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ttps://tsuruokanct-my.sharepoint.com/personal/jykim_tsuruoka-nct_ac_jp/Documents/Mydata/200614_書類/アレクセイとの共同研究/Segwayと自転車の比較/Investigation of the Computer Vision Possibilities for Human Head Angles Detection/Final_Data(Orbit , yaw , pitch)/"/>
    </mc:Choice>
  </mc:AlternateContent>
  <xr:revisionPtr revIDLastSave="278" documentId="8_{C067F880-F985-4C7C-9DE2-4FEEA240AF3E}" xr6:coauthVersionLast="47" xr6:coauthVersionMax="47" xr10:uidLastSave="{079AF1E4-C75C-4C9D-BA3C-ABA1D20BE2F7}"/>
  <bookViews>
    <workbookView xWindow="28680" yWindow="-120" windowWidth="29040" windowHeight="18240" tabRatio="872" xr2:uid="{00000000-000D-0000-FFFF-FFFF00000000}"/>
  </bookViews>
  <sheets>
    <sheet name="Figure4.2.11" sheetId="32" r:id="rId1"/>
    <sheet name="Figur4.2.10" sheetId="15" r:id="rId2"/>
    <sheet name="head angle (Matsuda2)" sheetId="31" r:id="rId3"/>
    <sheet name="Matsuda2" sheetId="8" r:id="rId4"/>
    <sheet name="Template" sheetId="2" r:id="rId5"/>
    <sheet name="Ave,SD" sheetId="1" r:id="rId6"/>
    <sheet name="Figure4.2.15(a)" sheetId="27" r:id="rId7"/>
    <sheet name="Trajectory_all" sheetId="29" r:id="rId8"/>
    <sheet name="Angle_all" sheetId="30" r:id="rId9"/>
    <sheet name="Onoki1" sheetId="3" r:id="rId10"/>
    <sheet name="Onoki2" sheetId="4" r:id="rId11"/>
    <sheet name="Ogasawara1" sheetId="5" r:id="rId12"/>
    <sheet name="Ogasawara2" sheetId="6" r:id="rId13"/>
    <sheet name="Matsuda1" sheetId="7" r:id="rId14"/>
    <sheet name="Yamaguti1" sheetId="9" r:id="rId15"/>
    <sheet name="Yamaguti2" sheetId="10" r:id="rId16"/>
    <sheet name="Watanabe1" sheetId="11" r:id="rId17"/>
    <sheet name="Watanabe2" sheetId="12" r:id="rId18"/>
    <sheet name="Souma1" sheetId="13" r:id="rId19"/>
    <sheet name="Souma2" sheetId="14" r:id="rId20"/>
    <sheet name="Daiki2" sheetId="16" r:id="rId21"/>
    <sheet name="Daichi1" sheetId="25" r:id="rId22"/>
    <sheet name="Daichi2" sheetId="26" r:id="rId23"/>
    <sheet name="Hikaru1" sheetId="17" r:id="rId24"/>
    <sheet name="Hikaru2" sheetId="18" r:id="rId25"/>
    <sheet name="Batbekh2" sheetId="20" r:id="rId26"/>
    <sheet name="Masaya1" sheetId="21" r:id="rId27"/>
    <sheet name="Masaya2" sheetId="22" r:id="rId2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5" i="22" l="1"/>
  <c r="AI5" i="22"/>
  <c r="AH6" i="22"/>
  <c r="AI6" i="22"/>
  <c r="AH7" i="22"/>
  <c r="AI7" i="22"/>
  <c r="AH8" i="22"/>
  <c r="AI8" i="22"/>
  <c r="AH9" i="22"/>
  <c r="AI9" i="22"/>
  <c r="AH10" i="22"/>
  <c r="AI10" i="22"/>
  <c r="AH11" i="22"/>
  <c r="AI11" i="22"/>
  <c r="AH12" i="22"/>
  <c r="AI12" i="22"/>
  <c r="AH13" i="22"/>
  <c r="AI13" i="22"/>
  <c r="AH14" i="22"/>
  <c r="AI14" i="22"/>
  <c r="AH15" i="22"/>
  <c r="AI15" i="22"/>
  <c r="AH16" i="22"/>
  <c r="AI16" i="22"/>
  <c r="AH17" i="22"/>
  <c r="AI17" i="22"/>
  <c r="AH18" i="22"/>
  <c r="AI18" i="22"/>
  <c r="AH19" i="22"/>
  <c r="AI19" i="22"/>
  <c r="AH20" i="22"/>
  <c r="AI20" i="22"/>
  <c r="AH21" i="22"/>
  <c r="AI21" i="22"/>
  <c r="AH22" i="22"/>
  <c r="AI22" i="22"/>
  <c r="AH23" i="22"/>
  <c r="AI23" i="22"/>
  <c r="AH24" i="22"/>
  <c r="AI24" i="22"/>
  <c r="AH25" i="22"/>
  <c r="AI25" i="22"/>
  <c r="AH26" i="22"/>
  <c r="AI26" i="22"/>
  <c r="AH27" i="22"/>
  <c r="AI27" i="22"/>
  <c r="AH28" i="22"/>
  <c r="AI28" i="22"/>
  <c r="AH29" i="22"/>
  <c r="AI29" i="22"/>
  <c r="AH30" i="22"/>
  <c r="AI30" i="22"/>
  <c r="AH31" i="22"/>
  <c r="AI31" i="22"/>
  <c r="AH32" i="22"/>
  <c r="AI32" i="22"/>
  <c r="AH33" i="22"/>
  <c r="AI33" i="22"/>
  <c r="AH34" i="22"/>
  <c r="AI34" i="22"/>
  <c r="AH35" i="22"/>
  <c r="AI35" i="22"/>
  <c r="AH36" i="22"/>
  <c r="AI36" i="22"/>
  <c r="AH37" i="22"/>
  <c r="AI37" i="22"/>
  <c r="AH38" i="22"/>
  <c r="AI38" i="22"/>
  <c r="AH39" i="22"/>
  <c r="AI39" i="22"/>
  <c r="AH40" i="22"/>
  <c r="AI40" i="22"/>
  <c r="AH41" i="22"/>
  <c r="AI41" i="22"/>
  <c r="AH42" i="22"/>
  <c r="AI42" i="22"/>
  <c r="AH43" i="22"/>
  <c r="AI43" i="22"/>
  <c r="AH44" i="22"/>
  <c r="AI44" i="22"/>
  <c r="AH45" i="22"/>
  <c r="AI45" i="22"/>
  <c r="AH46" i="22"/>
  <c r="AI46" i="22"/>
  <c r="AH47" i="22"/>
  <c r="AI47" i="22"/>
  <c r="AH48" i="22"/>
  <c r="AI48" i="22"/>
  <c r="AH49" i="22"/>
  <c r="AI49" i="22"/>
  <c r="AH50" i="22"/>
  <c r="AI50" i="22"/>
  <c r="AH51" i="22"/>
  <c r="AI51" i="22"/>
  <c r="AH52" i="22"/>
  <c r="AI52" i="22"/>
  <c r="AH53" i="22"/>
  <c r="AI53" i="22"/>
  <c r="AH54" i="22"/>
  <c r="AI54" i="22"/>
  <c r="AH55" i="22"/>
  <c r="AI55" i="22"/>
  <c r="AH56" i="22"/>
  <c r="AI56" i="22"/>
  <c r="AH57" i="22"/>
  <c r="AI57" i="22"/>
  <c r="AH58" i="22"/>
  <c r="AI58" i="22"/>
  <c r="AH59" i="22"/>
  <c r="AI59" i="22"/>
  <c r="AH60" i="22"/>
  <c r="AI60" i="22"/>
  <c r="AH61" i="22"/>
  <c r="AI61" i="22"/>
  <c r="AH62" i="22"/>
  <c r="AI62" i="22"/>
  <c r="AH63" i="22"/>
  <c r="AI63" i="22"/>
  <c r="AH64" i="22"/>
  <c r="AI64" i="22"/>
  <c r="AH65" i="22"/>
  <c r="AI65" i="22"/>
  <c r="AH66" i="22"/>
  <c r="AI66" i="22"/>
  <c r="AH67" i="22"/>
  <c r="AI67" i="22"/>
  <c r="AH68" i="22"/>
  <c r="AI68" i="22"/>
  <c r="AH69" i="22"/>
  <c r="AI69" i="22"/>
  <c r="AH70" i="22"/>
  <c r="AI70" i="22"/>
  <c r="AH71" i="22"/>
  <c r="AI71" i="22"/>
  <c r="AH72" i="22"/>
  <c r="AI72" i="22"/>
  <c r="AH73" i="22"/>
  <c r="AI73" i="22"/>
  <c r="AH74" i="22"/>
  <c r="AI74" i="22"/>
  <c r="AH75" i="22"/>
  <c r="AI75" i="22"/>
  <c r="AH76" i="22"/>
  <c r="AI76" i="22"/>
  <c r="AH77" i="22"/>
  <c r="AI77" i="22"/>
  <c r="AH78" i="22"/>
  <c r="AI78" i="22"/>
  <c r="AH79" i="22"/>
  <c r="AI79" i="22"/>
  <c r="AH80" i="22"/>
  <c r="AI80" i="22"/>
  <c r="AH81" i="22"/>
  <c r="AI81" i="22"/>
  <c r="AH82" i="22"/>
  <c r="AI82" i="22"/>
  <c r="AH83" i="22"/>
  <c r="AI83" i="22"/>
  <c r="AH84" i="22"/>
  <c r="AI84" i="22"/>
  <c r="AH85" i="22"/>
  <c r="AI85" i="22"/>
  <c r="AH86" i="22"/>
  <c r="AI86" i="22"/>
  <c r="AH87" i="22"/>
  <c r="AI87" i="22"/>
  <c r="AH88" i="22"/>
  <c r="AI88" i="22"/>
  <c r="AH89" i="22"/>
  <c r="AI89" i="22"/>
  <c r="AH90" i="22"/>
  <c r="AI90" i="22"/>
  <c r="AH91" i="22"/>
  <c r="AI91" i="22"/>
  <c r="AH92" i="22"/>
  <c r="AI92" i="22"/>
  <c r="AH93" i="22"/>
  <c r="AI93" i="22"/>
  <c r="AH94" i="22"/>
  <c r="AI94" i="22"/>
  <c r="AH95" i="22"/>
  <c r="AI95" i="22"/>
  <c r="AH96" i="22"/>
  <c r="AI96" i="22"/>
  <c r="AH97" i="22"/>
  <c r="AI97" i="22"/>
  <c r="AH98" i="22"/>
  <c r="AI98" i="22"/>
  <c r="AH99" i="22"/>
  <c r="AI99" i="22"/>
  <c r="AH100" i="22"/>
  <c r="AI100" i="22"/>
  <c r="AH101" i="22"/>
  <c r="AI101" i="22"/>
  <c r="AH102" i="22"/>
  <c r="AI102" i="22"/>
  <c r="AH103" i="22"/>
  <c r="AI103" i="22"/>
  <c r="AH104" i="22"/>
  <c r="AI104" i="22"/>
  <c r="AH105" i="22"/>
  <c r="AI105" i="22"/>
  <c r="AH106" i="22"/>
  <c r="AI106" i="22"/>
  <c r="AH107" i="22"/>
  <c r="AI107" i="22"/>
  <c r="AH108" i="22"/>
  <c r="AI108" i="22"/>
  <c r="AH109" i="22"/>
  <c r="AI109" i="22"/>
  <c r="AH110" i="22"/>
  <c r="AI110" i="22"/>
  <c r="AH111" i="22"/>
  <c r="AI111" i="22"/>
  <c r="AH112" i="22"/>
  <c r="AI112" i="22"/>
  <c r="AH113" i="22"/>
  <c r="AI113" i="22"/>
  <c r="AH114" i="22"/>
  <c r="AI114" i="22"/>
  <c r="AH115" i="22"/>
  <c r="AI115" i="22"/>
  <c r="AH116" i="22"/>
  <c r="AI116" i="22"/>
  <c r="AH117" i="22"/>
  <c r="AI117" i="22"/>
  <c r="AH118" i="22"/>
  <c r="AI118" i="22"/>
  <c r="AH119" i="22"/>
  <c r="AI119" i="22"/>
  <c r="AH120" i="22"/>
  <c r="AI120" i="22"/>
  <c r="AH121" i="22"/>
  <c r="AI121" i="22"/>
  <c r="AH122" i="22"/>
  <c r="AI122" i="22"/>
  <c r="AH123" i="22"/>
  <c r="AI123" i="22"/>
  <c r="AH124" i="22"/>
  <c r="AI124" i="22"/>
  <c r="AH125" i="22"/>
  <c r="AI125" i="22"/>
  <c r="AH126" i="22"/>
  <c r="AI126" i="22"/>
  <c r="AH127" i="22"/>
  <c r="AI127" i="22"/>
  <c r="AH128" i="22"/>
  <c r="AI128" i="22"/>
  <c r="AH129" i="22"/>
  <c r="AI129" i="22"/>
  <c r="AH130" i="22"/>
  <c r="AI130" i="22"/>
  <c r="AH131" i="22"/>
  <c r="AI131" i="22"/>
  <c r="AH132" i="22"/>
  <c r="AI132" i="22"/>
  <c r="AH133" i="22"/>
  <c r="AI133" i="22"/>
  <c r="AH134" i="22"/>
  <c r="AI134" i="22"/>
  <c r="AH135" i="22"/>
  <c r="AI135" i="22"/>
  <c r="AH136" i="22"/>
  <c r="AI136" i="22"/>
  <c r="AH137" i="22"/>
  <c r="AI137" i="22"/>
  <c r="AH138" i="22"/>
  <c r="AI138" i="22"/>
  <c r="AH139" i="22"/>
  <c r="AI139" i="22"/>
  <c r="AH140" i="22"/>
  <c r="AI140" i="22"/>
  <c r="AH141" i="22"/>
  <c r="AI141" i="22"/>
  <c r="AH142" i="22"/>
  <c r="AI142" i="22"/>
  <c r="AH143" i="22"/>
  <c r="AI143" i="22"/>
  <c r="AH144" i="22"/>
  <c r="AI144" i="22"/>
  <c r="AH145" i="22"/>
  <c r="AI145" i="22"/>
  <c r="AH146" i="22"/>
  <c r="AI146" i="22"/>
  <c r="AH147" i="22"/>
  <c r="AI147" i="22"/>
  <c r="AH148" i="22"/>
  <c r="AI148" i="22"/>
  <c r="AH149" i="22"/>
  <c r="AI149" i="22"/>
  <c r="AH150" i="22"/>
  <c r="AI150" i="22"/>
  <c r="AH151" i="22"/>
  <c r="AI151" i="22"/>
  <c r="AH152" i="22"/>
  <c r="AI152" i="22"/>
  <c r="AH153" i="22"/>
  <c r="AI153" i="22"/>
  <c r="AH154" i="22"/>
  <c r="AI154" i="22"/>
  <c r="AH155" i="22"/>
  <c r="AI155" i="22"/>
  <c r="AH156" i="22"/>
  <c r="AI156" i="22"/>
  <c r="AH157" i="22"/>
  <c r="AI157" i="22"/>
  <c r="AH158" i="22"/>
  <c r="AI158" i="22"/>
  <c r="AH159" i="22"/>
  <c r="AI159" i="22"/>
  <c r="AH160" i="22"/>
  <c r="AI160" i="22"/>
  <c r="AH161" i="22"/>
  <c r="AI161" i="22"/>
  <c r="AH162" i="22"/>
  <c r="AI162" i="22"/>
  <c r="AH163" i="22"/>
  <c r="AI163" i="22"/>
  <c r="AH164" i="22"/>
  <c r="AI164" i="22"/>
  <c r="AH165" i="22"/>
  <c r="AI165" i="22"/>
  <c r="AH166" i="22"/>
  <c r="AI166" i="22"/>
  <c r="AH167" i="22"/>
  <c r="AI167" i="22"/>
  <c r="AH168" i="22"/>
  <c r="AI168" i="22"/>
  <c r="AH169" i="22"/>
  <c r="AI169" i="22"/>
  <c r="AH170" i="22"/>
  <c r="AI170" i="22"/>
  <c r="AH171" i="22"/>
  <c r="AI171" i="22"/>
  <c r="AH172" i="22"/>
  <c r="AI172" i="22"/>
  <c r="AH173" i="22"/>
  <c r="AI173" i="22"/>
  <c r="AH174" i="22"/>
  <c r="AI174" i="22"/>
  <c r="AH175" i="22"/>
  <c r="AI175" i="22"/>
  <c r="AH176" i="22"/>
  <c r="AI176" i="22"/>
  <c r="AH177" i="22"/>
  <c r="AI177" i="22"/>
  <c r="AH178" i="22"/>
  <c r="AI178" i="22"/>
  <c r="AH179" i="22"/>
  <c r="AI179" i="22"/>
  <c r="AH180" i="22"/>
  <c r="AI180" i="22"/>
  <c r="AH181" i="22"/>
  <c r="AI181" i="22"/>
  <c r="AH182" i="22"/>
  <c r="AI182" i="22"/>
  <c r="AH183" i="22"/>
  <c r="AI183" i="22"/>
  <c r="AH184" i="22"/>
  <c r="AI184" i="22"/>
  <c r="AH185" i="22"/>
  <c r="AI185" i="22"/>
  <c r="AH186" i="22"/>
  <c r="AI186" i="22"/>
  <c r="AH187" i="22"/>
  <c r="AI187" i="22"/>
  <c r="AH188" i="22"/>
  <c r="AI188" i="22"/>
  <c r="AH189" i="22"/>
  <c r="AI189" i="22"/>
  <c r="AH190" i="22"/>
  <c r="AI190" i="22"/>
  <c r="AH191" i="22"/>
  <c r="AI191" i="22"/>
  <c r="AH192" i="22"/>
  <c r="AI192" i="22"/>
  <c r="AH193" i="22"/>
  <c r="AI193" i="22"/>
  <c r="AH194" i="22"/>
  <c r="AI194" i="22"/>
  <c r="AH195" i="22"/>
  <c r="AI195" i="22"/>
  <c r="AH196" i="22"/>
  <c r="AI196" i="22"/>
  <c r="AH197" i="22"/>
  <c r="AI197" i="22"/>
  <c r="AH198" i="22"/>
  <c r="AI198" i="22"/>
  <c r="AH199" i="22"/>
  <c r="AI199" i="22"/>
  <c r="AH200" i="22"/>
  <c r="AI200" i="22"/>
  <c r="AH201" i="22"/>
  <c r="AI201" i="22"/>
  <c r="AH202" i="22"/>
  <c r="AI202" i="22"/>
  <c r="AH203" i="22"/>
  <c r="AI203" i="22"/>
  <c r="AH204" i="22"/>
  <c r="AI204" i="22"/>
  <c r="AH205" i="22"/>
  <c r="AI205" i="22"/>
  <c r="AH206" i="22"/>
  <c r="AI206" i="22"/>
  <c r="AH207" i="22"/>
  <c r="AI207" i="22"/>
  <c r="AH208" i="22"/>
  <c r="AI208" i="22"/>
  <c r="AH209" i="22"/>
  <c r="AI209" i="22"/>
  <c r="AH210" i="22"/>
  <c r="AI210" i="22"/>
  <c r="AH211" i="22"/>
  <c r="AI211" i="22"/>
  <c r="AH212" i="22"/>
  <c r="AI212" i="22"/>
  <c r="AH213" i="22"/>
  <c r="AI213" i="22"/>
  <c r="AH214" i="22"/>
  <c r="AI214" i="22"/>
  <c r="AH215" i="22"/>
  <c r="AI215" i="22"/>
  <c r="AH216" i="22"/>
  <c r="AI216" i="22"/>
  <c r="AH217" i="22"/>
  <c r="AI217" i="22"/>
  <c r="AH218" i="22"/>
  <c r="AI218" i="22"/>
  <c r="AH219" i="22"/>
  <c r="AI219" i="22"/>
  <c r="AH220" i="22"/>
  <c r="AI220" i="22"/>
  <c r="AH221" i="22"/>
  <c r="AI221" i="22"/>
  <c r="AH222" i="22"/>
  <c r="AI222" i="22"/>
  <c r="AH223" i="22"/>
  <c r="AI223" i="22"/>
  <c r="AH224" i="22"/>
  <c r="AI224" i="22"/>
  <c r="AH225" i="22"/>
  <c r="AI225" i="22"/>
  <c r="AH226" i="22"/>
  <c r="AI226" i="22"/>
  <c r="AH227" i="22"/>
  <c r="AI227" i="22"/>
  <c r="AH228" i="22"/>
  <c r="AI228" i="22"/>
  <c r="AH229" i="22"/>
  <c r="AI229" i="22"/>
  <c r="AH230" i="22"/>
  <c r="AI230" i="22"/>
  <c r="AH231" i="22"/>
  <c r="AI231" i="22"/>
  <c r="AH232" i="22"/>
  <c r="AI232" i="22"/>
  <c r="AH233" i="22"/>
  <c r="AI233" i="22"/>
  <c r="AH234" i="22"/>
  <c r="AI234" i="22"/>
  <c r="AH235" i="22"/>
  <c r="AI235" i="22"/>
  <c r="AH236" i="22"/>
  <c r="AI236" i="22"/>
  <c r="AH237" i="22"/>
  <c r="AI237" i="22"/>
  <c r="AH238" i="22"/>
  <c r="AI238" i="22"/>
  <c r="AH239" i="22"/>
  <c r="AI239" i="22"/>
  <c r="AH240" i="22"/>
  <c r="AI240" i="22"/>
  <c r="AH241" i="22"/>
  <c r="AI241" i="22"/>
  <c r="AH242" i="22"/>
  <c r="AI242" i="22"/>
  <c r="AH243" i="22"/>
  <c r="AI243" i="22"/>
  <c r="AH244" i="22"/>
  <c r="AI244" i="22"/>
  <c r="AH245" i="22"/>
  <c r="AI245" i="22"/>
  <c r="AH246" i="22"/>
  <c r="AI246" i="22"/>
  <c r="AH247" i="22"/>
  <c r="AI247" i="22"/>
  <c r="AH248" i="22"/>
  <c r="AI248" i="22"/>
  <c r="AH249" i="22"/>
  <c r="AI249" i="22"/>
  <c r="AH250" i="22"/>
  <c r="AI250" i="22"/>
  <c r="AH251" i="22"/>
  <c r="AI251" i="22"/>
  <c r="AH252" i="22"/>
  <c r="AI252" i="22"/>
  <c r="AH253" i="22"/>
  <c r="AI253" i="22"/>
  <c r="AH254" i="22"/>
  <c r="AI254" i="22"/>
  <c r="AH255" i="22"/>
  <c r="AI255" i="22"/>
  <c r="AI4" i="22"/>
  <c r="AH4" i="22"/>
  <c r="AH5" i="21"/>
  <c r="AI5" i="21"/>
  <c r="AH6" i="21"/>
  <c r="AI6" i="21"/>
  <c r="AH7" i="21"/>
  <c r="AI7" i="21"/>
  <c r="AH8" i="21"/>
  <c r="AI8" i="21"/>
  <c r="AH9" i="21"/>
  <c r="AI9" i="21"/>
  <c r="AH10" i="21"/>
  <c r="AI10" i="21"/>
  <c r="AH11" i="21"/>
  <c r="AI11" i="21"/>
  <c r="AH12" i="21"/>
  <c r="AI12" i="21"/>
  <c r="AH13" i="21"/>
  <c r="AI13" i="21"/>
  <c r="AH14" i="21"/>
  <c r="AI14" i="21"/>
  <c r="AH15" i="21"/>
  <c r="AI15" i="21"/>
  <c r="AH16" i="21"/>
  <c r="AI16" i="21"/>
  <c r="AH17" i="21"/>
  <c r="AI17" i="21"/>
  <c r="AH18" i="21"/>
  <c r="AI18" i="21"/>
  <c r="AH19" i="21"/>
  <c r="AI19" i="21"/>
  <c r="AH20" i="21"/>
  <c r="AI20" i="21"/>
  <c r="AH21" i="21"/>
  <c r="AI21" i="21"/>
  <c r="AH22" i="21"/>
  <c r="AI22" i="21"/>
  <c r="AH23" i="21"/>
  <c r="AI23" i="21"/>
  <c r="AH24" i="21"/>
  <c r="AI24" i="21"/>
  <c r="AH25" i="21"/>
  <c r="AI25" i="21"/>
  <c r="AH26" i="21"/>
  <c r="AI26" i="21"/>
  <c r="AH27" i="21"/>
  <c r="AI27" i="21"/>
  <c r="AH28" i="21"/>
  <c r="AI28" i="21"/>
  <c r="AH29" i="21"/>
  <c r="AI29" i="21"/>
  <c r="AH30" i="21"/>
  <c r="AI30" i="21"/>
  <c r="AH31" i="21"/>
  <c r="AI31" i="21"/>
  <c r="AH32" i="21"/>
  <c r="AI32" i="21"/>
  <c r="AH33" i="21"/>
  <c r="AI33" i="21"/>
  <c r="AH34" i="21"/>
  <c r="AI34" i="21"/>
  <c r="AH35" i="21"/>
  <c r="AI35" i="21"/>
  <c r="AH36" i="21"/>
  <c r="AI36" i="21"/>
  <c r="AH37" i="21"/>
  <c r="AI37" i="21"/>
  <c r="AH38" i="21"/>
  <c r="AI38" i="21"/>
  <c r="AH39" i="21"/>
  <c r="AI39" i="21"/>
  <c r="AH40" i="21"/>
  <c r="AI40" i="21"/>
  <c r="AH41" i="21"/>
  <c r="AI41" i="21"/>
  <c r="AH42" i="21"/>
  <c r="AI42" i="21"/>
  <c r="AH43" i="21"/>
  <c r="AI43" i="21"/>
  <c r="AH44" i="21"/>
  <c r="AI44" i="21"/>
  <c r="AH45" i="21"/>
  <c r="AI45" i="21"/>
  <c r="AH46" i="21"/>
  <c r="AI46" i="21"/>
  <c r="AH47" i="21"/>
  <c r="AI47" i="21"/>
  <c r="AH48" i="21"/>
  <c r="AI48" i="21"/>
  <c r="AH49" i="21"/>
  <c r="AI49" i="21"/>
  <c r="AH50" i="21"/>
  <c r="AI50" i="21"/>
  <c r="AH51" i="21"/>
  <c r="AI51" i="21"/>
  <c r="AH52" i="21"/>
  <c r="AI52" i="21"/>
  <c r="AH53" i="21"/>
  <c r="AI53" i="21"/>
  <c r="AH54" i="21"/>
  <c r="AI54" i="21"/>
  <c r="AH55" i="21"/>
  <c r="AI55" i="21"/>
  <c r="AH56" i="21"/>
  <c r="AI56" i="21"/>
  <c r="AH57" i="21"/>
  <c r="AI57" i="21"/>
  <c r="AH58" i="21"/>
  <c r="AI58" i="21"/>
  <c r="AH59" i="21"/>
  <c r="AI59" i="21"/>
  <c r="AH60" i="21"/>
  <c r="AI60" i="21"/>
  <c r="AH61" i="21"/>
  <c r="AI61" i="21"/>
  <c r="AH62" i="21"/>
  <c r="AI62" i="21"/>
  <c r="AH63" i="21"/>
  <c r="AI63" i="21"/>
  <c r="AH64" i="21"/>
  <c r="AI64" i="21"/>
  <c r="AH65" i="21"/>
  <c r="AI65" i="21"/>
  <c r="AH66" i="21"/>
  <c r="AI66" i="21"/>
  <c r="AH67" i="21"/>
  <c r="AI67" i="21"/>
  <c r="AH68" i="21"/>
  <c r="AI68" i="21"/>
  <c r="AH69" i="21"/>
  <c r="AI69" i="21"/>
  <c r="AH70" i="21"/>
  <c r="AI70" i="21"/>
  <c r="AH71" i="21"/>
  <c r="AI71" i="21"/>
  <c r="AH72" i="21"/>
  <c r="AI72" i="21"/>
  <c r="AH73" i="21"/>
  <c r="AI73" i="21"/>
  <c r="AH74" i="21"/>
  <c r="AI74" i="21"/>
  <c r="AH75" i="21"/>
  <c r="AI75" i="21"/>
  <c r="AH76" i="21"/>
  <c r="AI76" i="21"/>
  <c r="AH77" i="21"/>
  <c r="AI77" i="21"/>
  <c r="AH78" i="21"/>
  <c r="AI78" i="21"/>
  <c r="AH79" i="21"/>
  <c r="AI79" i="21"/>
  <c r="AH80" i="21"/>
  <c r="AI80" i="21"/>
  <c r="AH81" i="21"/>
  <c r="AI81" i="21"/>
  <c r="AH82" i="21"/>
  <c r="AI82" i="21"/>
  <c r="AH83" i="21"/>
  <c r="AI83" i="21"/>
  <c r="AH84" i="21"/>
  <c r="AI84" i="21"/>
  <c r="AH85" i="21"/>
  <c r="AI85" i="21"/>
  <c r="AH86" i="21"/>
  <c r="AI86" i="21"/>
  <c r="AH87" i="21"/>
  <c r="AI87" i="21"/>
  <c r="AH88" i="21"/>
  <c r="AI88" i="21"/>
  <c r="AH89" i="21"/>
  <c r="AI89" i="21"/>
  <c r="AH90" i="21"/>
  <c r="AI90" i="21"/>
  <c r="AH91" i="21"/>
  <c r="AI91" i="21"/>
  <c r="AH92" i="21"/>
  <c r="AI92" i="21"/>
  <c r="AH93" i="21"/>
  <c r="AI93" i="21"/>
  <c r="AH94" i="21"/>
  <c r="AI94" i="21"/>
  <c r="AH95" i="21"/>
  <c r="AI95" i="21"/>
  <c r="AH96" i="21"/>
  <c r="AI96" i="21"/>
  <c r="AH97" i="21"/>
  <c r="AI97" i="21"/>
  <c r="AH98" i="21"/>
  <c r="AI98" i="21"/>
  <c r="AH99" i="21"/>
  <c r="AI99" i="21"/>
  <c r="AH100" i="21"/>
  <c r="AI100" i="21"/>
  <c r="AH101" i="21"/>
  <c r="AI101" i="21"/>
  <c r="AH102" i="21"/>
  <c r="AI102" i="21"/>
  <c r="AH103" i="21"/>
  <c r="AI103" i="21"/>
  <c r="AH104" i="21"/>
  <c r="AI104" i="21"/>
  <c r="AH105" i="21"/>
  <c r="AI105" i="21"/>
  <c r="AH106" i="21"/>
  <c r="AI106" i="21"/>
  <c r="AH107" i="21"/>
  <c r="AI107" i="21"/>
  <c r="AH108" i="21"/>
  <c r="AI108" i="21"/>
  <c r="AH109" i="21"/>
  <c r="AI109" i="21"/>
  <c r="AH110" i="21"/>
  <c r="AI110" i="21"/>
  <c r="AH111" i="21"/>
  <c r="AI111" i="21"/>
  <c r="AH112" i="21"/>
  <c r="AI112" i="21"/>
  <c r="AH113" i="21"/>
  <c r="AI113" i="21"/>
  <c r="AH114" i="21"/>
  <c r="AI114" i="21"/>
  <c r="AH115" i="21"/>
  <c r="AI115" i="21"/>
  <c r="AH116" i="21"/>
  <c r="AI116" i="21"/>
  <c r="AH117" i="21"/>
  <c r="AI117" i="21"/>
  <c r="AH118" i="21"/>
  <c r="AI118" i="21"/>
  <c r="AH119" i="21"/>
  <c r="AI119" i="21"/>
  <c r="AH120" i="21"/>
  <c r="AI120" i="21"/>
  <c r="AH121" i="21"/>
  <c r="AI121" i="21"/>
  <c r="AH122" i="21"/>
  <c r="AI122" i="21"/>
  <c r="AH123" i="21"/>
  <c r="AI123" i="21"/>
  <c r="AH124" i="21"/>
  <c r="AI124" i="21"/>
  <c r="AH125" i="21"/>
  <c r="AI125" i="21"/>
  <c r="AH126" i="21"/>
  <c r="AI126" i="21"/>
  <c r="AH127" i="21"/>
  <c r="AI127" i="21"/>
  <c r="AH128" i="21"/>
  <c r="AI128" i="21"/>
  <c r="AH129" i="21"/>
  <c r="AI129" i="21"/>
  <c r="AH130" i="21"/>
  <c r="AI130" i="21"/>
  <c r="AH131" i="21"/>
  <c r="AI131" i="21"/>
  <c r="AH132" i="21"/>
  <c r="AI132" i="21"/>
  <c r="AH133" i="21"/>
  <c r="AI133" i="21"/>
  <c r="AH134" i="21"/>
  <c r="AI134" i="21"/>
  <c r="AH135" i="21"/>
  <c r="AI135" i="21"/>
  <c r="AH136" i="21"/>
  <c r="AI136" i="21"/>
  <c r="AH137" i="21"/>
  <c r="AI137" i="21"/>
  <c r="AH138" i="21"/>
  <c r="AI138" i="21"/>
  <c r="AH139" i="21"/>
  <c r="AI139" i="21"/>
  <c r="AH140" i="21"/>
  <c r="AI140" i="21"/>
  <c r="AH141" i="21"/>
  <c r="AI141" i="21"/>
  <c r="AH142" i="21"/>
  <c r="AI142" i="21"/>
  <c r="AH143" i="21"/>
  <c r="AI143" i="21"/>
  <c r="AH144" i="21"/>
  <c r="AI144" i="21"/>
  <c r="AH145" i="21"/>
  <c r="AI145" i="21"/>
  <c r="AH146" i="21"/>
  <c r="AI146" i="21"/>
  <c r="AH147" i="21"/>
  <c r="AI147" i="21"/>
  <c r="AH148" i="21"/>
  <c r="AI148" i="21"/>
  <c r="AH149" i="21"/>
  <c r="AI149" i="21"/>
  <c r="AH150" i="21"/>
  <c r="AI150" i="21"/>
  <c r="AH151" i="21"/>
  <c r="AI151" i="21"/>
  <c r="AH152" i="21"/>
  <c r="AI152" i="21"/>
  <c r="AH153" i="21"/>
  <c r="AI153" i="21"/>
  <c r="AH154" i="21"/>
  <c r="AI154" i="21"/>
  <c r="AH155" i="21"/>
  <c r="AI155" i="21"/>
  <c r="AH156" i="21"/>
  <c r="AI156" i="21"/>
  <c r="AH157" i="21"/>
  <c r="AI157" i="21"/>
  <c r="AH158" i="21"/>
  <c r="AI158" i="21"/>
  <c r="AH159" i="21"/>
  <c r="AI159" i="21"/>
  <c r="AI4" i="21"/>
  <c r="AH4" i="21"/>
  <c r="AH5" i="20"/>
  <c r="AI5" i="20"/>
  <c r="AH6" i="20"/>
  <c r="AI6" i="20"/>
  <c r="AH7" i="20"/>
  <c r="AI7" i="20"/>
  <c r="AH8" i="20"/>
  <c r="AI8" i="20"/>
  <c r="AH9" i="20"/>
  <c r="AI9" i="20"/>
  <c r="AH10" i="20"/>
  <c r="AI10" i="20"/>
  <c r="AH11" i="20"/>
  <c r="AI11" i="20"/>
  <c r="AH12" i="20"/>
  <c r="AI12" i="20"/>
  <c r="AH13" i="20"/>
  <c r="AI13" i="20"/>
  <c r="AH14" i="20"/>
  <c r="AI14" i="20"/>
  <c r="AH15" i="20"/>
  <c r="AI15" i="20"/>
  <c r="AH16" i="20"/>
  <c r="AI16" i="20"/>
  <c r="AH17" i="20"/>
  <c r="AI17" i="20"/>
  <c r="AH18" i="20"/>
  <c r="AI18" i="20"/>
  <c r="AH19" i="20"/>
  <c r="AI19" i="20"/>
  <c r="AH20" i="20"/>
  <c r="AI20" i="20"/>
  <c r="AH21" i="20"/>
  <c r="AI21" i="20"/>
  <c r="AH22" i="20"/>
  <c r="AI22" i="20"/>
  <c r="AH23" i="20"/>
  <c r="AI23" i="20"/>
  <c r="AH24" i="20"/>
  <c r="AI24" i="20"/>
  <c r="AH25" i="20"/>
  <c r="AI25" i="20"/>
  <c r="AH26" i="20"/>
  <c r="AI26" i="20"/>
  <c r="AH27" i="20"/>
  <c r="AI27" i="20"/>
  <c r="AH28" i="20"/>
  <c r="AI28" i="20"/>
  <c r="AH29" i="20"/>
  <c r="AI29" i="20"/>
  <c r="AH30" i="20"/>
  <c r="AI30" i="20"/>
  <c r="AH31" i="20"/>
  <c r="AI31" i="20"/>
  <c r="AH32" i="20"/>
  <c r="AI32" i="20"/>
  <c r="AH33" i="20"/>
  <c r="AI33" i="20"/>
  <c r="AH34" i="20"/>
  <c r="AI34" i="20"/>
  <c r="AH35" i="20"/>
  <c r="AI35" i="20"/>
  <c r="AH36" i="20"/>
  <c r="AI36" i="20"/>
  <c r="AH37" i="20"/>
  <c r="AI37" i="20"/>
  <c r="AH38" i="20"/>
  <c r="AI38" i="20"/>
  <c r="AH39" i="20"/>
  <c r="AI39" i="20"/>
  <c r="AH40" i="20"/>
  <c r="AI40" i="20"/>
  <c r="AH41" i="20"/>
  <c r="AI41" i="20"/>
  <c r="AH42" i="20"/>
  <c r="AI42" i="20"/>
  <c r="AH43" i="20"/>
  <c r="AI43" i="20"/>
  <c r="AH44" i="20"/>
  <c r="AI44" i="20"/>
  <c r="AH45" i="20"/>
  <c r="AI45" i="20"/>
  <c r="AH46" i="20"/>
  <c r="AI46" i="20"/>
  <c r="AH47" i="20"/>
  <c r="AI47" i="20"/>
  <c r="AH48" i="20"/>
  <c r="AI48" i="20"/>
  <c r="AH49" i="20"/>
  <c r="AI49" i="20"/>
  <c r="AH50" i="20"/>
  <c r="AI50" i="20"/>
  <c r="AH51" i="20"/>
  <c r="AI51" i="20"/>
  <c r="AH52" i="20"/>
  <c r="AI52" i="20"/>
  <c r="AH53" i="20"/>
  <c r="AI53" i="20"/>
  <c r="AH54" i="20"/>
  <c r="AI54" i="20"/>
  <c r="AH55" i="20"/>
  <c r="AI55" i="20"/>
  <c r="AH56" i="20"/>
  <c r="AI56" i="20"/>
  <c r="AH57" i="20"/>
  <c r="AI57" i="20"/>
  <c r="AH58" i="20"/>
  <c r="AI58" i="20"/>
  <c r="AH59" i="20"/>
  <c r="AI59" i="20"/>
  <c r="AH60" i="20"/>
  <c r="AI60" i="20"/>
  <c r="AH61" i="20"/>
  <c r="AI61" i="20"/>
  <c r="AH62" i="20"/>
  <c r="AI62" i="20"/>
  <c r="AH63" i="20"/>
  <c r="AI63" i="20"/>
  <c r="AH64" i="20"/>
  <c r="AI64" i="20"/>
  <c r="AH65" i="20"/>
  <c r="AI65" i="20"/>
  <c r="AH66" i="20"/>
  <c r="AI66" i="20"/>
  <c r="AH67" i="20"/>
  <c r="AI67" i="20"/>
  <c r="AH68" i="20"/>
  <c r="AI68" i="20"/>
  <c r="AH69" i="20"/>
  <c r="AI69" i="20"/>
  <c r="AH70" i="20"/>
  <c r="AI70" i="20"/>
  <c r="AH71" i="20"/>
  <c r="AI71" i="20"/>
  <c r="AH72" i="20"/>
  <c r="AI72" i="20"/>
  <c r="AH73" i="20"/>
  <c r="AI73" i="20"/>
  <c r="AH74" i="20"/>
  <c r="AI74" i="20"/>
  <c r="AH75" i="20"/>
  <c r="AI75" i="20"/>
  <c r="AH76" i="20"/>
  <c r="AI76" i="20"/>
  <c r="AH77" i="20"/>
  <c r="AI77" i="20"/>
  <c r="AH78" i="20"/>
  <c r="AI78" i="20"/>
  <c r="AH79" i="20"/>
  <c r="AI79" i="20"/>
  <c r="AH80" i="20"/>
  <c r="AI80" i="20"/>
  <c r="AH81" i="20"/>
  <c r="AI81" i="20"/>
  <c r="AH82" i="20"/>
  <c r="AI82" i="20"/>
  <c r="AH83" i="20"/>
  <c r="AI83" i="20"/>
  <c r="AH84" i="20"/>
  <c r="AI84" i="20"/>
  <c r="AH85" i="20"/>
  <c r="AI85" i="20"/>
  <c r="AH86" i="20"/>
  <c r="AI86" i="20"/>
  <c r="AH87" i="20"/>
  <c r="AI87" i="20"/>
  <c r="AH88" i="20"/>
  <c r="AI88" i="20"/>
  <c r="AH89" i="20"/>
  <c r="AI89" i="20"/>
  <c r="AH90" i="20"/>
  <c r="AI90" i="20"/>
  <c r="AH91" i="20"/>
  <c r="AI91" i="20"/>
  <c r="AH92" i="20"/>
  <c r="AI92" i="20"/>
  <c r="AH93" i="20"/>
  <c r="AI93" i="20"/>
  <c r="AH94" i="20"/>
  <c r="AI94" i="20"/>
  <c r="AH95" i="20"/>
  <c r="AI95" i="20"/>
  <c r="AH96" i="20"/>
  <c r="AI96" i="20"/>
  <c r="AH97" i="20"/>
  <c r="AI97" i="20"/>
  <c r="AH98" i="20"/>
  <c r="AI98" i="20"/>
  <c r="AH99" i="20"/>
  <c r="AI99" i="20"/>
  <c r="AH100" i="20"/>
  <c r="AI100" i="20"/>
  <c r="AH101" i="20"/>
  <c r="AI101" i="20"/>
  <c r="AH102" i="20"/>
  <c r="AI102" i="20"/>
  <c r="AH103" i="20"/>
  <c r="AI103" i="20"/>
  <c r="AH104" i="20"/>
  <c r="AI104" i="20"/>
  <c r="AH105" i="20"/>
  <c r="AI105" i="20"/>
  <c r="AH106" i="20"/>
  <c r="AI106" i="20"/>
  <c r="AH107" i="20"/>
  <c r="AI107" i="20"/>
  <c r="AH108" i="20"/>
  <c r="AI108" i="20"/>
  <c r="AH109" i="20"/>
  <c r="AI109" i="20"/>
  <c r="AH110" i="20"/>
  <c r="AI110" i="20"/>
  <c r="AH111" i="20"/>
  <c r="AI111" i="20"/>
  <c r="AH112" i="20"/>
  <c r="AI112" i="20"/>
  <c r="AH113" i="20"/>
  <c r="AI113" i="20"/>
  <c r="AH114" i="20"/>
  <c r="AI114" i="20"/>
  <c r="AH115" i="20"/>
  <c r="AI115" i="20"/>
  <c r="AH116" i="20"/>
  <c r="AI116" i="20"/>
  <c r="AH117" i="20"/>
  <c r="AI117" i="20"/>
  <c r="AH118" i="20"/>
  <c r="AI118" i="20"/>
  <c r="AH119" i="20"/>
  <c r="AI119" i="20"/>
  <c r="AH120" i="20"/>
  <c r="AI120" i="20"/>
  <c r="AH121" i="20"/>
  <c r="AI121" i="20"/>
  <c r="AH122" i="20"/>
  <c r="AI122" i="20"/>
  <c r="AH123" i="20"/>
  <c r="AI123" i="20"/>
  <c r="AH124" i="20"/>
  <c r="AI124" i="20"/>
  <c r="AH125" i="20"/>
  <c r="AI125" i="20"/>
  <c r="AH126" i="20"/>
  <c r="AI126" i="20"/>
  <c r="AH127" i="20"/>
  <c r="AI127" i="20"/>
  <c r="AH128" i="20"/>
  <c r="AI128" i="20"/>
  <c r="AH129" i="20"/>
  <c r="AI129" i="20"/>
  <c r="AH130" i="20"/>
  <c r="AI130" i="20"/>
  <c r="AH131" i="20"/>
  <c r="AI131" i="20"/>
  <c r="AH132" i="20"/>
  <c r="AI132" i="20"/>
  <c r="AH133" i="20"/>
  <c r="AI133" i="20"/>
  <c r="AH134" i="20"/>
  <c r="AI134" i="20"/>
  <c r="AH135" i="20"/>
  <c r="AI135" i="20"/>
  <c r="AH136" i="20"/>
  <c r="AI136" i="20"/>
  <c r="AH137" i="20"/>
  <c r="AI137" i="20"/>
  <c r="AH138" i="20"/>
  <c r="AI138" i="20"/>
  <c r="AH139" i="20"/>
  <c r="AI139" i="20"/>
  <c r="AH140" i="20"/>
  <c r="AI140" i="20"/>
  <c r="AH141" i="20"/>
  <c r="AI141" i="20"/>
  <c r="AI4" i="20"/>
  <c r="AH4" i="20"/>
  <c r="AH5" i="18"/>
  <c r="AI5" i="18"/>
  <c r="AH6" i="18"/>
  <c r="AI6" i="18"/>
  <c r="AH7" i="18"/>
  <c r="AI7" i="18"/>
  <c r="AH8" i="18"/>
  <c r="AI8" i="18"/>
  <c r="AH9" i="18"/>
  <c r="AI9" i="18"/>
  <c r="AH10" i="18"/>
  <c r="AI10" i="18"/>
  <c r="AH11" i="18"/>
  <c r="AI11" i="18"/>
  <c r="AH12" i="18"/>
  <c r="AI12" i="18"/>
  <c r="AH13" i="18"/>
  <c r="AI13" i="18"/>
  <c r="AH14" i="18"/>
  <c r="AI14" i="18"/>
  <c r="AH15" i="18"/>
  <c r="AI15" i="18"/>
  <c r="AH16" i="18"/>
  <c r="AI16" i="18"/>
  <c r="AH17" i="18"/>
  <c r="AI17" i="18"/>
  <c r="AH18" i="18"/>
  <c r="AI18" i="18"/>
  <c r="AH19" i="18"/>
  <c r="AI19" i="18"/>
  <c r="AH20" i="18"/>
  <c r="AI20" i="18"/>
  <c r="AH21" i="18"/>
  <c r="AI21" i="18"/>
  <c r="AH22" i="18"/>
  <c r="AI22" i="18"/>
  <c r="AH23" i="18"/>
  <c r="AI23" i="18"/>
  <c r="AH24" i="18"/>
  <c r="AI24" i="18"/>
  <c r="AH25" i="18"/>
  <c r="AI25" i="18"/>
  <c r="AH26" i="18"/>
  <c r="AI26" i="18"/>
  <c r="AH27" i="18"/>
  <c r="AI27" i="18"/>
  <c r="AH28" i="18"/>
  <c r="AI28" i="18"/>
  <c r="AH29" i="18"/>
  <c r="AI29" i="18"/>
  <c r="AH30" i="18"/>
  <c r="AI30" i="18"/>
  <c r="AH31" i="18"/>
  <c r="AI31" i="18"/>
  <c r="AH32" i="18"/>
  <c r="AI32" i="18"/>
  <c r="AH33" i="18"/>
  <c r="AI33" i="18"/>
  <c r="AH34" i="18"/>
  <c r="AI34" i="18"/>
  <c r="AH35" i="18"/>
  <c r="AI35" i="18"/>
  <c r="AH36" i="18"/>
  <c r="AI36" i="18"/>
  <c r="AH37" i="18"/>
  <c r="AI37" i="18"/>
  <c r="AH38" i="18"/>
  <c r="AI38" i="18"/>
  <c r="AH39" i="18"/>
  <c r="AI39" i="18"/>
  <c r="AH40" i="18"/>
  <c r="AI40" i="18"/>
  <c r="AH41" i="18"/>
  <c r="AI41" i="18"/>
  <c r="AH42" i="18"/>
  <c r="AI42" i="18"/>
  <c r="AH43" i="18"/>
  <c r="AI43" i="18"/>
  <c r="AH44" i="18"/>
  <c r="AI44" i="18"/>
  <c r="AH45" i="18"/>
  <c r="AI45" i="18"/>
  <c r="AH46" i="18"/>
  <c r="AI46" i="18"/>
  <c r="AH47" i="18"/>
  <c r="AI47" i="18"/>
  <c r="AH48" i="18"/>
  <c r="AI48" i="18"/>
  <c r="AH49" i="18"/>
  <c r="AI49" i="18"/>
  <c r="AH50" i="18"/>
  <c r="AI50" i="18"/>
  <c r="AH51" i="18"/>
  <c r="AI51" i="18"/>
  <c r="AH52" i="18"/>
  <c r="AI52" i="18"/>
  <c r="AH53" i="18"/>
  <c r="AI53" i="18"/>
  <c r="AH54" i="18"/>
  <c r="AI54" i="18"/>
  <c r="AH55" i="18"/>
  <c r="AI55" i="18"/>
  <c r="AH56" i="18"/>
  <c r="AI56" i="18"/>
  <c r="AH57" i="18"/>
  <c r="AI57" i="18"/>
  <c r="AH58" i="18"/>
  <c r="AI58" i="18"/>
  <c r="AH59" i="18"/>
  <c r="AI59" i="18"/>
  <c r="AH60" i="18"/>
  <c r="AI60" i="18"/>
  <c r="AH61" i="18"/>
  <c r="AI61" i="18"/>
  <c r="AH62" i="18"/>
  <c r="AI62" i="18"/>
  <c r="AH63" i="18"/>
  <c r="AI63" i="18"/>
  <c r="AH64" i="18"/>
  <c r="AI64" i="18"/>
  <c r="AH65" i="18"/>
  <c r="AI65" i="18"/>
  <c r="AH66" i="18"/>
  <c r="AI66" i="18"/>
  <c r="AH67" i="18"/>
  <c r="AI67" i="18"/>
  <c r="AH68" i="18"/>
  <c r="AI68" i="18"/>
  <c r="AH69" i="18"/>
  <c r="AI69" i="18"/>
  <c r="AH70" i="18"/>
  <c r="AI70" i="18"/>
  <c r="AH71" i="18"/>
  <c r="AI71" i="18"/>
  <c r="AH72" i="18"/>
  <c r="AI72" i="18"/>
  <c r="AH73" i="18"/>
  <c r="AI73" i="18"/>
  <c r="AH74" i="18"/>
  <c r="AI74" i="18"/>
  <c r="AH75" i="18"/>
  <c r="AI75" i="18"/>
  <c r="AH76" i="18"/>
  <c r="AI76" i="18"/>
  <c r="AH77" i="18"/>
  <c r="AI77" i="18"/>
  <c r="AH78" i="18"/>
  <c r="AI78" i="18"/>
  <c r="AH79" i="18"/>
  <c r="AI79" i="18"/>
  <c r="AH80" i="18"/>
  <c r="AI80" i="18"/>
  <c r="AH81" i="18"/>
  <c r="AI81" i="18"/>
  <c r="AH82" i="18"/>
  <c r="AI82" i="18"/>
  <c r="AH83" i="18"/>
  <c r="AI83" i="18"/>
  <c r="AH84" i="18"/>
  <c r="AI84" i="18"/>
  <c r="AH85" i="18"/>
  <c r="AI85" i="18"/>
  <c r="AH86" i="18"/>
  <c r="AI86" i="18"/>
  <c r="AH87" i="18"/>
  <c r="AI87" i="18"/>
  <c r="AH88" i="18"/>
  <c r="AI88" i="18"/>
  <c r="AH89" i="18"/>
  <c r="AI89" i="18"/>
  <c r="AH90" i="18"/>
  <c r="AI90" i="18"/>
  <c r="AH91" i="18"/>
  <c r="AI91" i="18"/>
  <c r="AH92" i="18"/>
  <c r="AI92" i="18"/>
  <c r="AH93" i="18"/>
  <c r="AI93" i="18"/>
  <c r="AH94" i="18"/>
  <c r="AI94" i="18"/>
  <c r="AH95" i="18"/>
  <c r="AI95" i="18"/>
  <c r="AH96" i="18"/>
  <c r="AI96" i="18"/>
  <c r="AH97" i="18"/>
  <c r="AI97" i="18"/>
  <c r="AH98" i="18"/>
  <c r="AI98" i="18"/>
  <c r="AH99" i="18"/>
  <c r="AI99" i="18"/>
  <c r="AH100" i="18"/>
  <c r="AI100" i="18"/>
  <c r="AH101" i="18"/>
  <c r="AI101" i="18"/>
  <c r="AH102" i="18"/>
  <c r="AI102" i="18"/>
  <c r="AH103" i="18"/>
  <c r="AI103" i="18"/>
  <c r="AH104" i="18"/>
  <c r="AI104" i="18"/>
  <c r="AH105" i="18"/>
  <c r="AI105" i="18"/>
  <c r="AH106" i="18"/>
  <c r="AI106" i="18"/>
  <c r="AH107" i="18"/>
  <c r="AI107" i="18"/>
  <c r="AH108" i="18"/>
  <c r="AI108" i="18"/>
  <c r="AH109" i="18"/>
  <c r="AI109" i="18"/>
  <c r="AH110" i="18"/>
  <c r="AI110" i="18"/>
  <c r="AH111" i="18"/>
  <c r="AI111" i="18"/>
  <c r="AH112" i="18"/>
  <c r="AI112" i="18"/>
  <c r="AH113" i="18"/>
  <c r="AI113" i="18"/>
  <c r="AH114" i="18"/>
  <c r="AI114" i="18"/>
  <c r="AH115" i="18"/>
  <c r="AI115" i="18"/>
  <c r="AH116" i="18"/>
  <c r="AI116" i="18"/>
  <c r="AH117" i="18"/>
  <c r="AI117" i="18"/>
  <c r="AH118" i="18"/>
  <c r="AI118" i="18"/>
  <c r="AH119" i="18"/>
  <c r="AI119" i="18"/>
  <c r="AH120" i="18"/>
  <c r="AI120" i="18"/>
  <c r="AH121" i="18"/>
  <c r="AI121" i="18"/>
  <c r="AH122" i="18"/>
  <c r="AI122" i="18"/>
  <c r="AH123" i="18"/>
  <c r="AI123" i="18"/>
  <c r="AH124" i="18"/>
  <c r="AI124" i="18"/>
  <c r="AH125" i="18"/>
  <c r="AI125" i="18"/>
  <c r="AH126" i="18"/>
  <c r="AI126" i="18"/>
  <c r="AH127" i="18"/>
  <c r="AI127" i="18"/>
  <c r="AH128" i="18"/>
  <c r="AI128" i="18"/>
  <c r="AH129" i="18"/>
  <c r="AI129" i="18"/>
  <c r="AH130" i="18"/>
  <c r="AI130" i="18"/>
  <c r="AH131" i="18"/>
  <c r="AI131" i="18"/>
  <c r="AH132" i="18"/>
  <c r="AI132" i="18"/>
  <c r="AH133" i="18"/>
  <c r="AI133" i="18"/>
  <c r="AH134" i="18"/>
  <c r="AI134" i="18"/>
  <c r="AH135" i="18"/>
  <c r="AI135" i="18"/>
  <c r="AH136" i="18"/>
  <c r="AI136" i="18"/>
  <c r="AH137" i="18"/>
  <c r="AI137" i="18"/>
  <c r="AH138" i="18"/>
  <c r="AI138" i="18"/>
  <c r="AH139" i="18"/>
  <c r="AI139" i="18"/>
  <c r="AH140" i="18"/>
  <c r="AI140" i="18"/>
  <c r="AH141" i="18"/>
  <c r="AI141" i="18"/>
  <c r="AH142" i="18"/>
  <c r="AI142" i="18"/>
  <c r="AH143" i="18"/>
  <c r="AI143" i="18"/>
  <c r="AH144" i="18"/>
  <c r="AI144" i="18"/>
  <c r="AH145" i="18"/>
  <c r="AI145" i="18"/>
  <c r="AH146" i="18"/>
  <c r="AI146" i="18"/>
  <c r="AH147" i="18"/>
  <c r="AI147" i="18"/>
  <c r="AH148" i="18"/>
  <c r="AI148" i="18"/>
  <c r="AH149" i="18"/>
  <c r="AI149" i="18"/>
  <c r="AH150" i="18"/>
  <c r="AI150" i="18"/>
  <c r="AH151" i="18"/>
  <c r="AI151" i="18"/>
  <c r="AH152" i="18"/>
  <c r="AI152" i="18"/>
  <c r="AH153" i="18"/>
  <c r="AI153" i="18"/>
  <c r="AH154" i="18"/>
  <c r="AI154" i="18"/>
  <c r="AH155" i="18"/>
  <c r="AI155" i="18"/>
  <c r="AH156" i="18"/>
  <c r="AI156" i="18"/>
  <c r="AH157" i="18"/>
  <c r="AI157" i="18"/>
  <c r="AH158" i="18"/>
  <c r="AI158" i="18"/>
  <c r="AH159" i="18"/>
  <c r="AI159" i="18"/>
  <c r="AH160" i="18"/>
  <c r="AI160" i="18"/>
  <c r="AH161" i="18"/>
  <c r="AI161" i="18"/>
  <c r="AH162" i="18"/>
  <c r="AI162" i="18"/>
  <c r="AH163" i="18"/>
  <c r="AI163" i="18"/>
  <c r="AH164" i="18"/>
  <c r="AI164" i="18"/>
  <c r="AH165" i="18"/>
  <c r="AI165" i="18"/>
  <c r="AH166" i="18"/>
  <c r="AI166" i="18"/>
  <c r="AH167" i="18"/>
  <c r="AI167" i="18"/>
  <c r="AH168" i="18"/>
  <c r="AI168" i="18"/>
  <c r="AH169" i="18"/>
  <c r="AI169" i="18"/>
  <c r="AH170" i="18"/>
  <c r="AI170" i="18"/>
  <c r="AH171" i="18"/>
  <c r="AI171" i="18"/>
  <c r="AH172" i="18"/>
  <c r="AI172" i="18"/>
  <c r="AH173" i="18"/>
  <c r="AI173" i="18"/>
  <c r="AH174" i="18"/>
  <c r="AI174" i="18"/>
  <c r="AH175" i="18"/>
  <c r="AI175" i="18"/>
  <c r="AH176" i="18"/>
  <c r="AI176" i="18"/>
  <c r="AH177" i="18"/>
  <c r="AI177" i="18"/>
  <c r="AH178" i="18"/>
  <c r="AI178" i="18"/>
  <c r="AH179" i="18"/>
  <c r="AI179" i="18"/>
  <c r="AH180" i="18"/>
  <c r="AI180" i="18"/>
  <c r="AH181" i="18"/>
  <c r="AI181" i="18"/>
  <c r="AH182" i="18"/>
  <c r="AI182" i="18"/>
  <c r="AH183" i="18"/>
  <c r="AI183" i="18"/>
  <c r="AH184" i="18"/>
  <c r="AI184" i="18"/>
  <c r="AH185" i="18"/>
  <c r="AI185" i="18"/>
  <c r="AH186" i="18"/>
  <c r="AI186" i="18"/>
  <c r="AH187" i="18"/>
  <c r="AI187" i="18"/>
  <c r="AH188" i="18"/>
  <c r="AI188" i="18"/>
  <c r="AH189" i="18"/>
  <c r="AI189" i="18"/>
  <c r="AH190" i="18"/>
  <c r="AI190" i="18"/>
  <c r="AH191" i="18"/>
  <c r="AI191" i="18"/>
  <c r="AH192" i="18"/>
  <c r="AI192" i="18"/>
  <c r="AH193" i="18"/>
  <c r="AI193" i="18"/>
  <c r="AH194" i="18"/>
  <c r="AI194" i="18"/>
  <c r="AH195" i="18"/>
  <c r="AI195" i="18"/>
  <c r="AH196" i="18"/>
  <c r="AI196" i="18"/>
  <c r="AH197" i="18"/>
  <c r="AI197" i="18"/>
  <c r="AH198" i="18"/>
  <c r="AI198" i="18"/>
  <c r="AH199" i="18"/>
  <c r="AI199" i="18"/>
  <c r="AH200" i="18"/>
  <c r="AI200" i="18"/>
  <c r="AH201" i="18"/>
  <c r="AI201" i="18"/>
  <c r="AH202" i="18"/>
  <c r="AI202" i="18"/>
  <c r="AI4" i="18"/>
  <c r="AH4" i="18"/>
  <c r="AH5" i="17"/>
  <c r="AI5" i="17"/>
  <c r="AH6" i="17"/>
  <c r="AI6" i="17"/>
  <c r="AH7" i="17"/>
  <c r="AI7" i="17"/>
  <c r="AH8" i="17"/>
  <c r="AI8" i="17"/>
  <c r="AH9" i="17"/>
  <c r="AI9" i="17"/>
  <c r="AH10" i="17"/>
  <c r="AI10" i="17"/>
  <c r="AH11" i="17"/>
  <c r="AI11" i="17"/>
  <c r="AH12" i="17"/>
  <c r="AI12" i="17"/>
  <c r="AH13" i="17"/>
  <c r="AI13" i="17"/>
  <c r="AH14" i="17"/>
  <c r="AI14" i="17"/>
  <c r="AH15" i="17"/>
  <c r="AI15" i="17"/>
  <c r="AH16" i="17"/>
  <c r="AI16" i="17"/>
  <c r="AH17" i="17"/>
  <c r="AI17" i="17"/>
  <c r="AH18" i="17"/>
  <c r="AI18" i="17"/>
  <c r="AH19" i="17"/>
  <c r="AI19" i="17"/>
  <c r="AH20" i="17"/>
  <c r="AI20" i="17"/>
  <c r="AH21" i="17"/>
  <c r="AI21" i="17"/>
  <c r="AH22" i="17"/>
  <c r="AI22" i="17"/>
  <c r="AH23" i="17"/>
  <c r="AI23" i="17"/>
  <c r="AH24" i="17"/>
  <c r="AI24" i="17"/>
  <c r="AH25" i="17"/>
  <c r="AI25" i="17"/>
  <c r="AH26" i="17"/>
  <c r="AI26" i="17"/>
  <c r="AH27" i="17"/>
  <c r="AI27" i="17"/>
  <c r="AH28" i="17"/>
  <c r="AI28" i="17"/>
  <c r="AH29" i="17"/>
  <c r="AI29" i="17"/>
  <c r="AH30" i="17"/>
  <c r="AI30" i="17"/>
  <c r="AH31" i="17"/>
  <c r="AI31" i="17"/>
  <c r="AH32" i="17"/>
  <c r="AI32" i="17"/>
  <c r="AH33" i="17"/>
  <c r="AI33" i="17"/>
  <c r="AH34" i="17"/>
  <c r="AI34" i="17"/>
  <c r="AH35" i="17"/>
  <c r="AI35" i="17"/>
  <c r="AH36" i="17"/>
  <c r="AI36" i="17"/>
  <c r="AH37" i="17"/>
  <c r="AI37" i="17"/>
  <c r="AH38" i="17"/>
  <c r="AI38" i="17"/>
  <c r="AH39" i="17"/>
  <c r="AI39" i="17"/>
  <c r="AH40" i="17"/>
  <c r="AI40" i="17"/>
  <c r="AH41" i="17"/>
  <c r="AI41" i="17"/>
  <c r="AH42" i="17"/>
  <c r="AI42" i="17"/>
  <c r="AH43" i="17"/>
  <c r="AI43" i="17"/>
  <c r="AH44" i="17"/>
  <c r="AI44" i="17"/>
  <c r="AH45" i="17"/>
  <c r="AI45" i="17"/>
  <c r="AH46" i="17"/>
  <c r="AI46" i="17"/>
  <c r="AH47" i="17"/>
  <c r="AI47" i="17"/>
  <c r="AH48" i="17"/>
  <c r="AI48" i="17"/>
  <c r="AH49" i="17"/>
  <c r="AI49" i="17"/>
  <c r="AH50" i="17"/>
  <c r="AI50" i="17"/>
  <c r="AH51" i="17"/>
  <c r="AI51" i="17"/>
  <c r="AH52" i="17"/>
  <c r="AI52" i="17"/>
  <c r="AH53" i="17"/>
  <c r="AI53" i="17"/>
  <c r="AH54" i="17"/>
  <c r="AI54" i="17"/>
  <c r="AH55" i="17"/>
  <c r="AI55" i="17"/>
  <c r="AH56" i="17"/>
  <c r="AI56" i="17"/>
  <c r="AH57" i="17"/>
  <c r="AI57" i="17"/>
  <c r="AH58" i="17"/>
  <c r="AI58" i="17"/>
  <c r="AH59" i="17"/>
  <c r="AI59" i="17"/>
  <c r="AH60" i="17"/>
  <c r="AI60" i="17"/>
  <c r="AH61" i="17"/>
  <c r="AI61" i="17"/>
  <c r="AH62" i="17"/>
  <c r="AI62" i="17"/>
  <c r="AH63" i="17"/>
  <c r="AI63" i="17"/>
  <c r="AH64" i="17"/>
  <c r="AI64" i="17"/>
  <c r="AH65" i="17"/>
  <c r="AI65" i="17"/>
  <c r="AH66" i="17"/>
  <c r="AI66" i="17"/>
  <c r="AH67" i="17"/>
  <c r="AI67" i="17"/>
  <c r="AH68" i="17"/>
  <c r="AI68" i="17"/>
  <c r="AH69" i="17"/>
  <c r="AI69" i="17"/>
  <c r="AH70" i="17"/>
  <c r="AI70" i="17"/>
  <c r="AH71" i="17"/>
  <c r="AI71" i="17"/>
  <c r="AH72" i="17"/>
  <c r="AI72" i="17"/>
  <c r="AH73" i="17"/>
  <c r="AI73" i="17"/>
  <c r="AH74" i="17"/>
  <c r="AI74" i="17"/>
  <c r="AH75" i="17"/>
  <c r="AI75" i="17"/>
  <c r="AH76" i="17"/>
  <c r="AI76" i="17"/>
  <c r="AH77" i="17"/>
  <c r="AI77" i="17"/>
  <c r="AH78" i="17"/>
  <c r="AI78" i="17"/>
  <c r="AH79" i="17"/>
  <c r="AI79" i="17"/>
  <c r="AH80" i="17"/>
  <c r="AI80" i="17"/>
  <c r="AH81" i="17"/>
  <c r="AI81" i="17"/>
  <c r="AH82" i="17"/>
  <c r="AI82" i="17"/>
  <c r="AH83" i="17"/>
  <c r="AI83" i="17"/>
  <c r="AH84" i="17"/>
  <c r="AI84" i="17"/>
  <c r="AH85" i="17"/>
  <c r="AI85" i="17"/>
  <c r="AH86" i="17"/>
  <c r="AI86" i="17"/>
  <c r="AH87" i="17"/>
  <c r="AI87" i="17"/>
  <c r="AH88" i="17"/>
  <c r="AI88" i="17"/>
  <c r="AH89" i="17"/>
  <c r="AI89" i="17"/>
  <c r="AH90" i="17"/>
  <c r="AI90" i="17"/>
  <c r="AH91" i="17"/>
  <c r="AI91" i="17"/>
  <c r="AH92" i="17"/>
  <c r="AI92" i="17"/>
  <c r="AH93" i="17"/>
  <c r="AI93" i="17"/>
  <c r="AH94" i="17"/>
  <c r="AI94" i="17"/>
  <c r="AH95" i="17"/>
  <c r="AI95" i="17"/>
  <c r="AH96" i="17"/>
  <c r="AI96" i="17"/>
  <c r="AH97" i="17"/>
  <c r="AI97" i="17"/>
  <c r="AH98" i="17"/>
  <c r="AI98" i="17"/>
  <c r="AH99" i="17"/>
  <c r="AI99" i="17"/>
  <c r="AH100" i="17"/>
  <c r="AI100" i="17"/>
  <c r="AH101" i="17"/>
  <c r="AI101" i="17"/>
  <c r="AH102" i="17"/>
  <c r="AI102" i="17"/>
  <c r="AH103" i="17"/>
  <c r="AI103" i="17"/>
  <c r="AH104" i="17"/>
  <c r="AI104" i="17"/>
  <c r="AH105" i="17"/>
  <c r="AI105" i="17"/>
  <c r="AH106" i="17"/>
  <c r="AI106" i="17"/>
  <c r="AH107" i="17"/>
  <c r="AI107" i="17"/>
  <c r="AH108" i="17"/>
  <c r="AI108" i="17"/>
  <c r="AH109" i="17"/>
  <c r="AI109" i="17"/>
  <c r="AH110" i="17"/>
  <c r="AI110" i="17"/>
  <c r="AH111" i="17"/>
  <c r="AI111" i="17"/>
  <c r="AH112" i="17"/>
  <c r="AI112" i="17"/>
  <c r="AH113" i="17"/>
  <c r="AI113" i="17"/>
  <c r="AH114" i="17"/>
  <c r="AI114" i="17"/>
  <c r="AH115" i="17"/>
  <c r="AI115" i="17"/>
  <c r="AH116" i="17"/>
  <c r="AI116" i="17"/>
  <c r="AH117" i="17"/>
  <c r="AI117" i="17"/>
  <c r="AH118" i="17"/>
  <c r="AI118" i="17"/>
  <c r="AH119" i="17"/>
  <c r="AI119" i="17"/>
  <c r="AH120" i="17"/>
  <c r="AI120" i="17"/>
  <c r="AH121" i="17"/>
  <c r="AI121" i="17"/>
  <c r="AH122" i="17"/>
  <c r="AI122" i="17"/>
  <c r="AH123" i="17"/>
  <c r="AI123" i="17"/>
  <c r="AH124" i="17"/>
  <c r="AI124" i="17"/>
  <c r="AH125" i="17"/>
  <c r="AI125" i="17"/>
  <c r="AH126" i="17"/>
  <c r="AI126" i="17"/>
  <c r="AH127" i="17"/>
  <c r="AI127" i="17"/>
  <c r="AH128" i="17"/>
  <c r="AI128" i="17"/>
  <c r="AH129" i="17"/>
  <c r="AI129" i="17"/>
  <c r="AH130" i="17"/>
  <c r="AI130" i="17"/>
  <c r="AH131" i="17"/>
  <c r="AI131" i="17"/>
  <c r="AH132" i="17"/>
  <c r="AI132" i="17"/>
  <c r="AH133" i="17"/>
  <c r="AI133" i="17"/>
  <c r="AH134" i="17"/>
  <c r="AI134" i="17"/>
  <c r="AH135" i="17"/>
  <c r="AI135" i="17"/>
  <c r="AH136" i="17"/>
  <c r="AI136" i="17"/>
  <c r="AH137" i="17"/>
  <c r="AI137" i="17"/>
  <c r="AH138" i="17"/>
  <c r="AI138" i="17"/>
  <c r="AH139" i="17"/>
  <c r="AI139" i="17"/>
  <c r="AH140" i="17"/>
  <c r="AI140" i="17"/>
  <c r="AH141" i="17"/>
  <c r="AI141" i="17"/>
  <c r="AH142" i="17"/>
  <c r="AI142" i="17"/>
  <c r="AH143" i="17"/>
  <c r="AI143" i="17"/>
  <c r="AH144" i="17"/>
  <c r="AI144" i="17"/>
  <c r="AH145" i="17"/>
  <c r="AI145" i="17"/>
  <c r="AH146" i="17"/>
  <c r="AI146" i="17"/>
  <c r="AH147" i="17"/>
  <c r="AI147" i="17"/>
  <c r="AH148" i="17"/>
  <c r="AI148" i="17"/>
  <c r="AH149" i="17"/>
  <c r="AI149" i="17"/>
  <c r="AH150" i="17"/>
  <c r="AI150" i="17"/>
  <c r="AH151" i="17"/>
  <c r="AI151" i="17"/>
  <c r="AH152" i="17"/>
  <c r="AI152" i="17"/>
  <c r="AH153" i="17"/>
  <c r="AI153" i="17"/>
  <c r="AH154" i="17"/>
  <c r="AI154" i="17"/>
  <c r="AH155" i="17"/>
  <c r="AI155" i="17"/>
  <c r="AH156" i="17"/>
  <c r="AI156" i="17"/>
  <c r="AH157" i="17"/>
  <c r="AI157" i="17"/>
  <c r="AH158" i="17"/>
  <c r="AI158" i="17"/>
  <c r="AH159" i="17"/>
  <c r="AI159" i="17"/>
  <c r="AH160" i="17"/>
  <c r="AI160" i="17"/>
  <c r="AH161" i="17"/>
  <c r="AI161" i="17"/>
  <c r="AH162" i="17"/>
  <c r="AI162" i="17"/>
  <c r="AH163" i="17"/>
  <c r="AI163" i="17"/>
  <c r="AH164" i="17"/>
  <c r="AI164" i="17"/>
  <c r="AH165" i="17"/>
  <c r="AI165" i="17"/>
  <c r="AH166" i="17"/>
  <c r="AI166" i="17"/>
  <c r="AH167" i="17"/>
  <c r="AI167" i="17"/>
  <c r="AH168" i="17"/>
  <c r="AI168" i="17"/>
  <c r="AH169" i="17"/>
  <c r="AI169" i="17"/>
  <c r="AH170" i="17"/>
  <c r="AI170" i="17"/>
  <c r="AH171" i="17"/>
  <c r="AI171" i="17"/>
  <c r="AH172" i="17"/>
  <c r="AI172" i="17"/>
  <c r="AH173" i="17"/>
  <c r="AI173" i="17"/>
  <c r="AH174" i="17"/>
  <c r="AI174" i="17"/>
  <c r="AH175" i="17"/>
  <c r="AI175" i="17"/>
  <c r="AH176" i="17"/>
  <c r="AI176" i="17"/>
  <c r="AH177" i="17"/>
  <c r="AI177" i="17"/>
  <c r="AH178" i="17"/>
  <c r="AI178" i="17"/>
  <c r="AH179" i="17"/>
  <c r="AI179" i="17"/>
  <c r="AH180" i="17"/>
  <c r="AI180" i="17"/>
  <c r="AH181" i="17"/>
  <c r="AI181" i="17"/>
  <c r="AH182" i="17"/>
  <c r="AI182" i="17"/>
  <c r="AH183" i="17"/>
  <c r="AI183" i="17"/>
  <c r="AH184" i="17"/>
  <c r="AI184" i="17"/>
  <c r="AH185" i="17"/>
  <c r="AI185" i="17"/>
  <c r="AH186" i="17"/>
  <c r="AI186" i="17"/>
  <c r="AH187" i="17"/>
  <c r="AI187" i="17"/>
  <c r="AH188" i="17"/>
  <c r="AI188" i="17"/>
  <c r="AH189" i="17"/>
  <c r="AI189" i="17"/>
  <c r="AH190" i="17"/>
  <c r="AI190" i="17"/>
  <c r="AH191" i="17"/>
  <c r="AI191" i="17"/>
  <c r="AH192" i="17"/>
  <c r="AI192" i="17"/>
  <c r="AH193" i="17"/>
  <c r="AI193" i="17"/>
  <c r="AH194" i="17"/>
  <c r="AI194" i="17"/>
  <c r="AH195" i="17"/>
  <c r="AI195" i="17"/>
  <c r="AH196" i="17"/>
  <c r="AI196" i="17"/>
  <c r="AH197" i="17"/>
  <c r="AI197" i="17"/>
  <c r="AH198" i="17"/>
  <c r="AI198" i="17"/>
  <c r="AH199" i="17"/>
  <c r="AI199" i="17"/>
  <c r="AH200" i="17"/>
  <c r="AI200" i="17"/>
  <c r="AH201" i="17"/>
  <c r="AI201" i="17"/>
  <c r="AH202" i="17"/>
  <c r="AI202" i="17"/>
  <c r="AH203" i="17"/>
  <c r="AI203" i="17"/>
  <c r="AH204" i="17"/>
  <c r="AI204" i="17"/>
  <c r="AH205" i="17"/>
  <c r="AI205" i="17"/>
  <c r="AH206" i="17"/>
  <c r="AI206" i="17"/>
  <c r="AH207" i="17"/>
  <c r="AI207" i="17"/>
  <c r="AH208" i="17"/>
  <c r="AI208" i="17"/>
  <c r="AH209" i="17"/>
  <c r="AI209" i="17"/>
  <c r="AH210" i="17"/>
  <c r="AI210" i="17"/>
  <c r="AH211" i="17"/>
  <c r="AI211" i="17"/>
  <c r="AH212" i="17"/>
  <c r="AI212" i="17"/>
  <c r="AH213" i="17"/>
  <c r="AI213" i="17"/>
  <c r="AH214" i="17"/>
  <c r="AI214" i="17"/>
  <c r="AH215" i="17"/>
  <c r="AI215" i="17"/>
  <c r="AH216" i="17"/>
  <c r="AI216" i="17"/>
  <c r="AH217" i="17"/>
  <c r="AI217" i="17"/>
  <c r="AH218" i="17"/>
  <c r="AI218" i="17"/>
  <c r="AH219" i="17"/>
  <c r="AI219" i="17"/>
  <c r="AH220" i="17"/>
  <c r="AI220" i="17"/>
  <c r="AH221" i="17"/>
  <c r="AI221" i="17"/>
  <c r="AH222" i="17"/>
  <c r="AI222" i="17"/>
  <c r="AH223" i="17"/>
  <c r="AI223" i="17"/>
  <c r="AH224" i="17"/>
  <c r="AI224" i="17"/>
  <c r="AH225" i="17"/>
  <c r="AI225" i="17"/>
  <c r="AH226" i="17"/>
  <c r="AI226" i="17"/>
  <c r="AH227" i="17"/>
  <c r="AI227" i="17"/>
  <c r="AH228" i="17"/>
  <c r="AI228" i="17"/>
  <c r="AH229" i="17"/>
  <c r="AI229" i="17"/>
  <c r="AH230" i="17"/>
  <c r="AI230" i="17"/>
  <c r="AH231" i="17"/>
  <c r="AI231" i="17"/>
  <c r="AH232" i="17"/>
  <c r="AI232" i="17"/>
  <c r="AH233" i="17"/>
  <c r="AI233" i="17"/>
  <c r="AH234" i="17"/>
  <c r="AI234" i="17"/>
  <c r="AI4" i="17"/>
  <c r="AH4" i="17"/>
  <c r="AH5" i="26"/>
  <c r="AI5" i="26"/>
  <c r="AH6" i="26"/>
  <c r="AI6" i="26"/>
  <c r="AH7" i="26"/>
  <c r="AI7" i="26"/>
  <c r="AH8" i="26"/>
  <c r="AI8" i="26"/>
  <c r="AH9" i="26"/>
  <c r="AI9" i="26"/>
  <c r="AH10" i="26"/>
  <c r="AI10" i="26"/>
  <c r="AH11" i="26"/>
  <c r="AI11" i="26"/>
  <c r="AH12" i="26"/>
  <c r="AI12" i="26"/>
  <c r="AH13" i="26"/>
  <c r="AI13" i="26"/>
  <c r="AH14" i="26"/>
  <c r="AI14" i="26"/>
  <c r="AH15" i="26"/>
  <c r="AI15" i="26"/>
  <c r="AH16" i="26"/>
  <c r="AI16" i="26"/>
  <c r="AH17" i="26"/>
  <c r="AI17" i="26"/>
  <c r="AH18" i="26"/>
  <c r="AI18" i="26"/>
  <c r="AH19" i="26"/>
  <c r="AI19" i="26"/>
  <c r="AH20" i="26"/>
  <c r="AI20" i="26"/>
  <c r="AH21" i="26"/>
  <c r="AI21" i="26"/>
  <c r="AH22" i="26"/>
  <c r="AI22" i="26"/>
  <c r="AH23" i="26"/>
  <c r="AI23" i="26"/>
  <c r="AH24" i="26"/>
  <c r="AI24" i="26"/>
  <c r="AH25" i="26"/>
  <c r="AI25" i="26"/>
  <c r="AH26" i="26"/>
  <c r="AI26" i="26"/>
  <c r="AH27" i="26"/>
  <c r="AI27" i="26"/>
  <c r="AH28" i="26"/>
  <c r="AI28" i="26"/>
  <c r="AH29" i="26"/>
  <c r="AI29" i="26"/>
  <c r="AH30" i="26"/>
  <c r="AI30" i="26"/>
  <c r="AH31" i="26"/>
  <c r="AI31" i="26"/>
  <c r="AH32" i="26"/>
  <c r="AI32" i="26"/>
  <c r="AH33" i="26"/>
  <c r="AI33" i="26"/>
  <c r="AH34" i="26"/>
  <c r="AI34" i="26"/>
  <c r="AH35" i="26"/>
  <c r="AI35" i="26"/>
  <c r="AH36" i="26"/>
  <c r="AI36" i="26"/>
  <c r="AH37" i="26"/>
  <c r="AI37" i="26"/>
  <c r="AH38" i="26"/>
  <c r="AI38" i="26"/>
  <c r="AH39" i="26"/>
  <c r="AI39" i="26"/>
  <c r="AH40" i="26"/>
  <c r="AI40" i="26"/>
  <c r="AH41" i="26"/>
  <c r="AI41" i="26"/>
  <c r="AH42" i="26"/>
  <c r="AI42" i="26"/>
  <c r="AH43" i="26"/>
  <c r="AI43" i="26"/>
  <c r="AH44" i="26"/>
  <c r="AI44" i="26"/>
  <c r="AH45" i="26"/>
  <c r="AI45" i="26"/>
  <c r="AH46" i="26"/>
  <c r="AI46" i="26"/>
  <c r="AH47" i="26"/>
  <c r="AI47" i="26"/>
  <c r="AH48" i="26"/>
  <c r="AI48" i="26"/>
  <c r="AH49" i="26"/>
  <c r="AI49" i="26"/>
  <c r="AH50" i="26"/>
  <c r="AI50" i="26"/>
  <c r="AH51" i="26"/>
  <c r="AI51" i="26"/>
  <c r="AH52" i="26"/>
  <c r="AI52" i="26"/>
  <c r="AH53" i="26"/>
  <c r="AI53" i="26"/>
  <c r="AH54" i="26"/>
  <c r="AI54" i="26"/>
  <c r="AH55" i="26"/>
  <c r="AI55" i="26"/>
  <c r="AH56" i="26"/>
  <c r="AI56" i="26"/>
  <c r="AH57" i="26"/>
  <c r="AI57" i="26"/>
  <c r="AH58" i="26"/>
  <c r="AI58" i="26"/>
  <c r="AH59" i="26"/>
  <c r="AI59" i="26"/>
  <c r="AH60" i="26"/>
  <c r="AI60" i="26"/>
  <c r="AH61" i="26"/>
  <c r="AI61" i="26"/>
  <c r="AH62" i="26"/>
  <c r="AI62" i="26"/>
  <c r="AH63" i="26"/>
  <c r="AI63" i="26"/>
  <c r="AH64" i="26"/>
  <c r="AI64" i="26"/>
  <c r="AH65" i="26"/>
  <c r="AI65" i="26"/>
  <c r="AH66" i="26"/>
  <c r="AI66" i="26"/>
  <c r="AH67" i="26"/>
  <c r="AI67" i="26"/>
  <c r="AH68" i="26"/>
  <c r="AI68" i="26"/>
  <c r="AH69" i="26"/>
  <c r="AI69" i="26"/>
  <c r="AH70" i="26"/>
  <c r="AI70" i="26"/>
  <c r="AH71" i="26"/>
  <c r="AI71" i="26"/>
  <c r="AH72" i="26"/>
  <c r="AI72" i="26"/>
  <c r="AH73" i="26"/>
  <c r="AI73" i="26"/>
  <c r="AH74" i="26"/>
  <c r="AI74" i="26"/>
  <c r="AH75" i="26"/>
  <c r="AI75" i="26"/>
  <c r="AH76" i="26"/>
  <c r="AI76" i="26"/>
  <c r="AH77" i="26"/>
  <c r="AI77" i="26"/>
  <c r="AH78" i="26"/>
  <c r="AI78" i="26"/>
  <c r="AH79" i="26"/>
  <c r="AI79" i="26"/>
  <c r="AH80" i="26"/>
  <c r="AI80" i="26"/>
  <c r="AH81" i="26"/>
  <c r="AI81" i="26"/>
  <c r="AH82" i="26"/>
  <c r="AI82" i="26"/>
  <c r="AH83" i="26"/>
  <c r="AI83" i="26"/>
  <c r="AH84" i="26"/>
  <c r="AI84" i="26"/>
  <c r="AH85" i="26"/>
  <c r="AI85" i="26"/>
  <c r="AH86" i="26"/>
  <c r="AI86" i="26"/>
  <c r="AH87" i="26"/>
  <c r="AI87" i="26"/>
  <c r="AH88" i="26"/>
  <c r="AI88" i="26"/>
  <c r="AH89" i="26"/>
  <c r="AI89" i="26"/>
  <c r="AH90" i="26"/>
  <c r="AI90" i="26"/>
  <c r="AH91" i="26"/>
  <c r="AI91" i="26"/>
  <c r="AH92" i="26"/>
  <c r="AI92" i="26"/>
  <c r="AH93" i="26"/>
  <c r="AI93" i="26"/>
  <c r="AH94" i="26"/>
  <c r="AI94" i="26"/>
  <c r="AH95" i="26"/>
  <c r="AI95" i="26"/>
  <c r="AH96" i="26"/>
  <c r="AI96" i="26"/>
  <c r="AH97" i="26"/>
  <c r="AI97" i="26"/>
  <c r="AH98" i="26"/>
  <c r="AI98" i="26"/>
  <c r="AH99" i="26"/>
  <c r="AI99" i="26"/>
  <c r="AH100" i="26"/>
  <c r="AI100" i="26"/>
  <c r="AH101" i="26"/>
  <c r="AI101" i="26"/>
  <c r="AH102" i="26"/>
  <c r="AI102" i="26"/>
  <c r="AH103" i="26"/>
  <c r="AI103" i="26"/>
  <c r="AH104" i="26"/>
  <c r="AI104" i="26"/>
  <c r="AH105" i="26"/>
  <c r="AI105" i="26"/>
  <c r="AH106" i="26"/>
  <c r="AI106" i="26"/>
  <c r="AH107" i="26"/>
  <c r="AI107" i="26"/>
  <c r="AH108" i="26"/>
  <c r="AI108" i="26"/>
  <c r="AH109" i="26"/>
  <c r="AI109" i="26"/>
  <c r="AH110" i="26"/>
  <c r="AI110" i="26"/>
  <c r="AH111" i="26"/>
  <c r="AI111" i="26"/>
  <c r="AH112" i="26"/>
  <c r="AI112" i="26"/>
  <c r="AH113" i="26"/>
  <c r="AI113" i="26"/>
  <c r="AH114" i="26"/>
  <c r="AI114" i="26"/>
  <c r="AH115" i="26"/>
  <c r="AI115" i="26"/>
  <c r="AH116" i="26"/>
  <c r="AI116" i="26"/>
  <c r="AH117" i="26"/>
  <c r="AI117" i="26"/>
  <c r="AH118" i="26"/>
  <c r="AI118" i="26"/>
  <c r="AH119" i="26"/>
  <c r="AI119" i="26"/>
  <c r="AH120" i="26"/>
  <c r="AI120" i="26"/>
  <c r="AH121" i="26"/>
  <c r="AI121" i="26"/>
  <c r="AH122" i="26"/>
  <c r="AI122" i="26"/>
  <c r="AH123" i="26"/>
  <c r="AI123" i="26"/>
  <c r="AH124" i="26"/>
  <c r="AI124" i="26"/>
  <c r="AH125" i="26"/>
  <c r="AI125" i="26"/>
  <c r="AH126" i="26"/>
  <c r="AI126" i="26"/>
  <c r="AH127" i="26"/>
  <c r="AI127" i="26"/>
  <c r="AH128" i="26"/>
  <c r="AI128" i="26"/>
  <c r="AH129" i="26"/>
  <c r="AI129" i="26"/>
  <c r="AH130" i="26"/>
  <c r="AI130" i="26"/>
  <c r="AH131" i="26"/>
  <c r="AI131" i="26"/>
  <c r="AH132" i="26"/>
  <c r="AI132" i="26"/>
  <c r="AH133" i="26"/>
  <c r="AI133" i="26"/>
  <c r="AH134" i="26"/>
  <c r="AI134" i="26"/>
  <c r="AH135" i="26"/>
  <c r="AI135" i="26"/>
  <c r="AH136" i="26"/>
  <c r="AI136" i="26"/>
  <c r="AH137" i="26"/>
  <c r="AI137" i="26"/>
  <c r="AH138" i="26"/>
  <c r="AI138" i="26"/>
  <c r="AH139" i="26"/>
  <c r="AI139" i="26"/>
  <c r="AH140" i="26"/>
  <c r="AI140" i="26"/>
  <c r="AH141" i="26"/>
  <c r="AI141" i="26"/>
  <c r="AH142" i="26"/>
  <c r="AI142" i="26"/>
  <c r="AH143" i="26"/>
  <c r="AI143" i="26"/>
  <c r="AH144" i="26"/>
  <c r="AI144" i="26"/>
  <c r="AH145" i="26"/>
  <c r="AI145" i="26"/>
  <c r="AH146" i="26"/>
  <c r="AI146" i="26"/>
  <c r="AH147" i="26"/>
  <c r="AI147" i="26"/>
  <c r="AH148" i="26"/>
  <c r="AI148" i="26"/>
  <c r="AH149" i="26"/>
  <c r="AI149" i="26"/>
  <c r="AH150" i="26"/>
  <c r="AI150" i="26"/>
  <c r="AH151" i="26"/>
  <c r="AI151" i="26"/>
  <c r="AH152" i="26"/>
  <c r="AI152" i="26"/>
  <c r="AH153" i="26"/>
  <c r="AI153" i="26"/>
  <c r="AH154" i="26"/>
  <c r="AI154" i="26"/>
  <c r="AH155" i="26"/>
  <c r="AI155" i="26"/>
  <c r="AH156" i="26"/>
  <c r="AI156" i="26"/>
  <c r="AH157" i="26"/>
  <c r="AI157" i="26"/>
  <c r="AH158" i="26"/>
  <c r="AI158" i="26"/>
  <c r="AH159" i="26"/>
  <c r="AI159" i="26"/>
  <c r="AH160" i="26"/>
  <c r="AI160" i="26"/>
  <c r="AH161" i="26"/>
  <c r="AI161" i="26"/>
  <c r="AH162" i="26"/>
  <c r="AI162" i="26"/>
  <c r="AH163" i="26"/>
  <c r="AI163" i="26"/>
  <c r="AH164" i="26"/>
  <c r="AI164" i="26"/>
  <c r="AH165" i="26"/>
  <c r="AI165" i="26"/>
  <c r="AH166" i="26"/>
  <c r="AI166" i="26"/>
  <c r="AH167" i="26"/>
  <c r="AI167" i="26"/>
  <c r="AH168" i="26"/>
  <c r="AI168" i="26"/>
  <c r="AH169" i="26"/>
  <c r="AI169" i="26"/>
  <c r="AH170" i="26"/>
  <c r="AI170" i="26"/>
  <c r="AH171" i="26"/>
  <c r="AI171" i="26"/>
  <c r="AH172" i="26"/>
  <c r="AI172" i="26"/>
  <c r="AH173" i="26"/>
  <c r="AI173" i="26"/>
  <c r="AH174" i="26"/>
  <c r="AI174" i="26"/>
  <c r="AH175" i="26"/>
  <c r="AI175" i="26"/>
  <c r="AH176" i="26"/>
  <c r="AI176" i="26"/>
  <c r="AH177" i="26"/>
  <c r="AI177" i="26"/>
  <c r="AH178" i="26"/>
  <c r="AI178" i="26"/>
  <c r="AH179" i="26"/>
  <c r="AI179" i="26"/>
  <c r="AH180" i="26"/>
  <c r="AI180" i="26"/>
  <c r="AH181" i="26"/>
  <c r="AI181" i="26"/>
  <c r="AH182" i="26"/>
  <c r="AI182" i="26"/>
  <c r="AI4" i="26"/>
  <c r="AH4" i="26"/>
  <c r="AH5" i="25"/>
  <c r="AI5" i="25"/>
  <c r="AH6" i="25"/>
  <c r="AI6" i="25"/>
  <c r="AH7" i="25"/>
  <c r="AI7" i="25"/>
  <c r="AH8" i="25"/>
  <c r="AI8" i="25"/>
  <c r="AH9" i="25"/>
  <c r="AI9" i="25"/>
  <c r="AH10" i="25"/>
  <c r="AI10" i="25"/>
  <c r="AH11" i="25"/>
  <c r="AI11" i="25"/>
  <c r="AH12" i="25"/>
  <c r="AI12" i="25"/>
  <c r="AH13" i="25"/>
  <c r="AI13" i="25"/>
  <c r="AH14" i="25"/>
  <c r="AI14" i="25"/>
  <c r="AH15" i="25"/>
  <c r="AI15" i="25"/>
  <c r="AH16" i="25"/>
  <c r="AI16" i="25"/>
  <c r="AH17" i="25"/>
  <c r="AI17" i="25"/>
  <c r="AH18" i="25"/>
  <c r="AI18" i="25"/>
  <c r="AH19" i="25"/>
  <c r="AI19" i="25"/>
  <c r="AH20" i="25"/>
  <c r="AI20" i="25"/>
  <c r="AH21" i="25"/>
  <c r="AI21" i="25"/>
  <c r="AH22" i="25"/>
  <c r="AI22" i="25"/>
  <c r="AH23" i="25"/>
  <c r="AI23" i="25"/>
  <c r="AH24" i="25"/>
  <c r="AI24" i="25"/>
  <c r="AH25" i="25"/>
  <c r="AI25" i="25"/>
  <c r="AH26" i="25"/>
  <c r="AI26" i="25"/>
  <c r="AH27" i="25"/>
  <c r="AI27" i="25"/>
  <c r="AH28" i="25"/>
  <c r="AI28" i="25"/>
  <c r="AH29" i="25"/>
  <c r="AI29" i="25"/>
  <c r="AH30" i="25"/>
  <c r="AI30" i="25"/>
  <c r="AH31" i="25"/>
  <c r="AI31" i="25"/>
  <c r="AH32" i="25"/>
  <c r="AI32" i="25"/>
  <c r="AH33" i="25"/>
  <c r="AI33" i="25"/>
  <c r="AH34" i="25"/>
  <c r="AI34" i="25"/>
  <c r="AH35" i="25"/>
  <c r="AI35" i="25"/>
  <c r="AH36" i="25"/>
  <c r="AI36" i="25"/>
  <c r="AH37" i="25"/>
  <c r="AI37" i="25"/>
  <c r="AH38" i="25"/>
  <c r="AI38" i="25"/>
  <c r="AH39" i="25"/>
  <c r="AI39" i="25"/>
  <c r="AH40" i="25"/>
  <c r="AI40" i="25"/>
  <c r="AH41" i="25"/>
  <c r="AI41" i="25"/>
  <c r="AH42" i="25"/>
  <c r="AI42" i="25"/>
  <c r="AH43" i="25"/>
  <c r="AI43" i="25"/>
  <c r="AH44" i="25"/>
  <c r="AI44" i="25"/>
  <c r="AH45" i="25"/>
  <c r="AI45" i="25"/>
  <c r="AH46" i="25"/>
  <c r="AI46" i="25"/>
  <c r="AH47" i="25"/>
  <c r="AI47" i="25"/>
  <c r="AH48" i="25"/>
  <c r="AI48" i="25"/>
  <c r="AH49" i="25"/>
  <c r="AI49" i="25"/>
  <c r="AH50" i="25"/>
  <c r="AI50" i="25"/>
  <c r="AH51" i="25"/>
  <c r="AI51" i="25"/>
  <c r="AH52" i="25"/>
  <c r="AI52" i="25"/>
  <c r="AH53" i="25"/>
  <c r="AI53" i="25"/>
  <c r="AH54" i="25"/>
  <c r="AI54" i="25"/>
  <c r="AH55" i="25"/>
  <c r="AI55" i="25"/>
  <c r="AH56" i="25"/>
  <c r="AI56" i="25"/>
  <c r="AH57" i="25"/>
  <c r="AI57" i="25"/>
  <c r="AH58" i="25"/>
  <c r="AI58" i="25"/>
  <c r="AH59" i="25"/>
  <c r="AI59" i="25"/>
  <c r="AH60" i="25"/>
  <c r="AI60" i="25"/>
  <c r="AH61" i="25"/>
  <c r="AI61" i="25"/>
  <c r="AH62" i="25"/>
  <c r="AI62" i="25"/>
  <c r="AH63" i="25"/>
  <c r="AI63" i="25"/>
  <c r="AH64" i="25"/>
  <c r="AI64" i="25"/>
  <c r="AH65" i="25"/>
  <c r="AI65" i="25"/>
  <c r="AH66" i="25"/>
  <c r="AI66" i="25"/>
  <c r="AH67" i="25"/>
  <c r="AI67" i="25"/>
  <c r="AH68" i="25"/>
  <c r="AI68" i="25"/>
  <c r="AH69" i="25"/>
  <c r="AI69" i="25"/>
  <c r="AH70" i="25"/>
  <c r="AI70" i="25"/>
  <c r="AH71" i="25"/>
  <c r="AI71" i="25"/>
  <c r="AH72" i="25"/>
  <c r="AI72" i="25"/>
  <c r="AH73" i="25"/>
  <c r="AI73" i="25"/>
  <c r="AH74" i="25"/>
  <c r="AI74" i="25"/>
  <c r="AH75" i="25"/>
  <c r="AI75" i="25"/>
  <c r="AH76" i="25"/>
  <c r="AI76" i="25"/>
  <c r="AH77" i="25"/>
  <c r="AI77" i="25"/>
  <c r="AH78" i="25"/>
  <c r="AI78" i="25"/>
  <c r="AH79" i="25"/>
  <c r="AI79" i="25"/>
  <c r="AH80" i="25"/>
  <c r="AI80" i="25"/>
  <c r="AH81" i="25"/>
  <c r="AI81" i="25"/>
  <c r="AH82" i="25"/>
  <c r="AI82" i="25"/>
  <c r="AH83" i="25"/>
  <c r="AI83" i="25"/>
  <c r="AH84" i="25"/>
  <c r="AI84" i="25"/>
  <c r="AH85" i="25"/>
  <c r="AI85" i="25"/>
  <c r="AH86" i="25"/>
  <c r="AI86" i="25"/>
  <c r="AH87" i="25"/>
  <c r="AI87" i="25"/>
  <c r="AH88" i="25"/>
  <c r="AI88" i="25"/>
  <c r="AH89" i="25"/>
  <c r="AI89" i="25"/>
  <c r="AH90" i="25"/>
  <c r="AI90" i="25"/>
  <c r="AH91" i="25"/>
  <c r="AI91" i="25"/>
  <c r="AH92" i="25"/>
  <c r="AI92" i="25"/>
  <c r="AH93" i="25"/>
  <c r="AI93" i="25"/>
  <c r="AH94" i="25"/>
  <c r="AI94" i="25"/>
  <c r="AH95" i="25"/>
  <c r="AI95" i="25"/>
  <c r="AH96" i="25"/>
  <c r="AI96" i="25"/>
  <c r="AH97" i="25"/>
  <c r="AI97" i="25"/>
  <c r="AH98" i="25"/>
  <c r="AI98" i="25"/>
  <c r="AH99" i="25"/>
  <c r="AI99" i="25"/>
  <c r="AH100" i="25"/>
  <c r="AI100" i="25"/>
  <c r="AH101" i="25"/>
  <c r="AI101" i="25"/>
  <c r="AH102" i="25"/>
  <c r="AI102" i="25"/>
  <c r="AH103" i="25"/>
  <c r="AI103" i="25"/>
  <c r="AH104" i="25"/>
  <c r="AI104" i="25"/>
  <c r="AH105" i="25"/>
  <c r="AI105" i="25"/>
  <c r="AH106" i="25"/>
  <c r="AI106" i="25"/>
  <c r="AH107" i="25"/>
  <c r="AI107" i="25"/>
  <c r="AH108" i="25"/>
  <c r="AI108" i="25"/>
  <c r="AH109" i="25"/>
  <c r="AI109" i="25"/>
  <c r="AH110" i="25"/>
  <c r="AI110" i="25"/>
  <c r="AH111" i="25"/>
  <c r="AI111" i="25"/>
  <c r="AH112" i="25"/>
  <c r="AI112" i="25"/>
  <c r="AH113" i="25"/>
  <c r="AI113" i="25"/>
  <c r="AH114" i="25"/>
  <c r="AI114" i="25"/>
  <c r="AH115" i="25"/>
  <c r="AI115" i="25"/>
  <c r="AH116" i="25"/>
  <c r="AI116" i="25"/>
  <c r="AH117" i="25"/>
  <c r="AI117" i="25"/>
  <c r="AH118" i="25"/>
  <c r="AI118" i="25"/>
  <c r="AH119" i="25"/>
  <c r="AI119" i="25"/>
  <c r="AH120" i="25"/>
  <c r="AI120" i="25"/>
  <c r="AH121" i="25"/>
  <c r="AI121" i="25"/>
  <c r="AH122" i="25"/>
  <c r="AI122" i="25"/>
  <c r="AH123" i="25"/>
  <c r="AI123" i="25"/>
  <c r="AH124" i="25"/>
  <c r="AI124" i="25"/>
  <c r="AH125" i="25"/>
  <c r="AI125" i="25"/>
  <c r="AH126" i="25"/>
  <c r="AI126" i="25"/>
  <c r="AH127" i="25"/>
  <c r="AI127" i="25"/>
  <c r="AH128" i="25"/>
  <c r="AI128" i="25"/>
  <c r="AH129" i="25"/>
  <c r="AI129" i="25"/>
  <c r="AH130" i="25"/>
  <c r="AI130" i="25"/>
  <c r="AH131" i="25"/>
  <c r="AI131" i="25"/>
  <c r="AH132" i="25"/>
  <c r="AI132" i="25"/>
  <c r="AH133" i="25"/>
  <c r="AI133" i="25"/>
  <c r="AH134" i="25"/>
  <c r="AI134" i="25"/>
  <c r="AH135" i="25"/>
  <c r="AI135" i="25"/>
  <c r="AH136" i="25"/>
  <c r="AI136" i="25"/>
  <c r="AH137" i="25"/>
  <c r="AI137" i="25"/>
  <c r="AH138" i="25"/>
  <c r="AI138" i="25"/>
  <c r="AH139" i="25"/>
  <c r="AI139" i="25"/>
  <c r="AH140" i="25"/>
  <c r="AI140" i="25"/>
  <c r="AH141" i="25"/>
  <c r="AI141" i="25"/>
  <c r="AH142" i="25"/>
  <c r="AI142" i="25"/>
  <c r="AH143" i="25"/>
  <c r="AI143" i="25"/>
  <c r="AH144" i="25"/>
  <c r="AI144" i="25"/>
  <c r="AH145" i="25"/>
  <c r="AI145" i="25"/>
  <c r="AH146" i="25"/>
  <c r="AI146" i="25"/>
  <c r="AH147" i="25"/>
  <c r="AI147" i="25"/>
  <c r="AH148" i="25"/>
  <c r="AI148" i="25"/>
  <c r="AH149" i="25"/>
  <c r="AI149" i="25"/>
  <c r="AH150" i="25"/>
  <c r="AI150" i="25"/>
  <c r="AH151" i="25"/>
  <c r="AI151" i="25"/>
  <c r="AH152" i="25"/>
  <c r="AI152" i="25"/>
  <c r="AH153" i="25"/>
  <c r="AI153" i="25"/>
  <c r="AH154" i="25"/>
  <c r="AI154" i="25"/>
  <c r="AH155" i="25"/>
  <c r="AI155" i="25"/>
  <c r="AH156" i="25"/>
  <c r="AI156" i="25"/>
  <c r="AH157" i="25"/>
  <c r="AI157" i="25"/>
  <c r="AH158" i="25"/>
  <c r="AI158" i="25"/>
  <c r="AH159" i="25"/>
  <c r="AI159" i="25"/>
  <c r="AH160" i="25"/>
  <c r="AI160" i="25"/>
  <c r="AH161" i="25"/>
  <c r="AI161" i="25"/>
  <c r="AH162" i="25"/>
  <c r="AI162" i="25"/>
  <c r="AH163" i="25"/>
  <c r="AI163" i="25"/>
  <c r="AH164" i="25"/>
  <c r="AI164" i="25"/>
  <c r="AH165" i="25"/>
  <c r="AI165" i="25"/>
  <c r="AH166" i="25"/>
  <c r="AI166" i="25"/>
  <c r="AH167" i="25"/>
  <c r="AI167" i="25"/>
  <c r="AH168" i="25"/>
  <c r="AI168" i="25"/>
  <c r="AH169" i="25"/>
  <c r="AI169" i="25"/>
  <c r="AH170" i="25"/>
  <c r="AI170" i="25"/>
  <c r="AH171" i="25"/>
  <c r="AI171" i="25"/>
  <c r="AH172" i="25"/>
  <c r="AI172" i="25"/>
  <c r="AH173" i="25"/>
  <c r="AI173" i="25"/>
  <c r="AH174" i="25"/>
  <c r="AI174" i="25"/>
  <c r="AH175" i="25"/>
  <c r="AI175" i="25"/>
  <c r="AH176" i="25"/>
  <c r="AI176" i="25"/>
  <c r="AH177" i="25"/>
  <c r="AI177" i="25"/>
  <c r="AH178" i="25"/>
  <c r="AI178" i="25"/>
  <c r="AH179" i="25"/>
  <c r="AI179" i="25"/>
  <c r="AH180" i="25"/>
  <c r="AI180" i="25"/>
  <c r="AH181" i="25"/>
  <c r="AI181" i="25"/>
  <c r="AH182" i="25"/>
  <c r="AI182" i="25"/>
  <c r="AH183" i="25"/>
  <c r="AI183" i="25"/>
  <c r="AH184" i="25"/>
  <c r="AI184" i="25"/>
  <c r="AH185" i="25"/>
  <c r="AI185" i="25"/>
  <c r="AH186" i="25"/>
  <c r="AI186" i="25"/>
  <c r="AH187" i="25"/>
  <c r="AI187" i="25"/>
  <c r="AH188" i="25"/>
  <c r="AI188" i="25"/>
  <c r="AH189" i="25"/>
  <c r="AI189" i="25"/>
  <c r="AH190" i="25"/>
  <c r="AI190" i="25"/>
  <c r="AH191" i="25"/>
  <c r="AI191" i="25"/>
  <c r="AH192" i="25"/>
  <c r="AI192" i="25"/>
  <c r="AH193" i="25"/>
  <c r="AI193" i="25"/>
  <c r="AH194" i="25"/>
  <c r="AI194" i="25"/>
  <c r="AH195" i="25"/>
  <c r="AI195" i="25"/>
  <c r="AH196" i="25"/>
  <c r="AI196" i="25"/>
  <c r="AH197" i="25"/>
  <c r="AI197" i="25"/>
  <c r="AH198" i="25"/>
  <c r="AI198" i="25"/>
  <c r="AH199" i="25"/>
  <c r="AI199" i="25"/>
  <c r="AH200" i="25"/>
  <c r="AI200" i="25"/>
  <c r="AH201" i="25"/>
  <c r="AI201" i="25"/>
  <c r="AH202" i="25"/>
  <c r="AI202" i="25"/>
  <c r="AI4" i="25"/>
  <c r="AH4" i="25"/>
  <c r="AH5" i="16"/>
  <c r="AI5" i="16"/>
  <c r="AH6" i="16"/>
  <c r="AI6" i="16"/>
  <c r="AH7" i="16"/>
  <c r="AI7" i="16"/>
  <c r="AH8" i="16"/>
  <c r="AI8" i="16"/>
  <c r="AH9" i="16"/>
  <c r="AI9" i="16"/>
  <c r="AH10" i="16"/>
  <c r="AI10" i="16"/>
  <c r="AH11" i="16"/>
  <c r="AI11" i="16"/>
  <c r="AH12" i="16"/>
  <c r="AI12" i="16"/>
  <c r="AH13" i="16"/>
  <c r="AI13" i="16"/>
  <c r="AH14" i="16"/>
  <c r="AI14" i="16"/>
  <c r="AH15" i="16"/>
  <c r="AI15" i="16"/>
  <c r="AH16" i="16"/>
  <c r="AI16" i="16"/>
  <c r="AH17" i="16"/>
  <c r="AI17" i="16"/>
  <c r="AH18" i="16"/>
  <c r="AI18" i="16"/>
  <c r="AH19" i="16"/>
  <c r="AI19" i="16"/>
  <c r="AH20" i="16"/>
  <c r="AI20" i="16"/>
  <c r="AH21" i="16"/>
  <c r="AI21" i="16"/>
  <c r="AH22" i="16"/>
  <c r="AI22" i="16"/>
  <c r="AH23" i="16"/>
  <c r="AI23" i="16"/>
  <c r="AH24" i="16"/>
  <c r="AI24" i="16"/>
  <c r="AH25" i="16"/>
  <c r="AI25" i="16"/>
  <c r="AH26" i="16"/>
  <c r="AI26" i="16"/>
  <c r="AH27" i="16"/>
  <c r="AI27" i="16"/>
  <c r="AH28" i="16"/>
  <c r="AI28" i="16"/>
  <c r="AH29" i="16"/>
  <c r="AI29" i="16"/>
  <c r="AH30" i="16"/>
  <c r="AI30" i="16"/>
  <c r="AH31" i="16"/>
  <c r="AI31" i="16"/>
  <c r="AH32" i="16"/>
  <c r="AI32" i="16"/>
  <c r="AH33" i="16"/>
  <c r="AI33" i="16"/>
  <c r="AH34" i="16"/>
  <c r="AI34" i="16"/>
  <c r="AH35" i="16"/>
  <c r="AI35" i="16"/>
  <c r="AH36" i="16"/>
  <c r="AI36" i="16"/>
  <c r="AH37" i="16"/>
  <c r="AI37" i="16"/>
  <c r="AH38" i="16"/>
  <c r="AI38" i="16"/>
  <c r="AH39" i="16"/>
  <c r="AI39" i="16"/>
  <c r="AH40" i="16"/>
  <c r="AI40" i="16"/>
  <c r="AH41" i="16"/>
  <c r="AI41" i="16"/>
  <c r="AH42" i="16"/>
  <c r="AI42" i="16"/>
  <c r="AH43" i="16"/>
  <c r="AI43" i="16"/>
  <c r="AH44" i="16"/>
  <c r="AI44" i="16"/>
  <c r="AH45" i="16"/>
  <c r="AI45" i="16"/>
  <c r="AH46" i="16"/>
  <c r="AI46" i="16"/>
  <c r="AH47" i="16"/>
  <c r="AI47" i="16"/>
  <c r="AH48" i="16"/>
  <c r="AI48" i="16"/>
  <c r="AH49" i="16"/>
  <c r="AI49" i="16"/>
  <c r="AH50" i="16"/>
  <c r="AI50" i="16"/>
  <c r="AH51" i="16"/>
  <c r="AI51" i="16"/>
  <c r="AH52" i="16"/>
  <c r="AI52" i="16"/>
  <c r="AH53" i="16"/>
  <c r="AI53" i="16"/>
  <c r="AH54" i="16"/>
  <c r="AI54" i="16"/>
  <c r="AH55" i="16"/>
  <c r="AI55" i="16"/>
  <c r="AH56" i="16"/>
  <c r="AI56" i="16"/>
  <c r="AH57" i="16"/>
  <c r="AI57" i="16"/>
  <c r="AH58" i="16"/>
  <c r="AI58" i="16"/>
  <c r="AH59" i="16"/>
  <c r="AI59" i="16"/>
  <c r="AH60" i="16"/>
  <c r="AI60" i="16"/>
  <c r="AH61" i="16"/>
  <c r="AI61" i="16"/>
  <c r="AH62" i="16"/>
  <c r="AI62" i="16"/>
  <c r="AH63" i="16"/>
  <c r="AI63" i="16"/>
  <c r="AH64" i="16"/>
  <c r="AI64" i="16"/>
  <c r="AH65" i="16"/>
  <c r="AI65" i="16"/>
  <c r="AH66" i="16"/>
  <c r="AI66" i="16"/>
  <c r="AH67" i="16"/>
  <c r="AI67" i="16"/>
  <c r="AH68" i="16"/>
  <c r="AI68" i="16"/>
  <c r="AH69" i="16"/>
  <c r="AI69" i="16"/>
  <c r="AH70" i="16"/>
  <c r="AI70" i="16"/>
  <c r="AH71" i="16"/>
  <c r="AI71" i="16"/>
  <c r="AH72" i="16"/>
  <c r="AI72" i="16"/>
  <c r="AH73" i="16"/>
  <c r="AI73" i="16"/>
  <c r="AH74" i="16"/>
  <c r="AI74" i="16"/>
  <c r="AH75" i="16"/>
  <c r="AI75" i="16"/>
  <c r="AH76" i="16"/>
  <c r="AI76" i="16"/>
  <c r="AH77" i="16"/>
  <c r="AI77" i="16"/>
  <c r="AH78" i="16"/>
  <c r="AI78" i="16"/>
  <c r="AH79" i="16"/>
  <c r="AI79" i="16"/>
  <c r="AH80" i="16"/>
  <c r="AI80" i="16"/>
  <c r="AH81" i="16"/>
  <c r="AI81" i="16"/>
  <c r="AH82" i="16"/>
  <c r="AI82" i="16"/>
  <c r="AH83" i="16"/>
  <c r="AI83" i="16"/>
  <c r="AH84" i="16"/>
  <c r="AI84" i="16"/>
  <c r="AH85" i="16"/>
  <c r="AI85" i="16"/>
  <c r="AH86" i="16"/>
  <c r="AI86" i="16"/>
  <c r="AH87" i="16"/>
  <c r="AI87" i="16"/>
  <c r="AH88" i="16"/>
  <c r="AI88" i="16"/>
  <c r="AH89" i="16"/>
  <c r="AI89" i="16"/>
  <c r="AH90" i="16"/>
  <c r="AI90" i="16"/>
  <c r="AH91" i="16"/>
  <c r="AI91" i="16"/>
  <c r="AH92" i="16"/>
  <c r="AI92" i="16"/>
  <c r="AH93" i="16"/>
  <c r="AI93" i="16"/>
  <c r="AH94" i="16"/>
  <c r="AI94" i="16"/>
  <c r="AH95" i="16"/>
  <c r="AI95" i="16"/>
  <c r="AH96" i="16"/>
  <c r="AI96" i="16"/>
  <c r="AH97" i="16"/>
  <c r="AI97" i="16"/>
  <c r="AH98" i="16"/>
  <c r="AI98" i="16"/>
  <c r="AH99" i="16"/>
  <c r="AI99" i="16"/>
  <c r="AH100" i="16"/>
  <c r="AI100" i="16"/>
  <c r="AH101" i="16"/>
  <c r="AI101" i="16"/>
  <c r="AH102" i="16"/>
  <c r="AI102" i="16"/>
  <c r="AH103" i="16"/>
  <c r="AI103" i="16"/>
  <c r="AH104" i="16"/>
  <c r="AI104" i="16"/>
  <c r="AH105" i="16"/>
  <c r="AI105" i="16"/>
  <c r="AH106" i="16"/>
  <c r="AI106" i="16"/>
  <c r="AH107" i="16"/>
  <c r="AI107" i="16"/>
  <c r="AH108" i="16"/>
  <c r="AI108" i="16"/>
  <c r="AH109" i="16"/>
  <c r="AI109" i="16"/>
  <c r="AH110" i="16"/>
  <c r="AI110" i="16"/>
  <c r="AH111" i="16"/>
  <c r="AI111" i="16"/>
  <c r="AH112" i="16"/>
  <c r="AI112" i="16"/>
  <c r="AH113" i="16"/>
  <c r="AI113" i="16"/>
  <c r="AH114" i="16"/>
  <c r="AI114" i="16"/>
  <c r="AH115" i="16"/>
  <c r="AI115" i="16"/>
  <c r="AH116" i="16"/>
  <c r="AI116" i="16"/>
  <c r="AH117" i="16"/>
  <c r="AI117" i="16"/>
  <c r="AH118" i="16"/>
  <c r="AI118" i="16"/>
  <c r="AH119" i="16"/>
  <c r="AI119" i="16"/>
  <c r="AH120" i="16"/>
  <c r="AI120" i="16"/>
  <c r="AH121" i="16"/>
  <c r="AI121" i="16"/>
  <c r="AH122" i="16"/>
  <c r="AI122" i="16"/>
  <c r="AH123" i="16"/>
  <c r="AI123" i="16"/>
  <c r="AH124" i="16"/>
  <c r="AI124" i="16"/>
  <c r="AH125" i="16"/>
  <c r="AI125" i="16"/>
  <c r="AH126" i="16"/>
  <c r="AI126" i="16"/>
  <c r="AH127" i="16"/>
  <c r="AI127" i="16"/>
  <c r="AH128" i="16"/>
  <c r="AI128" i="16"/>
  <c r="AH129" i="16"/>
  <c r="AI129" i="16"/>
  <c r="AH130" i="16"/>
  <c r="AI130" i="16"/>
  <c r="AH131" i="16"/>
  <c r="AI131" i="16"/>
  <c r="AH132" i="16"/>
  <c r="AI132" i="16"/>
  <c r="AH133" i="16"/>
  <c r="AI133" i="16"/>
  <c r="AH134" i="16"/>
  <c r="AI134" i="16"/>
  <c r="AH135" i="16"/>
  <c r="AI135" i="16"/>
  <c r="AH136" i="16"/>
  <c r="AI136" i="16"/>
  <c r="AH137" i="16"/>
  <c r="AI137" i="16"/>
  <c r="AH138" i="16"/>
  <c r="AI138" i="16"/>
  <c r="AH139" i="16"/>
  <c r="AI139" i="16"/>
  <c r="AH140" i="16"/>
  <c r="AI140" i="16"/>
  <c r="AH141" i="16"/>
  <c r="AI141" i="16"/>
  <c r="AH142" i="16"/>
  <c r="AI142" i="16"/>
  <c r="AH143" i="16"/>
  <c r="AI143" i="16"/>
  <c r="AH144" i="16"/>
  <c r="AI144" i="16"/>
  <c r="AH145" i="16"/>
  <c r="AI145" i="16"/>
  <c r="AH146" i="16"/>
  <c r="AI146" i="16"/>
  <c r="AH147" i="16"/>
  <c r="AI147" i="16"/>
  <c r="AH148" i="16"/>
  <c r="AI148" i="16"/>
  <c r="AI4" i="16"/>
  <c r="AH4" i="16"/>
  <c r="AH5" i="14"/>
  <c r="AI5" i="14"/>
  <c r="AH6" i="14"/>
  <c r="AI6" i="14"/>
  <c r="AH7" i="14"/>
  <c r="AI7" i="14"/>
  <c r="AH8" i="14"/>
  <c r="AI8" i="14"/>
  <c r="AH9" i="14"/>
  <c r="AI9" i="14"/>
  <c r="AH10" i="14"/>
  <c r="AI10" i="14"/>
  <c r="AH11" i="14"/>
  <c r="AI11" i="14"/>
  <c r="AH12" i="14"/>
  <c r="AI12" i="14"/>
  <c r="AH13" i="14"/>
  <c r="AI13" i="14"/>
  <c r="AH14" i="14"/>
  <c r="AI14" i="14"/>
  <c r="AH15" i="14"/>
  <c r="AI15" i="14"/>
  <c r="AH16" i="14"/>
  <c r="AI16" i="14"/>
  <c r="AH17" i="14"/>
  <c r="AI17" i="14"/>
  <c r="AH18" i="14"/>
  <c r="AI18" i="14"/>
  <c r="AH19" i="14"/>
  <c r="AI19" i="14"/>
  <c r="AH20" i="14"/>
  <c r="AI20" i="14"/>
  <c r="AH21" i="14"/>
  <c r="AI21" i="14"/>
  <c r="AH22" i="14"/>
  <c r="AI22" i="14"/>
  <c r="AH23" i="14"/>
  <c r="AI23" i="14"/>
  <c r="AH24" i="14"/>
  <c r="AI24" i="14"/>
  <c r="AH25" i="14"/>
  <c r="AI25" i="14"/>
  <c r="AH26" i="14"/>
  <c r="AI26" i="14"/>
  <c r="AH27" i="14"/>
  <c r="AI27" i="14"/>
  <c r="AH28" i="14"/>
  <c r="AI28" i="14"/>
  <c r="AH29" i="14"/>
  <c r="AI29" i="14"/>
  <c r="AH30" i="14"/>
  <c r="AI30" i="14"/>
  <c r="AH31" i="14"/>
  <c r="AI31" i="14"/>
  <c r="AH32" i="14"/>
  <c r="AI32" i="14"/>
  <c r="AH33" i="14"/>
  <c r="AI33" i="14"/>
  <c r="AH34" i="14"/>
  <c r="AI34" i="14"/>
  <c r="AH35" i="14"/>
  <c r="AI35" i="14"/>
  <c r="AH36" i="14"/>
  <c r="AI36" i="14"/>
  <c r="AH37" i="14"/>
  <c r="AI37" i="14"/>
  <c r="AH38" i="14"/>
  <c r="AI38" i="14"/>
  <c r="AH39" i="14"/>
  <c r="AI39" i="14"/>
  <c r="AH40" i="14"/>
  <c r="AI40" i="14"/>
  <c r="AH41" i="14"/>
  <c r="AI41" i="14"/>
  <c r="AH42" i="14"/>
  <c r="AI42" i="14"/>
  <c r="AH43" i="14"/>
  <c r="AI43" i="14"/>
  <c r="AH44" i="14"/>
  <c r="AI44" i="14"/>
  <c r="AH45" i="14"/>
  <c r="AI45" i="14"/>
  <c r="AH46" i="14"/>
  <c r="AI46" i="14"/>
  <c r="AH47" i="14"/>
  <c r="AI47" i="14"/>
  <c r="AH48" i="14"/>
  <c r="AI48" i="14"/>
  <c r="AH49" i="14"/>
  <c r="AI49" i="14"/>
  <c r="AH50" i="14"/>
  <c r="AI50" i="14"/>
  <c r="AH51" i="14"/>
  <c r="AI51" i="14"/>
  <c r="AH52" i="14"/>
  <c r="AI52" i="14"/>
  <c r="AH53" i="14"/>
  <c r="AI53" i="14"/>
  <c r="AH54" i="14"/>
  <c r="AI54" i="14"/>
  <c r="AH55" i="14"/>
  <c r="AI55" i="14"/>
  <c r="AH56" i="14"/>
  <c r="AI56" i="14"/>
  <c r="AH57" i="14"/>
  <c r="AI57" i="14"/>
  <c r="AH58" i="14"/>
  <c r="AI58" i="14"/>
  <c r="AH59" i="14"/>
  <c r="AI59" i="14"/>
  <c r="AH60" i="14"/>
  <c r="AI60" i="14"/>
  <c r="AH61" i="14"/>
  <c r="AI61" i="14"/>
  <c r="AH62" i="14"/>
  <c r="AI62" i="14"/>
  <c r="AH63" i="14"/>
  <c r="AI63" i="14"/>
  <c r="AH64" i="14"/>
  <c r="AI64" i="14"/>
  <c r="AH65" i="14"/>
  <c r="AI65" i="14"/>
  <c r="AH66" i="14"/>
  <c r="AI66" i="14"/>
  <c r="AH67" i="14"/>
  <c r="AI67" i="14"/>
  <c r="AH68" i="14"/>
  <c r="AI68" i="14"/>
  <c r="AH69" i="14"/>
  <c r="AI69" i="14"/>
  <c r="AH70" i="14"/>
  <c r="AI70" i="14"/>
  <c r="AH71" i="14"/>
  <c r="AI71" i="14"/>
  <c r="AH72" i="14"/>
  <c r="AI72" i="14"/>
  <c r="AH73" i="14"/>
  <c r="AI73" i="14"/>
  <c r="AH74" i="14"/>
  <c r="AI74" i="14"/>
  <c r="AH75" i="14"/>
  <c r="AI75" i="14"/>
  <c r="AH76" i="14"/>
  <c r="AI76" i="14"/>
  <c r="AH77" i="14"/>
  <c r="AI77" i="14"/>
  <c r="AH78" i="14"/>
  <c r="AI78" i="14"/>
  <c r="AH79" i="14"/>
  <c r="AI79" i="14"/>
  <c r="AH80" i="14"/>
  <c r="AI80" i="14"/>
  <c r="AH81" i="14"/>
  <c r="AI81" i="14"/>
  <c r="AH82" i="14"/>
  <c r="AI82" i="14"/>
  <c r="AH83" i="14"/>
  <c r="AI83" i="14"/>
  <c r="AH84" i="14"/>
  <c r="AI84" i="14"/>
  <c r="AH85" i="14"/>
  <c r="AI85" i="14"/>
  <c r="AH86" i="14"/>
  <c r="AI86" i="14"/>
  <c r="AH87" i="14"/>
  <c r="AI87" i="14"/>
  <c r="AH88" i="14"/>
  <c r="AI88" i="14"/>
  <c r="AH89" i="14"/>
  <c r="AI89" i="14"/>
  <c r="AH90" i="14"/>
  <c r="AI90" i="14"/>
  <c r="AH91" i="14"/>
  <c r="AI91" i="14"/>
  <c r="AH92" i="14"/>
  <c r="AI92" i="14"/>
  <c r="AH93" i="14"/>
  <c r="AI93" i="14"/>
  <c r="AH94" i="14"/>
  <c r="AI94" i="14"/>
  <c r="AH95" i="14"/>
  <c r="AI95" i="14"/>
  <c r="AH96" i="14"/>
  <c r="AI96" i="14"/>
  <c r="AH97" i="14"/>
  <c r="AI97" i="14"/>
  <c r="AH98" i="14"/>
  <c r="AI98" i="14"/>
  <c r="AH99" i="14"/>
  <c r="AI99" i="14"/>
  <c r="AH100" i="14"/>
  <c r="AI100" i="14"/>
  <c r="AH101" i="14"/>
  <c r="AI101" i="14"/>
  <c r="AH102" i="14"/>
  <c r="AI102" i="14"/>
  <c r="AH103" i="14"/>
  <c r="AI103" i="14"/>
  <c r="AH104" i="14"/>
  <c r="AI104" i="14"/>
  <c r="AH105" i="14"/>
  <c r="AI105" i="14"/>
  <c r="AH106" i="14"/>
  <c r="AI106" i="14"/>
  <c r="AH107" i="14"/>
  <c r="AI107" i="14"/>
  <c r="AH108" i="14"/>
  <c r="AI108" i="14"/>
  <c r="AH109" i="14"/>
  <c r="AI109" i="14"/>
  <c r="AH110" i="14"/>
  <c r="AI110" i="14"/>
  <c r="AH111" i="14"/>
  <c r="AI111" i="14"/>
  <c r="AH112" i="14"/>
  <c r="AI112" i="14"/>
  <c r="AH113" i="14"/>
  <c r="AI113" i="14"/>
  <c r="AH114" i="14"/>
  <c r="AI114" i="14"/>
  <c r="AH115" i="14"/>
  <c r="AI115" i="14"/>
  <c r="AH116" i="14"/>
  <c r="AI116" i="14"/>
  <c r="AH117" i="14"/>
  <c r="AI117" i="14"/>
  <c r="AH118" i="14"/>
  <c r="AI118" i="14"/>
  <c r="AH119" i="14"/>
  <c r="AI119" i="14"/>
  <c r="AH120" i="14"/>
  <c r="AI120" i="14"/>
  <c r="AH121" i="14"/>
  <c r="AI121" i="14"/>
  <c r="AH122" i="14"/>
  <c r="AI122" i="14"/>
  <c r="AH123" i="14"/>
  <c r="AI123" i="14"/>
  <c r="AH124" i="14"/>
  <c r="AI124" i="14"/>
  <c r="AH125" i="14"/>
  <c r="AI125" i="14"/>
  <c r="AH126" i="14"/>
  <c r="AI126" i="14"/>
  <c r="AH127" i="14"/>
  <c r="AI127" i="14"/>
  <c r="AH128" i="14"/>
  <c r="AI128" i="14"/>
  <c r="AH129" i="14"/>
  <c r="AI129" i="14"/>
  <c r="AH130" i="14"/>
  <c r="AI130" i="14"/>
  <c r="AH131" i="14"/>
  <c r="AI131" i="14"/>
  <c r="AH132" i="14"/>
  <c r="AI132" i="14"/>
  <c r="AH133" i="14"/>
  <c r="AI133" i="14"/>
  <c r="AH134" i="14"/>
  <c r="AI134" i="14"/>
  <c r="AH135" i="14"/>
  <c r="AI135" i="14"/>
  <c r="AH136" i="14"/>
  <c r="AI136" i="14"/>
  <c r="AH137" i="14"/>
  <c r="AI137" i="14"/>
  <c r="AH138" i="14"/>
  <c r="AI138" i="14"/>
  <c r="AH139" i="14"/>
  <c r="AI139" i="14"/>
  <c r="AH140" i="14"/>
  <c r="AI140" i="14"/>
  <c r="AH141" i="14"/>
  <c r="AI141" i="14"/>
  <c r="AH142" i="14"/>
  <c r="AI142" i="14"/>
  <c r="AH143" i="14"/>
  <c r="AI143" i="14"/>
  <c r="AH144" i="14"/>
  <c r="AI144" i="14"/>
  <c r="AH145" i="14"/>
  <c r="AI145" i="14"/>
  <c r="AH146" i="14"/>
  <c r="AI146" i="14"/>
  <c r="AH147" i="14"/>
  <c r="AI147" i="14"/>
  <c r="AH148" i="14"/>
  <c r="AI148" i="14"/>
  <c r="AH149" i="14"/>
  <c r="AI149" i="14"/>
  <c r="AH150" i="14"/>
  <c r="AI150" i="14"/>
  <c r="AH151" i="14"/>
  <c r="AI151" i="14"/>
  <c r="AH152" i="14"/>
  <c r="AI152" i="14"/>
  <c r="AH153" i="14"/>
  <c r="AI153" i="14"/>
  <c r="AH154" i="14"/>
  <c r="AI154" i="14"/>
  <c r="AH155" i="14"/>
  <c r="AI155" i="14"/>
  <c r="AH156" i="14"/>
  <c r="AI156" i="14"/>
  <c r="AH157" i="14"/>
  <c r="AI157" i="14"/>
  <c r="AH158" i="14"/>
  <c r="AI158" i="14"/>
  <c r="AH159" i="14"/>
  <c r="AI159" i="14"/>
  <c r="AH160" i="14"/>
  <c r="AI160" i="14"/>
  <c r="AH161" i="14"/>
  <c r="AI161" i="14"/>
  <c r="AH162" i="14"/>
  <c r="AI162" i="14"/>
  <c r="AH163" i="14"/>
  <c r="AI163" i="14"/>
  <c r="AH164" i="14"/>
  <c r="AI164" i="14"/>
  <c r="AH165" i="14"/>
  <c r="AI165" i="14"/>
  <c r="AH166" i="14"/>
  <c r="AI166" i="14"/>
  <c r="AH167" i="14"/>
  <c r="AI167" i="14"/>
  <c r="AH168" i="14"/>
  <c r="AI168" i="14"/>
  <c r="AH169" i="14"/>
  <c r="AI169" i="14"/>
  <c r="AH170" i="14"/>
  <c r="AI170" i="14"/>
  <c r="AH171" i="14"/>
  <c r="AI171" i="14"/>
  <c r="AH172" i="14"/>
  <c r="AI172" i="14"/>
  <c r="AH173" i="14"/>
  <c r="AI173" i="14"/>
  <c r="AH174" i="14"/>
  <c r="AI174" i="14"/>
  <c r="AH175" i="14"/>
  <c r="AI175" i="14"/>
  <c r="AH176" i="14"/>
  <c r="AI176" i="14"/>
  <c r="AH177" i="14"/>
  <c r="AI177" i="14"/>
  <c r="AH178" i="14"/>
  <c r="AI178" i="14"/>
  <c r="AH179" i="14"/>
  <c r="AI179" i="14"/>
  <c r="AH180" i="14"/>
  <c r="AI180" i="14"/>
  <c r="AH181" i="14"/>
  <c r="AI181" i="14"/>
  <c r="AI4" i="14"/>
  <c r="AH4" i="14"/>
  <c r="AH5" i="13"/>
  <c r="AI5" i="13"/>
  <c r="AH6" i="13"/>
  <c r="AI6" i="13"/>
  <c r="AH7" i="13"/>
  <c r="AI7" i="13"/>
  <c r="AH8" i="13"/>
  <c r="AI8" i="13"/>
  <c r="AH9" i="13"/>
  <c r="AI9" i="13"/>
  <c r="AH10" i="13"/>
  <c r="AI10" i="13"/>
  <c r="AH11" i="13"/>
  <c r="AI11" i="13"/>
  <c r="AH12" i="13"/>
  <c r="AI12" i="13"/>
  <c r="AH13" i="13"/>
  <c r="AI13" i="13"/>
  <c r="AH14" i="13"/>
  <c r="AI14" i="13"/>
  <c r="AH15" i="13"/>
  <c r="AI15" i="13"/>
  <c r="AH16" i="13"/>
  <c r="AI16" i="13"/>
  <c r="AH17" i="13"/>
  <c r="AI17" i="13"/>
  <c r="AH18" i="13"/>
  <c r="AI18" i="13"/>
  <c r="AH19" i="13"/>
  <c r="AI19" i="13"/>
  <c r="AH20" i="13"/>
  <c r="AI20" i="13"/>
  <c r="AH21" i="13"/>
  <c r="AI21" i="13"/>
  <c r="AH22" i="13"/>
  <c r="AI22" i="13"/>
  <c r="AH23" i="13"/>
  <c r="AI23" i="13"/>
  <c r="AH24" i="13"/>
  <c r="AI24" i="13"/>
  <c r="AH25" i="13"/>
  <c r="AI25" i="13"/>
  <c r="AH26" i="13"/>
  <c r="AI26" i="13"/>
  <c r="AH27" i="13"/>
  <c r="AI27" i="13"/>
  <c r="AH28" i="13"/>
  <c r="AI28" i="13"/>
  <c r="AH29" i="13"/>
  <c r="AI29" i="13"/>
  <c r="AH30" i="13"/>
  <c r="AI30" i="13"/>
  <c r="AH31" i="13"/>
  <c r="AI31" i="13"/>
  <c r="AH32" i="13"/>
  <c r="AI32" i="13"/>
  <c r="AH33" i="13"/>
  <c r="AI33" i="13"/>
  <c r="AH34" i="13"/>
  <c r="AI34" i="13"/>
  <c r="AH35" i="13"/>
  <c r="AI35" i="13"/>
  <c r="AH36" i="13"/>
  <c r="AI36" i="13"/>
  <c r="AH37" i="13"/>
  <c r="AI37" i="13"/>
  <c r="AH38" i="13"/>
  <c r="AI38" i="13"/>
  <c r="AH39" i="13"/>
  <c r="AI39" i="13"/>
  <c r="AH40" i="13"/>
  <c r="AI40" i="13"/>
  <c r="AH41" i="13"/>
  <c r="AI41" i="13"/>
  <c r="AH42" i="13"/>
  <c r="AI42" i="13"/>
  <c r="AH43" i="13"/>
  <c r="AI43" i="13"/>
  <c r="AH44" i="13"/>
  <c r="AI44" i="13"/>
  <c r="AH45" i="13"/>
  <c r="AI45" i="13"/>
  <c r="AH46" i="13"/>
  <c r="AI46" i="13"/>
  <c r="AH47" i="13"/>
  <c r="AI47" i="13"/>
  <c r="AH48" i="13"/>
  <c r="AI48" i="13"/>
  <c r="AH49" i="13"/>
  <c r="AI49" i="13"/>
  <c r="AH50" i="13"/>
  <c r="AI50" i="13"/>
  <c r="AH51" i="13"/>
  <c r="AI51" i="13"/>
  <c r="AH52" i="13"/>
  <c r="AI52" i="13"/>
  <c r="AH53" i="13"/>
  <c r="AI53" i="13"/>
  <c r="AH54" i="13"/>
  <c r="AI54" i="13"/>
  <c r="AH55" i="13"/>
  <c r="AI55" i="13"/>
  <c r="AH56" i="13"/>
  <c r="AI56" i="13"/>
  <c r="AH57" i="13"/>
  <c r="AI57" i="13"/>
  <c r="AH58" i="13"/>
  <c r="AI58" i="13"/>
  <c r="AH59" i="13"/>
  <c r="AI59" i="13"/>
  <c r="AH60" i="13"/>
  <c r="AI60" i="13"/>
  <c r="AH61" i="13"/>
  <c r="AI61" i="13"/>
  <c r="AH62" i="13"/>
  <c r="AI62" i="13"/>
  <c r="AH63" i="13"/>
  <c r="AI63" i="13"/>
  <c r="AH64" i="13"/>
  <c r="AI64" i="13"/>
  <c r="AH65" i="13"/>
  <c r="AI65" i="13"/>
  <c r="AH66" i="13"/>
  <c r="AI66" i="13"/>
  <c r="AH67" i="13"/>
  <c r="AI67" i="13"/>
  <c r="AH68" i="13"/>
  <c r="AI68" i="13"/>
  <c r="AH69" i="13"/>
  <c r="AI69" i="13"/>
  <c r="AH70" i="13"/>
  <c r="AI70" i="13"/>
  <c r="AH71" i="13"/>
  <c r="AI71" i="13"/>
  <c r="AH72" i="13"/>
  <c r="AI72" i="13"/>
  <c r="AH73" i="13"/>
  <c r="AI73" i="13"/>
  <c r="AH74" i="13"/>
  <c r="AI74" i="13"/>
  <c r="AH75" i="13"/>
  <c r="AI75" i="13"/>
  <c r="AH76" i="13"/>
  <c r="AI76" i="13"/>
  <c r="AH77" i="13"/>
  <c r="AI77" i="13"/>
  <c r="AH78" i="13"/>
  <c r="AI78" i="13"/>
  <c r="AH79" i="13"/>
  <c r="AI79" i="13"/>
  <c r="AH80" i="13"/>
  <c r="AI80" i="13"/>
  <c r="AH81" i="13"/>
  <c r="AI81" i="13"/>
  <c r="AH82" i="13"/>
  <c r="AI82" i="13"/>
  <c r="AH83" i="13"/>
  <c r="AI83" i="13"/>
  <c r="AH84" i="13"/>
  <c r="AI84" i="13"/>
  <c r="AH85" i="13"/>
  <c r="AI85" i="13"/>
  <c r="AH86" i="13"/>
  <c r="AI86" i="13"/>
  <c r="AH87" i="13"/>
  <c r="AI87" i="13"/>
  <c r="AH88" i="13"/>
  <c r="AI88" i="13"/>
  <c r="AH89" i="13"/>
  <c r="AI89" i="13"/>
  <c r="AH90" i="13"/>
  <c r="AI90" i="13"/>
  <c r="AH91" i="13"/>
  <c r="AI91" i="13"/>
  <c r="AH92" i="13"/>
  <c r="AI92" i="13"/>
  <c r="AH93" i="13"/>
  <c r="AI93" i="13"/>
  <c r="AH94" i="13"/>
  <c r="AI94" i="13"/>
  <c r="AH95" i="13"/>
  <c r="AI95" i="13"/>
  <c r="AH96" i="13"/>
  <c r="AI96" i="13"/>
  <c r="AH97" i="13"/>
  <c r="AI97" i="13"/>
  <c r="AH98" i="13"/>
  <c r="AI98" i="13"/>
  <c r="AH99" i="13"/>
  <c r="AI99" i="13"/>
  <c r="AH100" i="13"/>
  <c r="AI100" i="13"/>
  <c r="AH101" i="13"/>
  <c r="AI101" i="13"/>
  <c r="AH102" i="13"/>
  <c r="AI102" i="13"/>
  <c r="AH103" i="13"/>
  <c r="AI103" i="13"/>
  <c r="AH104" i="13"/>
  <c r="AI104" i="13"/>
  <c r="AH105" i="13"/>
  <c r="AI105" i="13"/>
  <c r="AH106" i="13"/>
  <c r="AI106" i="13"/>
  <c r="AH107" i="13"/>
  <c r="AI107" i="13"/>
  <c r="AH108" i="13"/>
  <c r="AI108" i="13"/>
  <c r="AH109" i="13"/>
  <c r="AI109" i="13"/>
  <c r="AH110" i="13"/>
  <c r="AI110" i="13"/>
  <c r="AH111" i="13"/>
  <c r="AI111" i="13"/>
  <c r="AH112" i="13"/>
  <c r="AI112" i="13"/>
  <c r="AH113" i="13"/>
  <c r="AI113" i="13"/>
  <c r="AH114" i="13"/>
  <c r="AI114" i="13"/>
  <c r="AH115" i="13"/>
  <c r="AI115" i="13"/>
  <c r="AH116" i="13"/>
  <c r="AI116" i="13"/>
  <c r="AH117" i="13"/>
  <c r="AI117" i="13"/>
  <c r="AH118" i="13"/>
  <c r="AI118" i="13"/>
  <c r="AH119" i="13"/>
  <c r="AI119" i="13"/>
  <c r="AH120" i="13"/>
  <c r="AI120" i="13"/>
  <c r="AH121" i="13"/>
  <c r="AI121" i="13"/>
  <c r="AH122" i="13"/>
  <c r="AI122" i="13"/>
  <c r="AH123" i="13"/>
  <c r="AI123" i="13"/>
  <c r="AH124" i="13"/>
  <c r="AI124" i="13"/>
  <c r="AH125" i="13"/>
  <c r="AI125" i="13"/>
  <c r="AH126" i="13"/>
  <c r="AI126" i="13"/>
  <c r="AH127" i="13"/>
  <c r="AI127" i="13"/>
  <c r="AH128" i="13"/>
  <c r="AI128" i="13"/>
  <c r="AH129" i="13"/>
  <c r="AI129" i="13"/>
  <c r="AH130" i="13"/>
  <c r="AI130" i="13"/>
  <c r="AH131" i="13"/>
  <c r="AI131" i="13"/>
  <c r="AH132" i="13"/>
  <c r="AI132" i="13"/>
  <c r="AH133" i="13"/>
  <c r="AI133" i="13"/>
  <c r="AH134" i="13"/>
  <c r="AI134" i="13"/>
  <c r="AH135" i="13"/>
  <c r="AI135" i="13"/>
  <c r="AH136" i="13"/>
  <c r="AI136" i="13"/>
  <c r="AH137" i="13"/>
  <c r="AI137" i="13"/>
  <c r="AH138" i="13"/>
  <c r="AI138" i="13"/>
  <c r="AH139" i="13"/>
  <c r="AI139" i="13"/>
  <c r="AH140" i="13"/>
  <c r="AI140" i="13"/>
  <c r="AH141" i="13"/>
  <c r="AI141" i="13"/>
  <c r="AH142" i="13"/>
  <c r="AI142" i="13"/>
  <c r="AH143" i="13"/>
  <c r="AI143" i="13"/>
  <c r="AH144" i="13"/>
  <c r="AI144" i="13"/>
  <c r="AH145" i="13"/>
  <c r="AI145" i="13"/>
  <c r="AH146" i="13"/>
  <c r="AI146" i="13"/>
  <c r="AH147" i="13"/>
  <c r="AI147" i="13"/>
  <c r="AH148" i="13"/>
  <c r="AI148" i="13"/>
  <c r="AH149" i="13"/>
  <c r="AI149" i="13"/>
  <c r="AH150" i="13"/>
  <c r="AI150" i="13"/>
  <c r="AH151" i="13"/>
  <c r="AI151" i="13"/>
  <c r="AH152" i="13"/>
  <c r="AI152" i="13"/>
  <c r="AH153" i="13"/>
  <c r="AI153" i="13"/>
  <c r="AH154" i="13"/>
  <c r="AI154" i="13"/>
  <c r="AH155" i="13"/>
  <c r="AI155" i="13"/>
  <c r="AH156" i="13"/>
  <c r="AI156" i="13"/>
  <c r="AH157" i="13"/>
  <c r="AI157" i="13"/>
  <c r="AH158" i="13"/>
  <c r="AI158" i="13"/>
  <c r="AH159" i="13"/>
  <c r="AI159" i="13"/>
  <c r="AH160" i="13"/>
  <c r="AI160" i="13"/>
  <c r="AH161" i="13"/>
  <c r="AI161" i="13"/>
  <c r="AH162" i="13"/>
  <c r="AI162" i="13"/>
  <c r="AH163" i="13"/>
  <c r="AI163" i="13"/>
  <c r="AH164" i="13"/>
  <c r="AI164" i="13"/>
  <c r="AH165" i="13"/>
  <c r="AI165" i="13"/>
  <c r="AH166" i="13"/>
  <c r="AI166" i="13"/>
  <c r="AH167" i="13"/>
  <c r="AI167" i="13"/>
  <c r="AH168" i="13"/>
  <c r="AI168" i="13"/>
  <c r="AH169" i="13"/>
  <c r="AI169" i="13"/>
  <c r="AH170" i="13"/>
  <c r="AI170" i="13"/>
  <c r="AH171" i="13"/>
  <c r="AI171" i="13"/>
  <c r="AH172" i="13"/>
  <c r="AI172" i="13"/>
  <c r="AH173" i="13"/>
  <c r="AI173" i="13"/>
  <c r="AH174" i="13"/>
  <c r="AI174" i="13"/>
  <c r="AH175" i="13"/>
  <c r="AI175" i="13"/>
  <c r="AH176" i="13"/>
  <c r="AI176" i="13"/>
  <c r="AH177" i="13"/>
  <c r="AI177" i="13"/>
  <c r="AH178" i="13"/>
  <c r="AI178" i="13"/>
  <c r="AH179" i="13"/>
  <c r="AI179" i="13"/>
  <c r="AH180" i="13"/>
  <c r="AI180" i="13"/>
  <c r="AH181" i="13"/>
  <c r="AI181" i="13"/>
  <c r="AH182" i="13"/>
  <c r="AI182" i="13"/>
  <c r="AH183" i="13"/>
  <c r="AI183" i="13"/>
  <c r="AH184" i="13"/>
  <c r="AI184" i="13"/>
  <c r="AH185" i="13"/>
  <c r="AI185" i="13"/>
  <c r="AH186" i="13"/>
  <c r="AI186" i="13"/>
  <c r="AH187" i="13"/>
  <c r="AI187" i="13"/>
  <c r="AH188" i="13"/>
  <c r="AI188" i="13"/>
  <c r="AH189" i="13"/>
  <c r="AI189" i="13"/>
  <c r="AH190" i="13"/>
  <c r="AI190" i="13"/>
  <c r="AH191" i="13"/>
  <c r="AI191" i="13"/>
  <c r="AH192" i="13"/>
  <c r="AI192" i="13"/>
  <c r="AH193" i="13"/>
  <c r="AI193" i="13"/>
  <c r="AI4" i="13"/>
  <c r="AH4" i="13"/>
  <c r="AH5" i="12"/>
  <c r="AI5" i="12"/>
  <c r="AH6" i="12"/>
  <c r="AI6" i="12"/>
  <c r="AH7" i="12"/>
  <c r="AI7" i="12"/>
  <c r="AH8" i="12"/>
  <c r="AI8" i="12"/>
  <c r="AH9" i="12"/>
  <c r="AI9" i="12"/>
  <c r="AH10" i="12"/>
  <c r="AI10" i="12"/>
  <c r="AH11" i="12"/>
  <c r="AI11" i="12"/>
  <c r="AH12" i="12"/>
  <c r="AI12" i="12"/>
  <c r="AH13" i="12"/>
  <c r="AI13" i="12"/>
  <c r="AH14" i="12"/>
  <c r="AI14" i="12"/>
  <c r="AH15" i="12"/>
  <c r="AI15" i="12"/>
  <c r="AH16" i="12"/>
  <c r="AI16" i="12"/>
  <c r="AH17" i="12"/>
  <c r="AI17" i="12"/>
  <c r="AH18" i="12"/>
  <c r="AI18" i="12"/>
  <c r="AH19" i="12"/>
  <c r="AI19" i="12"/>
  <c r="AH20" i="12"/>
  <c r="AI20" i="12"/>
  <c r="AH21" i="12"/>
  <c r="AI21" i="12"/>
  <c r="AH22" i="12"/>
  <c r="AI22" i="12"/>
  <c r="AH23" i="12"/>
  <c r="AI23" i="12"/>
  <c r="AH24" i="12"/>
  <c r="AI24" i="12"/>
  <c r="AH25" i="12"/>
  <c r="AI25" i="12"/>
  <c r="AH26" i="12"/>
  <c r="AI26" i="12"/>
  <c r="AH27" i="12"/>
  <c r="AI27" i="12"/>
  <c r="AH28" i="12"/>
  <c r="AI28" i="12"/>
  <c r="AH29" i="12"/>
  <c r="AI29" i="12"/>
  <c r="AH30" i="12"/>
  <c r="AI30" i="12"/>
  <c r="AH31" i="12"/>
  <c r="AI31" i="12"/>
  <c r="AH32" i="12"/>
  <c r="AI32" i="12"/>
  <c r="AH33" i="12"/>
  <c r="AI33" i="12"/>
  <c r="AH34" i="12"/>
  <c r="AI34" i="12"/>
  <c r="AH35" i="12"/>
  <c r="AI35" i="12"/>
  <c r="AH36" i="12"/>
  <c r="AI36" i="12"/>
  <c r="AH37" i="12"/>
  <c r="AI37" i="12"/>
  <c r="AH38" i="12"/>
  <c r="AI38" i="12"/>
  <c r="AH39" i="12"/>
  <c r="AI39" i="12"/>
  <c r="AH40" i="12"/>
  <c r="AI40" i="12"/>
  <c r="AH41" i="12"/>
  <c r="AI41" i="12"/>
  <c r="AH42" i="12"/>
  <c r="AI42" i="12"/>
  <c r="AH43" i="12"/>
  <c r="AI43" i="12"/>
  <c r="AH44" i="12"/>
  <c r="AI44" i="12"/>
  <c r="AH45" i="12"/>
  <c r="AI45" i="12"/>
  <c r="AH46" i="12"/>
  <c r="AI46" i="12"/>
  <c r="AH47" i="12"/>
  <c r="AI47" i="12"/>
  <c r="AH48" i="12"/>
  <c r="AI48" i="12"/>
  <c r="AH49" i="12"/>
  <c r="AI49" i="12"/>
  <c r="AH50" i="12"/>
  <c r="AI50" i="12"/>
  <c r="AH51" i="12"/>
  <c r="AI51" i="12"/>
  <c r="AH52" i="12"/>
  <c r="AI52" i="12"/>
  <c r="AH53" i="12"/>
  <c r="AI53" i="12"/>
  <c r="AH54" i="12"/>
  <c r="AI54" i="12"/>
  <c r="AH55" i="12"/>
  <c r="AI55" i="12"/>
  <c r="AH56" i="12"/>
  <c r="AI56" i="12"/>
  <c r="AH57" i="12"/>
  <c r="AI57" i="12"/>
  <c r="AH58" i="12"/>
  <c r="AI58" i="12"/>
  <c r="AH59" i="12"/>
  <c r="AI59" i="12"/>
  <c r="AH60" i="12"/>
  <c r="AI60" i="12"/>
  <c r="AH61" i="12"/>
  <c r="AI61" i="12"/>
  <c r="AH62" i="12"/>
  <c r="AI62" i="12"/>
  <c r="AH63" i="12"/>
  <c r="AI63" i="12"/>
  <c r="AH64" i="12"/>
  <c r="AI64" i="12"/>
  <c r="AH65" i="12"/>
  <c r="AI65" i="12"/>
  <c r="AH66" i="12"/>
  <c r="AI66" i="12"/>
  <c r="AH67" i="12"/>
  <c r="AI67" i="12"/>
  <c r="AH68" i="12"/>
  <c r="AI68" i="12"/>
  <c r="AH69" i="12"/>
  <c r="AI69" i="12"/>
  <c r="AH70" i="12"/>
  <c r="AI70" i="12"/>
  <c r="AH71" i="12"/>
  <c r="AI71" i="12"/>
  <c r="AH72" i="12"/>
  <c r="AI72" i="12"/>
  <c r="AH73" i="12"/>
  <c r="AI73" i="12"/>
  <c r="AH74" i="12"/>
  <c r="AI74" i="12"/>
  <c r="AH75" i="12"/>
  <c r="AI75" i="12"/>
  <c r="AH76" i="12"/>
  <c r="AI76" i="12"/>
  <c r="AH77" i="12"/>
  <c r="AI77" i="12"/>
  <c r="AH78" i="12"/>
  <c r="AI78" i="12"/>
  <c r="AH79" i="12"/>
  <c r="AI79" i="12"/>
  <c r="AH80" i="12"/>
  <c r="AI80" i="12"/>
  <c r="AH81" i="12"/>
  <c r="AI81" i="12"/>
  <c r="AH82" i="12"/>
  <c r="AI82" i="12"/>
  <c r="AH83" i="12"/>
  <c r="AI83" i="12"/>
  <c r="AH84" i="12"/>
  <c r="AI84" i="12"/>
  <c r="AH85" i="12"/>
  <c r="AI85" i="12"/>
  <c r="AH86" i="12"/>
  <c r="AI86" i="12"/>
  <c r="AH87" i="12"/>
  <c r="AI87" i="12"/>
  <c r="AH88" i="12"/>
  <c r="AI88" i="12"/>
  <c r="AH89" i="12"/>
  <c r="AI89" i="12"/>
  <c r="AH90" i="12"/>
  <c r="AI90" i="12"/>
  <c r="AH91" i="12"/>
  <c r="AI91" i="12"/>
  <c r="AH92" i="12"/>
  <c r="AI92" i="12"/>
  <c r="AH93" i="12"/>
  <c r="AI93" i="12"/>
  <c r="AH94" i="12"/>
  <c r="AI94" i="12"/>
  <c r="AH95" i="12"/>
  <c r="AI95" i="12"/>
  <c r="AH96" i="12"/>
  <c r="AI96" i="12"/>
  <c r="AH97" i="12"/>
  <c r="AI97" i="12"/>
  <c r="AH98" i="12"/>
  <c r="AI98" i="12"/>
  <c r="AH99" i="12"/>
  <c r="AI99" i="12"/>
  <c r="AH100" i="12"/>
  <c r="AI100" i="12"/>
  <c r="AH101" i="12"/>
  <c r="AI101" i="12"/>
  <c r="AH102" i="12"/>
  <c r="AI102" i="12"/>
  <c r="AH103" i="12"/>
  <c r="AI103" i="12"/>
  <c r="AH104" i="12"/>
  <c r="AI104" i="12"/>
  <c r="AH105" i="12"/>
  <c r="AI105" i="12"/>
  <c r="AH106" i="12"/>
  <c r="AI106" i="12"/>
  <c r="AH107" i="12"/>
  <c r="AI107" i="12"/>
  <c r="AH108" i="12"/>
  <c r="AI108" i="12"/>
  <c r="AH109" i="12"/>
  <c r="AI109" i="12"/>
  <c r="AH110" i="12"/>
  <c r="AI110" i="12"/>
  <c r="AH111" i="12"/>
  <c r="AI111" i="12"/>
  <c r="AH112" i="12"/>
  <c r="AI112" i="12"/>
  <c r="AH113" i="12"/>
  <c r="AI113" i="12"/>
  <c r="AH114" i="12"/>
  <c r="AI114" i="12"/>
  <c r="AH115" i="12"/>
  <c r="AI115" i="12"/>
  <c r="AH116" i="12"/>
  <c r="AI116" i="12"/>
  <c r="AH117" i="12"/>
  <c r="AI117" i="12"/>
  <c r="AH118" i="12"/>
  <c r="AI118" i="12"/>
  <c r="AH119" i="12"/>
  <c r="AI119" i="12"/>
  <c r="AH120" i="12"/>
  <c r="AI120" i="12"/>
  <c r="AH121" i="12"/>
  <c r="AI121" i="12"/>
  <c r="AH122" i="12"/>
  <c r="AI122" i="12"/>
  <c r="AH123" i="12"/>
  <c r="AI123" i="12"/>
  <c r="AH124" i="12"/>
  <c r="AI124" i="12"/>
  <c r="AH125" i="12"/>
  <c r="AI125" i="12"/>
  <c r="AH126" i="12"/>
  <c r="AI126" i="12"/>
  <c r="AH127" i="12"/>
  <c r="AI127" i="12"/>
  <c r="AH128" i="12"/>
  <c r="AI128" i="12"/>
  <c r="AH129" i="12"/>
  <c r="AI129" i="12"/>
  <c r="AH130" i="12"/>
  <c r="AI130" i="12"/>
  <c r="AH131" i="12"/>
  <c r="AI131" i="12"/>
  <c r="AH132" i="12"/>
  <c r="AI132" i="12"/>
  <c r="AH133" i="12"/>
  <c r="AI133" i="12"/>
  <c r="AH134" i="12"/>
  <c r="AI134" i="12"/>
  <c r="AH135" i="12"/>
  <c r="AI135" i="12"/>
  <c r="AH136" i="12"/>
  <c r="AI136" i="12"/>
  <c r="AH137" i="12"/>
  <c r="AI137" i="12"/>
  <c r="AH138" i="12"/>
  <c r="AI138" i="12"/>
  <c r="AH139" i="12"/>
  <c r="AI139" i="12"/>
  <c r="AH140" i="12"/>
  <c r="AI140" i="12"/>
  <c r="AH141" i="12"/>
  <c r="AI141" i="12"/>
  <c r="AH142" i="12"/>
  <c r="AI142" i="12"/>
  <c r="AH143" i="12"/>
  <c r="AI143" i="12"/>
  <c r="AH144" i="12"/>
  <c r="AI144" i="12"/>
  <c r="AH145" i="12"/>
  <c r="AI145" i="12"/>
  <c r="AH146" i="12"/>
  <c r="AI146" i="12"/>
  <c r="AH147" i="12"/>
  <c r="AI147" i="12"/>
  <c r="AI4" i="12"/>
  <c r="AH4" i="12"/>
  <c r="AH5" i="11"/>
  <c r="AI5" i="11"/>
  <c r="AH6" i="11"/>
  <c r="AI6" i="11"/>
  <c r="AH7" i="11"/>
  <c r="AI7" i="11"/>
  <c r="AH8" i="11"/>
  <c r="AI8" i="11"/>
  <c r="AH9" i="11"/>
  <c r="AI9" i="11"/>
  <c r="AH10" i="11"/>
  <c r="AI10" i="11"/>
  <c r="AH11" i="11"/>
  <c r="AI11" i="11"/>
  <c r="AH12" i="11"/>
  <c r="AI12" i="11"/>
  <c r="AH13" i="11"/>
  <c r="AI13" i="11"/>
  <c r="AH14" i="11"/>
  <c r="AI14" i="11"/>
  <c r="AH15" i="11"/>
  <c r="AI15" i="11"/>
  <c r="AH16" i="11"/>
  <c r="AI16" i="11"/>
  <c r="AH17" i="11"/>
  <c r="AI17" i="11"/>
  <c r="AH18" i="11"/>
  <c r="AI18" i="11"/>
  <c r="AH19" i="11"/>
  <c r="AI19" i="11"/>
  <c r="AH20" i="11"/>
  <c r="AI20" i="11"/>
  <c r="AH21" i="11"/>
  <c r="AI21" i="11"/>
  <c r="AH22" i="11"/>
  <c r="AI22" i="11"/>
  <c r="AH23" i="11"/>
  <c r="AI23" i="11"/>
  <c r="AH24" i="11"/>
  <c r="AI24" i="11"/>
  <c r="AH25" i="11"/>
  <c r="AI25" i="11"/>
  <c r="AH26" i="11"/>
  <c r="AI26" i="11"/>
  <c r="AH27" i="11"/>
  <c r="AI27" i="11"/>
  <c r="AH28" i="11"/>
  <c r="AI28" i="11"/>
  <c r="AH29" i="11"/>
  <c r="AI29" i="11"/>
  <c r="AH30" i="11"/>
  <c r="AI30" i="11"/>
  <c r="AH31" i="11"/>
  <c r="AI31" i="11"/>
  <c r="AH32" i="11"/>
  <c r="AI32" i="11"/>
  <c r="AH33" i="11"/>
  <c r="AI33" i="11"/>
  <c r="AH34" i="11"/>
  <c r="AI34" i="11"/>
  <c r="AH35" i="11"/>
  <c r="AI35" i="11"/>
  <c r="AH36" i="11"/>
  <c r="AI36" i="11"/>
  <c r="AH37" i="11"/>
  <c r="AI37" i="11"/>
  <c r="AH38" i="11"/>
  <c r="AI38" i="11"/>
  <c r="AH39" i="11"/>
  <c r="AI39" i="11"/>
  <c r="AH40" i="11"/>
  <c r="AI40" i="11"/>
  <c r="AH41" i="11"/>
  <c r="AI41" i="11"/>
  <c r="AH42" i="11"/>
  <c r="AI42" i="11"/>
  <c r="AH43" i="11"/>
  <c r="AI43" i="11"/>
  <c r="AH44" i="11"/>
  <c r="AI44" i="11"/>
  <c r="AH45" i="11"/>
  <c r="AI45" i="11"/>
  <c r="AH46" i="11"/>
  <c r="AI46" i="11"/>
  <c r="AH47" i="11"/>
  <c r="AI47" i="11"/>
  <c r="AH48" i="11"/>
  <c r="AI48" i="11"/>
  <c r="AH49" i="11"/>
  <c r="AI49" i="11"/>
  <c r="AH50" i="11"/>
  <c r="AI50" i="11"/>
  <c r="AH51" i="11"/>
  <c r="AI51" i="11"/>
  <c r="AH52" i="11"/>
  <c r="AI52" i="11"/>
  <c r="AH53" i="11"/>
  <c r="AI53" i="11"/>
  <c r="AH54" i="11"/>
  <c r="AI54" i="11"/>
  <c r="AH55" i="11"/>
  <c r="AI55" i="11"/>
  <c r="AH56" i="11"/>
  <c r="AI56" i="11"/>
  <c r="AH57" i="11"/>
  <c r="AI57" i="11"/>
  <c r="AH58" i="11"/>
  <c r="AI58" i="11"/>
  <c r="AH59" i="11"/>
  <c r="AI59" i="11"/>
  <c r="AH60" i="11"/>
  <c r="AI60" i="11"/>
  <c r="AH61" i="11"/>
  <c r="AI61" i="11"/>
  <c r="AH62" i="11"/>
  <c r="AI62" i="11"/>
  <c r="AH63" i="11"/>
  <c r="AI63" i="11"/>
  <c r="AH64" i="11"/>
  <c r="AI64" i="11"/>
  <c r="AH65" i="11"/>
  <c r="AI65" i="11"/>
  <c r="AH66" i="11"/>
  <c r="AI66" i="11"/>
  <c r="AH67" i="11"/>
  <c r="AI67" i="11"/>
  <c r="AH68" i="11"/>
  <c r="AI68" i="11"/>
  <c r="AH69" i="11"/>
  <c r="AI69" i="11"/>
  <c r="AH70" i="11"/>
  <c r="AI70" i="11"/>
  <c r="AH71" i="11"/>
  <c r="AI71" i="11"/>
  <c r="AH72" i="11"/>
  <c r="AI72" i="11"/>
  <c r="AH73" i="11"/>
  <c r="AI73" i="11"/>
  <c r="AH74" i="11"/>
  <c r="AI74" i="11"/>
  <c r="AH75" i="11"/>
  <c r="AI75" i="11"/>
  <c r="AH76" i="11"/>
  <c r="AI76" i="11"/>
  <c r="AH77" i="11"/>
  <c r="AI77" i="11"/>
  <c r="AH78" i="11"/>
  <c r="AI78" i="11"/>
  <c r="AH79" i="11"/>
  <c r="AI79" i="11"/>
  <c r="AH80" i="11"/>
  <c r="AI80" i="11"/>
  <c r="AH81" i="11"/>
  <c r="AI81" i="11"/>
  <c r="AH82" i="11"/>
  <c r="AI82" i="11"/>
  <c r="AH83" i="11"/>
  <c r="AI83" i="11"/>
  <c r="AH84" i="11"/>
  <c r="AI84" i="11"/>
  <c r="AH85" i="11"/>
  <c r="AI85" i="11"/>
  <c r="AH86" i="11"/>
  <c r="AI86" i="11"/>
  <c r="AH87" i="11"/>
  <c r="AI87" i="11"/>
  <c r="AH88" i="11"/>
  <c r="AI88" i="11"/>
  <c r="AH89" i="11"/>
  <c r="AI89" i="11"/>
  <c r="AH90" i="11"/>
  <c r="AI90" i="11"/>
  <c r="AH91" i="11"/>
  <c r="AI91" i="11"/>
  <c r="AH92" i="11"/>
  <c r="AI92" i="11"/>
  <c r="AH93" i="11"/>
  <c r="AI93" i="11"/>
  <c r="AH94" i="11"/>
  <c r="AI94" i="11"/>
  <c r="AH95" i="11"/>
  <c r="AI95" i="11"/>
  <c r="AH96" i="11"/>
  <c r="AI96" i="11"/>
  <c r="AH97" i="11"/>
  <c r="AI97" i="11"/>
  <c r="AH98" i="11"/>
  <c r="AI98" i="11"/>
  <c r="AH99" i="11"/>
  <c r="AI99" i="11"/>
  <c r="AH100" i="11"/>
  <c r="AI100" i="11"/>
  <c r="AH101" i="11"/>
  <c r="AI101" i="11"/>
  <c r="AH102" i="11"/>
  <c r="AI102" i="11"/>
  <c r="AH103" i="11"/>
  <c r="AI103" i="11"/>
  <c r="AH104" i="11"/>
  <c r="AI104" i="11"/>
  <c r="AH105" i="11"/>
  <c r="AI105" i="11"/>
  <c r="AH106" i="11"/>
  <c r="AI106" i="11"/>
  <c r="AH107" i="11"/>
  <c r="AI107" i="11"/>
  <c r="AH108" i="11"/>
  <c r="AI108" i="11"/>
  <c r="AH109" i="11"/>
  <c r="AI109" i="11"/>
  <c r="AH110" i="11"/>
  <c r="AI110" i="11"/>
  <c r="AH111" i="11"/>
  <c r="AI111" i="11"/>
  <c r="AH112" i="11"/>
  <c r="AI112" i="11"/>
  <c r="AH113" i="11"/>
  <c r="AI113" i="11"/>
  <c r="AH114" i="11"/>
  <c r="AI114" i="11"/>
  <c r="AH115" i="11"/>
  <c r="AI115" i="11"/>
  <c r="AH116" i="11"/>
  <c r="AI116" i="11"/>
  <c r="AH117" i="11"/>
  <c r="AI117" i="11"/>
  <c r="AH118" i="11"/>
  <c r="AI118" i="11"/>
  <c r="AH119" i="11"/>
  <c r="AI119" i="11"/>
  <c r="AH120" i="11"/>
  <c r="AI120" i="11"/>
  <c r="AH121" i="11"/>
  <c r="AI121" i="11"/>
  <c r="AH122" i="11"/>
  <c r="AI122" i="11"/>
  <c r="AH123" i="11"/>
  <c r="AI123" i="11"/>
  <c r="AH124" i="11"/>
  <c r="AI124" i="11"/>
  <c r="AH125" i="11"/>
  <c r="AI125" i="11"/>
  <c r="AH126" i="11"/>
  <c r="AI126" i="11"/>
  <c r="AH127" i="11"/>
  <c r="AI127" i="11"/>
  <c r="AH128" i="11"/>
  <c r="AI128" i="11"/>
  <c r="AH129" i="11"/>
  <c r="AI129" i="11"/>
  <c r="AH130" i="11"/>
  <c r="AI130" i="11"/>
  <c r="AH131" i="11"/>
  <c r="AI131" i="11"/>
  <c r="AH132" i="11"/>
  <c r="AI132" i="11"/>
  <c r="AH133" i="11"/>
  <c r="AI133" i="11"/>
  <c r="AH134" i="11"/>
  <c r="AI134" i="11"/>
  <c r="AH135" i="11"/>
  <c r="AI135" i="11"/>
  <c r="AH136" i="11"/>
  <c r="AI136" i="11"/>
  <c r="AH137" i="11"/>
  <c r="AI137" i="11"/>
  <c r="AH138" i="11"/>
  <c r="AI138" i="11"/>
  <c r="AH139" i="11"/>
  <c r="AI139" i="11"/>
  <c r="AH140" i="11"/>
  <c r="AI140" i="11"/>
  <c r="AH141" i="11"/>
  <c r="AI141" i="11"/>
  <c r="AH142" i="11"/>
  <c r="AI142" i="11"/>
  <c r="AH143" i="11"/>
  <c r="AI143" i="11"/>
  <c r="AH144" i="11"/>
  <c r="AI144" i="11"/>
  <c r="AH145" i="11"/>
  <c r="AI145" i="11"/>
  <c r="AH146" i="11"/>
  <c r="AI146" i="11"/>
  <c r="AH147" i="11"/>
  <c r="AI147" i="11"/>
  <c r="AH148" i="11"/>
  <c r="AI148" i="11"/>
  <c r="AH149" i="11"/>
  <c r="AI149" i="11"/>
  <c r="AH150" i="11"/>
  <c r="AI150" i="11"/>
  <c r="AH151" i="11"/>
  <c r="AI151" i="11"/>
  <c r="AH152" i="11"/>
  <c r="AI152" i="11"/>
  <c r="AH153" i="11"/>
  <c r="AI153" i="11"/>
  <c r="AI4" i="11"/>
  <c r="AH4" i="11"/>
  <c r="AH5" i="10"/>
  <c r="AI5" i="10"/>
  <c r="AH6" i="10"/>
  <c r="AI6" i="10"/>
  <c r="AH7" i="10"/>
  <c r="AI7" i="10"/>
  <c r="AH8" i="10"/>
  <c r="AI8" i="10"/>
  <c r="AH9" i="10"/>
  <c r="AI9" i="10"/>
  <c r="AH10" i="10"/>
  <c r="AI10" i="10"/>
  <c r="AH11" i="10"/>
  <c r="AI11" i="10"/>
  <c r="AH12" i="10"/>
  <c r="AI12" i="10"/>
  <c r="AH13" i="10"/>
  <c r="AI13" i="10"/>
  <c r="AH14" i="10"/>
  <c r="AI14" i="10"/>
  <c r="AH15" i="10"/>
  <c r="AI15" i="10"/>
  <c r="AH16" i="10"/>
  <c r="AI16" i="10"/>
  <c r="AH17" i="10"/>
  <c r="AI17" i="10"/>
  <c r="AH18" i="10"/>
  <c r="AI18" i="10"/>
  <c r="AH19" i="10"/>
  <c r="AI19" i="10"/>
  <c r="AH20" i="10"/>
  <c r="AI20" i="10"/>
  <c r="AH21" i="10"/>
  <c r="AI21" i="10"/>
  <c r="AH22" i="10"/>
  <c r="AI22" i="10"/>
  <c r="AH23" i="10"/>
  <c r="AI23" i="10"/>
  <c r="AH24" i="10"/>
  <c r="AI24" i="10"/>
  <c r="AH25" i="10"/>
  <c r="AI25" i="10"/>
  <c r="AH26" i="10"/>
  <c r="AI26" i="10"/>
  <c r="AH27" i="10"/>
  <c r="AI27" i="10"/>
  <c r="AH28" i="10"/>
  <c r="AI28" i="10"/>
  <c r="AH29" i="10"/>
  <c r="AI29" i="10"/>
  <c r="AH30" i="10"/>
  <c r="AI30" i="10"/>
  <c r="AH31" i="10"/>
  <c r="AI31" i="10"/>
  <c r="AH32" i="10"/>
  <c r="AI32" i="10"/>
  <c r="AH33" i="10"/>
  <c r="AI33" i="10"/>
  <c r="AH34" i="10"/>
  <c r="AI34" i="10"/>
  <c r="AH35" i="10"/>
  <c r="AI35" i="10"/>
  <c r="AH36" i="10"/>
  <c r="AI36" i="10"/>
  <c r="AH37" i="10"/>
  <c r="AI37" i="10"/>
  <c r="AH38" i="10"/>
  <c r="AI38" i="10"/>
  <c r="AH39" i="10"/>
  <c r="AI39" i="10"/>
  <c r="AH40" i="10"/>
  <c r="AI40" i="10"/>
  <c r="AH41" i="10"/>
  <c r="AI41" i="10"/>
  <c r="AH42" i="10"/>
  <c r="AI42" i="10"/>
  <c r="AH43" i="10"/>
  <c r="AI43" i="10"/>
  <c r="AH44" i="10"/>
  <c r="AI44" i="10"/>
  <c r="AH45" i="10"/>
  <c r="AI45" i="10"/>
  <c r="AH46" i="10"/>
  <c r="AI46" i="10"/>
  <c r="AH47" i="10"/>
  <c r="AI47" i="10"/>
  <c r="AH48" i="10"/>
  <c r="AI48" i="10"/>
  <c r="AH49" i="10"/>
  <c r="AI49" i="10"/>
  <c r="AH50" i="10"/>
  <c r="AI50" i="10"/>
  <c r="AH51" i="10"/>
  <c r="AI51" i="10"/>
  <c r="AH52" i="10"/>
  <c r="AI52" i="10"/>
  <c r="AH53" i="10"/>
  <c r="AI53" i="10"/>
  <c r="AH54" i="10"/>
  <c r="AI54" i="10"/>
  <c r="AH55" i="10"/>
  <c r="AI55" i="10"/>
  <c r="AH56" i="10"/>
  <c r="AI56" i="10"/>
  <c r="AH57" i="10"/>
  <c r="AI57" i="10"/>
  <c r="AH58" i="10"/>
  <c r="AI58" i="10"/>
  <c r="AH59" i="10"/>
  <c r="AI59" i="10"/>
  <c r="AH60" i="10"/>
  <c r="AI60" i="10"/>
  <c r="AH61" i="10"/>
  <c r="AI61" i="10"/>
  <c r="AH62" i="10"/>
  <c r="AI62" i="10"/>
  <c r="AH63" i="10"/>
  <c r="AI63" i="10"/>
  <c r="AH64" i="10"/>
  <c r="AI64" i="10"/>
  <c r="AH65" i="10"/>
  <c r="AI65" i="10"/>
  <c r="AH66" i="10"/>
  <c r="AI66" i="10"/>
  <c r="AH67" i="10"/>
  <c r="AI67" i="10"/>
  <c r="AH68" i="10"/>
  <c r="AI68" i="10"/>
  <c r="AH69" i="10"/>
  <c r="AI69" i="10"/>
  <c r="AH70" i="10"/>
  <c r="AI70" i="10"/>
  <c r="AH71" i="10"/>
  <c r="AI71" i="10"/>
  <c r="AH72" i="10"/>
  <c r="AI72" i="10"/>
  <c r="AH73" i="10"/>
  <c r="AI73" i="10"/>
  <c r="AH74" i="10"/>
  <c r="AI74" i="10"/>
  <c r="AH75" i="10"/>
  <c r="AI75" i="10"/>
  <c r="AH76" i="10"/>
  <c r="AI76" i="10"/>
  <c r="AH77" i="10"/>
  <c r="AI77" i="10"/>
  <c r="AH78" i="10"/>
  <c r="AI78" i="10"/>
  <c r="AH79" i="10"/>
  <c r="AI79" i="10"/>
  <c r="AH80" i="10"/>
  <c r="AI80" i="10"/>
  <c r="AH81" i="10"/>
  <c r="AI81" i="10"/>
  <c r="AH82" i="10"/>
  <c r="AI82" i="10"/>
  <c r="AH83" i="10"/>
  <c r="AI83" i="10"/>
  <c r="AH84" i="10"/>
  <c r="AI84" i="10"/>
  <c r="AH85" i="10"/>
  <c r="AI85" i="10"/>
  <c r="AH86" i="10"/>
  <c r="AI86" i="10"/>
  <c r="AH87" i="10"/>
  <c r="AI87" i="10"/>
  <c r="AH88" i="10"/>
  <c r="AI88" i="10"/>
  <c r="AH89" i="10"/>
  <c r="AI89" i="10"/>
  <c r="AH90" i="10"/>
  <c r="AI90" i="10"/>
  <c r="AH91" i="10"/>
  <c r="AI91" i="10"/>
  <c r="AH92" i="10"/>
  <c r="AI92" i="10"/>
  <c r="AH93" i="10"/>
  <c r="AI93" i="10"/>
  <c r="AH94" i="10"/>
  <c r="AI94" i="10"/>
  <c r="AH95" i="10"/>
  <c r="AI95" i="10"/>
  <c r="AH96" i="10"/>
  <c r="AI96" i="10"/>
  <c r="AH97" i="10"/>
  <c r="AI97" i="10"/>
  <c r="AH98" i="10"/>
  <c r="AI98" i="10"/>
  <c r="AH99" i="10"/>
  <c r="AI99" i="10"/>
  <c r="AH100" i="10"/>
  <c r="AI100" i="10"/>
  <c r="AH101" i="10"/>
  <c r="AI101" i="10"/>
  <c r="AH102" i="10"/>
  <c r="AI102" i="10"/>
  <c r="AH103" i="10"/>
  <c r="AI103" i="10"/>
  <c r="AH104" i="10"/>
  <c r="AI104" i="10"/>
  <c r="AH105" i="10"/>
  <c r="AI105" i="10"/>
  <c r="AH106" i="10"/>
  <c r="AI106" i="10"/>
  <c r="AH107" i="10"/>
  <c r="AI107" i="10"/>
  <c r="AH108" i="10"/>
  <c r="AI108" i="10"/>
  <c r="AH109" i="10"/>
  <c r="AI109" i="10"/>
  <c r="AH110" i="10"/>
  <c r="AI110" i="10"/>
  <c r="AH111" i="10"/>
  <c r="AI111" i="10"/>
  <c r="AH112" i="10"/>
  <c r="AI112" i="10"/>
  <c r="AH113" i="10"/>
  <c r="AI113" i="10"/>
  <c r="AH114" i="10"/>
  <c r="AI114" i="10"/>
  <c r="AH115" i="10"/>
  <c r="AI115" i="10"/>
  <c r="AH116" i="10"/>
  <c r="AI116" i="10"/>
  <c r="AH117" i="10"/>
  <c r="AI117" i="10"/>
  <c r="AH118" i="10"/>
  <c r="AI118" i="10"/>
  <c r="AH119" i="10"/>
  <c r="AI119" i="10"/>
  <c r="AH120" i="10"/>
  <c r="AI120" i="10"/>
  <c r="AH121" i="10"/>
  <c r="AI121" i="10"/>
  <c r="AH122" i="10"/>
  <c r="AI122" i="10"/>
  <c r="AH123" i="10"/>
  <c r="AI123" i="10"/>
  <c r="AH124" i="10"/>
  <c r="AI124" i="10"/>
  <c r="AH125" i="10"/>
  <c r="AI125" i="10"/>
  <c r="AH126" i="10"/>
  <c r="AI126" i="10"/>
  <c r="AH127" i="10"/>
  <c r="AI127" i="10"/>
  <c r="AH128" i="10"/>
  <c r="AI128" i="10"/>
  <c r="AH129" i="10"/>
  <c r="AI129" i="10"/>
  <c r="AH130" i="10"/>
  <c r="AI130" i="10"/>
  <c r="AH131" i="10"/>
  <c r="AI131" i="10"/>
  <c r="AH132" i="10"/>
  <c r="AI132" i="10"/>
  <c r="AH133" i="10"/>
  <c r="AI133" i="10"/>
  <c r="AH134" i="10"/>
  <c r="AI134" i="10"/>
  <c r="AH135" i="10"/>
  <c r="AI135" i="10"/>
  <c r="AH136" i="10"/>
  <c r="AI136" i="10"/>
  <c r="AH137" i="10"/>
  <c r="AI137" i="10"/>
  <c r="AH138" i="10"/>
  <c r="AI138" i="10"/>
  <c r="AH139" i="10"/>
  <c r="AI139" i="10"/>
  <c r="AH140" i="10"/>
  <c r="AI140" i="10"/>
  <c r="AH141" i="10"/>
  <c r="AI141" i="10"/>
  <c r="AH142" i="10"/>
  <c r="AI142" i="10"/>
  <c r="AH143" i="10"/>
  <c r="AI143" i="10"/>
  <c r="AH144" i="10"/>
  <c r="AI144" i="10"/>
  <c r="AH145" i="10"/>
  <c r="AI145" i="10"/>
  <c r="AH146" i="10"/>
  <c r="AI146" i="10"/>
  <c r="AH147" i="10"/>
  <c r="AI147" i="10"/>
  <c r="AH148" i="10"/>
  <c r="AI148" i="10"/>
  <c r="AH149" i="10"/>
  <c r="AI149" i="10"/>
  <c r="AH150" i="10"/>
  <c r="AI150" i="10"/>
  <c r="AH151" i="10"/>
  <c r="AI151" i="10"/>
  <c r="AH152" i="10"/>
  <c r="AI152" i="10"/>
  <c r="AH153" i="10"/>
  <c r="AI153" i="10"/>
  <c r="AH154" i="10"/>
  <c r="AI154" i="10"/>
  <c r="AH155" i="10"/>
  <c r="AI155" i="10"/>
  <c r="AH156" i="10"/>
  <c r="AI156" i="10"/>
  <c r="AH157" i="10"/>
  <c r="AI157" i="10"/>
  <c r="AH158" i="10"/>
  <c r="AI158" i="10"/>
  <c r="AH159" i="10"/>
  <c r="AI159" i="10"/>
  <c r="AH160" i="10"/>
  <c r="AI160" i="10"/>
  <c r="AH161" i="10"/>
  <c r="AI161" i="10"/>
  <c r="AH162" i="10"/>
  <c r="AI162" i="10"/>
  <c r="AH163" i="10"/>
  <c r="AI163" i="10"/>
  <c r="AH164" i="10"/>
  <c r="AI164" i="10"/>
  <c r="AH165" i="10"/>
  <c r="AI165" i="10"/>
  <c r="AH166" i="10"/>
  <c r="AI166" i="10"/>
  <c r="AH167" i="10"/>
  <c r="AI167" i="10"/>
  <c r="AH168" i="10"/>
  <c r="AI168" i="10"/>
  <c r="AH169" i="10"/>
  <c r="AI169" i="10"/>
  <c r="AH170" i="10"/>
  <c r="AI170" i="10"/>
  <c r="AH171" i="10"/>
  <c r="AI171" i="10"/>
  <c r="AH172" i="10"/>
  <c r="AI172" i="10"/>
  <c r="AH173" i="10"/>
  <c r="AI173" i="10"/>
  <c r="AH174" i="10"/>
  <c r="AI174" i="10"/>
  <c r="AH175" i="10"/>
  <c r="AI175" i="10"/>
  <c r="AH176" i="10"/>
  <c r="AI176" i="10"/>
  <c r="AH177" i="10"/>
  <c r="AI177" i="10"/>
  <c r="AH178" i="10"/>
  <c r="AI178" i="10"/>
  <c r="AH179" i="10"/>
  <c r="AI179" i="10"/>
  <c r="AH180" i="10"/>
  <c r="AI180" i="10"/>
  <c r="AH181" i="10"/>
  <c r="AI181" i="10"/>
  <c r="AH182" i="10"/>
  <c r="AI182" i="10"/>
  <c r="AH183" i="10"/>
  <c r="AI183" i="10"/>
  <c r="AH184" i="10"/>
  <c r="AI184" i="10"/>
  <c r="AH185" i="10"/>
  <c r="AI185" i="10"/>
  <c r="AH186" i="10"/>
  <c r="AI186" i="10"/>
  <c r="AH187" i="10"/>
  <c r="AI187" i="10"/>
  <c r="AH188" i="10"/>
  <c r="AI188" i="10"/>
  <c r="AI4" i="10"/>
  <c r="AH4" i="10"/>
  <c r="AH5" i="9"/>
  <c r="AI5" i="9"/>
  <c r="AH6" i="9"/>
  <c r="AI6" i="9"/>
  <c r="AH7" i="9"/>
  <c r="AI7" i="9"/>
  <c r="AH8" i="9"/>
  <c r="AI8" i="9"/>
  <c r="AH9" i="9"/>
  <c r="AI9" i="9"/>
  <c r="AH10" i="9"/>
  <c r="AI10" i="9"/>
  <c r="AH11" i="9"/>
  <c r="AI11" i="9"/>
  <c r="AH12" i="9"/>
  <c r="AI12" i="9"/>
  <c r="AH13" i="9"/>
  <c r="AI13" i="9"/>
  <c r="AH14" i="9"/>
  <c r="AI14" i="9"/>
  <c r="AH15" i="9"/>
  <c r="AI15" i="9"/>
  <c r="AH16" i="9"/>
  <c r="AI16" i="9"/>
  <c r="AH17" i="9"/>
  <c r="AI17" i="9"/>
  <c r="AH18" i="9"/>
  <c r="AI18" i="9"/>
  <c r="AH19" i="9"/>
  <c r="AI19" i="9"/>
  <c r="AH20" i="9"/>
  <c r="AI20" i="9"/>
  <c r="AH21" i="9"/>
  <c r="AI21" i="9"/>
  <c r="AH22" i="9"/>
  <c r="AI22" i="9"/>
  <c r="AH23" i="9"/>
  <c r="AI23" i="9"/>
  <c r="AH24" i="9"/>
  <c r="AI24" i="9"/>
  <c r="AH25" i="9"/>
  <c r="AI25" i="9"/>
  <c r="AH26" i="9"/>
  <c r="AI26" i="9"/>
  <c r="AH27" i="9"/>
  <c r="AI27" i="9"/>
  <c r="AH28" i="9"/>
  <c r="AI28" i="9"/>
  <c r="AH29" i="9"/>
  <c r="AI29" i="9"/>
  <c r="AH30" i="9"/>
  <c r="AI30" i="9"/>
  <c r="AH31" i="9"/>
  <c r="AI31" i="9"/>
  <c r="AH32" i="9"/>
  <c r="AI32" i="9"/>
  <c r="AH33" i="9"/>
  <c r="AI33" i="9"/>
  <c r="AH34" i="9"/>
  <c r="AI34" i="9"/>
  <c r="AH35" i="9"/>
  <c r="AI35" i="9"/>
  <c r="AH36" i="9"/>
  <c r="AI36" i="9"/>
  <c r="AH37" i="9"/>
  <c r="AI37" i="9"/>
  <c r="AH38" i="9"/>
  <c r="AI38" i="9"/>
  <c r="AH39" i="9"/>
  <c r="AI39" i="9"/>
  <c r="AH40" i="9"/>
  <c r="AI40" i="9"/>
  <c r="AH41" i="9"/>
  <c r="AI41" i="9"/>
  <c r="AH42" i="9"/>
  <c r="AI42" i="9"/>
  <c r="AH43" i="9"/>
  <c r="AI43" i="9"/>
  <c r="AH44" i="9"/>
  <c r="AI44" i="9"/>
  <c r="AH45" i="9"/>
  <c r="AI45" i="9"/>
  <c r="AH46" i="9"/>
  <c r="AI46" i="9"/>
  <c r="AH47" i="9"/>
  <c r="AI47" i="9"/>
  <c r="AH48" i="9"/>
  <c r="AI48" i="9"/>
  <c r="AH49" i="9"/>
  <c r="AI49" i="9"/>
  <c r="AH50" i="9"/>
  <c r="AI50" i="9"/>
  <c r="AH51" i="9"/>
  <c r="AI51" i="9"/>
  <c r="AH52" i="9"/>
  <c r="AI52" i="9"/>
  <c r="AH53" i="9"/>
  <c r="AI53" i="9"/>
  <c r="AH54" i="9"/>
  <c r="AI54" i="9"/>
  <c r="AH55" i="9"/>
  <c r="AI55" i="9"/>
  <c r="AH56" i="9"/>
  <c r="AI56" i="9"/>
  <c r="AH57" i="9"/>
  <c r="AI57" i="9"/>
  <c r="AH58" i="9"/>
  <c r="AI58" i="9"/>
  <c r="AH59" i="9"/>
  <c r="AI59" i="9"/>
  <c r="AH60" i="9"/>
  <c r="AI60" i="9"/>
  <c r="AH61" i="9"/>
  <c r="AI61" i="9"/>
  <c r="AH62" i="9"/>
  <c r="AI62" i="9"/>
  <c r="AH63" i="9"/>
  <c r="AI63" i="9"/>
  <c r="AH64" i="9"/>
  <c r="AI64" i="9"/>
  <c r="AH65" i="9"/>
  <c r="AI65" i="9"/>
  <c r="AH66" i="9"/>
  <c r="AI66" i="9"/>
  <c r="AH67" i="9"/>
  <c r="AI67" i="9"/>
  <c r="AH68" i="9"/>
  <c r="AI68" i="9"/>
  <c r="AH69" i="9"/>
  <c r="AI69" i="9"/>
  <c r="AH70" i="9"/>
  <c r="AI70" i="9"/>
  <c r="AH71" i="9"/>
  <c r="AI71" i="9"/>
  <c r="AH72" i="9"/>
  <c r="AI72" i="9"/>
  <c r="AH73" i="9"/>
  <c r="AI73" i="9"/>
  <c r="AH74" i="9"/>
  <c r="AI74" i="9"/>
  <c r="AH75" i="9"/>
  <c r="AI75" i="9"/>
  <c r="AH76" i="9"/>
  <c r="AI76" i="9"/>
  <c r="AH77" i="9"/>
  <c r="AI77" i="9"/>
  <c r="AH78" i="9"/>
  <c r="AI78" i="9"/>
  <c r="AH79" i="9"/>
  <c r="AI79" i="9"/>
  <c r="AH80" i="9"/>
  <c r="AI80" i="9"/>
  <c r="AH81" i="9"/>
  <c r="AI81" i="9"/>
  <c r="AH82" i="9"/>
  <c r="AI82" i="9"/>
  <c r="AH83" i="9"/>
  <c r="AI83" i="9"/>
  <c r="AH84" i="9"/>
  <c r="AI84" i="9"/>
  <c r="AH85" i="9"/>
  <c r="AI85" i="9"/>
  <c r="AH86" i="9"/>
  <c r="AI86" i="9"/>
  <c r="AH87" i="9"/>
  <c r="AI87" i="9"/>
  <c r="AH88" i="9"/>
  <c r="AI88" i="9"/>
  <c r="AH89" i="9"/>
  <c r="AI89" i="9"/>
  <c r="AH90" i="9"/>
  <c r="AI90" i="9"/>
  <c r="AH91" i="9"/>
  <c r="AI91" i="9"/>
  <c r="AH92" i="9"/>
  <c r="AI92" i="9"/>
  <c r="AH93" i="9"/>
  <c r="AI93" i="9"/>
  <c r="AH94" i="9"/>
  <c r="AI94" i="9"/>
  <c r="AH95" i="9"/>
  <c r="AI95" i="9"/>
  <c r="AH96" i="9"/>
  <c r="AI96" i="9"/>
  <c r="AH97" i="9"/>
  <c r="AI97" i="9"/>
  <c r="AH98" i="9"/>
  <c r="AI98" i="9"/>
  <c r="AH99" i="9"/>
  <c r="AI99" i="9"/>
  <c r="AH100" i="9"/>
  <c r="AI100" i="9"/>
  <c r="AH101" i="9"/>
  <c r="AI101" i="9"/>
  <c r="AH102" i="9"/>
  <c r="AI102" i="9"/>
  <c r="AH103" i="9"/>
  <c r="AI103" i="9"/>
  <c r="AH104" i="9"/>
  <c r="AI104" i="9"/>
  <c r="AH105" i="9"/>
  <c r="AI105" i="9"/>
  <c r="AH106" i="9"/>
  <c r="AI106" i="9"/>
  <c r="AH107" i="9"/>
  <c r="AI107" i="9"/>
  <c r="AH108" i="9"/>
  <c r="AI108" i="9"/>
  <c r="AH109" i="9"/>
  <c r="AI109" i="9"/>
  <c r="AH110" i="9"/>
  <c r="AI110" i="9"/>
  <c r="AH111" i="9"/>
  <c r="AI111" i="9"/>
  <c r="AH112" i="9"/>
  <c r="AI112" i="9"/>
  <c r="AH113" i="9"/>
  <c r="AI113" i="9"/>
  <c r="AH114" i="9"/>
  <c r="AI114" i="9"/>
  <c r="AH115" i="9"/>
  <c r="AI115" i="9"/>
  <c r="AH116" i="9"/>
  <c r="AI116" i="9"/>
  <c r="AH117" i="9"/>
  <c r="AI117" i="9"/>
  <c r="AH118" i="9"/>
  <c r="AI118" i="9"/>
  <c r="AH119" i="9"/>
  <c r="AI119" i="9"/>
  <c r="AH120" i="9"/>
  <c r="AI120" i="9"/>
  <c r="AH121" i="9"/>
  <c r="AI121" i="9"/>
  <c r="AH122" i="9"/>
  <c r="AI122" i="9"/>
  <c r="AH123" i="9"/>
  <c r="AI123" i="9"/>
  <c r="AH124" i="9"/>
  <c r="AI124" i="9"/>
  <c r="AH125" i="9"/>
  <c r="AI125" i="9"/>
  <c r="AH126" i="9"/>
  <c r="AI126" i="9"/>
  <c r="AH127" i="9"/>
  <c r="AI127" i="9"/>
  <c r="AH128" i="9"/>
  <c r="AI128" i="9"/>
  <c r="AH129" i="9"/>
  <c r="AI129" i="9"/>
  <c r="AH130" i="9"/>
  <c r="AI130" i="9"/>
  <c r="AH131" i="9"/>
  <c r="AI131" i="9"/>
  <c r="AH132" i="9"/>
  <c r="AI132" i="9"/>
  <c r="AH133" i="9"/>
  <c r="AI133" i="9"/>
  <c r="AH134" i="9"/>
  <c r="AI134" i="9"/>
  <c r="AH135" i="9"/>
  <c r="AI135" i="9"/>
  <c r="AH136" i="9"/>
  <c r="AI136" i="9"/>
  <c r="AH137" i="9"/>
  <c r="AI137" i="9"/>
  <c r="AH138" i="9"/>
  <c r="AI138" i="9"/>
  <c r="AH139" i="9"/>
  <c r="AI139" i="9"/>
  <c r="AH140" i="9"/>
  <c r="AI140" i="9"/>
  <c r="AH141" i="9"/>
  <c r="AI141" i="9"/>
  <c r="AH142" i="9"/>
  <c r="AI142" i="9"/>
  <c r="AH143" i="9"/>
  <c r="AI143" i="9"/>
  <c r="AH144" i="9"/>
  <c r="AI144" i="9"/>
  <c r="AH145" i="9"/>
  <c r="AI145" i="9"/>
  <c r="AH146" i="9"/>
  <c r="AI146" i="9"/>
  <c r="AH147" i="9"/>
  <c r="AI147" i="9"/>
  <c r="AH148" i="9"/>
  <c r="AI148" i="9"/>
  <c r="AH149" i="9"/>
  <c r="AI149" i="9"/>
  <c r="AH150" i="9"/>
  <c r="AI150" i="9"/>
  <c r="AH151" i="9"/>
  <c r="AI151" i="9"/>
  <c r="AH152" i="9"/>
  <c r="AI152" i="9"/>
  <c r="AH153" i="9"/>
  <c r="AI153" i="9"/>
  <c r="AH154" i="9"/>
  <c r="AI154" i="9"/>
  <c r="AH155" i="9"/>
  <c r="AI155" i="9"/>
  <c r="AH156" i="9"/>
  <c r="AI156" i="9"/>
  <c r="AH157" i="9"/>
  <c r="AI157" i="9"/>
  <c r="AH158" i="9"/>
  <c r="AI158" i="9"/>
  <c r="AH159" i="9"/>
  <c r="AI159" i="9"/>
  <c r="AH160" i="9"/>
  <c r="AI160" i="9"/>
  <c r="AH161" i="9"/>
  <c r="AI161" i="9"/>
  <c r="AH162" i="9"/>
  <c r="AI162" i="9"/>
  <c r="AH163" i="9"/>
  <c r="AI163" i="9"/>
  <c r="AH164" i="9"/>
  <c r="AI164" i="9"/>
  <c r="AH165" i="9"/>
  <c r="AI165" i="9"/>
  <c r="AH166" i="9"/>
  <c r="AI166" i="9"/>
  <c r="AH167" i="9"/>
  <c r="AI167" i="9"/>
  <c r="AH168" i="9"/>
  <c r="AI168" i="9"/>
  <c r="AH169" i="9"/>
  <c r="AI169" i="9"/>
  <c r="AH170" i="9"/>
  <c r="AI170" i="9"/>
  <c r="AH171" i="9"/>
  <c r="AI171" i="9"/>
  <c r="AH172" i="9"/>
  <c r="AI172" i="9"/>
  <c r="AH173" i="9"/>
  <c r="AI173" i="9"/>
  <c r="AH174" i="9"/>
  <c r="AI174" i="9"/>
  <c r="AH175" i="9"/>
  <c r="AI175" i="9"/>
  <c r="AH176" i="9"/>
  <c r="AI176" i="9"/>
  <c r="AH177" i="9"/>
  <c r="AI177" i="9"/>
  <c r="AH178" i="9"/>
  <c r="AI178" i="9"/>
  <c r="AI4" i="9"/>
  <c r="AH4" i="9"/>
  <c r="AH5" i="7"/>
  <c r="AI5" i="7"/>
  <c r="AH6" i="7"/>
  <c r="AI6" i="7"/>
  <c r="AH7" i="7"/>
  <c r="AI7" i="7"/>
  <c r="AH8" i="7"/>
  <c r="AI8" i="7"/>
  <c r="AH9" i="7"/>
  <c r="AI9" i="7"/>
  <c r="AH10" i="7"/>
  <c r="AI10" i="7"/>
  <c r="AH11" i="7"/>
  <c r="AI11" i="7"/>
  <c r="AH12" i="7"/>
  <c r="AI12" i="7"/>
  <c r="AH13" i="7"/>
  <c r="AI13" i="7"/>
  <c r="AH14" i="7"/>
  <c r="AI14" i="7"/>
  <c r="AH15" i="7"/>
  <c r="AI15" i="7"/>
  <c r="AH16" i="7"/>
  <c r="AI16" i="7"/>
  <c r="AH17" i="7"/>
  <c r="AI17" i="7"/>
  <c r="AH18" i="7"/>
  <c r="AI18" i="7"/>
  <c r="AH19" i="7"/>
  <c r="AI19" i="7"/>
  <c r="AH20" i="7"/>
  <c r="AI20" i="7"/>
  <c r="AH21" i="7"/>
  <c r="AI21" i="7"/>
  <c r="AH22" i="7"/>
  <c r="AI22" i="7"/>
  <c r="AH23" i="7"/>
  <c r="AI23" i="7"/>
  <c r="AH24" i="7"/>
  <c r="AI24" i="7"/>
  <c r="AH25" i="7"/>
  <c r="AI25" i="7"/>
  <c r="AH26" i="7"/>
  <c r="AI26" i="7"/>
  <c r="AH27" i="7"/>
  <c r="AI27" i="7"/>
  <c r="AH28" i="7"/>
  <c r="AI28" i="7"/>
  <c r="AH29" i="7"/>
  <c r="AI29" i="7"/>
  <c r="AH30" i="7"/>
  <c r="AI30" i="7"/>
  <c r="AH31" i="7"/>
  <c r="AI31" i="7"/>
  <c r="AH32" i="7"/>
  <c r="AI32" i="7"/>
  <c r="AH33" i="7"/>
  <c r="AI33" i="7"/>
  <c r="AH34" i="7"/>
  <c r="AI34" i="7"/>
  <c r="AH35" i="7"/>
  <c r="AI35" i="7"/>
  <c r="AH36" i="7"/>
  <c r="AI36" i="7"/>
  <c r="AH37" i="7"/>
  <c r="AI37" i="7"/>
  <c r="AH38" i="7"/>
  <c r="AI38" i="7"/>
  <c r="AH39" i="7"/>
  <c r="AI39" i="7"/>
  <c r="AH40" i="7"/>
  <c r="AI40" i="7"/>
  <c r="AH41" i="7"/>
  <c r="AI41" i="7"/>
  <c r="AH42" i="7"/>
  <c r="AI42" i="7"/>
  <c r="AH43" i="7"/>
  <c r="AI43" i="7"/>
  <c r="AH44" i="7"/>
  <c r="AI44" i="7"/>
  <c r="AH45" i="7"/>
  <c r="AI45" i="7"/>
  <c r="AH46" i="7"/>
  <c r="AI46" i="7"/>
  <c r="AH47" i="7"/>
  <c r="AI47" i="7"/>
  <c r="AH48" i="7"/>
  <c r="AI48" i="7"/>
  <c r="AH49" i="7"/>
  <c r="AI49" i="7"/>
  <c r="AH50" i="7"/>
  <c r="AI50" i="7"/>
  <c r="AH51" i="7"/>
  <c r="AI51" i="7"/>
  <c r="AH52" i="7"/>
  <c r="AI52" i="7"/>
  <c r="AH53" i="7"/>
  <c r="AI53" i="7"/>
  <c r="AH54" i="7"/>
  <c r="AI54" i="7"/>
  <c r="AH55" i="7"/>
  <c r="AI55" i="7"/>
  <c r="AH56" i="7"/>
  <c r="AI56" i="7"/>
  <c r="AH57" i="7"/>
  <c r="AI57" i="7"/>
  <c r="AH58" i="7"/>
  <c r="AI58" i="7"/>
  <c r="AH59" i="7"/>
  <c r="AI59" i="7"/>
  <c r="AH60" i="7"/>
  <c r="AI60" i="7"/>
  <c r="AH61" i="7"/>
  <c r="AI61" i="7"/>
  <c r="AH62" i="7"/>
  <c r="AI62" i="7"/>
  <c r="AH63" i="7"/>
  <c r="AI63" i="7"/>
  <c r="AH64" i="7"/>
  <c r="AI64" i="7"/>
  <c r="AH65" i="7"/>
  <c r="AI65" i="7"/>
  <c r="AH66" i="7"/>
  <c r="AI66" i="7"/>
  <c r="AH67" i="7"/>
  <c r="AI67" i="7"/>
  <c r="AH68" i="7"/>
  <c r="AI68" i="7"/>
  <c r="AH69" i="7"/>
  <c r="AI69" i="7"/>
  <c r="AH70" i="7"/>
  <c r="AI70" i="7"/>
  <c r="AH71" i="7"/>
  <c r="AI71" i="7"/>
  <c r="AH72" i="7"/>
  <c r="AI72" i="7"/>
  <c r="AH73" i="7"/>
  <c r="AI73" i="7"/>
  <c r="AH74" i="7"/>
  <c r="AI74" i="7"/>
  <c r="AH75" i="7"/>
  <c r="AI75" i="7"/>
  <c r="AH76" i="7"/>
  <c r="AI76" i="7"/>
  <c r="AH77" i="7"/>
  <c r="AI77" i="7"/>
  <c r="AH78" i="7"/>
  <c r="AI78" i="7"/>
  <c r="AH79" i="7"/>
  <c r="AI79" i="7"/>
  <c r="AH80" i="7"/>
  <c r="AI80" i="7"/>
  <c r="AH81" i="7"/>
  <c r="AI81" i="7"/>
  <c r="AH82" i="7"/>
  <c r="AI82" i="7"/>
  <c r="AH83" i="7"/>
  <c r="AI83" i="7"/>
  <c r="AH84" i="7"/>
  <c r="AI84" i="7"/>
  <c r="AH85" i="7"/>
  <c r="AI85" i="7"/>
  <c r="AH86" i="7"/>
  <c r="AI86" i="7"/>
  <c r="AH87" i="7"/>
  <c r="AI87" i="7"/>
  <c r="AH88" i="7"/>
  <c r="AI88" i="7"/>
  <c r="AH89" i="7"/>
  <c r="AI89" i="7"/>
  <c r="AH90" i="7"/>
  <c r="AI90" i="7"/>
  <c r="AH91" i="7"/>
  <c r="AI91" i="7"/>
  <c r="AH92" i="7"/>
  <c r="AI92" i="7"/>
  <c r="AH93" i="7"/>
  <c r="AI93" i="7"/>
  <c r="AH94" i="7"/>
  <c r="AI94" i="7"/>
  <c r="AH95" i="7"/>
  <c r="AI95" i="7"/>
  <c r="AH96" i="7"/>
  <c r="AI96" i="7"/>
  <c r="AH97" i="7"/>
  <c r="AI97" i="7"/>
  <c r="AH98" i="7"/>
  <c r="AI98" i="7"/>
  <c r="AH99" i="7"/>
  <c r="AI99" i="7"/>
  <c r="AH100" i="7"/>
  <c r="AI100" i="7"/>
  <c r="AH101" i="7"/>
  <c r="AI101" i="7"/>
  <c r="AH102" i="7"/>
  <c r="AI102" i="7"/>
  <c r="AH103" i="7"/>
  <c r="AI103" i="7"/>
  <c r="AH104" i="7"/>
  <c r="AI104" i="7"/>
  <c r="AH105" i="7"/>
  <c r="AI105" i="7"/>
  <c r="AH106" i="7"/>
  <c r="AI106" i="7"/>
  <c r="AH107" i="7"/>
  <c r="AI107" i="7"/>
  <c r="AH108" i="7"/>
  <c r="AI108" i="7"/>
  <c r="AH109" i="7"/>
  <c r="AI109" i="7"/>
  <c r="AH110" i="7"/>
  <c r="AI110" i="7"/>
  <c r="AH111" i="7"/>
  <c r="AI111" i="7"/>
  <c r="AH112" i="7"/>
  <c r="AI112" i="7"/>
  <c r="AH113" i="7"/>
  <c r="AI113" i="7"/>
  <c r="AH114" i="7"/>
  <c r="AI114" i="7"/>
  <c r="AH115" i="7"/>
  <c r="AI115" i="7"/>
  <c r="AH116" i="7"/>
  <c r="AI116" i="7"/>
  <c r="AH117" i="7"/>
  <c r="AI117" i="7"/>
  <c r="AH118" i="7"/>
  <c r="AI118" i="7"/>
  <c r="AH119" i="7"/>
  <c r="AI119" i="7"/>
  <c r="AH120" i="7"/>
  <c r="AI120" i="7"/>
  <c r="AH121" i="7"/>
  <c r="AI121" i="7"/>
  <c r="AH122" i="7"/>
  <c r="AI122" i="7"/>
  <c r="AH123" i="7"/>
  <c r="AI123" i="7"/>
  <c r="AH124" i="7"/>
  <c r="AI124" i="7"/>
  <c r="AH125" i="7"/>
  <c r="AI125" i="7"/>
  <c r="AH126" i="7"/>
  <c r="AI126" i="7"/>
  <c r="AH127" i="7"/>
  <c r="AI127" i="7"/>
  <c r="AH128" i="7"/>
  <c r="AI128" i="7"/>
  <c r="AH129" i="7"/>
  <c r="AI129" i="7"/>
  <c r="AH130" i="7"/>
  <c r="AI130" i="7"/>
  <c r="AH131" i="7"/>
  <c r="AI131" i="7"/>
  <c r="AH132" i="7"/>
  <c r="AI132" i="7"/>
  <c r="AH133" i="7"/>
  <c r="AI133" i="7"/>
  <c r="AH134" i="7"/>
  <c r="AI134" i="7"/>
  <c r="AH135" i="7"/>
  <c r="AI135" i="7"/>
  <c r="AH136" i="7"/>
  <c r="AI136" i="7"/>
  <c r="AH137" i="7"/>
  <c r="AI137" i="7"/>
  <c r="AH138" i="7"/>
  <c r="AI138" i="7"/>
  <c r="AH139" i="7"/>
  <c r="AI139" i="7"/>
  <c r="AH140" i="7"/>
  <c r="AI140" i="7"/>
  <c r="AH141" i="7"/>
  <c r="AI141" i="7"/>
  <c r="AH142" i="7"/>
  <c r="AI142" i="7"/>
  <c r="AH143" i="7"/>
  <c r="AI143" i="7"/>
  <c r="AH144" i="7"/>
  <c r="AI144" i="7"/>
  <c r="AH145" i="7"/>
  <c r="AI145" i="7"/>
  <c r="AH146" i="7"/>
  <c r="AI146" i="7"/>
  <c r="AH147" i="7"/>
  <c r="AI147" i="7"/>
  <c r="AH148" i="7"/>
  <c r="AI148" i="7"/>
  <c r="AH149" i="7"/>
  <c r="AI149" i="7"/>
  <c r="AH150" i="7"/>
  <c r="AI150" i="7"/>
  <c r="AH151" i="7"/>
  <c r="AI151" i="7"/>
  <c r="AH152" i="7"/>
  <c r="AI152" i="7"/>
  <c r="AH153" i="7"/>
  <c r="AI153" i="7"/>
  <c r="AH154" i="7"/>
  <c r="AI154" i="7"/>
  <c r="AH155" i="7"/>
  <c r="AI155" i="7"/>
  <c r="AH156" i="7"/>
  <c r="AI156" i="7"/>
  <c r="AH157" i="7"/>
  <c r="AI157" i="7"/>
  <c r="AH158" i="7"/>
  <c r="AI158" i="7"/>
  <c r="AH159" i="7"/>
  <c r="AI159" i="7"/>
  <c r="AH160" i="7"/>
  <c r="AI160" i="7"/>
  <c r="AH161" i="7"/>
  <c r="AI161" i="7"/>
  <c r="AH162" i="7"/>
  <c r="AI162" i="7"/>
  <c r="AH163" i="7"/>
  <c r="AI163" i="7"/>
  <c r="AH164" i="7"/>
  <c r="AI164" i="7"/>
  <c r="AH165" i="7"/>
  <c r="AI165" i="7"/>
  <c r="AH166" i="7"/>
  <c r="AI166" i="7"/>
  <c r="AH167" i="7"/>
  <c r="AI167" i="7"/>
  <c r="AH168" i="7"/>
  <c r="AI168" i="7"/>
  <c r="AH169" i="7"/>
  <c r="AI169" i="7"/>
  <c r="AH170" i="7"/>
  <c r="AI170" i="7"/>
  <c r="AH171" i="7"/>
  <c r="AI171" i="7"/>
  <c r="AH172" i="7"/>
  <c r="AI172" i="7"/>
  <c r="AI4" i="7"/>
  <c r="AH4" i="7"/>
  <c r="AH5" i="6"/>
  <c r="AI5" i="6"/>
  <c r="AH6" i="6"/>
  <c r="AI6" i="6"/>
  <c r="AH7" i="6"/>
  <c r="AI7" i="6"/>
  <c r="AH8" i="6"/>
  <c r="AI8" i="6"/>
  <c r="AH9" i="6"/>
  <c r="AI9" i="6"/>
  <c r="AH10" i="6"/>
  <c r="AI10" i="6"/>
  <c r="AH11" i="6"/>
  <c r="AI11" i="6"/>
  <c r="AH12" i="6"/>
  <c r="AI12" i="6"/>
  <c r="AH13" i="6"/>
  <c r="AI13" i="6"/>
  <c r="AH14" i="6"/>
  <c r="AI14" i="6"/>
  <c r="AH15" i="6"/>
  <c r="AI15" i="6"/>
  <c r="AH16" i="6"/>
  <c r="AI16" i="6"/>
  <c r="AH17" i="6"/>
  <c r="AI17" i="6"/>
  <c r="AH18" i="6"/>
  <c r="AI18" i="6"/>
  <c r="AH19" i="6"/>
  <c r="AI19" i="6"/>
  <c r="AH20" i="6"/>
  <c r="AI20" i="6"/>
  <c r="AH21" i="6"/>
  <c r="AI21" i="6"/>
  <c r="AH22" i="6"/>
  <c r="AI22" i="6"/>
  <c r="AH23" i="6"/>
  <c r="AI23" i="6"/>
  <c r="AH24" i="6"/>
  <c r="AI24" i="6"/>
  <c r="AH25" i="6"/>
  <c r="AI25" i="6"/>
  <c r="AH26" i="6"/>
  <c r="AI26" i="6"/>
  <c r="AH27" i="6"/>
  <c r="AI27" i="6"/>
  <c r="AH28" i="6"/>
  <c r="AI28" i="6"/>
  <c r="AH29" i="6"/>
  <c r="AI29" i="6"/>
  <c r="AH30" i="6"/>
  <c r="AI30" i="6"/>
  <c r="AH31" i="6"/>
  <c r="AI31" i="6"/>
  <c r="AH32" i="6"/>
  <c r="AI32" i="6"/>
  <c r="AH33" i="6"/>
  <c r="AI33" i="6"/>
  <c r="AH34" i="6"/>
  <c r="AI34" i="6"/>
  <c r="AH35" i="6"/>
  <c r="AI35" i="6"/>
  <c r="AH36" i="6"/>
  <c r="AI36" i="6"/>
  <c r="AH37" i="6"/>
  <c r="AI37" i="6"/>
  <c r="AH38" i="6"/>
  <c r="AI38" i="6"/>
  <c r="AH39" i="6"/>
  <c r="AI39" i="6"/>
  <c r="AH40" i="6"/>
  <c r="AI40" i="6"/>
  <c r="AH41" i="6"/>
  <c r="AI41" i="6"/>
  <c r="AH42" i="6"/>
  <c r="AI42" i="6"/>
  <c r="AH43" i="6"/>
  <c r="AI43" i="6"/>
  <c r="AH44" i="6"/>
  <c r="AI44" i="6"/>
  <c r="AH45" i="6"/>
  <c r="AI45" i="6"/>
  <c r="AH46" i="6"/>
  <c r="AI46" i="6"/>
  <c r="AH47" i="6"/>
  <c r="AI47" i="6"/>
  <c r="AH48" i="6"/>
  <c r="AI48" i="6"/>
  <c r="AH49" i="6"/>
  <c r="AI49" i="6"/>
  <c r="AH50" i="6"/>
  <c r="AI50" i="6"/>
  <c r="AH51" i="6"/>
  <c r="AI51" i="6"/>
  <c r="AH52" i="6"/>
  <c r="AI52" i="6"/>
  <c r="AH53" i="6"/>
  <c r="AI53" i="6"/>
  <c r="AH54" i="6"/>
  <c r="AI54" i="6"/>
  <c r="AH55" i="6"/>
  <c r="AI55" i="6"/>
  <c r="AH56" i="6"/>
  <c r="AI56" i="6"/>
  <c r="AH57" i="6"/>
  <c r="AI57" i="6"/>
  <c r="AH58" i="6"/>
  <c r="AI58" i="6"/>
  <c r="AH59" i="6"/>
  <c r="AI59" i="6"/>
  <c r="AH60" i="6"/>
  <c r="AI60" i="6"/>
  <c r="AH61" i="6"/>
  <c r="AI61" i="6"/>
  <c r="AH62" i="6"/>
  <c r="AI62" i="6"/>
  <c r="AH63" i="6"/>
  <c r="AI63" i="6"/>
  <c r="AH64" i="6"/>
  <c r="AI64" i="6"/>
  <c r="AH65" i="6"/>
  <c r="AI65" i="6"/>
  <c r="AH66" i="6"/>
  <c r="AI66" i="6"/>
  <c r="AH67" i="6"/>
  <c r="AI67" i="6"/>
  <c r="AH68" i="6"/>
  <c r="AI68" i="6"/>
  <c r="AH69" i="6"/>
  <c r="AI69" i="6"/>
  <c r="AH70" i="6"/>
  <c r="AI70" i="6"/>
  <c r="AH71" i="6"/>
  <c r="AI71" i="6"/>
  <c r="AH72" i="6"/>
  <c r="AI72" i="6"/>
  <c r="AH73" i="6"/>
  <c r="AI73" i="6"/>
  <c r="AH74" i="6"/>
  <c r="AI74" i="6"/>
  <c r="AH75" i="6"/>
  <c r="AI75" i="6"/>
  <c r="AH76" i="6"/>
  <c r="AI76" i="6"/>
  <c r="AH77" i="6"/>
  <c r="AI77" i="6"/>
  <c r="AH78" i="6"/>
  <c r="AI78" i="6"/>
  <c r="AH79" i="6"/>
  <c r="AI79" i="6"/>
  <c r="AH80" i="6"/>
  <c r="AI80" i="6"/>
  <c r="AH81" i="6"/>
  <c r="AI81" i="6"/>
  <c r="AH82" i="6"/>
  <c r="AI82" i="6"/>
  <c r="AH83" i="6"/>
  <c r="AI83" i="6"/>
  <c r="AH84" i="6"/>
  <c r="AI84" i="6"/>
  <c r="AH85" i="6"/>
  <c r="AI85" i="6"/>
  <c r="AH86" i="6"/>
  <c r="AI86" i="6"/>
  <c r="AH87" i="6"/>
  <c r="AI87" i="6"/>
  <c r="AH88" i="6"/>
  <c r="AI88" i="6"/>
  <c r="AH89" i="6"/>
  <c r="AI89" i="6"/>
  <c r="AH90" i="6"/>
  <c r="AI90" i="6"/>
  <c r="AH91" i="6"/>
  <c r="AI91" i="6"/>
  <c r="AH92" i="6"/>
  <c r="AI92" i="6"/>
  <c r="AH93" i="6"/>
  <c r="AI93" i="6"/>
  <c r="AH94" i="6"/>
  <c r="AI94" i="6"/>
  <c r="AH95" i="6"/>
  <c r="AI95" i="6"/>
  <c r="AH96" i="6"/>
  <c r="AI96" i="6"/>
  <c r="AH97" i="6"/>
  <c r="AI97" i="6"/>
  <c r="AH98" i="6"/>
  <c r="AI98" i="6"/>
  <c r="AH99" i="6"/>
  <c r="AI99" i="6"/>
  <c r="AH100" i="6"/>
  <c r="AI100" i="6"/>
  <c r="AH101" i="6"/>
  <c r="AI101" i="6"/>
  <c r="AH102" i="6"/>
  <c r="AI102" i="6"/>
  <c r="AH103" i="6"/>
  <c r="AI103" i="6"/>
  <c r="AH104" i="6"/>
  <c r="AI104" i="6"/>
  <c r="AH105" i="6"/>
  <c r="AI105" i="6"/>
  <c r="AH106" i="6"/>
  <c r="AI106" i="6"/>
  <c r="AH107" i="6"/>
  <c r="AI107" i="6"/>
  <c r="AH108" i="6"/>
  <c r="AI108" i="6"/>
  <c r="AH109" i="6"/>
  <c r="AI109" i="6"/>
  <c r="AH110" i="6"/>
  <c r="AI110" i="6"/>
  <c r="AH111" i="6"/>
  <c r="AI111" i="6"/>
  <c r="AH112" i="6"/>
  <c r="AI112" i="6"/>
  <c r="AH113" i="6"/>
  <c r="AI113" i="6"/>
  <c r="AH114" i="6"/>
  <c r="AI114" i="6"/>
  <c r="AH115" i="6"/>
  <c r="AI115" i="6"/>
  <c r="AH116" i="6"/>
  <c r="AI116" i="6"/>
  <c r="AH117" i="6"/>
  <c r="AI117" i="6"/>
  <c r="AH118" i="6"/>
  <c r="AI118" i="6"/>
  <c r="AH119" i="6"/>
  <c r="AI119" i="6"/>
  <c r="AH120" i="6"/>
  <c r="AI120" i="6"/>
  <c r="AH121" i="6"/>
  <c r="AI121" i="6"/>
  <c r="AH122" i="6"/>
  <c r="AI122" i="6"/>
  <c r="AH123" i="6"/>
  <c r="AI123" i="6"/>
  <c r="AH124" i="6"/>
  <c r="AI124" i="6"/>
  <c r="AH125" i="6"/>
  <c r="AI125" i="6"/>
  <c r="AH126" i="6"/>
  <c r="AI126" i="6"/>
  <c r="AH127" i="6"/>
  <c r="AI127" i="6"/>
  <c r="AH128" i="6"/>
  <c r="AI128" i="6"/>
  <c r="AH129" i="6"/>
  <c r="AI129" i="6"/>
  <c r="AH130" i="6"/>
  <c r="AI130" i="6"/>
  <c r="AH131" i="6"/>
  <c r="AI131" i="6"/>
  <c r="AH132" i="6"/>
  <c r="AI132" i="6"/>
  <c r="AH133" i="6"/>
  <c r="AI133" i="6"/>
  <c r="AH134" i="6"/>
  <c r="AI134" i="6"/>
  <c r="AH135" i="6"/>
  <c r="AI135" i="6"/>
  <c r="AH136" i="6"/>
  <c r="AI136" i="6"/>
  <c r="AH137" i="6"/>
  <c r="AI137" i="6"/>
  <c r="AH138" i="6"/>
  <c r="AI138" i="6"/>
  <c r="AH139" i="6"/>
  <c r="AI139" i="6"/>
  <c r="AH140" i="6"/>
  <c r="AI140" i="6"/>
  <c r="AH141" i="6"/>
  <c r="AI141" i="6"/>
  <c r="AH142" i="6"/>
  <c r="AI142" i="6"/>
  <c r="AH143" i="6"/>
  <c r="AI143" i="6"/>
  <c r="AH144" i="6"/>
  <c r="AI144" i="6"/>
  <c r="AH145" i="6"/>
  <c r="AI145" i="6"/>
  <c r="AH146" i="6"/>
  <c r="AI146" i="6"/>
  <c r="AH147" i="6"/>
  <c r="AI147" i="6"/>
  <c r="AH148" i="6"/>
  <c r="AI148" i="6"/>
  <c r="AH149" i="6"/>
  <c r="AI149" i="6"/>
  <c r="AH150" i="6"/>
  <c r="AI150" i="6"/>
  <c r="AH151" i="6"/>
  <c r="AI151" i="6"/>
  <c r="AH152" i="6"/>
  <c r="AI152" i="6"/>
  <c r="AH153" i="6"/>
  <c r="AI153" i="6"/>
  <c r="AH154" i="6"/>
  <c r="AI154" i="6"/>
  <c r="AH155" i="6"/>
  <c r="AI155" i="6"/>
  <c r="AH156" i="6"/>
  <c r="AI156" i="6"/>
  <c r="AH157" i="6"/>
  <c r="AI157" i="6"/>
  <c r="AH158" i="6"/>
  <c r="AI158" i="6"/>
  <c r="AH159" i="6"/>
  <c r="AI159" i="6"/>
  <c r="AH160" i="6"/>
  <c r="AI160" i="6"/>
  <c r="AH161" i="6"/>
  <c r="AI161" i="6"/>
  <c r="AH162" i="6"/>
  <c r="AI162" i="6"/>
  <c r="AH163" i="6"/>
  <c r="AI163" i="6"/>
  <c r="AH164" i="6"/>
  <c r="AI164" i="6"/>
  <c r="AH165" i="6"/>
  <c r="AI165" i="6"/>
  <c r="AH166" i="6"/>
  <c r="AI166" i="6"/>
  <c r="AH167" i="6"/>
  <c r="AI167" i="6"/>
  <c r="AH168" i="6"/>
  <c r="AI168" i="6"/>
  <c r="AH169" i="6"/>
  <c r="AI169" i="6"/>
  <c r="AH170" i="6"/>
  <c r="AI170" i="6"/>
  <c r="AH171" i="6"/>
  <c r="AI171" i="6"/>
  <c r="AH172" i="6"/>
  <c r="AI172" i="6"/>
  <c r="AH173" i="6"/>
  <c r="AI173" i="6"/>
  <c r="AH174" i="6"/>
  <c r="AI174" i="6"/>
  <c r="AH175" i="6"/>
  <c r="AI175" i="6"/>
  <c r="AH176" i="6"/>
  <c r="AI176" i="6"/>
  <c r="AH177" i="6"/>
  <c r="AI177" i="6"/>
  <c r="AH178" i="6"/>
  <c r="AI178" i="6"/>
  <c r="AH179" i="6"/>
  <c r="AI179" i="6"/>
  <c r="AH180" i="6"/>
  <c r="AI180" i="6"/>
  <c r="AH181" i="6"/>
  <c r="AI181" i="6"/>
  <c r="AH182" i="6"/>
  <c r="AI182" i="6"/>
  <c r="AH183" i="6"/>
  <c r="AI183" i="6"/>
  <c r="AH184" i="6"/>
  <c r="AI184" i="6"/>
  <c r="AH185" i="6"/>
  <c r="AI185" i="6"/>
  <c r="AI4" i="6"/>
  <c r="AH4" i="6"/>
  <c r="AH5" i="5"/>
  <c r="AI5" i="5"/>
  <c r="AH6" i="5"/>
  <c r="AI6" i="5"/>
  <c r="AH7" i="5"/>
  <c r="AI7" i="5"/>
  <c r="AH8" i="5"/>
  <c r="AI8" i="5"/>
  <c r="AH9" i="5"/>
  <c r="AI9" i="5"/>
  <c r="AH10" i="5"/>
  <c r="AI10" i="5"/>
  <c r="AH11" i="5"/>
  <c r="AI11" i="5"/>
  <c r="AH12" i="5"/>
  <c r="AI12" i="5"/>
  <c r="AH13" i="5"/>
  <c r="AI13" i="5"/>
  <c r="AH14" i="5"/>
  <c r="AI14" i="5"/>
  <c r="AH15" i="5"/>
  <c r="AI15" i="5"/>
  <c r="AH16" i="5"/>
  <c r="AI16" i="5"/>
  <c r="AH17" i="5"/>
  <c r="AI17" i="5"/>
  <c r="AH18" i="5"/>
  <c r="AI18" i="5"/>
  <c r="AH19" i="5"/>
  <c r="AI19" i="5"/>
  <c r="AH20" i="5"/>
  <c r="AI20" i="5"/>
  <c r="AH21" i="5"/>
  <c r="AI21" i="5"/>
  <c r="AH22" i="5"/>
  <c r="AI22" i="5"/>
  <c r="AH23" i="5"/>
  <c r="AI23" i="5"/>
  <c r="AH24" i="5"/>
  <c r="AI24" i="5"/>
  <c r="AH25" i="5"/>
  <c r="AI25" i="5"/>
  <c r="AH26" i="5"/>
  <c r="AI26" i="5"/>
  <c r="AH27" i="5"/>
  <c r="AI27" i="5"/>
  <c r="AH28" i="5"/>
  <c r="AI28" i="5"/>
  <c r="AH29" i="5"/>
  <c r="AI29" i="5"/>
  <c r="AH30" i="5"/>
  <c r="AI30" i="5"/>
  <c r="AH31" i="5"/>
  <c r="AI31" i="5"/>
  <c r="AH32" i="5"/>
  <c r="AI32" i="5"/>
  <c r="AH33" i="5"/>
  <c r="AI33" i="5"/>
  <c r="AH34" i="5"/>
  <c r="AI34" i="5"/>
  <c r="AH35" i="5"/>
  <c r="AI35" i="5"/>
  <c r="AH36" i="5"/>
  <c r="AI36" i="5"/>
  <c r="AH37" i="5"/>
  <c r="AI37" i="5"/>
  <c r="AH38" i="5"/>
  <c r="AI38" i="5"/>
  <c r="AH39" i="5"/>
  <c r="AI39" i="5"/>
  <c r="AH40" i="5"/>
  <c r="AI40" i="5"/>
  <c r="AH41" i="5"/>
  <c r="AI41" i="5"/>
  <c r="AH42" i="5"/>
  <c r="AI42" i="5"/>
  <c r="AH43" i="5"/>
  <c r="AI43" i="5"/>
  <c r="AH44" i="5"/>
  <c r="AI44" i="5"/>
  <c r="AH45" i="5"/>
  <c r="AI45" i="5"/>
  <c r="AH46" i="5"/>
  <c r="AI46" i="5"/>
  <c r="AH47" i="5"/>
  <c r="AI47" i="5"/>
  <c r="AH48" i="5"/>
  <c r="AI48" i="5"/>
  <c r="AH49" i="5"/>
  <c r="AI49" i="5"/>
  <c r="AH50" i="5"/>
  <c r="AI50" i="5"/>
  <c r="AH51" i="5"/>
  <c r="AI51" i="5"/>
  <c r="AH52" i="5"/>
  <c r="AI52" i="5"/>
  <c r="AH53" i="5"/>
  <c r="AI53" i="5"/>
  <c r="AH54" i="5"/>
  <c r="AI54" i="5"/>
  <c r="AH55" i="5"/>
  <c r="AI55" i="5"/>
  <c r="AH56" i="5"/>
  <c r="AI56" i="5"/>
  <c r="AH57" i="5"/>
  <c r="AI57" i="5"/>
  <c r="AH58" i="5"/>
  <c r="AI58" i="5"/>
  <c r="AH59" i="5"/>
  <c r="AI59" i="5"/>
  <c r="AH60" i="5"/>
  <c r="AI60" i="5"/>
  <c r="AH61" i="5"/>
  <c r="AI61" i="5"/>
  <c r="AH62" i="5"/>
  <c r="AI62" i="5"/>
  <c r="AH63" i="5"/>
  <c r="AI63" i="5"/>
  <c r="AH64" i="5"/>
  <c r="AI64" i="5"/>
  <c r="AH65" i="5"/>
  <c r="AI65" i="5"/>
  <c r="AH66" i="5"/>
  <c r="AI66" i="5"/>
  <c r="AH67" i="5"/>
  <c r="AI67" i="5"/>
  <c r="AH68" i="5"/>
  <c r="AI68" i="5"/>
  <c r="AH69" i="5"/>
  <c r="AI69" i="5"/>
  <c r="AH70" i="5"/>
  <c r="AI70" i="5"/>
  <c r="AH71" i="5"/>
  <c r="AI71" i="5"/>
  <c r="AH72" i="5"/>
  <c r="AI72" i="5"/>
  <c r="AH73" i="5"/>
  <c r="AI73" i="5"/>
  <c r="AH74" i="5"/>
  <c r="AI74" i="5"/>
  <c r="AH75" i="5"/>
  <c r="AI75" i="5"/>
  <c r="AH76" i="5"/>
  <c r="AI76" i="5"/>
  <c r="AH77" i="5"/>
  <c r="AI77" i="5"/>
  <c r="AH78" i="5"/>
  <c r="AI78" i="5"/>
  <c r="AH79" i="5"/>
  <c r="AI79" i="5"/>
  <c r="AH80" i="5"/>
  <c r="AI80" i="5"/>
  <c r="AH81" i="5"/>
  <c r="AI81" i="5"/>
  <c r="AH82" i="5"/>
  <c r="AI82" i="5"/>
  <c r="AH83" i="5"/>
  <c r="AI83" i="5"/>
  <c r="AH84" i="5"/>
  <c r="AI84" i="5"/>
  <c r="AH85" i="5"/>
  <c r="AI85" i="5"/>
  <c r="AH86" i="5"/>
  <c r="AI86" i="5"/>
  <c r="AH87" i="5"/>
  <c r="AI87" i="5"/>
  <c r="AH88" i="5"/>
  <c r="AI88" i="5"/>
  <c r="AH89" i="5"/>
  <c r="AI89" i="5"/>
  <c r="AH90" i="5"/>
  <c r="AI90" i="5"/>
  <c r="AH91" i="5"/>
  <c r="AI91" i="5"/>
  <c r="AH92" i="5"/>
  <c r="AI92" i="5"/>
  <c r="AH93" i="5"/>
  <c r="AI93" i="5"/>
  <c r="AH94" i="5"/>
  <c r="AI94" i="5"/>
  <c r="AH95" i="5"/>
  <c r="AI95" i="5"/>
  <c r="AH96" i="5"/>
  <c r="AI96" i="5"/>
  <c r="AH97" i="5"/>
  <c r="AI97" i="5"/>
  <c r="AH98" i="5"/>
  <c r="AI98" i="5"/>
  <c r="AH99" i="5"/>
  <c r="AI99" i="5"/>
  <c r="AH100" i="5"/>
  <c r="AI100" i="5"/>
  <c r="AH101" i="5"/>
  <c r="AI101" i="5"/>
  <c r="AH102" i="5"/>
  <c r="AI102" i="5"/>
  <c r="AH103" i="5"/>
  <c r="AI103" i="5"/>
  <c r="AH104" i="5"/>
  <c r="AI104" i="5"/>
  <c r="AH105" i="5"/>
  <c r="AI105" i="5"/>
  <c r="AH106" i="5"/>
  <c r="AI106" i="5"/>
  <c r="AH107" i="5"/>
  <c r="AI107" i="5"/>
  <c r="AH108" i="5"/>
  <c r="AI108" i="5"/>
  <c r="AH109" i="5"/>
  <c r="AI109" i="5"/>
  <c r="AH110" i="5"/>
  <c r="AI110" i="5"/>
  <c r="AH111" i="5"/>
  <c r="AI111" i="5"/>
  <c r="AH112" i="5"/>
  <c r="AI112" i="5"/>
  <c r="AH113" i="5"/>
  <c r="AI113" i="5"/>
  <c r="AH114" i="5"/>
  <c r="AI114" i="5"/>
  <c r="AH115" i="5"/>
  <c r="AI115" i="5"/>
  <c r="AH116" i="5"/>
  <c r="AI116" i="5"/>
  <c r="AH117" i="5"/>
  <c r="AI117" i="5"/>
  <c r="AH118" i="5"/>
  <c r="AI118" i="5"/>
  <c r="AH119" i="5"/>
  <c r="AI119" i="5"/>
  <c r="AH120" i="5"/>
  <c r="AI120" i="5"/>
  <c r="AH121" i="5"/>
  <c r="AI121" i="5"/>
  <c r="AH122" i="5"/>
  <c r="AI122" i="5"/>
  <c r="AH123" i="5"/>
  <c r="AI123" i="5"/>
  <c r="AH124" i="5"/>
  <c r="AI124" i="5"/>
  <c r="AH125" i="5"/>
  <c r="AI125" i="5"/>
  <c r="AH126" i="5"/>
  <c r="AI126" i="5"/>
  <c r="AH127" i="5"/>
  <c r="AI127" i="5"/>
  <c r="AH128" i="5"/>
  <c r="AI128" i="5"/>
  <c r="AH129" i="5"/>
  <c r="AI129" i="5"/>
  <c r="AH130" i="5"/>
  <c r="AI130" i="5"/>
  <c r="AI4" i="5"/>
  <c r="AH4" i="5"/>
  <c r="AH5" i="4"/>
  <c r="AI5" i="4"/>
  <c r="AH6" i="4"/>
  <c r="AI6" i="4"/>
  <c r="AH7" i="4"/>
  <c r="AI7" i="4"/>
  <c r="AH8" i="4"/>
  <c r="AI8" i="4"/>
  <c r="AH9" i="4"/>
  <c r="AI9" i="4"/>
  <c r="AH10" i="4"/>
  <c r="AI10" i="4"/>
  <c r="AH11" i="4"/>
  <c r="AI11" i="4"/>
  <c r="AH12" i="4"/>
  <c r="AI12" i="4"/>
  <c r="AH13" i="4"/>
  <c r="AI13" i="4"/>
  <c r="AH14" i="4"/>
  <c r="AI14" i="4"/>
  <c r="AH15" i="4"/>
  <c r="AI15" i="4"/>
  <c r="AH16" i="4"/>
  <c r="AI16" i="4"/>
  <c r="AH17" i="4"/>
  <c r="AI17" i="4"/>
  <c r="AH18" i="4"/>
  <c r="AI18" i="4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50" i="4"/>
  <c r="AI50" i="4"/>
  <c r="AH51" i="4"/>
  <c r="AI51" i="4"/>
  <c r="AH52" i="4"/>
  <c r="AI52" i="4"/>
  <c r="AH53" i="4"/>
  <c r="AI53" i="4"/>
  <c r="AH54" i="4"/>
  <c r="AI54" i="4"/>
  <c r="AH55" i="4"/>
  <c r="AI55" i="4"/>
  <c r="AH56" i="4"/>
  <c r="AI56" i="4"/>
  <c r="AH57" i="4"/>
  <c r="AI57" i="4"/>
  <c r="AH58" i="4"/>
  <c r="AI58" i="4"/>
  <c r="AH59" i="4"/>
  <c r="AI59" i="4"/>
  <c r="AH60" i="4"/>
  <c r="AI60" i="4"/>
  <c r="AH61" i="4"/>
  <c r="AI61" i="4"/>
  <c r="AH62" i="4"/>
  <c r="AI62" i="4"/>
  <c r="AH63" i="4"/>
  <c r="AI63" i="4"/>
  <c r="AH64" i="4"/>
  <c r="AI64" i="4"/>
  <c r="AH65" i="4"/>
  <c r="AI65" i="4"/>
  <c r="AH66" i="4"/>
  <c r="AI66" i="4"/>
  <c r="AH67" i="4"/>
  <c r="AI67" i="4"/>
  <c r="AH68" i="4"/>
  <c r="AI68" i="4"/>
  <c r="AH69" i="4"/>
  <c r="AI69" i="4"/>
  <c r="AH70" i="4"/>
  <c r="AI70" i="4"/>
  <c r="AH71" i="4"/>
  <c r="AI71" i="4"/>
  <c r="AH72" i="4"/>
  <c r="AI72" i="4"/>
  <c r="AH73" i="4"/>
  <c r="AI73" i="4"/>
  <c r="AH74" i="4"/>
  <c r="AI74" i="4"/>
  <c r="AH75" i="4"/>
  <c r="AI75" i="4"/>
  <c r="AH76" i="4"/>
  <c r="AI76" i="4"/>
  <c r="AH77" i="4"/>
  <c r="AI77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98" i="4"/>
  <c r="AI98" i="4"/>
  <c r="AH99" i="4"/>
  <c r="AI99" i="4"/>
  <c r="AH100" i="4"/>
  <c r="AI100" i="4"/>
  <c r="AH101" i="4"/>
  <c r="AI101" i="4"/>
  <c r="AH102" i="4"/>
  <c r="AI102" i="4"/>
  <c r="AH103" i="4"/>
  <c r="AI103" i="4"/>
  <c r="AH104" i="4"/>
  <c r="AI104" i="4"/>
  <c r="AH105" i="4"/>
  <c r="AI105" i="4"/>
  <c r="AH106" i="4"/>
  <c r="AI106" i="4"/>
  <c r="AH107" i="4"/>
  <c r="AI107" i="4"/>
  <c r="AH108" i="4"/>
  <c r="AI108" i="4"/>
  <c r="AH109" i="4"/>
  <c r="AI109" i="4"/>
  <c r="AH110" i="4"/>
  <c r="AI110" i="4"/>
  <c r="AH111" i="4"/>
  <c r="AI111" i="4"/>
  <c r="AH112" i="4"/>
  <c r="AI112" i="4"/>
  <c r="AH113" i="4"/>
  <c r="AI113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34" i="4"/>
  <c r="AI134" i="4"/>
  <c r="AH135" i="4"/>
  <c r="AI135" i="4"/>
  <c r="AH136" i="4"/>
  <c r="AI136" i="4"/>
  <c r="AH137" i="4"/>
  <c r="AI137" i="4"/>
  <c r="AH138" i="4"/>
  <c r="AI138" i="4"/>
  <c r="AH139" i="4"/>
  <c r="AI139" i="4"/>
  <c r="AH140" i="4"/>
  <c r="AI140" i="4"/>
  <c r="AH141" i="4"/>
  <c r="AI141" i="4"/>
  <c r="AH142" i="4"/>
  <c r="AI142" i="4"/>
  <c r="AH143" i="4"/>
  <c r="AI14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I4" i="4"/>
  <c r="AH4" i="4"/>
  <c r="AH5" i="3"/>
  <c r="AI5" i="3"/>
  <c r="AH6" i="3"/>
  <c r="AI6" i="3"/>
  <c r="AH7" i="3"/>
  <c r="AI7" i="3"/>
  <c r="AH8" i="3"/>
  <c r="AI8" i="3"/>
  <c r="AH9" i="3"/>
  <c r="AI9" i="3"/>
  <c r="AH10" i="3"/>
  <c r="AI10" i="3"/>
  <c r="AH11" i="3"/>
  <c r="AI11" i="3"/>
  <c r="AH12" i="3"/>
  <c r="AI12" i="3"/>
  <c r="AH13" i="3"/>
  <c r="AI13" i="3"/>
  <c r="AH14" i="3"/>
  <c r="AI14" i="3"/>
  <c r="AH15" i="3"/>
  <c r="AI15" i="3"/>
  <c r="AH16" i="3"/>
  <c r="AI16" i="3"/>
  <c r="AH17" i="3"/>
  <c r="AI17" i="3"/>
  <c r="AH18" i="3"/>
  <c r="AI18" i="3"/>
  <c r="AH19" i="3"/>
  <c r="AI19" i="3"/>
  <c r="AH20" i="3"/>
  <c r="AI20" i="3"/>
  <c r="AH21" i="3"/>
  <c r="AI21" i="3"/>
  <c r="AH22" i="3"/>
  <c r="AI22" i="3"/>
  <c r="AH23" i="3"/>
  <c r="AI23" i="3"/>
  <c r="AH24" i="3"/>
  <c r="AI24" i="3"/>
  <c r="AH25" i="3"/>
  <c r="AI25" i="3"/>
  <c r="AH26" i="3"/>
  <c r="AI26" i="3"/>
  <c r="AH27" i="3"/>
  <c r="AI27" i="3"/>
  <c r="AH28" i="3"/>
  <c r="AI28" i="3"/>
  <c r="AH29" i="3"/>
  <c r="AI29" i="3"/>
  <c r="AH30" i="3"/>
  <c r="AI30" i="3"/>
  <c r="AH31" i="3"/>
  <c r="AI31" i="3"/>
  <c r="AH32" i="3"/>
  <c r="AI32" i="3"/>
  <c r="AH33" i="3"/>
  <c r="AI33" i="3"/>
  <c r="AH34" i="3"/>
  <c r="AI34" i="3"/>
  <c r="AH35" i="3"/>
  <c r="AI35" i="3"/>
  <c r="AH36" i="3"/>
  <c r="AI36" i="3"/>
  <c r="AH37" i="3"/>
  <c r="AI37" i="3"/>
  <c r="AH38" i="3"/>
  <c r="AI38" i="3"/>
  <c r="AH39" i="3"/>
  <c r="AI39" i="3"/>
  <c r="AH40" i="3"/>
  <c r="AI40" i="3"/>
  <c r="AH41" i="3"/>
  <c r="AI41" i="3"/>
  <c r="AH42" i="3"/>
  <c r="AI42" i="3"/>
  <c r="AH43" i="3"/>
  <c r="AI43" i="3"/>
  <c r="AH44" i="3"/>
  <c r="AI44" i="3"/>
  <c r="AH45" i="3"/>
  <c r="AI45" i="3"/>
  <c r="AH46" i="3"/>
  <c r="AI46" i="3"/>
  <c r="AH47" i="3"/>
  <c r="AI47" i="3"/>
  <c r="AH48" i="3"/>
  <c r="AI48" i="3"/>
  <c r="AH49" i="3"/>
  <c r="AI49" i="3"/>
  <c r="AH50" i="3"/>
  <c r="AI50" i="3"/>
  <c r="AH51" i="3"/>
  <c r="AI51" i="3"/>
  <c r="AH52" i="3"/>
  <c r="AI52" i="3"/>
  <c r="AH53" i="3"/>
  <c r="AI53" i="3"/>
  <c r="AH54" i="3"/>
  <c r="AI54" i="3"/>
  <c r="AH55" i="3"/>
  <c r="AI55" i="3"/>
  <c r="AH56" i="3"/>
  <c r="AI56" i="3"/>
  <c r="AH57" i="3"/>
  <c r="AI57" i="3"/>
  <c r="AH58" i="3"/>
  <c r="AI58" i="3"/>
  <c r="AH59" i="3"/>
  <c r="AI59" i="3"/>
  <c r="AH60" i="3"/>
  <c r="AI60" i="3"/>
  <c r="AH61" i="3"/>
  <c r="AI61" i="3"/>
  <c r="AH62" i="3"/>
  <c r="AI62" i="3"/>
  <c r="AH63" i="3"/>
  <c r="AI63" i="3"/>
  <c r="AH64" i="3"/>
  <c r="AI64" i="3"/>
  <c r="AH65" i="3"/>
  <c r="AI65" i="3"/>
  <c r="AH66" i="3"/>
  <c r="AI66" i="3"/>
  <c r="AH67" i="3"/>
  <c r="AI67" i="3"/>
  <c r="AH68" i="3"/>
  <c r="AI68" i="3"/>
  <c r="AH69" i="3"/>
  <c r="AI69" i="3"/>
  <c r="AH70" i="3"/>
  <c r="AI70" i="3"/>
  <c r="AH71" i="3"/>
  <c r="AI71" i="3"/>
  <c r="AH72" i="3"/>
  <c r="AI72" i="3"/>
  <c r="AH73" i="3"/>
  <c r="AI73" i="3"/>
  <c r="AH74" i="3"/>
  <c r="AI74" i="3"/>
  <c r="AH75" i="3"/>
  <c r="AI75" i="3"/>
  <c r="AH76" i="3"/>
  <c r="AI76" i="3"/>
  <c r="AH77" i="3"/>
  <c r="AI77" i="3"/>
  <c r="AH78" i="3"/>
  <c r="AI78" i="3"/>
  <c r="AH79" i="3"/>
  <c r="AI79" i="3"/>
  <c r="AH80" i="3"/>
  <c r="AI80" i="3"/>
  <c r="AH81" i="3"/>
  <c r="AI81" i="3"/>
  <c r="AH82" i="3"/>
  <c r="AI82" i="3"/>
  <c r="AH83" i="3"/>
  <c r="AI83" i="3"/>
  <c r="AH84" i="3"/>
  <c r="AI84" i="3"/>
  <c r="AH85" i="3"/>
  <c r="AI85" i="3"/>
  <c r="AH86" i="3"/>
  <c r="AI86" i="3"/>
  <c r="AH87" i="3"/>
  <c r="AI87" i="3"/>
  <c r="AH88" i="3"/>
  <c r="AI88" i="3"/>
  <c r="AH89" i="3"/>
  <c r="AI89" i="3"/>
  <c r="AH90" i="3"/>
  <c r="AI90" i="3"/>
  <c r="AH91" i="3"/>
  <c r="AI91" i="3"/>
  <c r="AH92" i="3"/>
  <c r="AI92" i="3"/>
  <c r="AH93" i="3"/>
  <c r="AI93" i="3"/>
  <c r="AH94" i="3"/>
  <c r="AI94" i="3"/>
  <c r="AH95" i="3"/>
  <c r="AI95" i="3"/>
  <c r="AH96" i="3"/>
  <c r="AI96" i="3"/>
  <c r="AH97" i="3"/>
  <c r="AI97" i="3"/>
  <c r="AH98" i="3"/>
  <c r="AI98" i="3"/>
  <c r="AH99" i="3"/>
  <c r="AI99" i="3"/>
  <c r="AH100" i="3"/>
  <c r="AI100" i="3"/>
  <c r="AH101" i="3"/>
  <c r="AI101" i="3"/>
  <c r="AH102" i="3"/>
  <c r="AI102" i="3"/>
  <c r="AH103" i="3"/>
  <c r="AI103" i="3"/>
  <c r="AH104" i="3"/>
  <c r="AI104" i="3"/>
  <c r="AH105" i="3"/>
  <c r="AI105" i="3"/>
  <c r="AH106" i="3"/>
  <c r="AI106" i="3"/>
  <c r="AH107" i="3"/>
  <c r="AI107" i="3"/>
  <c r="AH108" i="3"/>
  <c r="AI108" i="3"/>
  <c r="AH109" i="3"/>
  <c r="AI109" i="3"/>
  <c r="AH110" i="3"/>
  <c r="AI110" i="3"/>
  <c r="AH111" i="3"/>
  <c r="AI111" i="3"/>
  <c r="AH112" i="3"/>
  <c r="AI112" i="3"/>
  <c r="AH113" i="3"/>
  <c r="AI113" i="3"/>
  <c r="AH114" i="3"/>
  <c r="AI114" i="3"/>
  <c r="AH115" i="3"/>
  <c r="AI115" i="3"/>
  <c r="AH116" i="3"/>
  <c r="AI116" i="3"/>
  <c r="AH117" i="3"/>
  <c r="AI117" i="3"/>
  <c r="AH118" i="3"/>
  <c r="AI118" i="3"/>
  <c r="AH119" i="3"/>
  <c r="AI119" i="3"/>
  <c r="AH120" i="3"/>
  <c r="AI120" i="3"/>
  <c r="AH121" i="3"/>
  <c r="AI121" i="3"/>
  <c r="AH122" i="3"/>
  <c r="AI122" i="3"/>
  <c r="AH123" i="3"/>
  <c r="AI123" i="3"/>
  <c r="AH124" i="3"/>
  <c r="AI124" i="3"/>
  <c r="AH125" i="3"/>
  <c r="AI125" i="3"/>
  <c r="AH126" i="3"/>
  <c r="AI126" i="3"/>
  <c r="AH127" i="3"/>
  <c r="AI127" i="3"/>
  <c r="AH128" i="3"/>
  <c r="AI128" i="3"/>
  <c r="AH129" i="3"/>
  <c r="AI129" i="3"/>
  <c r="AH130" i="3"/>
  <c r="AI130" i="3"/>
  <c r="AH131" i="3"/>
  <c r="AI131" i="3"/>
  <c r="AH132" i="3"/>
  <c r="AI132" i="3"/>
  <c r="AH133" i="3"/>
  <c r="AI133" i="3"/>
  <c r="AH134" i="3"/>
  <c r="AI134" i="3"/>
  <c r="AH135" i="3"/>
  <c r="AI135" i="3"/>
  <c r="AH136" i="3"/>
  <c r="AI136" i="3"/>
  <c r="AH137" i="3"/>
  <c r="AI137" i="3"/>
  <c r="AH138" i="3"/>
  <c r="AI138" i="3"/>
  <c r="AH139" i="3"/>
  <c r="AI139" i="3"/>
  <c r="AH140" i="3"/>
  <c r="AI140" i="3"/>
  <c r="AH141" i="3"/>
  <c r="AI141" i="3"/>
  <c r="AH142" i="3"/>
  <c r="AI142" i="3"/>
  <c r="AH143" i="3"/>
  <c r="AI143" i="3"/>
  <c r="AH144" i="3"/>
  <c r="AI144" i="3"/>
  <c r="AH145" i="3"/>
  <c r="AI145" i="3"/>
  <c r="AH146" i="3"/>
  <c r="AI146" i="3"/>
  <c r="AH147" i="3"/>
  <c r="AI147" i="3"/>
  <c r="AH148" i="3"/>
  <c r="AI148" i="3"/>
  <c r="AH149" i="3"/>
  <c r="AI149" i="3"/>
  <c r="AH150" i="3"/>
  <c r="AI150" i="3"/>
  <c r="AH151" i="3"/>
  <c r="AI151" i="3"/>
  <c r="AH152" i="3"/>
  <c r="AI152" i="3"/>
  <c r="AH153" i="3"/>
  <c r="AI153" i="3"/>
  <c r="AH154" i="3"/>
  <c r="AI154" i="3"/>
  <c r="AH155" i="3"/>
  <c r="AI155" i="3"/>
  <c r="AH156" i="3"/>
  <c r="AI156" i="3"/>
  <c r="AH157" i="3"/>
  <c r="AI157" i="3"/>
  <c r="AH158" i="3"/>
  <c r="AI158" i="3"/>
  <c r="AH159" i="3"/>
  <c r="AI159" i="3"/>
  <c r="AH160" i="3"/>
  <c r="AI160" i="3"/>
  <c r="AH161" i="3"/>
  <c r="AI161" i="3"/>
  <c r="AH162" i="3"/>
  <c r="AI162" i="3"/>
  <c r="AH163" i="3"/>
  <c r="AI163" i="3"/>
  <c r="AH164" i="3"/>
  <c r="AI164" i="3"/>
  <c r="AH165" i="3"/>
  <c r="AI165" i="3"/>
  <c r="AH166" i="3"/>
  <c r="AI166" i="3"/>
  <c r="AH167" i="3"/>
  <c r="AI167" i="3"/>
  <c r="AH168" i="3"/>
  <c r="AI168" i="3"/>
  <c r="AH169" i="3"/>
  <c r="AI169" i="3"/>
  <c r="AH170" i="3"/>
  <c r="AI170" i="3"/>
  <c r="AH171" i="3"/>
  <c r="AI171" i="3"/>
  <c r="AH172" i="3"/>
  <c r="AI172" i="3"/>
  <c r="AH173" i="3"/>
  <c r="AI173" i="3"/>
  <c r="AH174" i="3"/>
  <c r="AI174" i="3"/>
  <c r="AH175" i="3"/>
  <c r="AI175" i="3"/>
  <c r="AH176" i="3"/>
  <c r="AI176" i="3"/>
  <c r="AH177" i="3"/>
  <c r="AI177" i="3"/>
  <c r="AH178" i="3"/>
  <c r="AI178" i="3"/>
  <c r="AH179" i="3"/>
  <c r="AI179" i="3"/>
  <c r="AH180" i="3"/>
  <c r="AI180" i="3"/>
  <c r="AH181" i="3"/>
  <c r="AI181" i="3"/>
  <c r="AH182" i="3"/>
  <c r="AI182" i="3"/>
  <c r="AH183" i="3"/>
  <c r="AI183" i="3"/>
  <c r="AH184" i="3"/>
  <c r="AI184" i="3"/>
  <c r="AH185" i="3"/>
  <c r="AI185" i="3"/>
  <c r="AH186" i="3"/>
  <c r="AI186" i="3"/>
  <c r="AH187" i="3"/>
  <c r="AI187" i="3"/>
  <c r="AH188" i="3"/>
  <c r="AI188" i="3"/>
  <c r="AH189" i="3"/>
  <c r="AI189" i="3"/>
  <c r="AH190" i="3"/>
  <c r="AI190" i="3"/>
  <c r="AH191" i="3"/>
  <c r="AI191" i="3"/>
  <c r="AH192" i="3"/>
  <c r="AI192" i="3"/>
  <c r="AH193" i="3"/>
  <c r="AI193" i="3"/>
  <c r="AH194" i="3"/>
  <c r="AI194" i="3"/>
  <c r="AH195" i="3"/>
  <c r="AI195" i="3"/>
  <c r="AH196" i="3"/>
  <c r="AI196" i="3"/>
  <c r="AH197" i="3"/>
  <c r="AI197" i="3"/>
  <c r="AI4" i="3"/>
  <c r="AH4" i="3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4" i="8"/>
  <c r="AH5" i="15"/>
  <c r="AI5" i="15"/>
  <c r="AH6" i="15"/>
  <c r="AI6" i="15"/>
  <c r="AH7" i="15"/>
  <c r="AI7" i="15"/>
  <c r="AH8" i="15"/>
  <c r="AI8" i="15"/>
  <c r="AH9" i="15"/>
  <c r="AI9" i="15"/>
  <c r="AH10" i="15"/>
  <c r="AI10" i="15"/>
  <c r="AH11" i="15"/>
  <c r="AI11" i="15"/>
  <c r="AH12" i="15"/>
  <c r="AI12" i="15"/>
  <c r="AH13" i="15"/>
  <c r="AI13" i="15"/>
  <c r="AH14" i="15"/>
  <c r="AI14" i="15"/>
  <c r="AH15" i="15"/>
  <c r="AI15" i="15"/>
  <c r="AH16" i="15"/>
  <c r="AI16" i="15"/>
  <c r="AH17" i="15"/>
  <c r="AI17" i="15"/>
  <c r="AH18" i="15"/>
  <c r="AI18" i="15"/>
  <c r="AH19" i="15"/>
  <c r="AI19" i="15"/>
  <c r="AH20" i="15"/>
  <c r="AI20" i="15"/>
  <c r="AH21" i="15"/>
  <c r="AI21" i="15"/>
  <c r="AH22" i="15"/>
  <c r="AI22" i="15"/>
  <c r="AH23" i="15"/>
  <c r="AI23" i="15"/>
  <c r="AH24" i="15"/>
  <c r="AI24" i="15"/>
  <c r="AH25" i="15"/>
  <c r="AI25" i="15"/>
  <c r="AH26" i="15"/>
  <c r="AI26" i="15"/>
  <c r="AH27" i="15"/>
  <c r="AI27" i="15"/>
  <c r="AH28" i="15"/>
  <c r="AI28" i="15"/>
  <c r="AH29" i="15"/>
  <c r="AI29" i="15"/>
  <c r="AH30" i="15"/>
  <c r="AI30" i="15"/>
  <c r="AH31" i="15"/>
  <c r="AI31" i="15"/>
  <c r="AH32" i="15"/>
  <c r="AI32" i="15"/>
  <c r="AH33" i="15"/>
  <c r="AI33" i="15"/>
  <c r="AH34" i="15"/>
  <c r="AI34" i="15"/>
  <c r="AH35" i="15"/>
  <c r="AI35" i="15"/>
  <c r="AH36" i="15"/>
  <c r="AI36" i="15"/>
  <c r="AH37" i="15"/>
  <c r="AI37" i="15"/>
  <c r="AH38" i="15"/>
  <c r="AI38" i="15"/>
  <c r="AH39" i="15"/>
  <c r="AI39" i="15"/>
  <c r="AH40" i="15"/>
  <c r="AI40" i="15"/>
  <c r="AH41" i="15"/>
  <c r="AI41" i="15"/>
  <c r="AH42" i="15"/>
  <c r="AI42" i="15"/>
  <c r="AH43" i="15"/>
  <c r="AI43" i="15"/>
  <c r="AH44" i="15"/>
  <c r="AI44" i="15"/>
  <c r="AH45" i="15"/>
  <c r="AI45" i="15"/>
  <c r="AH46" i="15"/>
  <c r="AI46" i="15"/>
  <c r="AH47" i="15"/>
  <c r="AI47" i="15"/>
  <c r="AH48" i="15"/>
  <c r="AI48" i="15"/>
  <c r="AH49" i="15"/>
  <c r="AI49" i="15"/>
  <c r="AH50" i="15"/>
  <c r="AI50" i="15"/>
  <c r="AH51" i="15"/>
  <c r="AI51" i="15"/>
  <c r="AH52" i="15"/>
  <c r="AI52" i="15"/>
  <c r="AH53" i="15"/>
  <c r="AI53" i="15"/>
  <c r="AH54" i="15"/>
  <c r="AI54" i="15"/>
  <c r="AH55" i="15"/>
  <c r="AI55" i="15"/>
  <c r="AH56" i="15"/>
  <c r="AI56" i="15"/>
  <c r="AH57" i="15"/>
  <c r="AI57" i="15"/>
  <c r="AH58" i="15"/>
  <c r="AI58" i="15"/>
  <c r="AH59" i="15"/>
  <c r="AI59" i="15"/>
  <c r="AH60" i="15"/>
  <c r="AI60" i="15"/>
  <c r="AH61" i="15"/>
  <c r="AI61" i="15"/>
  <c r="AH62" i="15"/>
  <c r="AI62" i="15"/>
  <c r="AH63" i="15"/>
  <c r="AI63" i="15"/>
  <c r="AH64" i="15"/>
  <c r="AI64" i="15"/>
  <c r="AH65" i="15"/>
  <c r="AI65" i="15"/>
  <c r="AH66" i="15"/>
  <c r="AI66" i="15"/>
  <c r="AH67" i="15"/>
  <c r="AI67" i="15"/>
  <c r="AH68" i="15"/>
  <c r="AI68" i="15"/>
  <c r="AH69" i="15"/>
  <c r="AI69" i="15"/>
  <c r="AH70" i="15"/>
  <c r="AI70" i="15"/>
  <c r="AH71" i="15"/>
  <c r="AI71" i="15"/>
  <c r="AH72" i="15"/>
  <c r="AI72" i="15"/>
  <c r="AH73" i="15"/>
  <c r="AI73" i="15"/>
  <c r="AH74" i="15"/>
  <c r="AI74" i="15"/>
  <c r="AH75" i="15"/>
  <c r="AI75" i="15"/>
  <c r="AH76" i="15"/>
  <c r="AI76" i="15"/>
  <c r="AH77" i="15"/>
  <c r="AI77" i="15"/>
  <c r="AH78" i="15"/>
  <c r="AI78" i="15"/>
  <c r="AH79" i="15"/>
  <c r="AI79" i="15"/>
  <c r="AH80" i="15"/>
  <c r="AI80" i="15"/>
  <c r="AH81" i="15"/>
  <c r="AI81" i="15"/>
  <c r="AH82" i="15"/>
  <c r="AI82" i="15"/>
  <c r="AH83" i="15"/>
  <c r="AI83" i="15"/>
  <c r="AH84" i="15"/>
  <c r="AI84" i="15"/>
  <c r="AH85" i="15"/>
  <c r="AI85" i="15"/>
  <c r="AH86" i="15"/>
  <c r="AI86" i="15"/>
  <c r="AH87" i="15"/>
  <c r="AI87" i="15"/>
  <c r="AH88" i="15"/>
  <c r="AI88" i="15"/>
  <c r="AH89" i="15"/>
  <c r="AI89" i="15"/>
  <c r="AH90" i="15"/>
  <c r="AI90" i="15"/>
  <c r="AH91" i="15"/>
  <c r="AI91" i="15"/>
  <c r="AH92" i="15"/>
  <c r="AI92" i="15"/>
  <c r="AH93" i="15"/>
  <c r="AI93" i="15"/>
  <c r="AH94" i="15"/>
  <c r="AI94" i="15"/>
  <c r="AH95" i="15"/>
  <c r="AI95" i="15"/>
  <c r="AH96" i="15"/>
  <c r="AI96" i="15"/>
  <c r="AH97" i="15"/>
  <c r="AI97" i="15"/>
  <c r="AH98" i="15"/>
  <c r="AI98" i="15"/>
  <c r="AH99" i="15"/>
  <c r="AI99" i="15"/>
  <c r="AH100" i="15"/>
  <c r="AI100" i="15"/>
  <c r="AH101" i="15"/>
  <c r="AI101" i="15"/>
  <c r="AH102" i="15"/>
  <c r="AI102" i="15"/>
  <c r="AH103" i="15"/>
  <c r="AI103" i="15"/>
  <c r="AH104" i="15"/>
  <c r="AI104" i="15"/>
  <c r="AH105" i="15"/>
  <c r="AI105" i="15"/>
  <c r="AH106" i="15"/>
  <c r="AI106" i="15"/>
  <c r="AH107" i="15"/>
  <c r="AI107" i="15"/>
  <c r="AH108" i="15"/>
  <c r="AI108" i="15"/>
  <c r="AH109" i="15"/>
  <c r="AI109" i="15"/>
  <c r="AH110" i="15"/>
  <c r="AI110" i="15"/>
  <c r="AH111" i="15"/>
  <c r="AI111" i="15"/>
  <c r="AH112" i="15"/>
  <c r="AI112" i="15"/>
  <c r="AH113" i="15"/>
  <c r="AI113" i="15"/>
  <c r="AH114" i="15"/>
  <c r="AI114" i="15"/>
  <c r="AH115" i="15"/>
  <c r="AI115" i="15"/>
  <c r="AH116" i="15"/>
  <c r="AI116" i="15"/>
  <c r="AH117" i="15"/>
  <c r="AI117" i="15"/>
  <c r="AH118" i="15"/>
  <c r="AI118" i="15"/>
  <c r="AH119" i="15"/>
  <c r="AI119" i="15"/>
  <c r="AH120" i="15"/>
  <c r="AI120" i="15"/>
  <c r="AH121" i="15"/>
  <c r="AI121" i="15"/>
  <c r="AH122" i="15"/>
  <c r="AI122" i="15"/>
  <c r="AH123" i="15"/>
  <c r="AI123" i="15"/>
  <c r="AH124" i="15"/>
  <c r="AI124" i="15"/>
  <c r="AH125" i="15"/>
  <c r="AI125" i="15"/>
  <c r="AH126" i="15"/>
  <c r="AI126" i="15"/>
  <c r="AH127" i="15"/>
  <c r="AI127" i="15"/>
  <c r="AH128" i="15"/>
  <c r="AI128" i="15"/>
  <c r="AH129" i="15"/>
  <c r="AI129" i="15"/>
  <c r="AH130" i="15"/>
  <c r="AI130" i="15"/>
  <c r="AH131" i="15"/>
  <c r="AI131" i="15"/>
  <c r="AH132" i="15"/>
  <c r="AI132" i="15"/>
  <c r="AH133" i="15"/>
  <c r="AI133" i="15"/>
  <c r="AH134" i="15"/>
  <c r="AI134" i="15"/>
  <c r="AH135" i="15"/>
  <c r="AI135" i="15"/>
  <c r="AH136" i="15"/>
  <c r="AI136" i="15"/>
  <c r="AH137" i="15"/>
  <c r="AI137" i="15"/>
  <c r="AH138" i="15"/>
  <c r="AI138" i="15"/>
  <c r="AH139" i="15"/>
  <c r="AI139" i="15"/>
  <c r="AH140" i="15"/>
  <c r="AI140" i="15"/>
  <c r="AH141" i="15"/>
  <c r="AI141" i="15"/>
  <c r="AH142" i="15"/>
  <c r="AI142" i="15"/>
  <c r="AH143" i="15"/>
  <c r="AI143" i="15"/>
  <c r="AH144" i="15"/>
  <c r="AI144" i="15"/>
  <c r="AH145" i="15"/>
  <c r="AI145" i="15"/>
  <c r="AH146" i="15"/>
  <c r="AI146" i="15"/>
  <c r="AH147" i="15"/>
  <c r="AI147" i="15"/>
  <c r="AH148" i="15"/>
  <c r="AI148" i="15"/>
  <c r="AH149" i="15"/>
  <c r="AI149" i="15"/>
  <c r="AH150" i="15"/>
  <c r="AI150" i="15"/>
  <c r="AH151" i="15"/>
  <c r="AI151" i="15"/>
  <c r="AH152" i="15"/>
  <c r="AI152" i="15"/>
  <c r="AH153" i="15"/>
  <c r="AI153" i="15"/>
  <c r="AH154" i="15"/>
  <c r="AI154" i="15"/>
  <c r="AH155" i="15"/>
  <c r="AI155" i="15"/>
  <c r="AH156" i="15"/>
  <c r="AI156" i="15"/>
  <c r="AH157" i="15"/>
  <c r="AI157" i="15"/>
  <c r="AH158" i="15"/>
  <c r="AI158" i="15"/>
  <c r="AH159" i="15"/>
  <c r="AI159" i="15"/>
  <c r="AH160" i="15"/>
  <c r="AI160" i="15"/>
  <c r="AH161" i="15"/>
  <c r="AI161" i="15"/>
  <c r="AH162" i="15"/>
  <c r="AI162" i="15"/>
  <c r="AH163" i="15"/>
  <c r="AI163" i="15"/>
  <c r="AH164" i="15"/>
  <c r="AI164" i="15"/>
  <c r="AH165" i="15"/>
  <c r="AI165" i="15"/>
  <c r="AH166" i="15"/>
  <c r="AI166" i="15"/>
  <c r="AH167" i="15"/>
  <c r="AI167" i="15"/>
  <c r="AH168" i="15"/>
  <c r="AI168" i="15"/>
  <c r="AH169" i="15"/>
  <c r="AI169" i="15"/>
  <c r="AH170" i="15"/>
  <c r="AI170" i="15"/>
  <c r="AH171" i="15"/>
  <c r="AI171" i="15"/>
  <c r="AH172" i="15"/>
  <c r="AI172" i="15"/>
  <c r="AH173" i="15"/>
  <c r="AI173" i="15"/>
  <c r="AH174" i="15"/>
  <c r="AI174" i="15"/>
  <c r="AH175" i="15"/>
  <c r="AI175" i="15"/>
  <c r="AH176" i="15"/>
  <c r="AI176" i="15"/>
  <c r="AH177" i="15"/>
  <c r="AI177" i="15"/>
  <c r="AH178" i="15"/>
  <c r="AI178" i="15"/>
  <c r="AH179" i="15"/>
  <c r="AI179" i="15"/>
  <c r="AH180" i="15"/>
  <c r="AI180" i="15"/>
  <c r="AH181" i="15"/>
  <c r="AI181" i="15"/>
  <c r="AH182" i="15"/>
  <c r="AI182" i="15"/>
  <c r="AH183" i="15"/>
  <c r="AI183" i="15"/>
  <c r="AH184" i="15"/>
  <c r="AI184" i="15"/>
  <c r="AI4" i="15"/>
  <c r="AH4" i="15"/>
  <c r="D5" i="1" a="1"/>
  <c r="D5" i="1" s="1"/>
  <c r="D4" i="1" a="1"/>
  <c r="D4" i="1" s="1"/>
  <c r="E54" i="32"/>
  <c r="J54" i="32" s="1"/>
  <c r="E52" i="32"/>
  <c r="J52" i="32" s="1"/>
  <c r="E50" i="32"/>
  <c r="J50" i="32" s="1"/>
  <c r="E49" i="32"/>
  <c r="J49" i="32" s="1"/>
  <c r="E48" i="32"/>
  <c r="J48" i="32" s="1"/>
  <c r="E45" i="32"/>
  <c r="J45" i="32" s="1"/>
  <c r="E43" i="32"/>
  <c r="J43" i="32" s="1"/>
  <c r="E41" i="32"/>
  <c r="J41" i="32" s="1"/>
  <c r="E40" i="32"/>
  <c r="J40" i="32" s="1"/>
  <c r="E39" i="32"/>
  <c r="J39" i="32" s="1"/>
  <c r="E36" i="32"/>
  <c r="J36" i="32" s="1"/>
  <c r="E34" i="32"/>
  <c r="J34" i="32" s="1"/>
  <c r="E32" i="32"/>
  <c r="J32" i="32" s="1"/>
  <c r="E31" i="32"/>
  <c r="J31" i="32" s="1"/>
  <c r="E30" i="32"/>
  <c r="J30" i="32" s="1"/>
  <c r="E27" i="32"/>
  <c r="J27" i="32" s="1"/>
  <c r="E25" i="32"/>
  <c r="J25" i="32" s="1"/>
  <c r="E23" i="32"/>
  <c r="J23" i="32" s="1"/>
  <c r="E22" i="32"/>
  <c r="J22" i="32" s="1"/>
  <c r="E21" i="32"/>
  <c r="J21" i="32" s="1"/>
  <c r="E18" i="32"/>
  <c r="J18" i="32" s="1"/>
  <c r="E16" i="32"/>
  <c r="J16" i="32" s="1"/>
  <c r="E14" i="32"/>
  <c r="J14" i="32" s="1"/>
  <c r="E13" i="32"/>
  <c r="J13" i="32" s="1"/>
  <c r="E12" i="32"/>
  <c r="J12" i="32" s="1"/>
  <c r="E9" i="32"/>
  <c r="J9" i="32" s="1"/>
  <c r="E7" i="32"/>
  <c r="J7" i="32" s="1"/>
  <c r="E5" i="32"/>
  <c r="J5" i="32" s="1"/>
  <c r="E4" i="32"/>
  <c r="J4" i="32" s="1"/>
  <c r="E56" i="32"/>
  <c r="J56" i="32" s="1"/>
  <c r="E55" i="32"/>
  <c r="J55" i="32" s="1"/>
  <c r="E53" i="32"/>
  <c r="J53" i="32" s="1"/>
  <c r="E51" i="32"/>
  <c r="J51" i="32" s="1"/>
  <c r="E47" i="32"/>
  <c r="J47" i="32" s="1"/>
  <c r="E46" i="32"/>
  <c r="J46" i="32" s="1"/>
  <c r="E44" i="32"/>
  <c r="J44" i="32" s="1"/>
  <c r="E42" i="32"/>
  <c r="J42" i="32" s="1"/>
  <c r="E38" i="32"/>
  <c r="J38" i="32" s="1"/>
  <c r="E37" i="32"/>
  <c r="J37" i="32" s="1"/>
  <c r="E35" i="32"/>
  <c r="J35" i="32" s="1"/>
  <c r="E33" i="32"/>
  <c r="J33" i="32" s="1"/>
  <c r="E29" i="32"/>
  <c r="J29" i="32" s="1"/>
  <c r="E28" i="32"/>
  <c r="J28" i="32" s="1"/>
  <c r="E26" i="32"/>
  <c r="J26" i="32" s="1"/>
  <c r="E24" i="32"/>
  <c r="J24" i="32" s="1"/>
  <c r="E20" i="32"/>
  <c r="J20" i="32" s="1"/>
  <c r="E19" i="32"/>
  <c r="J19" i="32" s="1"/>
  <c r="E17" i="32"/>
  <c r="J17" i="32" s="1"/>
  <c r="E15" i="32"/>
  <c r="J15" i="32" s="1"/>
  <c r="E11" i="32"/>
  <c r="J11" i="32" s="1"/>
  <c r="E10" i="32"/>
  <c r="J10" i="32" s="1"/>
  <c r="E8" i="32"/>
  <c r="J8" i="32" s="1"/>
  <c r="E6" i="32"/>
  <c r="J6" i="32" s="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4" i="31"/>
  <c r="E129" i="31"/>
  <c r="E128" i="31"/>
  <c r="E127" i="31"/>
  <c r="E124" i="31"/>
  <c r="E123" i="31"/>
  <c r="E122" i="31"/>
  <c r="E121" i="31"/>
  <c r="E118" i="31"/>
  <c r="E117" i="31"/>
  <c r="E116" i="31"/>
  <c r="E115" i="31"/>
  <c r="E112" i="31"/>
  <c r="E111" i="31"/>
  <c r="E110" i="31"/>
  <c r="E109" i="31"/>
  <c r="E106" i="31"/>
  <c r="E105" i="31"/>
  <c r="E104" i="31"/>
  <c r="E103" i="31"/>
  <c r="E100" i="31"/>
  <c r="E99" i="31"/>
  <c r="E98" i="31"/>
  <c r="E97" i="31"/>
  <c r="E94" i="31"/>
  <c r="E93" i="31"/>
  <c r="E92" i="31"/>
  <c r="E91" i="31"/>
  <c r="E88" i="31"/>
  <c r="E87" i="31"/>
  <c r="E86" i="31"/>
  <c r="E85" i="31"/>
  <c r="E82" i="31"/>
  <c r="E81" i="31"/>
  <c r="E80" i="31"/>
  <c r="E79" i="31"/>
  <c r="E76" i="31"/>
  <c r="E75" i="31"/>
  <c r="E74" i="31"/>
  <c r="E73" i="31"/>
  <c r="E70" i="31"/>
  <c r="E69" i="31"/>
  <c r="E68" i="31"/>
  <c r="E67" i="31"/>
  <c r="E64" i="31"/>
  <c r="E63" i="31"/>
  <c r="E62" i="31"/>
  <c r="E61" i="31"/>
  <c r="E58" i="31"/>
  <c r="E57" i="31"/>
  <c r="E56" i="31"/>
  <c r="E55" i="31"/>
  <c r="E52" i="31"/>
  <c r="E51" i="31"/>
  <c r="E50" i="31"/>
  <c r="E49" i="31"/>
  <c r="E46" i="31"/>
  <c r="E45" i="31"/>
  <c r="E44" i="31"/>
  <c r="E43" i="31"/>
  <c r="E40" i="31"/>
  <c r="E39" i="31"/>
  <c r="E38" i="31"/>
  <c r="E37" i="31"/>
  <c r="E34" i="31"/>
  <c r="E33" i="31"/>
  <c r="E32" i="31"/>
  <c r="E31" i="31"/>
  <c r="E28" i="31"/>
  <c r="E27" i="31"/>
  <c r="E26" i="31"/>
  <c r="E25" i="31"/>
  <c r="E22" i="31"/>
  <c r="E21" i="31"/>
  <c r="E20" i="31"/>
  <c r="E19" i="31"/>
  <c r="E16" i="31"/>
  <c r="E15" i="31"/>
  <c r="E14" i="31"/>
  <c r="E13" i="31"/>
  <c r="E10" i="31"/>
  <c r="E9" i="31"/>
  <c r="E8" i="31"/>
  <c r="E7" i="31"/>
  <c r="E4" i="31"/>
  <c r="E126" i="31"/>
  <c r="E125" i="31"/>
  <c r="E120" i="31"/>
  <c r="E119" i="31"/>
  <c r="E114" i="31"/>
  <c r="E113" i="31"/>
  <c r="E108" i="31"/>
  <c r="E107" i="31"/>
  <c r="E102" i="31"/>
  <c r="E101" i="31"/>
  <c r="E96" i="31"/>
  <c r="E95" i="31"/>
  <c r="E90" i="31"/>
  <c r="E89" i="31"/>
  <c r="E84" i="31"/>
  <c r="E83" i="31"/>
  <c r="E78" i="31"/>
  <c r="E77" i="31"/>
  <c r="E72" i="31"/>
  <c r="E71" i="31"/>
  <c r="E66" i="31"/>
  <c r="E65" i="31"/>
  <c r="E60" i="31"/>
  <c r="E59" i="31"/>
  <c r="E54" i="31"/>
  <c r="E53" i="31"/>
  <c r="E48" i="31"/>
  <c r="E47" i="31"/>
  <c r="E42" i="31"/>
  <c r="E41" i="31"/>
  <c r="E36" i="31"/>
  <c r="E35" i="31"/>
  <c r="E30" i="31"/>
  <c r="E29" i="31"/>
  <c r="E24" i="31"/>
  <c r="E23" i="31"/>
  <c r="E18" i="31"/>
  <c r="E17" i="31"/>
  <c r="E12" i="31"/>
  <c r="E11" i="31"/>
  <c r="E6" i="31"/>
  <c r="E5" i="31"/>
  <c r="Z4" i="1" l="1" a="1"/>
  <c r="Z4" i="1" s="1"/>
  <c r="Y4" i="1" a="1"/>
  <c r="Y4" i="1" s="1"/>
  <c r="X4" i="1" a="1"/>
  <c r="X4" i="1" s="1"/>
  <c r="W4" i="1" a="1"/>
  <c r="W4" i="1" s="1"/>
  <c r="V4" i="1" a="1"/>
  <c r="V4" i="1" s="1"/>
  <c r="U4" i="1" a="1"/>
  <c r="U4" i="1" s="1"/>
  <c r="T4" i="1" a="1"/>
  <c r="T4" i="1" s="1"/>
  <c r="S4" i="1" a="1"/>
  <c r="S4" i="1" s="1"/>
  <c r="R4" i="1" a="1"/>
  <c r="R4" i="1" s="1"/>
  <c r="Q4" i="1" a="1"/>
  <c r="Q4" i="1" s="1"/>
  <c r="O4" i="1" a="1"/>
  <c r="O4" i="1" s="1"/>
  <c r="N4" i="1" a="1"/>
  <c r="N4" i="1" s="1"/>
  <c r="M4" i="1" a="1"/>
  <c r="M4" i="1" s="1"/>
  <c r="L4" i="1" a="1"/>
  <c r="L4" i="1" s="1"/>
  <c r="K4" i="1" a="1"/>
  <c r="K4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P5" i="14"/>
  <c r="Q5" i="14"/>
  <c r="P6" i="14"/>
  <c r="Q6" i="14"/>
  <c r="P7" i="14"/>
  <c r="Q7" i="14"/>
  <c r="P8" i="14"/>
  <c r="Q8" i="14"/>
  <c r="P9" i="14"/>
  <c r="Q9" i="14"/>
  <c r="P10" i="14"/>
  <c r="Q10" i="14"/>
  <c r="P11" i="14"/>
  <c r="Q11" i="14"/>
  <c r="P12" i="14"/>
  <c r="Q12" i="14"/>
  <c r="P13" i="14"/>
  <c r="Q13" i="14"/>
  <c r="P14" i="14"/>
  <c r="Q14" i="14"/>
  <c r="P15" i="14"/>
  <c r="Q15" i="14"/>
  <c r="P16" i="14"/>
  <c r="Q16" i="14"/>
  <c r="P17" i="14"/>
  <c r="Q17" i="14"/>
  <c r="P18" i="14"/>
  <c r="Q18" i="14"/>
  <c r="P19" i="14"/>
  <c r="Q19" i="14"/>
  <c r="P20" i="14"/>
  <c r="Q20" i="14"/>
  <c r="P21" i="14"/>
  <c r="Q21" i="14"/>
  <c r="P22" i="14"/>
  <c r="Q22" i="14"/>
  <c r="P23" i="14"/>
  <c r="Q23" i="14"/>
  <c r="P24" i="14"/>
  <c r="Q24" i="14"/>
  <c r="P25" i="14"/>
  <c r="Q25" i="14"/>
  <c r="P26" i="14"/>
  <c r="Q26" i="14"/>
  <c r="P27" i="14"/>
  <c r="Q27" i="14"/>
  <c r="P28" i="14"/>
  <c r="Q28" i="14"/>
  <c r="P29" i="14"/>
  <c r="Q29" i="14"/>
  <c r="P30" i="14"/>
  <c r="Q30" i="14"/>
  <c r="P31" i="14"/>
  <c r="Q31" i="14"/>
  <c r="P32" i="14"/>
  <c r="Q32" i="14"/>
  <c r="P33" i="14"/>
  <c r="Q33" i="14"/>
  <c r="P34" i="14"/>
  <c r="Q34" i="14"/>
  <c r="P35" i="14"/>
  <c r="Q35" i="14"/>
  <c r="P36" i="14"/>
  <c r="Q36" i="14"/>
  <c r="P37" i="14"/>
  <c r="Q37" i="14"/>
  <c r="P38" i="14"/>
  <c r="Q38" i="14"/>
  <c r="P39" i="14"/>
  <c r="Q39" i="14"/>
  <c r="P40" i="14"/>
  <c r="Q40" i="14"/>
  <c r="P41" i="14"/>
  <c r="Q41" i="14"/>
  <c r="P42" i="14"/>
  <c r="Q42" i="14"/>
  <c r="P43" i="14"/>
  <c r="Q43" i="14"/>
  <c r="P44" i="14"/>
  <c r="Q44" i="14"/>
  <c r="P45" i="14"/>
  <c r="Q45" i="14"/>
  <c r="P46" i="14"/>
  <c r="Q46" i="14"/>
  <c r="P47" i="14"/>
  <c r="Q47" i="14"/>
  <c r="P48" i="14"/>
  <c r="Q48" i="14"/>
  <c r="P49" i="14"/>
  <c r="Q49" i="14"/>
  <c r="P50" i="14"/>
  <c r="Q50" i="14"/>
  <c r="P51" i="14"/>
  <c r="Q51" i="14"/>
  <c r="P52" i="14"/>
  <c r="Q52" i="14"/>
  <c r="P53" i="14"/>
  <c r="Q53" i="14"/>
  <c r="P54" i="14"/>
  <c r="Q54" i="14"/>
  <c r="P55" i="14"/>
  <c r="Q55" i="14"/>
  <c r="P56" i="14"/>
  <c r="Q56" i="14"/>
  <c r="P57" i="14"/>
  <c r="Q57" i="14"/>
  <c r="P58" i="14"/>
  <c r="Q58" i="14"/>
  <c r="P59" i="14"/>
  <c r="Q59" i="14"/>
  <c r="P60" i="14"/>
  <c r="Q60" i="14"/>
  <c r="P61" i="14"/>
  <c r="Q61" i="14"/>
  <c r="P62" i="14"/>
  <c r="Q62" i="14"/>
  <c r="P63" i="14"/>
  <c r="Q63" i="14"/>
  <c r="P64" i="14"/>
  <c r="Q64" i="14"/>
  <c r="P65" i="14"/>
  <c r="Q65" i="14"/>
  <c r="P66" i="14"/>
  <c r="Q66" i="14"/>
  <c r="P67" i="14"/>
  <c r="Q67" i="14"/>
  <c r="P68" i="14"/>
  <c r="Q68" i="14"/>
  <c r="P69" i="14"/>
  <c r="Q69" i="14"/>
  <c r="P70" i="14"/>
  <c r="Q70" i="14"/>
  <c r="P71" i="14"/>
  <c r="Q71" i="14"/>
  <c r="P72" i="14"/>
  <c r="Q72" i="14"/>
  <c r="P73" i="14"/>
  <c r="Q73" i="14"/>
  <c r="P74" i="14"/>
  <c r="Q74" i="14"/>
  <c r="P75" i="14"/>
  <c r="Q75" i="14"/>
  <c r="P76" i="14"/>
  <c r="Q76" i="14"/>
  <c r="P77" i="14"/>
  <c r="Q77" i="14"/>
  <c r="P78" i="14"/>
  <c r="Q78" i="14"/>
  <c r="P79" i="14"/>
  <c r="Q79" i="14"/>
  <c r="P80" i="14"/>
  <c r="Q80" i="14"/>
  <c r="P81" i="14"/>
  <c r="Q81" i="14"/>
  <c r="P82" i="14"/>
  <c r="Q82" i="14"/>
  <c r="P83" i="14"/>
  <c r="Q83" i="14"/>
  <c r="P84" i="14"/>
  <c r="Q84" i="14"/>
  <c r="P85" i="14"/>
  <c r="Q85" i="14"/>
  <c r="P86" i="14"/>
  <c r="Q86" i="14"/>
  <c r="P87" i="14"/>
  <c r="Q87" i="14"/>
  <c r="P88" i="14"/>
  <c r="Q88" i="14"/>
  <c r="P89" i="14"/>
  <c r="Q89" i="14"/>
  <c r="P90" i="14"/>
  <c r="Q90" i="14"/>
  <c r="P91" i="14"/>
  <c r="Q91" i="14"/>
  <c r="P92" i="14"/>
  <c r="Q92" i="14"/>
  <c r="P93" i="14"/>
  <c r="Q93" i="14"/>
  <c r="P94" i="14"/>
  <c r="Q94" i="14"/>
  <c r="P95" i="14"/>
  <c r="Q95" i="14"/>
  <c r="P96" i="14"/>
  <c r="Q96" i="14"/>
  <c r="P97" i="14"/>
  <c r="Q97" i="14"/>
  <c r="P98" i="14"/>
  <c r="Q98" i="14"/>
  <c r="P99" i="14"/>
  <c r="Q99" i="14"/>
  <c r="P100" i="14"/>
  <c r="Q100" i="14"/>
  <c r="P101" i="14"/>
  <c r="Q101" i="14"/>
  <c r="P102" i="14"/>
  <c r="Q102" i="14"/>
  <c r="P103" i="14"/>
  <c r="Q103" i="14"/>
  <c r="P104" i="14"/>
  <c r="Q104" i="14"/>
  <c r="P105" i="14"/>
  <c r="Q105" i="14"/>
  <c r="P106" i="14"/>
  <c r="Q106" i="14"/>
  <c r="P107" i="14"/>
  <c r="Q107" i="14"/>
  <c r="P108" i="14"/>
  <c r="Q108" i="14"/>
  <c r="P109" i="14"/>
  <c r="Q109" i="14"/>
  <c r="P110" i="14"/>
  <c r="Q110" i="14"/>
  <c r="P111" i="14"/>
  <c r="Q111" i="14"/>
  <c r="P112" i="14"/>
  <c r="Q112" i="14"/>
  <c r="P113" i="14"/>
  <c r="Q113" i="14"/>
  <c r="P114" i="14"/>
  <c r="Q114" i="14"/>
  <c r="P115" i="14"/>
  <c r="Q115" i="14"/>
  <c r="P116" i="14"/>
  <c r="Q116" i="14"/>
  <c r="Q4" i="14"/>
  <c r="P4" i="14"/>
  <c r="P5" i="13"/>
  <c r="Q5" i="13"/>
  <c r="P6" i="13"/>
  <c r="Q6" i="13"/>
  <c r="P7" i="13"/>
  <c r="Q7" i="13"/>
  <c r="P8" i="13"/>
  <c r="Q8" i="13"/>
  <c r="P9" i="13"/>
  <c r="Q9" i="13"/>
  <c r="P10" i="13"/>
  <c r="Q10" i="13"/>
  <c r="P11" i="13"/>
  <c r="Q11" i="13"/>
  <c r="P12" i="13"/>
  <c r="Q12" i="13"/>
  <c r="P13" i="13"/>
  <c r="Q13" i="13"/>
  <c r="P14" i="13"/>
  <c r="Q14" i="13"/>
  <c r="P15" i="13"/>
  <c r="Q15" i="13"/>
  <c r="P16" i="13"/>
  <c r="Q16" i="13"/>
  <c r="P17" i="13"/>
  <c r="Q17" i="13"/>
  <c r="P18" i="13"/>
  <c r="Q18" i="13"/>
  <c r="P19" i="13"/>
  <c r="Q19" i="13"/>
  <c r="P20" i="13"/>
  <c r="Q20" i="13"/>
  <c r="P21" i="13"/>
  <c r="Q21" i="13"/>
  <c r="P22" i="13"/>
  <c r="Q22" i="13"/>
  <c r="P23" i="13"/>
  <c r="Q23" i="13"/>
  <c r="P24" i="13"/>
  <c r="Q24" i="13"/>
  <c r="P25" i="13"/>
  <c r="Q25" i="13"/>
  <c r="P26" i="13"/>
  <c r="Q26" i="13"/>
  <c r="P27" i="13"/>
  <c r="Q27" i="13"/>
  <c r="P28" i="13"/>
  <c r="Q28" i="13"/>
  <c r="P29" i="13"/>
  <c r="Q29" i="13"/>
  <c r="P30" i="13"/>
  <c r="Q30" i="13"/>
  <c r="P31" i="13"/>
  <c r="Q31" i="13"/>
  <c r="P32" i="13"/>
  <c r="Q32" i="13"/>
  <c r="P33" i="13"/>
  <c r="Q33" i="13"/>
  <c r="P34" i="13"/>
  <c r="Q34" i="13"/>
  <c r="P35" i="13"/>
  <c r="Q35" i="13"/>
  <c r="P36" i="13"/>
  <c r="Q36" i="13"/>
  <c r="P37" i="13"/>
  <c r="Q37" i="13"/>
  <c r="P38" i="13"/>
  <c r="Q38" i="13"/>
  <c r="P39" i="13"/>
  <c r="Q39" i="13"/>
  <c r="P40" i="13"/>
  <c r="Q40" i="13"/>
  <c r="P41" i="13"/>
  <c r="Q41" i="13"/>
  <c r="P42" i="13"/>
  <c r="Q42" i="13"/>
  <c r="P43" i="13"/>
  <c r="Q43" i="13"/>
  <c r="P44" i="13"/>
  <c r="Q44" i="13"/>
  <c r="P45" i="13"/>
  <c r="Q45" i="13"/>
  <c r="P46" i="13"/>
  <c r="Q46" i="13"/>
  <c r="P47" i="13"/>
  <c r="Q47" i="13"/>
  <c r="P48" i="13"/>
  <c r="Q48" i="13"/>
  <c r="P49" i="13"/>
  <c r="Q49" i="13"/>
  <c r="P50" i="13"/>
  <c r="Q50" i="13"/>
  <c r="P51" i="13"/>
  <c r="Q51" i="13"/>
  <c r="P52" i="13"/>
  <c r="Q52" i="13"/>
  <c r="P53" i="13"/>
  <c r="Q53" i="13"/>
  <c r="P54" i="13"/>
  <c r="Q54" i="13"/>
  <c r="P55" i="13"/>
  <c r="Q55" i="13"/>
  <c r="P56" i="13"/>
  <c r="Q56" i="13"/>
  <c r="P57" i="13"/>
  <c r="Q57" i="13"/>
  <c r="P58" i="13"/>
  <c r="Q58" i="13"/>
  <c r="P59" i="13"/>
  <c r="Q59" i="13"/>
  <c r="P60" i="13"/>
  <c r="Q60" i="13"/>
  <c r="P61" i="13"/>
  <c r="Q61" i="13"/>
  <c r="P62" i="13"/>
  <c r="Q62" i="13"/>
  <c r="P63" i="13"/>
  <c r="Q63" i="13"/>
  <c r="P64" i="13"/>
  <c r="Q64" i="13"/>
  <c r="P65" i="13"/>
  <c r="Q65" i="13"/>
  <c r="P66" i="13"/>
  <c r="Q66" i="13"/>
  <c r="P67" i="13"/>
  <c r="Q67" i="13"/>
  <c r="P68" i="13"/>
  <c r="Q68" i="13"/>
  <c r="P69" i="13"/>
  <c r="Q69" i="13"/>
  <c r="P70" i="13"/>
  <c r="Q70" i="13"/>
  <c r="P71" i="13"/>
  <c r="Q71" i="13"/>
  <c r="P72" i="13"/>
  <c r="Q72" i="13"/>
  <c r="P73" i="13"/>
  <c r="Q73" i="13"/>
  <c r="P74" i="13"/>
  <c r="Q74" i="13"/>
  <c r="P75" i="13"/>
  <c r="Q75" i="13"/>
  <c r="P76" i="13"/>
  <c r="Q76" i="13"/>
  <c r="P77" i="13"/>
  <c r="Q77" i="13"/>
  <c r="P78" i="13"/>
  <c r="Q78" i="13"/>
  <c r="P79" i="13"/>
  <c r="Q79" i="13"/>
  <c r="P80" i="13"/>
  <c r="Q80" i="13"/>
  <c r="P81" i="13"/>
  <c r="Q81" i="13"/>
  <c r="P82" i="13"/>
  <c r="Q82" i="13"/>
  <c r="P83" i="13"/>
  <c r="Q83" i="13"/>
  <c r="P84" i="13"/>
  <c r="Q84" i="13"/>
  <c r="P85" i="13"/>
  <c r="Q85" i="13"/>
  <c r="P86" i="13"/>
  <c r="Q86" i="13"/>
  <c r="P87" i="13"/>
  <c r="Q87" i="13"/>
  <c r="P88" i="13"/>
  <c r="Q88" i="13"/>
  <c r="P89" i="13"/>
  <c r="Q89" i="13"/>
  <c r="P90" i="13"/>
  <c r="Q90" i="13"/>
  <c r="P91" i="13"/>
  <c r="Q91" i="13"/>
  <c r="P92" i="13"/>
  <c r="Q92" i="13"/>
  <c r="P93" i="13"/>
  <c r="Q93" i="13"/>
  <c r="P94" i="13"/>
  <c r="Q94" i="13"/>
  <c r="P95" i="13"/>
  <c r="Q95" i="13"/>
  <c r="P96" i="13"/>
  <c r="Q96" i="13"/>
  <c r="P97" i="13"/>
  <c r="Q97" i="13"/>
  <c r="P98" i="13"/>
  <c r="Q98" i="13"/>
  <c r="P99" i="13"/>
  <c r="Q99" i="13"/>
  <c r="P100" i="13"/>
  <c r="Q100" i="13"/>
  <c r="P101" i="13"/>
  <c r="Q101" i="13"/>
  <c r="P102" i="13"/>
  <c r="Q102" i="13"/>
  <c r="P103" i="13"/>
  <c r="Q103" i="13"/>
  <c r="P104" i="13"/>
  <c r="Q104" i="13"/>
  <c r="P105" i="13"/>
  <c r="Q105" i="13"/>
  <c r="P106" i="13"/>
  <c r="Q106" i="13"/>
  <c r="P107" i="13"/>
  <c r="Q107" i="13"/>
  <c r="P108" i="13"/>
  <c r="Q108" i="13"/>
  <c r="P109" i="13"/>
  <c r="Q109" i="13"/>
  <c r="P110" i="13"/>
  <c r="Q110" i="13"/>
  <c r="P111" i="13"/>
  <c r="Q111" i="13"/>
  <c r="P112" i="13"/>
  <c r="Q112" i="13"/>
  <c r="P113" i="13"/>
  <c r="Q113" i="13"/>
  <c r="P114" i="13"/>
  <c r="Q114" i="13"/>
  <c r="P115" i="13"/>
  <c r="Q115" i="13"/>
  <c r="P116" i="13"/>
  <c r="Q116" i="13"/>
  <c r="P117" i="13"/>
  <c r="Q117" i="13"/>
  <c r="P118" i="13"/>
  <c r="Q118" i="13"/>
  <c r="P119" i="13"/>
  <c r="Q119" i="13"/>
  <c r="P120" i="13"/>
  <c r="Q120" i="13"/>
  <c r="P121" i="13"/>
  <c r="Q121" i="13"/>
  <c r="P122" i="13"/>
  <c r="Q122" i="13"/>
  <c r="P123" i="13"/>
  <c r="Q123" i="13"/>
  <c r="P124" i="13"/>
  <c r="Q124" i="13"/>
  <c r="P125" i="13"/>
  <c r="Q125" i="13"/>
  <c r="P126" i="13"/>
  <c r="Q126" i="13"/>
  <c r="P127" i="13"/>
  <c r="Q127" i="13"/>
  <c r="P128" i="13"/>
  <c r="Q128" i="13"/>
  <c r="P129" i="13"/>
  <c r="Q129" i="13"/>
  <c r="P130" i="13"/>
  <c r="Q130" i="13"/>
  <c r="P131" i="13"/>
  <c r="Q131" i="13"/>
  <c r="Q4" i="13"/>
  <c r="P4" i="13"/>
  <c r="P5" i="12"/>
  <c r="Q5" i="12"/>
  <c r="P6" i="12"/>
  <c r="Q6" i="12"/>
  <c r="P7" i="12"/>
  <c r="Q7" i="12"/>
  <c r="P8" i="12"/>
  <c r="Q8" i="12"/>
  <c r="P9" i="12"/>
  <c r="Q9" i="12"/>
  <c r="P10" i="12"/>
  <c r="Q10" i="12"/>
  <c r="P11" i="12"/>
  <c r="Q11" i="12"/>
  <c r="P12" i="12"/>
  <c r="Q12" i="12"/>
  <c r="P13" i="12"/>
  <c r="Q13" i="12"/>
  <c r="P14" i="12"/>
  <c r="Q14" i="12"/>
  <c r="P15" i="12"/>
  <c r="Q15" i="12"/>
  <c r="P16" i="12"/>
  <c r="Q16" i="12"/>
  <c r="P17" i="12"/>
  <c r="Q17" i="12"/>
  <c r="P18" i="12"/>
  <c r="Q18" i="12"/>
  <c r="P19" i="12"/>
  <c r="Q19" i="12"/>
  <c r="P20" i="12"/>
  <c r="Q20" i="12"/>
  <c r="P21" i="12"/>
  <c r="Q21" i="12"/>
  <c r="P22" i="12"/>
  <c r="Q22" i="12"/>
  <c r="P23" i="12"/>
  <c r="Q23" i="12"/>
  <c r="P24" i="12"/>
  <c r="Q24" i="12"/>
  <c r="P25" i="12"/>
  <c r="Q25" i="12"/>
  <c r="P26" i="12"/>
  <c r="Q26" i="12"/>
  <c r="P27" i="12"/>
  <c r="Q27" i="12"/>
  <c r="P28" i="12"/>
  <c r="Q28" i="12"/>
  <c r="P29" i="12"/>
  <c r="Q29" i="12"/>
  <c r="P30" i="12"/>
  <c r="Q30" i="12"/>
  <c r="P31" i="12"/>
  <c r="Q31" i="12"/>
  <c r="P32" i="12"/>
  <c r="Q32" i="12"/>
  <c r="P33" i="12"/>
  <c r="Q33" i="12"/>
  <c r="P34" i="12"/>
  <c r="Q34" i="12"/>
  <c r="P35" i="12"/>
  <c r="Q35" i="12"/>
  <c r="P36" i="12"/>
  <c r="Q36" i="12"/>
  <c r="P37" i="12"/>
  <c r="Q37" i="12"/>
  <c r="P38" i="12"/>
  <c r="Q38" i="12"/>
  <c r="P39" i="12"/>
  <c r="Q39" i="12"/>
  <c r="P40" i="12"/>
  <c r="Q40" i="12"/>
  <c r="P41" i="12"/>
  <c r="Q41" i="12"/>
  <c r="P42" i="12"/>
  <c r="Q42" i="12"/>
  <c r="P43" i="12"/>
  <c r="Q43" i="12"/>
  <c r="P44" i="12"/>
  <c r="Q44" i="12"/>
  <c r="P45" i="12"/>
  <c r="Q45" i="12"/>
  <c r="P46" i="12"/>
  <c r="Q46" i="12"/>
  <c r="P47" i="12"/>
  <c r="Q47" i="12"/>
  <c r="P48" i="12"/>
  <c r="Q48" i="12"/>
  <c r="P49" i="12"/>
  <c r="Q49" i="12"/>
  <c r="P50" i="12"/>
  <c r="Q50" i="12"/>
  <c r="P51" i="12"/>
  <c r="Q51" i="12"/>
  <c r="P52" i="12"/>
  <c r="Q52" i="12"/>
  <c r="P53" i="12"/>
  <c r="Q53" i="12"/>
  <c r="P54" i="12"/>
  <c r="Q54" i="12"/>
  <c r="P55" i="12"/>
  <c r="Q55" i="12"/>
  <c r="P56" i="12"/>
  <c r="Q56" i="12"/>
  <c r="P57" i="12"/>
  <c r="Q57" i="12"/>
  <c r="P58" i="12"/>
  <c r="Q58" i="12"/>
  <c r="P59" i="12"/>
  <c r="Q59" i="12"/>
  <c r="P60" i="12"/>
  <c r="Q60" i="12"/>
  <c r="P61" i="12"/>
  <c r="Q61" i="12"/>
  <c r="P62" i="12"/>
  <c r="Q62" i="12"/>
  <c r="P63" i="12"/>
  <c r="Q63" i="12"/>
  <c r="P64" i="12"/>
  <c r="Q64" i="12"/>
  <c r="P65" i="12"/>
  <c r="Q65" i="12"/>
  <c r="P66" i="12"/>
  <c r="Q66" i="12"/>
  <c r="P67" i="12"/>
  <c r="Q67" i="12"/>
  <c r="P68" i="12"/>
  <c r="Q68" i="12"/>
  <c r="P69" i="12"/>
  <c r="Q69" i="12"/>
  <c r="P70" i="12"/>
  <c r="Q70" i="12"/>
  <c r="P71" i="12"/>
  <c r="Q71" i="12"/>
  <c r="P72" i="12"/>
  <c r="Q72" i="12"/>
  <c r="P73" i="12"/>
  <c r="Q73" i="12"/>
  <c r="P74" i="12"/>
  <c r="Q74" i="12"/>
  <c r="P75" i="12"/>
  <c r="Q75" i="12"/>
  <c r="P76" i="12"/>
  <c r="Q76" i="12"/>
  <c r="P77" i="12"/>
  <c r="Q77" i="12"/>
  <c r="P78" i="12"/>
  <c r="Q78" i="12"/>
  <c r="P79" i="12"/>
  <c r="Q79" i="12"/>
  <c r="P80" i="12"/>
  <c r="Q80" i="12"/>
  <c r="P81" i="12"/>
  <c r="Q81" i="12"/>
  <c r="P82" i="12"/>
  <c r="Q82" i="12"/>
  <c r="P83" i="12"/>
  <c r="Q83" i="12"/>
  <c r="P84" i="12"/>
  <c r="Q84" i="12"/>
  <c r="P85" i="12"/>
  <c r="Q85" i="12"/>
  <c r="P86" i="12"/>
  <c r="Q86" i="12"/>
  <c r="P87" i="12"/>
  <c r="Q87" i="12"/>
  <c r="P88" i="12"/>
  <c r="Q88" i="12"/>
  <c r="P89" i="12"/>
  <c r="Q89" i="12"/>
  <c r="P90" i="12"/>
  <c r="Q90" i="12"/>
  <c r="P91" i="12"/>
  <c r="Q91" i="12"/>
  <c r="P92" i="12"/>
  <c r="Q92" i="12"/>
  <c r="P93" i="12"/>
  <c r="Q93" i="12"/>
  <c r="P94" i="12"/>
  <c r="Q94" i="12"/>
  <c r="P95" i="12"/>
  <c r="Q95" i="12"/>
  <c r="P96" i="12"/>
  <c r="Q96" i="12"/>
  <c r="P97" i="12"/>
  <c r="Q97" i="12"/>
  <c r="P98" i="12"/>
  <c r="Q98" i="12"/>
  <c r="P99" i="12"/>
  <c r="Q99" i="12"/>
  <c r="P100" i="12"/>
  <c r="Q100" i="12"/>
  <c r="P101" i="12"/>
  <c r="Q101" i="12"/>
  <c r="P102" i="12"/>
  <c r="Q102" i="12"/>
  <c r="P103" i="12"/>
  <c r="Q103" i="12"/>
  <c r="P104" i="12"/>
  <c r="Q104" i="12"/>
  <c r="P105" i="12"/>
  <c r="Q105" i="12"/>
  <c r="P106" i="12"/>
  <c r="Q106" i="12"/>
  <c r="P107" i="12"/>
  <c r="Q107" i="12"/>
  <c r="P108" i="12"/>
  <c r="Q108" i="12"/>
  <c r="Q4" i="12"/>
  <c r="P4" i="12"/>
  <c r="P5" i="11"/>
  <c r="Q5" i="11"/>
  <c r="P6" i="11"/>
  <c r="Q6" i="11"/>
  <c r="P7" i="11"/>
  <c r="Q7" i="11"/>
  <c r="P8" i="11"/>
  <c r="Q8" i="11"/>
  <c r="P9" i="11"/>
  <c r="Q9" i="11"/>
  <c r="P10" i="11"/>
  <c r="Q10" i="11"/>
  <c r="P11" i="11"/>
  <c r="Q11" i="11"/>
  <c r="P12" i="11"/>
  <c r="Q12" i="11"/>
  <c r="P13" i="11"/>
  <c r="Q13" i="11"/>
  <c r="P14" i="11"/>
  <c r="Q14" i="11"/>
  <c r="P15" i="11"/>
  <c r="Q15" i="11"/>
  <c r="P16" i="11"/>
  <c r="Q16" i="11"/>
  <c r="P17" i="11"/>
  <c r="Q17" i="11"/>
  <c r="P18" i="11"/>
  <c r="Q18" i="11"/>
  <c r="P19" i="11"/>
  <c r="Q19" i="11"/>
  <c r="P20" i="11"/>
  <c r="Q20" i="11"/>
  <c r="P21" i="11"/>
  <c r="Q21" i="11"/>
  <c r="P22" i="11"/>
  <c r="Q22" i="11"/>
  <c r="P23" i="11"/>
  <c r="Q23" i="11"/>
  <c r="P24" i="11"/>
  <c r="Q24" i="11"/>
  <c r="P25" i="11"/>
  <c r="Q25" i="11"/>
  <c r="P26" i="11"/>
  <c r="Q26" i="11"/>
  <c r="P27" i="11"/>
  <c r="Q27" i="11"/>
  <c r="P28" i="11"/>
  <c r="Q28" i="11"/>
  <c r="P29" i="11"/>
  <c r="Q29" i="11"/>
  <c r="P30" i="11"/>
  <c r="Q30" i="11"/>
  <c r="P31" i="11"/>
  <c r="Q31" i="11"/>
  <c r="P32" i="11"/>
  <c r="Q32" i="11"/>
  <c r="P33" i="11"/>
  <c r="Q33" i="11"/>
  <c r="P34" i="11"/>
  <c r="Q34" i="11"/>
  <c r="P35" i="11"/>
  <c r="Q35" i="11"/>
  <c r="P36" i="11"/>
  <c r="Q36" i="11"/>
  <c r="P37" i="11"/>
  <c r="Q37" i="11"/>
  <c r="P38" i="11"/>
  <c r="Q38" i="11"/>
  <c r="P39" i="11"/>
  <c r="Q39" i="11"/>
  <c r="P40" i="11"/>
  <c r="Q40" i="11"/>
  <c r="P41" i="11"/>
  <c r="Q41" i="11"/>
  <c r="P42" i="11"/>
  <c r="Q42" i="11"/>
  <c r="P43" i="11"/>
  <c r="Q43" i="11"/>
  <c r="P44" i="11"/>
  <c r="Q44" i="11"/>
  <c r="P45" i="11"/>
  <c r="Q45" i="11"/>
  <c r="P46" i="11"/>
  <c r="Q46" i="11"/>
  <c r="P47" i="11"/>
  <c r="Q47" i="11"/>
  <c r="P48" i="11"/>
  <c r="Q48" i="11"/>
  <c r="P49" i="11"/>
  <c r="Q49" i="11"/>
  <c r="P50" i="11"/>
  <c r="Q50" i="11"/>
  <c r="P51" i="11"/>
  <c r="Q51" i="11"/>
  <c r="P52" i="11"/>
  <c r="Q52" i="11"/>
  <c r="P53" i="11"/>
  <c r="Q53" i="11"/>
  <c r="P54" i="11"/>
  <c r="Q54" i="11"/>
  <c r="P55" i="11"/>
  <c r="Q55" i="11"/>
  <c r="P56" i="11"/>
  <c r="Q56" i="11"/>
  <c r="P57" i="11"/>
  <c r="Q57" i="11"/>
  <c r="P58" i="11"/>
  <c r="Q58" i="11"/>
  <c r="P59" i="11"/>
  <c r="Q59" i="11"/>
  <c r="P60" i="11"/>
  <c r="Q60" i="11"/>
  <c r="P61" i="11"/>
  <c r="Q61" i="11"/>
  <c r="P62" i="11"/>
  <c r="Q62" i="11"/>
  <c r="P63" i="11"/>
  <c r="Q63" i="11"/>
  <c r="P64" i="11"/>
  <c r="Q64" i="11"/>
  <c r="P65" i="11"/>
  <c r="Q65" i="11"/>
  <c r="P66" i="11"/>
  <c r="Q66" i="11"/>
  <c r="P67" i="11"/>
  <c r="Q67" i="11"/>
  <c r="P68" i="11"/>
  <c r="Q68" i="11"/>
  <c r="P69" i="11"/>
  <c r="Q69" i="11"/>
  <c r="P70" i="11"/>
  <c r="Q70" i="11"/>
  <c r="P71" i="11"/>
  <c r="Q71" i="11"/>
  <c r="P72" i="11"/>
  <c r="Q72" i="11"/>
  <c r="P73" i="11"/>
  <c r="Q73" i="11"/>
  <c r="P74" i="11"/>
  <c r="Q74" i="11"/>
  <c r="P75" i="11"/>
  <c r="Q75" i="11"/>
  <c r="P76" i="11"/>
  <c r="Q76" i="11"/>
  <c r="P77" i="11"/>
  <c r="Q77" i="11"/>
  <c r="P78" i="11"/>
  <c r="Q78" i="11"/>
  <c r="P79" i="11"/>
  <c r="Q79" i="11"/>
  <c r="P80" i="11"/>
  <c r="Q80" i="11"/>
  <c r="P81" i="11"/>
  <c r="Q81" i="11"/>
  <c r="P82" i="11"/>
  <c r="Q82" i="11"/>
  <c r="P83" i="11"/>
  <c r="Q83" i="11"/>
  <c r="P84" i="11"/>
  <c r="Q84" i="11"/>
  <c r="P85" i="11"/>
  <c r="Q85" i="11"/>
  <c r="P86" i="11"/>
  <c r="Q86" i="11"/>
  <c r="P87" i="11"/>
  <c r="Q87" i="11"/>
  <c r="P88" i="11"/>
  <c r="Q88" i="11"/>
  <c r="P89" i="11"/>
  <c r="Q89" i="11"/>
  <c r="P90" i="11"/>
  <c r="Q90" i="11"/>
  <c r="P91" i="11"/>
  <c r="Q91" i="11"/>
  <c r="P92" i="11"/>
  <c r="Q92" i="11"/>
  <c r="P93" i="11"/>
  <c r="Q93" i="11"/>
  <c r="P94" i="11"/>
  <c r="Q94" i="11"/>
  <c r="P95" i="11"/>
  <c r="Q95" i="11"/>
  <c r="P96" i="11"/>
  <c r="Q96" i="11"/>
  <c r="P97" i="11"/>
  <c r="Q97" i="11"/>
  <c r="P98" i="11"/>
  <c r="Q98" i="11"/>
  <c r="P99" i="11"/>
  <c r="Q99" i="11"/>
  <c r="P100" i="11"/>
  <c r="Q100" i="11"/>
  <c r="P101" i="11"/>
  <c r="Q101" i="11"/>
  <c r="P102" i="11"/>
  <c r="Q102" i="11"/>
  <c r="P103" i="11"/>
  <c r="Q103" i="11"/>
  <c r="P104" i="11"/>
  <c r="Q104" i="11"/>
  <c r="P105" i="11"/>
  <c r="Q105" i="11"/>
  <c r="P106" i="11"/>
  <c r="Q106" i="11"/>
  <c r="P107" i="11"/>
  <c r="Q107" i="11"/>
  <c r="P108" i="11"/>
  <c r="Q108" i="11"/>
  <c r="P109" i="11"/>
  <c r="Q109" i="11"/>
  <c r="P110" i="11"/>
  <c r="Q110" i="11"/>
  <c r="Q4" i="11"/>
  <c r="P4" i="11"/>
  <c r="P5" i="10"/>
  <c r="Q5" i="10"/>
  <c r="P6" i="10"/>
  <c r="Q6" i="10"/>
  <c r="P7" i="10"/>
  <c r="Q7" i="10"/>
  <c r="P8" i="10"/>
  <c r="Q8" i="10"/>
  <c r="P9" i="10"/>
  <c r="Q9" i="10"/>
  <c r="P10" i="10"/>
  <c r="Q10" i="10"/>
  <c r="P11" i="10"/>
  <c r="Q11" i="10"/>
  <c r="P12" i="10"/>
  <c r="Q12" i="10"/>
  <c r="P13" i="10"/>
  <c r="Q13" i="10"/>
  <c r="P14" i="10"/>
  <c r="Q14" i="10"/>
  <c r="P15" i="10"/>
  <c r="Q15" i="10"/>
  <c r="P16" i="10"/>
  <c r="Q16" i="10"/>
  <c r="P17" i="10"/>
  <c r="Q17" i="10"/>
  <c r="P18" i="10"/>
  <c r="Q18" i="10"/>
  <c r="P19" i="10"/>
  <c r="Q19" i="10"/>
  <c r="P20" i="10"/>
  <c r="Q20" i="10"/>
  <c r="P21" i="10"/>
  <c r="Q21" i="10"/>
  <c r="P22" i="10"/>
  <c r="Q22" i="10"/>
  <c r="P23" i="10"/>
  <c r="Q23" i="10"/>
  <c r="P24" i="10"/>
  <c r="Q24" i="10"/>
  <c r="P25" i="10"/>
  <c r="Q25" i="10"/>
  <c r="P26" i="10"/>
  <c r="Q26" i="10"/>
  <c r="P27" i="10"/>
  <c r="Q27" i="10"/>
  <c r="P28" i="10"/>
  <c r="Q28" i="10"/>
  <c r="P29" i="10"/>
  <c r="Q29" i="10"/>
  <c r="P30" i="10"/>
  <c r="Q30" i="10"/>
  <c r="P31" i="10"/>
  <c r="Q31" i="10"/>
  <c r="P32" i="10"/>
  <c r="Q32" i="10"/>
  <c r="P33" i="10"/>
  <c r="Q33" i="10"/>
  <c r="P34" i="10"/>
  <c r="Q34" i="10"/>
  <c r="P35" i="10"/>
  <c r="Q35" i="10"/>
  <c r="P36" i="10"/>
  <c r="Q36" i="10"/>
  <c r="P37" i="10"/>
  <c r="Q37" i="10"/>
  <c r="P38" i="10"/>
  <c r="Q38" i="10"/>
  <c r="P39" i="10"/>
  <c r="Q39" i="10"/>
  <c r="P40" i="10"/>
  <c r="Q40" i="10"/>
  <c r="P41" i="10"/>
  <c r="Q41" i="10"/>
  <c r="P42" i="10"/>
  <c r="Q42" i="10"/>
  <c r="P43" i="10"/>
  <c r="Q43" i="10"/>
  <c r="P44" i="10"/>
  <c r="Q44" i="10"/>
  <c r="P45" i="10"/>
  <c r="Q45" i="10"/>
  <c r="P46" i="10"/>
  <c r="Q46" i="10"/>
  <c r="P47" i="10"/>
  <c r="Q47" i="10"/>
  <c r="P48" i="10"/>
  <c r="Q48" i="10"/>
  <c r="P49" i="10"/>
  <c r="Q49" i="10"/>
  <c r="P50" i="10"/>
  <c r="Q50" i="10"/>
  <c r="P51" i="10"/>
  <c r="Q51" i="10"/>
  <c r="P52" i="10"/>
  <c r="Q52" i="10"/>
  <c r="P53" i="10"/>
  <c r="Q53" i="10"/>
  <c r="P54" i="10"/>
  <c r="Q54" i="10"/>
  <c r="P55" i="10"/>
  <c r="Q55" i="10"/>
  <c r="P56" i="10"/>
  <c r="Q56" i="10"/>
  <c r="P57" i="10"/>
  <c r="Q57" i="10"/>
  <c r="P58" i="10"/>
  <c r="Q58" i="10"/>
  <c r="P59" i="10"/>
  <c r="Q59" i="10"/>
  <c r="P60" i="10"/>
  <c r="Q60" i="10"/>
  <c r="P61" i="10"/>
  <c r="Q61" i="10"/>
  <c r="P62" i="10"/>
  <c r="Q62" i="10"/>
  <c r="P63" i="10"/>
  <c r="Q63" i="10"/>
  <c r="P64" i="10"/>
  <c r="Q64" i="10"/>
  <c r="P65" i="10"/>
  <c r="Q65" i="10"/>
  <c r="P66" i="10"/>
  <c r="Q66" i="10"/>
  <c r="P67" i="10"/>
  <c r="Q67" i="10"/>
  <c r="P68" i="10"/>
  <c r="Q68" i="10"/>
  <c r="P69" i="10"/>
  <c r="Q69" i="10"/>
  <c r="P70" i="10"/>
  <c r="Q70" i="10"/>
  <c r="P71" i="10"/>
  <c r="Q71" i="10"/>
  <c r="P72" i="10"/>
  <c r="Q72" i="10"/>
  <c r="P73" i="10"/>
  <c r="Q73" i="10"/>
  <c r="P74" i="10"/>
  <c r="Q74" i="10"/>
  <c r="P75" i="10"/>
  <c r="Q75" i="10"/>
  <c r="P76" i="10"/>
  <c r="Q76" i="10"/>
  <c r="P77" i="10"/>
  <c r="Q77" i="10"/>
  <c r="P78" i="10"/>
  <c r="Q78" i="10"/>
  <c r="P79" i="10"/>
  <c r="Q79" i="10"/>
  <c r="P80" i="10"/>
  <c r="Q80" i="10"/>
  <c r="P81" i="10"/>
  <c r="Q81" i="10"/>
  <c r="P82" i="10"/>
  <c r="Q82" i="10"/>
  <c r="P83" i="10"/>
  <c r="Q83" i="10"/>
  <c r="P84" i="10"/>
  <c r="Q84" i="10"/>
  <c r="P85" i="10"/>
  <c r="Q85" i="10"/>
  <c r="P86" i="10"/>
  <c r="Q86" i="10"/>
  <c r="P87" i="10"/>
  <c r="Q87" i="10"/>
  <c r="P88" i="10"/>
  <c r="Q88" i="10"/>
  <c r="P89" i="10"/>
  <c r="Q89" i="10"/>
  <c r="P90" i="10"/>
  <c r="Q90" i="10"/>
  <c r="P91" i="10"/>
  <c r="Q91" i="10"/>
  <c r="P92" i="10"/>
  <c r="Q92" i="10"/>
  <c r="P93" i="10"/>
  <c r="Q93" i="10"/>
  <c r="P94" i="10"/>
  <c r="Q94" i="10"/>
  <c r="P95" i="10"/>
  <c r="Q95" i="10"/>
  <c r="P96" i="10"/>
  <c r="Q96" i="10"/>
  <c r="P97" i="10"/>
  <c r="Q97" i="10"/>
  <c r="P98" i="10"/>
  <c r="Q98" i="10"/>
  <c r="P99" i="10"/>
  <c r="Q99" i="10"/>
  <c r="P100" i="10"/>
  <c r="Q100" i="10"/>
  <c r="P101" i="10"/>
  <c r="Q101" i="10"/>
  <c r="P102" i="10"/>
  <c r="Q102" i="10"/>
  <c r="P103" i="10"/>
  <c r="Q103" i="10"/>
  <c r="P104" i="10"/>
  <c r="Q104" i="10"/>
  <c r="P105" i="10"/>
  <c r="Q105" i="10"/>
  <c r="P106" i="10"/>
  <c r="Q106" i="10"/>
  <c r="P107" i="10"/>
  <c r="Q107" i="10"/>
  <c r="P108" i="10"/>
  <c r="Q108" i="10"/>
  <c r="P109" i="10"/>
  <c r="Q109" i="10"/>
  <c r="P110" i="10"/>
  <c r="Q110" i="10"/>
  <c r="P111" i="10"/>
  <c r="Q111" i="10"/>
  <c r="P112" i="10"/>
  <c r="Q112" i="10"/>
  <c r="P113" i="10"/>
  <c r="Q113" i="10"/>
  <c r="P114" i="10"/>
  <c r="Q114" i="10"/>
  <c r="P115" i="10"/>
  <c r="Q115" i="10"/>
  <c r="P116" i="10"/>
  <c r="Q116" i="10"/>
  <c r="P117" i="10"/>
  <c r="Q117" i="10"/>
  <c r="P118" i="10"/>
  <c r="Q118" i="10"/>
  <c r="P119" i="10"/>
  <c r="Q119" i="10"/>
  <c r="P120" i="10"/>
  <c r="Q120" i="10"/>
  <c r="P121" i="10"/>
  <c r="Q121" i="10"/>
  <c r="P122" i="10"/>
  <c r="Q122" i="10"/>
  <c r="P123" i="10"/>
  <c r="Q123" i="10"/>
  <c r="P124" i="10"/>
  <c r="Q124" i="10"/>
  <c r="P125" i="10"/>
  <c r="Q125" i="10"/>
  <c r="P126" i="10"/>
  <c r="Q126" i="10"/>
  <c r="P127" i="10"/>
  <c r="Q127" i="10"/>
  <c r="P128" i="10"/>
  <c r="Q128" i="10"/>
  <c r="P129" i="10"/>
  <c r="Q129" i="10"/>
  <c r="P130" i="10"/>
  <c r="Q130" i="10"/>
  <c r="P131" i="10"/>
  <c r="Q131" i="10"/>
  <c r="P132" i="10"/>
  <c r="Q132" i="10"/>
  <c r="P133" i="10"/>
  <c r="Q133" i="10"/>
  <c r="P134" i="10"/>
  <c r="Q134" i="10"/>
  <c r="P135" i="10"/>
  <c r="Q135" i="10"/>
  <c r="P136" i="10"/>
  <c r="Q136" i="10"/>
  <c r="Q4" i="10"/>
  <c r="P4" i="10"/>
  <c r="P5" i="9"/>
  <c r="Q5" i="9"/>
  <c r="P6" i="9"/>
  <c r="Q6" i="9"/>
  <c r="P7" i="9"/>
  <c r="Q7" i="9"/>
  <c r="P8" i="9"/>
  <c r="Q8" i="9"/>
  <c r="P9" i="9"/>
  <c r="Q9" i="9"/>
  <c r="P10" i="9"/>
  <c r="Q10" i="9"/>
  <c r="P11" i="9"/>
  <c r="Q11" i="9"/>
  <c r="P12" i="9"/>
  <c r="Q12" i="9"/>
  <c r="P13" i="9"/>
  <c r="Q13" i="9"/>
  <c r="P14" i="9"/>
  <c r="Q14" i="9"/>
  <c r="P15" i="9"/>
  <c r="Q15" i="9"/>
  <c r="P16" i="9"/>
  <c r="Q16" i="9"/>
  <c r="P17" i="9"/>
  <c r="Q17" i="9"/>
  <c r="P18" i="9"/>
  <c r="Q18" i="9"/>
  <c r="P19" i="9"/>
  <c r="Q19" i="9"/>
  <c r="P20" i="9"/>
  <c r="Q20" i="9"/>
  <c r="P21" i="9"/>
  <c r="Q21" i="9"/>
  <c r="P22" i="9"/>
  <c r="Q22" i="9"/>
  <c r="P23" i="9"/>
  <c r="Q23" i="9"/>
  <c r="P24" i="9"/>
  <c r="Q24" i="9"/>
  <c r="P25" i="9"/>
  <c r="Q25" i="9"/>
  <c r="P26" i="9"/>
  <c r="Q26" i="9"/>
  <c r="P27" i="9"/>
  <c r="Q27" i="9"/>
  <c r="P28" i="9"/>
  <c r="Q28" i="9"/>
  <c r="P29" i="9"/>
  <c r="Q29" i="9"/>
  <c r="P30" i="9"/>
  <c r="Q30" i="9"/>
  <c r="P31" i="9"/>
  <c r="Q31" i="9"/>
  <c r="P32" i="9"/>
  <c r="Q32" i="9"/>
  <c r="P33" i="9"/>
  <c r="Q33" i="9"/>
  <c r="P34" i="9"/>
  <c r="Q34" i="9"/>
  <c r="P35" i="9"/>
  <c r="Q35" i="9"/>
  <c r="P36" i="9"/>
  <c r="Q36" i="9"/>
  <c r="P37" i="9"/>
  <c r="Q37" i="9"/>
  <c r="P38" i="9"/>
  <c r="Q38" i="9"/>
  <c r="P39" i="9"/>
  <c r="Q39" i="9"/>
  <c r="P40" i="9"/>
  <c r="Q40" i="9"/>
  <c r="P41" i="9"/>
  <c r="Q41" i="9"/>
  <c r="P42" i="9"/>
  <c r="Q42" i="9"/>
  <c r="P43" i="9"/>
  <c r="Q43" i="9"/>
  <c r="P44" i="9"/>
  <c r="Q44" i="9"/>
  <c r="P45" i="9"/>
  <c r="Q45" i="9"/>
  <c r="P46" i="9"/>
  <c r="Q46" i="9"/>
  <c r="P47" i="9"/>
  <c r="Q47" i="9"/>
  <c r="P48" i="9"/>
  <c r="Q48" i="9"/>
  <c r="P49" i="9"/>
  <c r="Q49" i="9"/>
  <c r="P50" i="9"/>
  <c r="Q50" i="9"/>
  <c r="P51" i="9"/>
  <c r="Q51" i="9"/>
  <c r="P52" i="9"/>
  <c r="Q52" i="9"/>
  <c r="P53" i="9"/>
  <c r="Q53" i="9"/>
  <c r="P54" i="9"/>
  <c r="Q54" i="9"/>
  <c r="P55" i="9"/>
  <c r="Q55" i="9"/>
  <c r="P56" i="9"/>
  <c r="Q56" i="9"/>
  <c r="P57" i="9"/>
  <c r="Q57" i="9"/>
  <c r="P58" i="9"/>
  <c r="Q58" i="9"/>
  <c r="P59" i="9"/>
  <c r="Q59" i="9"/>
  <c r="P60" i="9"/>
  <c r="Q60" i="9"/>
  <c r="P61" i="9"/>
  <c r="Q61" i="9"/>
  <c r="P62" i="9"/>
  <c r="Q62" i="9"/>
  <c r="P63" i="9"/>
  <c r="Q63" i="9"/>
  <c r="P64" i="9"/>
  <c r="Q64" i="9"/>
  <c r="P65" i="9"/>
  <c r="Q65" i="9"/>
  <c r="P66" i="9"/>
  <c r="Q66" i="9"/>
  <c r="P67" i="9"/>
  <c r="Q67" i="9"/>
  <c r="P68" i="9"/>
  <c r="Q68" i="9"/>
  <c r="P69" i="9"/>
  <c r="Q69" i="9"/>
  <c r="P70" i="9"/>
  <c r="Q70" i="9"/>
  <c r="P71" i="9"/>
  <c r="Q71" i="9"/>
  <c r="P72" i="9"/>
  <c r="Q72" i="9"/>
  <c r="P73" i="9"/>
  <c r="Q73" i="9"/>
  <c r="P74" i="9"/>
  <c r="Q74" i="9"/>
  <c r="P75" i="9"/>
  <c r="Q75" i="9"/>
  <c r="P76" i="9"/>
  <c r="Q76" i="9"/>
  <c r="P77" i="9"/>
  <c r="Q77" i="9"/>
  <c r="P78" i="9"/>
  <c r="Q78" i="9"/>
  <c r="P79" i="9"/>
  <c r="Q79" i="9"/>
  <c r="P80" i="9"/>
  <c r="Q80" i="9"/>
  <c r="P81" i="9"/>
  <c r="Q81" i="9"/>
  <c r="P82" i="9"/>
  <c r="Q82" i="9"/>
  <c r="P83" i="9"/>
  <c r="Q83" i="9"/>
  <c r="P84" i="9"/>
  <c r="Q84" i="9"/>
  <c r="P85" i="9"/>
  <c r="Q85" i="9"/>
  <c r="P86" i="9"/>
  <c r="Q86" i="9"/>
  <c r="P87" i="9"/>
  <c r="Q87" i="9"/>
  <c r="P88" i="9"/>
  <c r="Q88" i="9"/>
  <c r="P89" i="9"/>
  <c r="Q89" i="9"/>
  <c r="P90" i="9"/>
  <c r="Q90" i="9"/>
  <c r="P91" i="9"/>
  <c r="Q91" i="9"/>
  <c r="P92" i="9"/>
  <c r="Q92" i="9"/>
  <c r="P93" i="9"/>
  <c r="Q93" i="9"/>
  <c r="P94" i="9"/>
  <c r="Q94" i="9"/>
  <c r="P95" i="9"/>
  <c r="Q95" i="9"/>
  <c r="P96" i="9"/>
  <c r="Q96" i="9"/>
  <c r="P97" i="9"/>
  <c r="Q97" i="9"/>
  <c r="P98" i="9"/>
  <c r="Q98" i="9"/>
  <c r="P99" i="9"/>
  <c r="Q99" i="9"/>
  <c r="P100" i="9"/>
  <c r="Q100" i="9"/>
  <c r="P101" i="9"/>
  <c r="Q101" i="9"/>
  <c r="P102" i="9"/>
  <c r="Q102" i="9"/>
  <c r="P103" i="9"/>
  <c r="Q103" i="9"/>
  <c r="P104" i="9"/>
  <c r="Q104" i="9"/>
  <c r="P105" i="9"/>
  <c r="Q105" i="9"/>
  <c r="P106" i="9"/>
  <c r="Q106" i="9"/>
  <c r="P107" i="9"/>
  <c r="Q107" i="9"/>
  <c r="P108" i="9"/>
  <c r="Q108" i="9"/>
  <c r="P109" i="9"/>
  <c r="Q109" i="9"/>
  <c r="P110" i="9"/>
  <c r="Q110" i="9"/>
  <c r="P111" i="9"/>
  <c r="Q111" i="9"/>
  <c r="P112" i="9"/>
  <c r="Q112" i="9"/>
  <c r="P113" i="9"/>
  <c r="Q113" i="9"/>
  <c r="P114" i="9"/>
  <c r="Q114" i="9"/>
  <c r="P115" i="9"/>
  <c r="Q115" i="9"/>
  <c r="P116" i="9"/>
  <c r="Q116" i="9"/>
  <c r="P117" i="9"/>
  <c r="Q117" i="9"/>
  <c r="P118" i="9"/>
  <c r="Q118" i="9"/>
  <c r="P119" i="9"/>
  <c r="Q119" i="9"/>
  <c r="P120" i="9"/>
  <c r="Q120" i="9"/>
  <c r="P121" i="9"/>
  <c r="Q121" i="9"/>
  <c r="P122" i="9"/>
  <c r="Q122" i="9"/>
  <c r="P123" i="9"/>
  <c r="Q123" i="9"/>
  <c r="P124" i="9"/>
  <c r="Q124" i="9"/>
  <c r="P125" i="9"/>
  <c r="Q125" i="9"/>
  <c r="P126" i="9"/>
  <c r="Q126" i="9"/>
  <c r="P127" i="9"/>
  <c r="Q127" i="9"/>
  <c r="P128" i="9"/>
  <c r="Q128" i="9"/>
  <c r="Q4" i="9"/>
  <c r="P4" i="9"/>
  <c r="P5" i="8"/>
  <c r="Q5" i="8"/>
  <c r="P6" i="8"/>
  <c r="Q6" i="8"/>
  <c r="P7" i="8"/>
  <c r="Q7" i="8"/>
  <c r="P8" i="8"/>
  <c r="Q8" i="8"/>
  <c r="P9" i="8"/>
  <c r="Q9" i="8"/>
  <c r="P10" i="8"/>
  <c r="Q10" i="8"/>
  <c r="P11" i="8"/>
  <c r="Q11" i="8"/>
  <c r="P12" i="8"/>
  <c r="Q12" i="8"/>
  <c r="P13" i="8"/>
  <c r="Q13" i="8"/>
  <c r="P14" i="8"/>
  <c r="Q14" i="8"/>
  <c r="P15" i="8"/>
  <c r="Q15" i="8"/>
  <c r="P16" i="8"/>
  <c r="Q16" i="8"/>
  <c r="P17" i="8"/>
  <c r="Q17" i="8"/>
  <c r="P18" i="8"/>
  <c r="Q18" i="8"/>
  <c r="P19" i="8"/>
  <c r="Q19" i="8"/>
  <c r="P20" i="8"/>
  <c r="Q20" i="8"/>
  <c r="P21" i="8"/>
  <c r="Q21" i="8"/>
  <c r="P22" i="8"/>
  <c r="Q22" i="8"/>
  <c r="P23" i="8"/>
  <c r="Q23" i="8"/>
  <c r="P24" i="8"/>
  <c r="Q24" i="8"/>
  <c r="P25" i="8"/>
  <c r="Q25" i="8"/>
  <c r="P26" i="8"/>
  <c r="Q26" i="8"/>
  <c r="P27" i="8"/>
  <c r="Q27" i="8"/>
  <c r="P28" i="8"/>
  <c r="Q28" i="8"/>
  <c r="P29" i="8"/>
  <c r="Q29" i="8"/>
  <c r="P30" i="8"/>
  <c r="Q30" i="8"/>
  <c r="P31" i="8"/>
  <c r="Q31" i="8"/>
  <c r="P32" i="8"/>
  <c r="Q32" i="8"/>
  <c r="P33" i="8"/>
  <c r="Q33" i="8"/>
  <c r="P34" i="8"/>
  <c r="Q34" i="8"/>
  <c r="P35" i="8"/>
  <c r="Q35" i="8"/>
  <c r="P36" i="8"/>
  <c r="Q36" i="8"/>
  <c r="P37" i="8"/>
  <c r="Q37" i="8"/>
  <c r="P38" i="8"/>
  <c r="Q38" i="8"/>
  <c r="P39" i="8"/>
  <c r="Q39" i="8"/>
  <c r="P40" i="8"/>
  <c r="Q40" i="8"/>
  <c r="P41" i="8"/>
  <c r="Q41" i="8"/>
  <c r="P42" i="8"/>
  <c r="Q42" i="8"/>
  <c r="P43" i="8"/>
  <c r="Q43" i="8"/>
  <c r="P44" i="8"/>
  <c r="Q44" i="8"/>
  <c r="P45" i="8"/>
  <c r="Q45" i="8"/>
  <c r="P46" i="8"/>
  <c r="Q46" i="8"/>
  <c r="P47" i="8"/>
  <c r="Q47" i="8"/>
  <c r="P48" i="8"/>
  <c r="Q48" i="8"/>
  <c r="P49" i="8"/>
  <c r="Q49" i="8"/>
  <c r="P50" i="8"/>
  <c r="Q50" i="8"/>
  <c r="P51" i="8"/>
  <c r="Q51" i="8"/>
  <c r="P52" i="8"/>
  <c r="Q52" i="8"/>
  <c r="P53" i="8"/>
  <c r="Q53" i="8"/>
  <c r="P54" i="8"/>
  <c r="Q54" i="8"/>
  <c r="P55" i="8"/>
  <c r="Q55" i="8"/>
  <c r="P56" i="8"/>
  <c r="Q56" i="8"/>
  <c r="P57" i="8"/>
  <c r="Q57" i="8"/>
  <c r="P58" i="8"/>
  <c r="Q58" i="8"/>
  <c r="P59" i="8"/>
  <c r="Q59" i="8"/>
  <c r="P60" i="8"/>
  <c r="Q60" i="8"/>
  <c r="P61" i="8"/>
  <c r="Q61" i="8"/>
  <c r="P62" i="8"/>
  <c r="Q62" i="8"/>
  <c r="P63" i="8"/>
  <c r="Q63" i="8"/>
  <c r="P64" i="8"/>
  <c r="Q64" i="8"/>
  <c r="P65" i="8"/>
  <c r="Q65" i="8"/>
  <c r="P66" i="8"/>
  <c r="Q66" i="8"/>
  <c r="P67" i="8"/>
  <c r="Q67" i="8"/>
  <c r="P68" i="8"/>
  <c r="Q68" i="8"/>
  <c r="P69" i="8"/>
  <c r="Q69" i="8"/>
  <c r="P70" i="8"/>
  <c r="Q70" i="8"/>
  <c r="P71" i="8"/>
  <c r="Q71" i="8"/>
  <c r="P72" i="8"/>
  <c r="Q72" i="8"/>
  <c r="P73" i="8"/>
  <c r="Q73" i="8"/>
  <c r="P74" i="8"/>
  <c r="Q74" i="8"/>
  <c r="P75" i="8"/>
  <c r="Q75" i="8"/>
  <c r="P76" i="8"/>
  <c r="Q76" i="8"/>
  <c r="P77" i="8"/>
  <c r="Q77" i="8"/>
  <c r="P78" i="8"/>
  <c r="Q78" i="8"/>
  <c r="P79" i="8"/>
  <c r="Q79" i="8"/>
  <c r="P80" i="8"/>
  <c r="Q80" i="8"/>
  <c r="P81" i="8"/>
  <c r="Q81" i="8"/>
  <c r="P82" i="8"/>
  <c r="Q82" i="8"/>
  <c r="P83" i="8"/>
  <c r="Q83" i="8"/>
  <c r="P84" i="8"/>
  <c r="Q84" i="8"/>
  <c r="P85" i="8"/>
  <c r="Q85" i="8"/>
  <c r="P86" i="8"/>
  <c r="Q86" i="8"/>
  <c r="P87" i="8"/>
  <c r="Q87" i="8"/>
  <c r="P88" i="8"/>
  <c r="Q88" i="8"/>
  <c r="P89" i="8"/>
  <c r="Q89" i="8"/>
  <c r="P90" i="8"/>
  <c r="Q90" i="8"/>
  <c r="P91" i="8"/>
  <c r="Q91" i="8"/>
  <c r="P92" i="8"/>
  <c r="Q92" i="8"/>
  <c r="P93" i="8"/>
  <c r="Q93" i="8"/>
  <c r="P94" i="8"/>
  <c r="Q94" i="8"/>
  <c r="P95" i="8"/>
  <c r="Q95" i="8"/>
  <c r="P96" i="8"/>
  <c r="Q96" i="8"/>
  <c r="P97" i="8"/>
  <c r="Q97" i="8"/>
  <c r="P98" i="8"/>
  <c r="Q98" i="8"/>
  <c r="P99" i="8"/>
  <c r="Q99" i="8"/>
  <c r="P100" i="8"/>
  <c r="Q100" i="8"/>
  <c r="P101" i="8"/>
  <c r="Q101" i="8"/>
  <c r="P102" i="8"/>
  <c r="Q102" i="8"/>
  <c r="P103" i="8"/>
  <c r="Q103" i="8"/>
  <c r="P104" i="8"/>
  <c r="Q104" i="8"/>
  <c r="P105" i="8"/>
  <c r="Q105" i="8"/>
  <c r="P106" i="8"/>
  <c r="Q106" i="8"/>
  <c r="P107" i="8"/>
  <c r="Q107" i="8"/>
  <c r="P108" i="8"/>
  <c r="Q108" i="8"/>
  <c r="P109" i="8"/>
  <c r="Q109" i="8"/>
  <c r="P110" i="8"/>
  <c r="Q110" i="8"/>
  <c r="P111" i="8"/>
  <c r="Q111" i="8"/>
  <c r="P112" i="8"/>
  <c r="Q112" i="8"/>
  <c r="P113" i="8"/>
  <c r="Q113" i="8"/>
  <c r="P114" i="8"/>
  <c r="Q114" i="8"/>
  <c r="P115" i="8"/>
  <c r="Q115" i="8"/>
  <c r="Q4" i="8"/>
  <c r="P4" i="8"/>
  <c r="P5" i="7"/>
  <c r="Q5" i="7"/>
  <c r="P6" i="7"/>
  <c r="Q6" i="7"/>
  <c r="P7" i="7"/>
  <c r="Q7" i="7"/>
  <c r="P8" i="7"/>
  <c r="Q8" i="7"/>
  <c r="P9" i="7"/>
  <c r="Q9" i="7"/>
  <c r="P10" i="7"/>
  <c r="Q10" i="7"/>
  <c r="P11" i="7"/>
  <c r="Q11" i="7"/>
  <c r="P12" i="7"/>
  <c r="Q12" i="7"/>
  <c r="P13" i="7"/>
  <c r="Q13" i="7"/>
  <c r="P14" i="7"/>
  <c r="Q14" i="7"/>
  <c r="P15" i="7"/>
  <c r="Q15" i="7"/>
  <c r="P16" i="7"/>
  <c r="Q16" i="7"/>
  <c r="P17" i="7"/>
  <c r="Q17" i="7"/>
  <c r="P18" i="7"/>
  <c r="Q18" i="7"/>
  <c r="P19" i="7"/>
  <c r="Q19" i="7"/>
  <c r="P20" i="7"/>
  <c r="Q20" i="7"/>
  <c r="P21" i="7"/>
  <c r="Q21" i="7"/>
  <c r="P22" i="7"/>
  <c r="Q22" i="7"/>
  <c r="P23" i="7"/>
  <c r="Q23" i="7"/>
  <c r="P24" i="7"/>
  <c r="Q24" i="7"/>
  <c r="P25" i="7"/>
  <c r="Q25" i="7"/>
  <c r="P26" i="7"/>
  <c r="Q26" i="7"/>
  <c r="P27" i="7"/>
  <c r="Q27" i="7"/>
  <c r="P28" i="7"/>
  <c r="Q28" i="7"/>
  <c r="P29" i="7"/>
  <c r="Q29" i="7"/>
  <c r="P30" i="7"/>
  <c r="Q30" i="7"/>
  <c r="P31" i="7"/>
  <c r="Q31" i="7"/>
  <c r="P32" i="7"/>
  <c r="Q32" i="7"/>
  <c r="P33" i="7"/>
  <c r="Q33" i="7"/>
  <c r="P34" i="7"/>
  <c r="Q34" i="7"/>
  <c r="P35" i="7"/>
  <c r="Q35" i="7"/>
  <c r="P36" i="7"/>
  <c r="Q36" i="7"/>
  <c r="P37" i="7"/>
  <c r="Q37" i="7"/>
  <c r="P38" i="7"/>
  <c r="Q38" i="7"/>
  <c r="P39" i="7"/>
  <c r="Q39" i="7"/>
  <c r="P40" i="7"/>
  <c r="Q40" i="7"/>
  <c r="P41" i="7"/>
  <c r="Q41" i="7"/>
  <c r="P42" i="7"/>
  <c r="Q42" i="7"/>
  <c r="P43" i="7"/>
  <c r="Q43" i="7"/>
  <c r="P44" i="7"/>
  <c r="Q44" i="7"/>
  <c r="P45" i="7"/>
  <c r="Q45" i="7"/>
  <c r="P46" i="7"/>
  <c r="Q46" i="7"/>
  <c r="P47" i="7"/>
  <c r="Q47" i="7"/>
  <c r="P48" i="7"/>
  <c r="Q48" i="7"/>
  <c r="P49" i="7"/>
  <c r="Q49" i="7"/>
  <c r="P50" i="7"/>
  <c r="Q50" i="7"/>
  <c r="P51" i="7"/>
  <c r="Q51" i="7"/>
  <c r="P52" i="7"/>
  <c r="Q52" i="7"/>
  <c r="P53" i="7"/>
  <c r="Q53" i="7"/>
  <c r="P54" i="7"/>
  <c r="Q54" i="7"/>
  <c r="P55" i="7"/>
  <c r="Q55" i="7"/>
  <c r="P56" i="7"/>
  <c r="Q56" i="7"/>
  <c r="P57" i="7"/>
  <c r="Q57" i="7"/>
  <c r="P58" i="7"/>
  <c r="Q58" i="7"/>
  <c r="P59" i="7"/>
  <c r="Q59" i="7"/>
  <c r="P60" i="7"/>
  <c r="Q60" i="7"/>
  <c r="P61" i="7"/>
  <c r="Q61" i="7"/>
  <c r="P62" i="7"/>
  <c r="Q62" i="7"/>
  <c r="P63" i="7"/>
  <c r="Q63" i="7"/>
  <c r="P64" i="7"/>
  <c r="Q64" i="7"/>
  <c r="P65" i="7"/>
  <c r="Q65" i="7"/>
  <c r="P66" i="7"/>
  <c r="Q66" i="7"/>
  <c r="P67" i="7"/>
  <c r="Q67" i="7"/>
  <c r="P68" i="7"/>
  <c r="Q68" i="7"/>
  <c r="P69" i="7"/>
  <c r="Q69" i="7"/>
  <c r="P70" i="7"/>
  <c r="Q70" i="7"/>
  <c r="P71" i="7"/>
  <c r="Q71" i="7"/>
  <c r="P72" i="7"/>
  <c r="Q72" i="7"/>
  <c r="P73" i="7"/>
  <c r="Q73" i="7"/>
  <c r="P74" i="7"/>
  <c r="Q74" i="7"/>
  <c r="P75" i="7"/>
  <c r="Q75" i="7"/>
  <c r="P76" i="7"/>
  <c r="Q76" i="7"/>
  <c r="P77" i="7"/>
  <c r="Q77" i="7"/>
  <c r="P78" i="7"/>
  <c r="Q78" i="7"/>
  <c r="P79" i="7"/>
  <c r="Q79" i="7"/>
  <c r="P80" i="7"/>
  <c r="Q80" i="7"/>
  <c r="P81" i="7"/>
  <c r="Q81" i="7"/>
  <c r="P82" i="7"/>
  <c r="Q82" i="7"/>
  <c r="P83" i="7"/>
  <c r="Q83" i="7"/>
  <c r="P84" i="7"/>
  <c r="Q84" i="7"/>
  <c r="P85" i="7"/>
  <c r="Q85" i="7"/>
  <c r="P86" i="7"/>
  <c r="Q86" i="7"/>
  <c r="P87" i="7"/>
  <c r="Q87" i="7"/>
  <c r="P88" i="7"/>
  <c r="Q88" i="7"/>
  <c r="P89" i="7"/>
  <c r="Q89" i="7"/>
  <c r="P90" i="7"/>
  <c r="Q90" i="7"/>
  <c r="P91" i="7"/>
  <c r="Q91" i="7"/>
  <c r="P92" i="7"/>
  <c r="Q92" i="7"/>
  <c r="P93" i="7"/>
  <c r="Q93" i="7"/>
  <c r="P94" i="7"/>
  <c r="Q94" i="7"/>
  <c r="P95" i="7"/>
  <c r="Q95" i="7"/>
  <c r="P96" i="7"/>
  <c r="Q96" i="7"/>
  <c r="P97" i="7"/>
  <c r="Q97" i="7"/>
  <c r="P98" i="7"/>
  <c r="Q98" i="7"/>
  <c r="P99" i="7"/>
  <c r="Q99" i="7"/>
  <c r="P100" i="7"/>
  <c r="Q100" i="7"/>
  <c r="P101" i="7"/>
  <c r="Q101" i="7"/>
  <c r="P102" i="7"/>
  <c r="Q102" i="7"/>
  <c r="P103" i="7"/>
  <c r="Q103" i="7"/>
  <c r="P104" i="7"/>
  <c r="Q104" i="7"/>
  <c r="P105" i="7"/>
  <c r="Q105" i="7"/>
  <c r="P106" i="7"/>
  <c r="Q106" i="7"/>
  <c r="P107" i="7"/>
  <c r="Q107" i="7"/>
  <c r="P108" i="7"/>
  <c r="Q108" i="7"/>
  <c r="P109" i="7"/>
  <c r="Q109" i="7"/>
  <c r="P110" i="7"/>
  <c r="Q110" i="7"/>
  <c r="P111" i="7"/>
  <c r="Q111" i="7"/>
  <c r="P112" i="7"/>
  <c r="Q112" i="7"/>
  <c r="P113" i="7"/>
  <c r="Q113" i="7"/>
  <c r="P114" i="7"/>
  <c r="Q114" i="7"/>
  <c r="P115" i="7"/>
  <c r="Q115" i="7"/>
  <c r="P116" i="7"/>
  <c r="Q116" i="7"/>
  <c r="P117" i="7"/>
  <c r="Q117" i="7"/>
  <c r="P118" i="7"/>
  <c r="Q118" i="7"/>
  <c r="P119" i="7"/>
  <c r="Q119" i="7"/>
  <c r="P120" i="7"/>
  <c r="Q120" i="7"/>
  <c r="P121" i="7"/>
  <c r="Q121" i="7"/>
  <c r="P122" i="7"/>
  <c r="Q122" i="7"/>
  <c r="P123" i="7"/>
  <c r="Q123" i="7"/>
  <c r="P124" i="7"/>
  <c r="Q124" i="7"/>
  <c r="P125" i="7"/>
  <c r="Q125" i="7"/>
  <c r="Q4" i="7"/>
  <c r="P4" i="7"/>
  <c r="P5" i="6"/>
  <c r="Q5" i="6"/>
  <c r="P6" i="6"/>
  <c r="Q6" i="6"/>
  <c r="P7" i="6"/>
  <c r="Q7" i="6"/>
  <c r="P8" i="6"/>
  <c r="Q8" i="6"/>
  <c r="P9" i="6"/>
  <c r="Q9" i="6"/>
  <c r="P10" i="6"/>
  <c r="Q10" i="6"/>
  <c r="P11" i="6"/>
  <c r="Q11" i="6"/>
  <c r="P12" i="6"/>
  <c r="Q12" i="6"/>
  <c r="P13" i="6"/>
  <c r="Q13" i="6"/>
  <c r="P14" i="6"/>
  <c r="Q14" i="6"/>
  <c r="P15" i="6"/>
  <c r="Q15" i="6"/>
  <c r="P16" i="6"/>
  <c r="Q16" i="6"/>
  <c r="P17" i="6"/>
  <c r="Q17" i="6"/>
  <c r="P18" i="6"/>
  <c r="Q18" i="6"/>
  <c r="P19" i="6"/>
  <c r="Q19" i="6"/>
  <c r="P20" i="6"/>
  <c r="Q20" i="6"/>
  <c r="P21" i="6"/>
  <c r="Q21" i="6"/>
  <c r="P22" i="6"/>
  <c r="Q22" i="6"/>
  <c r="P23" i="6"/>
  <c r="Q23" i="6"/>
  <c r="P24" i="6"/>
  <c r="Q24" i="6"/>
  <c r="P25" i="6"/>
  <c r="Q25" i="6"/>
  <c r="P26" i="6"/>
  <c r="Q26" i="6"/>
  <c r="P27" i="6"/>
  <c r="Q27" i="6"/>
  <c r="P28" i="6"/>
  <c r="Q28" i="6"/>
  <c r="P29" i="6"/>
  <c r="Q29" i="6"/>
  <c r="P30" i="6"/>
  <c r="Q30" i="6"/>
  <c r="P31" i="6"/>
  <c r="Q31" i="6"/>
  <c r="P32" i="6"/>
  <c r="Q32" i="6"/>
  <c r="P33" i="6"/>
  <c r="Q33" i="6"/>
  <c r="P34" i="6"/>
  <c r="Q34" i="6"/>
  <c r="P35" i="6"/>
  <c r="Q35" i="6"/>
  <c r="P36" i="6"/>
  <c r="Q36" i="6"/>
  <c r="P37" i="6"/>
  <c r="Q37" i="6"/>
  <c r="P38" i="6"/>
  <c r="Q38" i="6"/>
  <c r="P39" i="6"/>
  <c r="Q39" i="6"/>
  <c r="P40" i="6"/>
  <c r="Q40" i="6"/>
  <c r="P41" i="6"/>
  <c r="Q41" i="6"/>
  <c r="P42" i="6"/>
  <c r="Q42" i="6"/>
  <c r="P43" i="6"/>
  <c r="Q43" i="6"/>
  <c r="P44" i="6"/>
  <c r="Q44" i="6"/>
  <c r="P45" i="6"/>
  <c r="Q45" i="6"/>
  <c r="P46" i="6"/>
  <c r="Q46" i="6"/>
  <c r="P47" i="6"/>
  <c r="Q47" i="6"/>
  <c r="P48" i="6"/>
  <c r="Q48" i="6"/>
  <c r="P49" i="6"/>
  <c r="Q49" i="6"/>
  <c r="P50" i="6"/>
  <c r="Q50" i="6"/>
  <c r="P51" i="6"/>
  <c r="Q51" i="6"/>
  <c r="P52" i="6"/>
  <c r="Q52" i="6"/>
  <c r="P53" i="6"/>
  <c r="Q53" i="6"/>
  <c r="P54" i="6"/>
  <c r="Q54" i="6"/>
  <c r="P55" i="6"/>
  <c r="Q55" i="6"/>
  <c r="P56" i="6"/>
  <c r="Q56" i="6"/>
  <c r="P57" i="6"/>
  <c r="Q57" i="6"/>
  <c r="P58" i="6"/>
  <c r="Q58" i="6"/>
  <c r="P59" i="6"/>
  <c r="Q59" i="6"/>
  <c r="P60" i="6"/>
  <c r="Q60" i="6"/>
  <c r="P61" i="6"/>
  <c r="Q61" i="6"/>
  <c r="P62" i="6"/>
  <c r="Q62" i="6"/>
  <c r="P63" i="6"/>
  <c r="Q63" i="6"/>
  <c r="P64" i="6"/>
  <c r="Q64" i="6"/>
  <c r="P65" i="6"/>
  <c r="Q65" i="6"/>
  <c r="P66" i="6"/>
  <c r="Q66" i="6"/>
  <c r="P67" i="6"/>
  <c r="Q67" i="6"/>
  <c r="P68" i="6"/>
  <c r="Q68" i="6"/>
  <c r="P69" i="6"/>
  <c r="Q69" i="6"/>
  <c r="P70" i="6"/>
  <c r="Q70" i="6"/>
  <c r="P71" i="6"/>
  <c r="Q71" i="6"/>
  <c r="P72" i="6"/>
  <c r="Q72" i="6"/>
  <c r="P73" i="6"/>
  <c r="Q73" i="6"/>
  <c r="P74" i="6"/>
  <c r="Q74" i="6"/>
  <c r="P75" i="6"/>
  <c r="Q75" i="6"/>
  <c r="P76" i="6"/>
  <c r="Q76" i="6"/>
  <c r="P77" i="6"/>
  <c r="Q77" i="6"/>
  <c r="P78" i="6"/>
  <c r="Q78" i="6"/>
  <c r="P79" i="6"/>
  <c r="Q79" i="6"/>
  <c r="P80" i="6"/>
  <c r="Q80" i="6"/>
  <c r="P81" i="6"/>
  <c r="Q81" i="6"/>
  <c r="P82" i="6"/>
  <c r="Q82" i="6"/>
  <c r="P83" i="6"/>
  <c r="Q83" i="6"/>
  <c r="P84" i="6"/>
  <c r="Q84" i="6"/>
  <c r="P85" i="6"/>
  <c r="Q85" i="6"/>
  <c r="P86" i="6"/>
  <c r="Q86" i="6"/>
  <c r="P87" i="6"/>
  <c r="Q87" i="6"/>
  <c r="P88" i="6"/>
  <c r="Q88" i="6"/>
  <c r="P89" i="6"/>
  <c r="Q89" i="6"/>
  <c r="P90" i="6"/>
  <c r="Q90" i="6"/>
  <c r="P91" i="6"/>
  <c r="Q91" i="6"/>
  <c r="P92" i="6"/>
  <c r="Q92" i="6"/>
  <c r="P93" i="6"/>
  <c r="Q93" i="6"/>
  <c r="P94" i="6"/>
  <c r="Q94" i="6"/>
  <c r="P95" i="6"/>
  <c r="Q95" i="6"/>
  <c r="P96" i="6"/>
  <c r="Q96" i="6"/>
  <c r="P97" i="6"/>
  <c r="Q97" i="6"/>
  <c r="P98" i="6"/>
  <c r="Q98" i="6"/>
  <c r="P99" i="6"/>
  <c r="Q99" i="6"/>
  <c r="P100" i="6"/>
  <c r="Q100" i="6"/>
  <c r="P101" i="6"/>
  <c r="Q101" i="6"/>
  <c r="P102" i="6"/>
  <c r="Q102" i="6"/>
  <c r="P103" i="6"/>
  <c r="Q103" i="6"/>
  <c r="P104" i="6"/>
  <c r="Q104" i="6"/>
  <c r="P105" i="6"/>
  <c r="Q105" i="6"/>
  <c r="P106" i="6"/>
  <c r="Q106" i="6"/>
  <c r="P107" i="6"/>
  <c r="Q107" i="6"/>
  <c r="P108" i="6"/>
  <c r="Q108" i="6"/>
  <c r="P109" i="6"/>
  <c r="Q109" i="6"/>
  <c r="P110" i="6"/>
  <c r="Q110" i="6"/>
  <c r="P111" i="6"/>
  <c r="Q111" i="6"/>
  <c r="P112" i="6"/>
  <c r="Q112" i="6"/>
  <c r="P113" i="6"/>
  <c r="Q113" i="6"/>
  <c r="P114" i="6"/>
  <c r="Q114" i="6"/>
  <c r="P115" i="6"/>
  <c r="Q115" i="6"/>
  <c r="P116" i="6"/>
  <c r="Q116" i="6"/>
  <c r="P117" i="6"/>
  <c r="Q117" i="6"/>
  <c r="P118" i="6"/>
  <c r="Q118" i="6"/>
  <c r="P119" i="6"/>
  <c r="Q119" i="6"/>
  <c r="P120" i="6"/>
  <c r="Q120" i="6"/>
  <c r="P121" i="6"/>
  <c r="Q121" i="6"/>
  <c r="P122" i="6"/>
  <c r="Q122" i="6"/>
  <c r="P123" i="6"/>
  <c r="Q123" i="6"/>
  <c r="P124" i="6"/>
  <c r="Q124" i="6"/>
  <c r="P125" i="6"/>
  <c r="Q125" i="6"/>
  <c r="P126" i="6"/>
  <c r="Q126" i="6"/>
  <c r="P127" i="6"/>
  <c r="Q127" i="6"/>
  <c r="P128" i="6"/>
  <c r="Q128" i="6"/>
  <c r="P129" i="6"/>
  <c r="Q129" i="6"/>
  <c r="P130" i="6"/>
  <c r="Q130" i="6"/>
  <c r="P131" i="6"/>
  <c r="Q131" i="6"/>
  <c r="P132" i="6"/>
  <c r="Q132" i="6"/>
  <c r="P133" i="6"/>
  <c r="Q133" i="6"/>
  <c r="P134" i="6"/>
  <c r="Q134" i="6"/>
  <c r="Q4" i="6"/>
  <c r="P4" i="6"/>
  <c r="P5" i="5"/>
  <c r="Q5" i="5"/>
  <c r="P6" i="5"/>
  <c r="Q6" i="5"/>
  <c r="P7" i="5"/>
  <c r="Q7" i="5"/>
  <c r="P8" i="5"/>
  <c r="Q8" i="5"/>
  <c r="P9" i="5"/>
  <c r="Q9" i="5"/>
  <c r="P10" i="5"/>
  <c r="Q10" i="5"/>
  <c r="P11" i="5"/>
  <c r="Q11" i="5"/>
  <c r="P12" i="5"/>
  <c r="Q12" i="5"/>
  <c r="P13" i="5"/>
  <c r="Q13" i="5"/>
  <c r="P14" i="5"/>
  <c r="Q14" i="5"/>
  <c r="P15" i="5"/>
  <c r="Q15" i="5"/>
  <c r="P16" i="5"/>
  <c r="Q16" i="5"/>
  <c r="P17" i="5"/>
  <c r="Q17" i="5"/>
  <c r="P18" i="5"/>
  <c r="Q18" i="5"/>
  <c r="P19" i="5"/>
  <c r="Q19" i="5"/>
  <c r="P20" i="5"/>
  <c r="Q20" i="5"/>
  <c r="P21" i="5"/>
  <c r="Q21" i="5"/>
  <c r="P22" i="5"/>
  <c r="Q22" i="5"/>
  <c r="P23" i="5"/>
  <c r="Q23" i="5"/>
  <c r="P24" i="5"/>
  <c r="Q24" i="5"/>
  <c r="P25" i="5"/>
  <c r="Q25" i="5"/>
  <c r="P26" i="5"/>
  <c r="Q26" i="5"/>
  <c r="P27" i="5"/>
  <c r="Q27" i="5"/>
  <c r="P28" i="5"/>
  <c r="Q28" i="5"/>
  <c r="P29" i="5"/>
  <c r="Q29" i="5"/>
  <c r="P30" i="5"/>
  <c r="Q30" i="5"/>
  <c r="P31" i="5"/>
  <c r="Q31" i="5"/>
  <c r="P32" i="5"/>
  <c r="Q32" i="5"/>
  <c r="P33" i="5"/>
  <c r="Q33" i="5"/>
  <c r="P34" i="5"/>
  <c r="Q34" i="5"/>
  <c r="P35" i="5"/>
  <c r="Q35" i="5"/>
  <c r="P36" i="5"/>
  <c r="Q36" i="5"/>
  <c r="P37" i="5"/>
  <c r="Q37" i="5"/>
  <c r="P38" i="5"/>
  <c r="Q38" i="5"/>
  <c r="P39" i="5"/>
  <c r="Q39" i="5"/>
  <c r="P40" i="5"/>
  <c r="Q40" i="5"/>
  <c r="P41" i="5"/>
  <c r="Q41" i="5"/>
  <c r="P42" i="5"/>
  <c r="Q42" i="5"/>
  <c r="P43" i="5"/>
  <c r="Q43" i="5"/>
  <c r="P44" i="5"/>
  <c r="Q44" i="5"/>
  <c r="P45" i="5"/>
  <c r="Q45" i="5"/>
  <c r="P46" i="5"/>
  <c r="Q46" i="5"/>
  <c r="P47" i="5"/>
  <c r="Q47" i="5"/>
  <c r="P48" i="5"/>
  <c r="Q48" i="5"/>
  <c r="P49" i="5"/>
  <c r="Q49" i="5"/>
  <c r="P50" i="5"/>
  <c r="Q50" i="5"/>
  <c r="P51" i="5"/>
  <c r="Q51" i="5"/>
  <c r="P52" i="5"/>
  <c r="Q52" i="5"/>
  <c r="P53" i="5"/>
  <c r="Q53" i="5"/>
  <c r="P54" i="5"/>
  <c r="Q54" i="5"/>
  <c r="P55" i="5"/>
  <c r="Q55" i="5"/>
  <c r="P56" i="5"/>
  <c r="Q56" i="5"/>
  <c r="P57" i="5"/>
  <c r="Q57" i="5"/>
  <c r="P58" i="5"/>
  <c r="Q58" i="5"/>
  <c r="P59" i="5"/>
  <c r="Q59" i="5"/>
  <c r="P60" i="5"/>
  <c r="Q60" i="5"/>
  <c r="P61" i="5"/>
  <c r="Q61" i="5"/>
  <c r="P62" i="5"/>
  <c r="Q62" i="5"/>
  <c r="P63" i="5"/>
  <c r="Q63" i="5"/>
  <c r="P64" i="5"/>
  <c r="Q64" i="5"/>
  <c r="P65" i="5"/>
  <c r="Q65" i="5"/>
  <c r="P66" i="5"/>
  <c r="Q66" i="5"/>
  <c r="P67" i="5"/>
  <c r="Q67" i="5"/>
  <c r="P68" i="5"/>
  <c r="Q68" i="5"/>
  <c r="P69" i="5"/>
  <c r="Q69" i="5"/>
  <c r="P70" i="5"/>
  <c r="Q70" i="5"/>
  <c r="P71" i="5"/>
  <c r="Q71" i="5"/>
  <c r="P72" i="5"/>
  <c r="Q72" i="5"/>
  <c r="P73" i="5"/>
  <c r="Q73" i="5"/>
  <c r="P74" i="5"/>
  <c r="Q74" i="5"/>
  <c r="P75" i="5"/>
  <c r="Q75" i="5"/>
  <c r="P76" i="5"/>
  <c r="Q76" i="5"/>
  <c r="P77" i="5"/>
  <c r="Q77" i="5"/>
  <c r="P78" i="5"/>
  <c r="Q78" i="5"/>
  <c r="P79" i="5"/>
  <c r="Q79" i="5"/>
  <c r="P80" i="5"/>
  <c r="Q80" i="5"/>
  <c r="P81" i="5"/>
  <c r="Q81" i="5"/>
  <c r="P82" i="5"/>
  <c r="Q82" i="5"/>
  <c r="P83" i="5"/>
  <c r="Q83" i="5"/>
  <c r="P84" i="5"/>
  <c r="Q84" i="5"/>
  <c r="P85" i="5"/>
  <c r="Q85" i="5"/>
  <c r="P86" i="5"/>
  <c r="Q86" i="5"/>
  <c r="P87" i="5"/>
  <c r="Q87" i="5"/>
  <c r="P88" i="5"/>
  <c r="Q88" i="5"/>
  <c r="P89" i="5"/>
  <c r="Q89" i="5"/>
  <c r="P90" i="5"/>
  <c r="Q90" i="5"/>
  <c r="P91" i="5"/>
  <c r="Q91" i="5"/>
  <c r="P92" i="5"/>
  <c r="Q92" i="5"/>
  <c r="P93" i="5"/>
  <c r="Q93" i="5"/>
  <c r="P94" i="5"/>
  <c r="Q94" i="5"/>
  <c r="Q4" i="5"/>
  <c r="P4" i="5"/>
  <c r="P5" i="4"/>
  <c r="Q5" i="4"/>
  <c r="P6" i="4"/>
  <c r="Q6" i="4"/>
  <c r="P7" i="4"/>
  <c r="Q7" i="4"/>
  <c r="P8" i="4"/>
  <c r="Q8" i="4"/>
  <c r="P9" i="4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P33" i="4"/>
  <c r="Q33" i="4"/>
  <c r="P34" i="4"/>
  <c r="Q34" i="4"/>
  <c r="P35" i="4"/>
  <c r="Q35" i="4"/>
  <c r="P36" i="4"/>
  <c r="Q36" i="4"/>
  <c r="P37" i="4"/>
  <c r="Q37" i="4"/>
  <c r="P38" i="4"/>
  <c r="Q38" i="4"/>
  <c r="P39" i="4"/>
  <c r="Q39" i="4"/>
  <c r="P40" i="4"/>
  <c r="Q40" i="4"/>
  <c r="P41" i="4"/>
  <c r="Q41" i="4"/>
  <c r="P42" i="4"/>
  <c r="Q42" i="4"/>
  <c r="P43" i="4"/>
  <c r="Q43" i="4"/>
  <c r="P44" i="4"/>
  <c r="Q44" i="4"/>
  <c r="P45" i="4"/>
  <c r="Q45" i="4"/>
  <c r="P46" i="4"/>
  <c r="Q46" i="4"/>
  <c r="P47" i="4"/>
  <c r="Q47" i="4"/>
  <c r="P48" i="4"/>
  <c r="Q48" i="4"/>
  <c r="P49" i="4"/>
  <c r="Q49" i="4"/>
  <c r="P50" i="4"/>
  <c r="Q50" i="4"/>
  <c r="P51" i="4"/>
  <c r="Q51" i="4"/>
  <c r="P52" i="4"/>
  <c r="Q52" i="4"/>
  <c r="P53" i="4"/>
  <c r="Q53" i="4"/>
  <c r="P54" i="4"/>
  <c r="Q54" i="4"/>
  <c r="P55" i="4"/>
  <c r="Q55" i="4"/>
  <c r="P56" i="4"/>
  <c r="Q56" i="4"/>
  <c r="P57" i="4"/>
  <c r="Q57" i="4"/>
  <c r="P58" i="4"/>
  <c r="Q58" i="4"/>
  <c r="P59" i="4"/>
  <c r="Q59" i="4"/>
  <c r="P60" i="4"/>
  <c r="Q60" i="4"/>
  <c r="P61" i="4"/>
  <c r="Q61" i="4"/>
  <c r="P62" i="4"/>
  <c r="Q62" i="4"/>
  <c r="P63" i="4"/>
  <c r="Q63" i="4"/>
  <c r="P64" i="4"/>
  <c r="Q64" i="4"/>
  <c r="P65" i="4"/>
  <c r="Q65" i="4"/>
  <c r="P66" i="4"/>
  <c r="Q66" i="4"/>
  <c r="P67" i="4"/>
  <c r="Q67" i="4"/>
  <c r="P68" i="4"/>
  <c r="Q68" i="4"/>
  <c r="P69" i="4"/>
  <c r="Q69" i="4"/>
  <c r="P70" i="4"/>
  <c r="Q70" i="4"/>
  <c r="P71" i="4"/>
  <c r="Q71" i="4"/>
  <c r="P72" i="4"/>
  <c r="Q72" i="4"/>
  <c r="P73" i="4"/>
  <c r="Q73" i="4"/>
  <c r="P74" i="4"/>
  <c r="Q74" i="4"/>
  <c r="P75" i="4"/>
  <c r="Q75" i="4"/>
  <c r="P76" i="4"/>
  <c r="Q76" i="4"/>
  <c r="P77" i="4"/>
  <c r="Q77" i="4"/>
  <c r="P78" i="4"/>
  <c r="Q78" i="4"/>
  <c r="P79" i="4"/>
  <c r="Q79" i="4"/>
  <c r="P80" i="4"/>
  <c r="Q80" i="4"/>
  <c r="P81" i="4"/>
  <c r="Q81" i="4"/>
  <c r="P82" i="4"/>
  <c r="Q82" i="4"/>
  <c r="P83" i="4"/>
  <c r="Q83" i="4"/>
  <c r="P84" i="4"/>
  <c r="Q84" i="4"/>
  <c r="P85" i="4"/>
  <c r="Q85" i="4"/>
  <c r="P86" i="4"/>
  <c r="Q86" i="4"/>
  <c r="P87" i="4"/>
  <c r="Q87" i="4"/>
  <c r="P88" i="4"/>
  <c r="Q88" i="4"/>
  <c r="P89" i="4"/>
  <c r="Q89" i="4"/>
  <c r="P90" i="4"/>
  <c r="Q90" i="4"/>
  <c r="P91" i="4"/>
  <c r="Q91" i="4"/>
  <c r="P92" i="4"/>
  <c r="Q92" i="4"/>
  <c r="P93" i="4"/>
  <c r="Q93" i="4"/>
  <c r="P94" i="4"/>
  <c r="Q94" i="4"/>
  <c r="P95" i="4"/>
  <c r="Q95" i="4"/>
  <c r="P96" i="4"/>
  <c r="Q96" i="4"/>
  <c r="P97" i="4"/>
  <c r="Q97" i="4"/>
  <c r="P98" i="4"/>
  <c r="Q98" i="4"/>
  <c r="P99" i="4"/>
  <c r="Q99" i="4"/>
  <c r="P100" i="4"/>
  <c r="Q100" i="4"/>
  <c r="P101" i="4"/>
  <c r="Q101" i="4"/>
  <c r="P102" i="4"/>
  <c r="Q102" i="4"/>
  <c r="P103" i="4"/>
  <c r="Q103" i="4"/>
  <c r="P104" i="4"/>
  <c r="Q104" i="4"/>
  <c r="P105" i="4"/>
  <c r="Q105" i="4"/>
  <c r="P106" i="4"/>
  <c r="Q106" i="4"/>
  <c r="P107" i="4"/>
  <c r="Q107" i="4"/>
  <c r="P108" i="4"/>
  <c r="Q108" i="4"/>
  <c r="P109" i="4"/>
  <c r="Q109" i="4"/>
  <c r="P110" i="4"/>
  <c r="Q110" i="4"/>
  <c r="P111" i="4"/>
  <c r="Q111" i="4"/>
  <c r="P112" i="4"/>
  <c r="Q112" i="4"/>
  <c r="P113" i="4"/>
  <c r="Q113" i="4"/>
  <c r="P114" i="4"/>
  <c r="Q114" i="4"/>
  <c r="P115" i="4"/>
  <c r="Q115" i="4"/>
  <c r="P116" i="4"/>
  <c r="Q116" i="4"/>
  <c r="P117" i="4"/>
  <c r="Q117" i="4"/>
  <c r="P118" i="4"/>
  <c r="Q118" i="4"/>
  <c r="P119" i="4"/>
  <c r="Q119" i="4"/>
  <c r="P120" i="4"/>
  <c r="Q120" i="4"/>
  <c r="P121" i="4"/>
  <c r="Q121" i="4"/>
  <c r="P122" i="4"/>
  <c r="Q122" i="4"/>
  <c r="P123" i="4"/>
  <c r="Q123" i="4"/>
  <c r="P124" i="4"/>
  <c r="Q124" i="4"/>
  <c r="P125" i="4"/>
  <c r="Q125" i="4"/>
  <c r="P126" i="4"/>
  <c r="Q126" i="4"/>
  <c r="P127" i="4"/>
  <c r="Q127" i="4"/>
  <c r="P128" i="4"/>
  <c r="Q128" i="4"/>
  <c r="P129" i="4"/>
  <c r="Q129" i="4"/>
  <c r="P130" i="4"/>
  <c r="Q130" i="4"/>
  <c r="P131" i="4"/>
  <c r="Q131" i="4"/>
  <c r="P132" i="4"/>
  <c r="Q132" i="4"/>
  <c r="P133" i="4"/>
  <c r="Q133" i="4"/>
  <c r="P134" i="4"/>
  <c r="Q134" i="4"/>
  <c r="P135" i="4"/>
  <c r="Q135" i="4"/>
  <c r="P136" i="4"/>
  <c r="Q136" i="4"/>
  <c r="P137" i="4"/>
  <c r="Q137" i="4"/>
  <c r="P138" i="4"/>
  <c r="Q138" i="4"/>
  <c r="P139" i="4"/>
  <c r="Q139" i="4"/>
  <c r="P140" i="4"/>
  <c r="Q140" i="4"/>
  <c r="Q4" i="4"/>
  <c r="P4" i="4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44" i="3"/>
  <c r="Q44" i="3"/>
  <c r="P45" i="3"/>
  <c r="Q45" i="3"/>
  <c r="P46" i="3"/>
  <c r="Q46" i="3"/>
  <c r="P47" i="3"/>
  <c r="Q47" i="3"/>
  <c r="P48" i="3"/>
  <c r="Q48" i="3"/>
  <c r="P49" i="3"/>
  <c r="Q49" i="3"/>
  <c r="P50" i="3"/>
  <c r="Q50" i="3"/>
  <c r="P51" i="3"/>
  <c r="Q51" i="3"/>
  <c r="P52" i="3"/>
  <c r="Q52" i="3"/>
  <c r="P53" i="3"/>
  <c r="Q53" i="3"/>
  <c r="P54" i="3"/>
  <c r="Q54" i="3"/>
  <c r="P55" i="3"/>
  <c r="Q55" i="3"/>
  <c r="P56" i="3"/>
  <c r="Q56" i="3"/>
  <c r="P57" i="3"/>
  <c r="Q57" i="3"/>
  <c r="P58" i="3"/>
  <c r="Q58" i="3"/>
  <c r="P59" i="3"/>
  <c r="Q59" i="3"/>
  <c r="P60" i="3"/>
  <c r="Q60" i="3"/>
  <c r="P61" i="3"/>
  <c r="Q61" i="3"/>
  <c r="P62" i="3"/>
  <c r="Q62" i="3"/>
  <c r="P63" i="3"/>
  <c r="Q63" i="3"/>
  <c r="P64" i="3"/>
  <c r="Q64" i="3"/>
  <c r="P65" i="3"/>
  <c r="Q65" i="3"/>
  <c r="P66" i="3"/>
  <c r="Q66" i="3"/>
  <c r="P67" i="3"/>
  <c r="Q67" i="3"/>
  <c r="P68" i="3"/>
  <c r="Q68" i="3"/>
  <c r="P69" i="3"/>
  <c r="Q69" i="3"/>
  <c r="P70" i="3"/>
  <c r="Q70" i="3"/>
  <c r="P71" i="3"/>
  <c r="Q71" i="3"/>
  <c r="P72" i="3"/>
  <c r="Q72" i="3"/>
  <c r="P73" i="3"/>
  <c r="Q73" i="3"/>
  <c r="P74" i="3"/>
  <c r="Q74" i="3"/>
  <c r="P75" i="3"/>
  <c r="Q75" i="3"/>
  <c r="P76" i="3"/>
  <c r="Q76" i="3"/>
  <c r="P77" i="3"/>
  <c r="Q77" i="3"/>
  <c r="P78" i="3"/>
  <c r="Q78" i="3"/>
  <c r="P79" i="3"/>
  <c r="Q79" i="3"/>
  <c r="P80" i="3"/>
  <c r="Q80" i="3"/>
  <c r="P81" i="3"/>
  <c r="Q81" i="3"/>
  <c r="P82" i="3"/>
  <c r="Q82" i="3"/>
  <c r="P83" i="3"/>
  <c r="Q83" i="3"/>
  <c r="P84" i="3"/>
  <c r="Q84" i="3"/>
  <c r="P85" i="3"/>
  <c r="Q85" i="3"/>
  <c r="P86" i="3"/>
  <c r="Q86" i="3"/>
  <c r="P87" i="3"/>
  <c r="Q87" i="3"/>
  <c r="P88" i="3"/>
  <c r="Q88" i="3"/>
  <c r="P89" i="3"/>
  <c r="Q89" i="3"/>
  <c r="P90" i="3"/>
  <c r="Q90" i="3"/>
  <c r="P91" i="3"/>
  <c r="Q91" i="3"/>
  <c r="P92" i="3"/>
  <c r="Q92" i="3"/>
  <c r="P93" i="3"/>
  <c r="Q93" i="3"/>
  <c r="P94" i="3"/>
  <c r="Q94" i="3"/>
  <c r="P95" i="3"/>
  <c r="Q95" i="3"/>
  <c r="P96" i="3"/>
  <c r="Q96" i="3"/>
  <c r="P97" i="3"/>
  <c r="Q97" i="3"/>
  <c r="P98" i="3"/>
  <c r="Q98" i="3"/>
  <c r="P99" i="3"/>
  <c r="Q99" i="3"/>
  <c r="P100" i="3"/>
  <c r="Q100" i="3"/>
  <c r="P101" i="3"/>
  <c r="Q101" i="3"/>
  <c r="P102" i="3"/>
  <c r="Q102" i="3"/>
  <c r="P103" i="3"/>
  <c r="Q103" i="3"/>
  <c r="P104" i="3"/>
  <c r="Q104" i="3"/>
  <c r="P105" i="3"/>
  <c r="Q105" i="3"/>
  <c r="P106" i="3"/>
  <c r="Q106" i="3"/>
  <c r="P107" i="3"/>
  <c r="Q107" i="3"/>
  <c r="P108" i="3"/>
  <c r="Q108" i="3"/>
  <c r="P109" i="3"/>
  <c r="Q109" i="3"/>
  <c r="P110" i="3"/>
  <c r="Q110" i="3"/>
  <c r="P111" i="3"/>
  <c r="Q111" i="3"/>
  <c r="P112" i="3"/>
  <c r="Q112" i="3"/>
  <c r="P113" i="3"/>
  <c r="Q113" i="3"/>
  <c r="P114" i="3"/>
  <c r="Q114" i="3"/>
  <c r="P115" i="3"/>
  <c r="Q115" i="3"/>
  <c r="P116" i="3"/>
  <c r="Q116" i="3"/>
  <c r="P117" i="3"/>
  <c r="Q117" i="3"/>
  <c r="P118" i="3"/>
  <c r="Q118" i="3"/>
  <c r="P119" i="3"/>
  <c r="Q119" i="3"/>
  <c r="P120" i="3"/>
  <c r="Q120" i="3"/>
  <c r="P121" i="3"/>
  <c r="Q121" i="3"/>
  <c r="P122" i="3"/>
  <c r="Q122" i="3"/>
  <c r="P123" i="3"/>
  <c r="Q123" i="3"/>
  <c r="P124" i="3"/>
  <c r="Q124" i="3"/>
  <c r="P125" i="3"/>
  <c r="Q125" i="3"/>
  <c r="P126" i="3"/>
  <c r="Q126" i="3"/>
  <c r="P127" i="3"/>
  <c r="Q127" i="3"/>
  <c r="P128" i="3"/>
  <c r="Q128" i="3"/>
  <c r="P129" i="3"/>
  <c r="Q129" i="3"/>
  <c r="P130" i="3"/>
  <c r="Q130" i="3"/>
  <c r="P131" i="3"/>
  <c r="Q131" i="3"/>
  <c r="P132" i="3"/>
  <c r="Q132" i="3"/>
  <c r="P133" i="3"/>
  <c r="Q133" i="3"/>
  <c r="P134" i="3"/>
  <c r="Q134" i="3"/>
  <c r="P135" i="3"/>
  <c r="Q135" i="3"/>
  <c r="P136" i="3"/>
  <c r="Q136" i="3"/>
  <c r="P137" i="3"/>
  <c r="Q137" i="3"/>
  <c r="P138" i="3"/>
  <c r="Q138" i="3"/>
  <c r="P139" i="3"/>
  <c r="Q139" i="3"/>
  <c r="P140" i="3"/>
  <c r="Q140" i="3"/>
  <c r="P141" i="3"/>
  <c r="Q141" i="3"/>
  <c r="P142" i="3"/>
  <c r="Q142" i="3"/>
  <c r="P143" i="3"/>
  <c r="Q143" i="3"/>
  <c r="P144" i="3"/>
  <c r="Q144" i="3"/>
  <c r="Q4" i="3"/>
  <c r="P4" i="3"/>
  <c r="AH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4" i="8"/>
  <c r="E5" i="1" l="1" a="1"/>
  <c r="E5" i="1" s="1"/>
  <c r="E4" i="1" a="1"/>
  <c r="E4" i="1" s="1"/>
  <c r="C5" i="1"/>
  <c r="C4" i="1" a="1"/>
  <c r="C4" i="1" s="1"/>
  <c r="B4" i="3" l="1"/>
  <c r="C4" i="3" s="1"/>
  <c r="D4" i="3" s="1"/>
  <c r="J4" i="3"/>
  <c r="K4" i="3"/>
  <c r="B5" i="3"/>
  <c r="C5" i="3" s="1"/>
  <c r="J5" i="3"/>
  <c r="K5" i="3"/>
  <c r="B6" i="3"/>
  <c r="C6" i="3" s="1"/>
  <c r="D6" i="3" s="1"/>
  <c r="J6" i="3"/>
  <c r="K6" i="3"/>
  <c r="B7" i="3"/>
  <c r="C7" i="3" s="1"/>
  <c r="J7" i="3"/>
  <c r="K7" i="3"/>
  <c r="B8" i="3"/>
  <c r="C8" i="3" s="1"/>
  <c r="J8" i="3"/>
  <c r="K8" i="3"/>
  <c r="P5" i="22"/>
  <c r="Q5" i="22"/>
  <c r="P6" i="22"/>
  <c r="Q6" i="22"/>
  <c r="P7" i="22"/>
  <c r="Q7" i="22"/>
  <c r="P8" i="22"/>
  <c r="Q8" i="22"/>
  <c r="P9" i="22"/>
  <c r="Q9" i="22"/>
  <c r="P10" i="22"/>
  <c r="Q10" i="22"/>
  <c r="P11" i="22"/>
  <c r="Q11" i="22"/>
  <c r="P12" i="22"/>
  <c r="Q12" i="22"/>
  <c r="P13" i="22"/>
  <c r="Q13" i="22"/>
  <c r="P14" i="22"/>
  <c r="Q14" i="22"/>
  <c r="P15" i="22"/>
  <c r="Q15" i="22"/>
  <c r="P16" i="22"/>
  <c r="Q16" i="22"/>
  <c r="P17" i="22"/>
  <c r="Q17" i="22"/>
  <c r="P18" i="22"/>
  <c r="Q18" i="22"/>
  <c r="P19" i="22"/>
  <c r="Q19" i="22"/>
  <c r="P20" i="22"/>
  <c r="Q20" i="22"/>
  <c r="P21" i="22"/>
  <c r="Q21" i="22"/>
  <c r="P22" i="22"/>
  <c r="Q22" i="22"/>
  <c r="P23" i="22"/>
  <c r="Q23" i="22"/>
  <c r="P24" i="22"/>
  <c r="Q24" i="22"/>
  <c r="P25" i="22"/>
  <c r="Q25" i="22"/>
  <c r="P26" i="22"/>
  <c r="Q26" i="22"/>
  <c r="P27" i="22"/>
  <c r="Q27" i="22"/>
  <c r="P28" i="22"/>
  <c r="Q28" i="22"/>
  <c r="P29" i="22"/>
  <c r="Q29" i="22"/>
  <c r="P30" i="22"/>
  <c r="Q30" i="22"/>
  <c r="P31" i="22"/>
  <c r="Q31" i="22"/>
  <c r="P32" i="22"/>
  <c r="Q32" i="22"/>
  <c r="P33" i="22"/>
  <c r="Q33" i="22"/>
  <c r="P34" i="22"/>
  <c r="Q34" i="22"/>
  <c r="P35" i="22"/>
  <c r="Q35" i="22"/>
  <c r="P36" i="22"/>
  <c r="Q36" i="22"/>
  <c r="P37" i="22"/>
  <c r="Q37" i="22"/>
  <c r="P38" i="22"/>
  <c r="Q38" i="22"/>
  <c r="P39" i="22"/>
  <c r="Q39" i="22"/>
  <c r="P40" i="22"/>
  <c r="Q40" i="22"/>
  <c r="P41" i="22"/>
  <c r="Q41" i="22"/>
  <c r="P42" i="22"/>
  <c r="Q42" i="22"/>
  <c r="P43" i="22"/>
  <c r="Q43" i="22"/>
  <c r="P44" i="22"/>
  <c r="Q44" i="22"/>
  <c r="P45" i="22"/>
  <c r="Q45" i="22"/>
  <c r="P46" i="22"/>
  <c r="Q46" i="22"/>
  <c r="P47" i="22"/>
  <c r="Q47" i="22"/>
  <c r="P48" i="22"/>
  <c r="Q48" i="22"/>
  <c r="P49" i="22"/>
  <c r="Q49" i="22"/>
  <c r="P50" i="22"/>
  <c r="Q50" i="22"/>
  <c r="P51" i="22"/>
  <c r="Q51" i="22"/>
  <c r="P52" i="22"/>
  <c r="Q52" i="22"/>
  <c r="P53" i="22"/>
  <c r="Q53" i="22"/>
  <c r="P54" i="22"/>
  <c r="Q54" i="22"/>
  <c r="P55" i="22"/>
  <c r="Q55" i="22"/>
  <c r="P56" i="22"/>
  <c r="Q56" i="22"/>
  <c r="P57" i="22"/>
  <c r="Q57" i="22"/>
  <c r="P58" i="22"/>
  <c r="Q58" i="22"/>
  <c r="P59" i="22"/>
  <c r="Q59" i="22"/>
  <c r="P60" i="22"/>
  <c r="Q60" i="22"/>
  <c r="P61" i="22"/>
  <c r="Q61" i="22"/>
  <c r="P62" i="22"/>
  <c r="Q62" i="22"/>
  <c r="P63" i="22"/>
  <c r="Q63" i="22"/>
  <c r="P64" i="22"/>
  <c r="Q64" i="22"/>
  <c r="P65" i="22"/>
  <c r="Q65" i="22"/>
  <c r="P66" i="22"/>
  <c r="Q66" i="22"/>
  <c r="P67" i="22"/>
  <c r="Q67" i="22"/>
  <c r="P68" i="22"/>
  <c r="Q68" i="22"/>
  <c r="P69" i="22"/>
  <c r="Q69" i="22"/>
  <c r="P70" i="22"/>
  <c r="Q70" i="22"/>
  <c r="P71" i="22"/>
  <c r="Q71" i="22"/>
  <c r="P72" i="22"/>
  <c r="Q72" i="22"/>
  <c r="P73" i="22"/>
  <c r="Q73" i="22"/>
  <c r="P74" i="22"/>
  <c r="Q74" i="22"/>
  <c r="P75" i="22"/>
  <c r="Q75" i="22"/>
  <c r="P76" i="22"/>
  <c r="Q76" i="22"/>
  <c r="P77" i="22"/>
  <c r="Q77" i="22"/>
  <c r="P78" i="22"/>
  <c r="Q78" i="22"/>
  <c r="P79" i="22"/>
  <c r="Q79" i="22"/>
  <c r="P80" i="22"/>
  <c r="Q80" i="22"/>
  <c r="P81" i="22"/>
  <c r="Q81" i="22"/>
  <c r="P82" i="22"/>
  <c r="Q82" i="22"/>
  <c r="P83" i="22"/>
  <c r="Q83" i="22"/>
  <c r="P84" i="22"/>
  <c r="Q84" i="22"/>
  <c r="P85" i="22"/>
  <c r="Q85" i="22"/>
  <c r="P86" i="22"/>
  <c r="Q86" i="22"/>
  <c r="P87" i="22"/>
  <c r="Q87" i="22"/>
  <c r="P88" i="22"/>
  <c r="Q88" i="22"/>
  <c r="P89" i="22"/>
  <c r="Q89" i="22"/>
  <c r="P5" i="21"/>
  <c r="Q5" i="21"/>
  <c r="P6" i="21"/>
  <c r="Q6" i="21"/>
  <c r="P7" i="21"/>
  <c r="Q7" i="21"/>
  <c r="P8" i="21"/>
  <c r="Q8" i="21"/>
  <c r="P9" i="21"/>
  <c r="Q9" i="21"/>
  <c r="P10" i="21"/>
  <c r="Q10" i="21"/>
  <c r="P11" i="21"/>
  <c r="Q11" i="21"/>
  <c r="P12" i="21"/>
  <c r="Q12" i="21"/>
  <c r="P13" i="21"/>
  <c r="Q13" i="21"/>
  <c r="P14" i="21"/>
  <c r="Q14" i="21"/>
  <c r="P15" i="21"/>
  <c r="Q15" i="21"/>
  <c r="P16" i="21"/>
  <c r="Q16" i="21"/>
  <c r="P17" i="21"/>
  <c r="Q17" i="21"/>
  <c r="P18" i="21"/>
  <c r="Q18" i="21"/>
  <c r="P19" i="21"/>
  <c r="Q19" i="21"/>
  <c r="P20" i="21"/>
  <c r="Q20" i="21"/>
  <c r="P21" i="21"/>
  <c r="Q21" i="21"/>
  <c r="P22" i="21"/>
  <c r="Q22" i="21"/>
  <c r="P23" i="21"/>
  <c r="Q23" i="21"/>
  <c r="P24" i="21"/>
  <c r="Q24" i="21"/>
  <c r="P25" i="21"/>
  <c r="Q25" i="21"/>
  <c r="P26" i="21"/>
  <c r="Q26" i="21"/>
  <c r="P27" i="21"/>
  <c r="Q27" i="21"/>
  <c r="P28" i="21"/>
  <c r="Q28" i="21"/>
  <c r="P29" i="21"/>
  <c r="Q29" i="21"/>
  <c r="P30" i="21"/>
  <c r="Q30" i="21"/>
  <c r="P31" i="21"/>
  <c r="Q31" i="21"/>
  <c r="P32" i="21"/>
  <c r="Q32" i="21"/>
  <c r="P33" i="21"/>
  <c r="Q33" i="21"/>
  <c r="P34" i="21"/>
  <c r="Q34" i="21"/>
  <c r="P35" i="21"/>
  <c r="Q35" i="21"/>
  <c r="P36" i="21"/>
  <c r="Q36" i="21"/>
  <c r="P37" i="21"/>
  <c r="Q37" i="21"/>
  <c r="P38" i="21"/>
  <c r="Q38" i="21"/>
  <c r="P39" i="21"/>
  <c r="Q39" i="21"/>
  <c r="P40" i="21"/>
  <c r="Q40" i="21"/>
  <c r="P41" i="21"/>
  <c r="Q41" i="21"/>
  <c r="P42" i="21"/>
  <c r="Q42" i="21"/>
  <c r="P43" i="21"/>
  <c r="Q43" i="21"/>
  <c r="P44" i="21"/>
  <c r="Q44" i="21"/>
  <c r="P45" i="21"/>
  <c r="Q45" i="21"/>
  <c r="P46" i="21"/>
  <c r="Q46" i="21"/>
  <c r="P47" i="21"/>
  <c r="Q47" i="21"/>
  <c r="P48" i="21"/>
  <c r="Q48" i="21"/>
  <c r="P49" i="21"/>
  <c r="Q49" i="21"/>
  <c r="P50" i="21"/>
  <c r="Q50" i="21"/>
  <c r="P51" i="21"/>
  <c r="Q51" i="21"/>
  <c r="P52" i="21"/>
  <c r="Q52" i="21"/>
  <c r="P53" i="21"/>
  <c r="Q53" i="21"/>
  <c r="P54" i="21"/>
  <c r="Q54" i="21"/>
  <c r="P55" i="21"/>
  <c r="Q55" i="21"/>
  <c r="P56" i="21"/>
  <c r="Q56" i="21"/>
  <c r="P57" i="21"/>
  <c r="Q57" i="21"/>
  <c r="P58" i="21"/>
  <c r="Q58" i="21"/>
  <c r="P59" i="21"/>
  <c r="Q59" i="21"/>
  <c r="P60" i="21"/>
  <c r="Q60" i="21"/>
  <c r="P61" i="21"/>
  <c r="Q61" i="21"/>
  <c r="P62" i="21"/>
  <c r="Q62" i="21"/>
  <c r="P63" i="21"/>
  <c r="Q63" i="21"/>
  <c r="P64" i="21"/>
  <c r="Q64" i="21"/>
  <c r="P65" i="21"/>
  <c r="Q65" i="21"/>
  <c r="P66" i="21"/>
  <c r="Q66" i="21"/>
  <c r="P67" i="21"/>
  <c r="Q67" i="21"/>
  <c r="P68" i="21"/>
  <c r="Q68" i="21"/>
  <c r="P69" i="21"/>
  <c r="Q69" i="21"/>
  <c r="P70" i="21"/>
  <c r="Q70" i="21"/>
  <c r="P71" i="21"/>
  <c r="Q71" i="21"/>
  <c r="P72" i="21"/>
  <c r="Q72" i="21"/>
  <c r="P73" i="21"/>
  <c r="Q73" i="21"/>
  <c r="P74" i="21"/>
  <c r="Q74" i="21"/>
  <c r="P75" i="21"/>
  <c r="Q75" i="21"/>
  <c r="P76" i="21"/>
  <c r="Q76" i="21"/>
  <c r="P77" i="21"/>
  <c r="Q77" i="21"/>
  <c r="P78" i="21"/>
  <c r="Q78" i="21"/>
  <c r="P79" i="21"/>
  <c r="Q79" i="21"/>
  <c r="P80" i="21"/>
  <c r="Q80" i="21"/>
  <c r="P81" i="21"/>
  <c r="Q81" i="21"/>
  <c r="P82" i="21"/>
  <c r="Q82" i="21"/>
  <c r="P83" i="21"/>
  <c r="Q83" i="21"/>
  <c r="P84" i="21"/>
  <c r="Q84" i="21"/>
  <c r="P85" i="21"/>
  <c r="Q85" i="21"/>
  <c r="P86" i="21"/>
  <c r="Q86" i="21"/>
  <c r="P87" i="21"/>
  <c r="Q87" i="21"/>
  <c r="P88" i="21"/>
  <c r="Q88" i="21"/>
  <c r="P89" i="21"/>
  <c r="Q89" i="21"/>
  <c r="P90" i="21"/>
  <c r="Q90" i="21"/>
  <c r="P91" i="21"/>
  <c r="Q91" i="21"/>
  <c r="P92" i="21"/>
  <c r="Q92" i="21"/>
  <c r="P93" i="21"/>
  <c r="Q93" i="21"/>
  <c r="P94" i="21"/>
  <c r="Q94" i="21"/>
  <c r="P95" i="21"/>
  <c r="Q95" i="21"/>
  <c r="P96" i="21"/>
  <c r="Q96" i="21"/>
  <c r="P97" i="21"/>
  <c r="Q97" i="21"/>
  <c r="P98" i="21"/>
  <c r="Q98" i="21"/>
  <c r="P99" i="21"/>
  <c r="Q99" i="21"/>
  <c r="P100" i="21"/>
  <c r="Q100" i="21"/>
  <c r="P101" i="21"/>
  <c r="Q101" i="21"/>
  <c r="P102" i="21"/>
  <c r="Q102" i="21"/>
  <c r="P103" i="21"/>
  <c r="Q103" i="21"/>
  <c r="P104" i="21"/>
  <c r="Q104" i="21"/>
  <c r="P105" i="21"/>
  <c r="Q105" i="21"/>
  <c r="P106" i="21"/>
  <c r="Q106" i="21"/>
  <c r="P107" i="21"/>
  <c r="Q107" i="21"/>
  <c r="P108" i="21"/>
  <c r="Q108" i="21"/>
  <c r="P5" i="20"/>
  <c r="Q5" i="20"/>
  <c r="P6" i="20"/>
  <c r="Q6" i="20"/>
  <c r="P7" i="20"/>
  <c r="Q7" i="20"/>
  <c r="P8" i="20"/>
  <c r="Q8" i="20"/>
  <c r="P9" i="20"/>
  <c r="Q9" i="20"/>
  <c r="P10" i="20"/>
  <c r="Q10" i="20"/>
  <c r="P11" i="20"/>
  <c r="Q11" i="20"/>
  <c r="P12" i="20"/>
  <c r="Q12" i="20"/>
  <c r="P13" i="20"/>
  <c r="Q13" i="20"/>
  <c r="P14" i="20"/>
  <c r="Q14" i="20"/>
  <c r="P15" i="20"/>
  <c r="Q15" i="20"/>
  <c r="P16" i="20"/>
  <c r="Q16" i="20"/>
  <c r="P17" i="20"/>
  <c r="Q17" i="20"/>
  <c r="P18" i="20"/>
  <c r="Q18" i="20"/>
  <c r="P19" i="20"/>
  <c r="Q19" i="20"/>
  <c r="P20" i="20"/>
  <c r="Q20" i="20"/>
  <c r="P21" i="20"/>
  <c r="Q21" i="20"/>
  <c r="P22" i="20"/>
  <c r="Q22" i="20"/>
  <c r="P23" i="20"/>
  <c r="Q23" i="20"/>
  <c r="P24" i="20"/>
  <c r="Q24" i="20"/>
  <c r="P25" i="20"/>
  <c r="Q25" i="20"/>
  <c r="P26" i="20"/>
  <c r="Q26" i="20"/>
  <c r="P27" i="20"/>
  <c r="Q27" i="20"/>
  <c r="P28" i="20"/>
  <c r="Q28" i="20"/>
  <c r="P29" i="20"/>
  <c r="Q29" i="20"/>
  <c r="P30" i="20"/>
  <c r="Q30" i="20"/>
  <c r="P31" i="20"/>
  <c r="Q31" i="20"/>
  <c r="P32" i="20"/>
  <c r="Q32" i="20"/>
  <c r="P33" i="20"/>
  <c r="Q33" i="20"/>
  <c r="P34" i="20"/>
  <c r="Q34" i="20"/>
  <c r="P35" i="20"/>
  <c r="Q35" i="20"/>
  <c r="P36" i="20"/>
  <c r="Q36" i="20"/>
  <c r="P37" i="20"/>
  <c r="Q37" i="20"/>
  <c r="P38" i="20"/>
  <c r="Q38" i="20"/>
  <c r="P39" i="20"/>
  <c r="Q39" i="20"/>
  <c r="P40" i="20"/>
  <c r="Q40" i="20"/>
  <c r="P41" i="20"/>
  <c r="Q41" i="20"/>
  <c r="P42" i="20"/>
  <c r="Q42" i="20"/>
  <c r="P43" i="20"/>
  <c r="Q43" i="20"/>
  <c r="P44" i="20"/>
  <c r="Q44" i="20"/>
  <c r="P45" i="20"/>
  <c r="Q45" i="20"/>
  <c r="P46" i="20"/>
  <c r="Q46" i="20"/>
  <c r="P47" i="20"/>
  <c r="Q47" i="20"/>
  <c r="P48" i="20"/>
  <c r="Q48" i="20"/>
  <c r="P49" i="20"/>
  <c r="Q49" i="20"/>
  <c r="P50" i="20"/>
  <c r="Q50" i="20"/>
  <c r="P51" i="20"/>
  <c r="Q51" i="20"/>
  <c r="P52" i="20"/>
  <c r="Q52" i="20"/>
  <c r="P53" i="20"/>
  <c r="Q53" i="20"/>
  <c r="P54" i="20"/>
  <c r="Q54" i="20"/>
  <c r="P55" i="20"/>
  <c r="Q55" i="20"/>
  <c r="P56" i="20"/>
  <c r="Q56" i="20"/>
  <c r="P57" i="20"/>
  <c r="Q57" i="20"/>
  <c r="P58" i="20"/>
  <c r="Q58" i="20"/>
  <c r="P59" i="20"/>
  <c r="Q59" i="20"/>
  <c r="P60" i="20"/>
  <c r="Q60" i="20"/>
  <c r="P61" i="20"/>
  <c r="Q61" i="20"/>
  <c r="P62" i="20"/>
  <c r="Q62" i="20"/>
  <c r="P63" i="20"/>
  <c r="Q63" i="20"/>
  <c r="P64" i="20"/>
  <c r="Q64" i="20"/>
  <c r="P65" i="20"/>
  <c r="Q65" i="20"/>
  <c r="P66" i="20"/>
  <c r="Q66" i="20"/>
  <c r="P67" i="20"/>
  <c r="Q67" i="20"/>
  <c r="P68" i="20"/>
  <c r="Q68" i="20"/>
  <c r="P69" i="20"/>
  <c r="Q69" i="20"/>
  <c r="P70" i="20"/>
  <c r="Q70" i="20"/>
  <c r="P71" i="20"/>
  <c r="Q71" i="20"/>
  <c r="P72" i="20"/>
  <c r="Q72" i="20"/>
  <c r="P73" i="20"/>
  <c r="Q73" i="20"/>
  <c r="P74" i="20"/>
  <c r="Q74" i="20"/>
  <c r="P75" i="20"/>
  <c r="Q75" i="20"/>
  <c r="P76" i="20"/>
  <c r="Q76" i="20"/>
  <c r="P77" i="20"/>
  <c r="Q77" i="20"/>
  <c r="P78" i="20"/>
  <c r="Q78" i="20"/>
  <c r="P79" i="20"/>
  <c r="Q79" i="20"/>
  <c r="P80" i="20"/>
  <c r="Q80" i="20"/>
  <c r="P81" i="20"/>
  <c r="Q81" i="20"/>
  <c r="P82" i="20"/>
  <c r="Q82" i="20"/>
  <c r="P83" i="20"/>
  <c r="Q83" i="20"/>
  <c r="P84" i="20"/>
  <c r="Q84" i="20"/>
  <c r="P85" i="20"/>
  <c r="Q85" i="20"/>
  <c r="P86" i="20"/>
  <c r="Q86" i="20"/>
  <c r="P87" i="20"/>
  <c r="Q87" i="20"/>
  <c r="P88" i="20"/>
  <c r="Q88" i="20"/>
  <c r="P89" i="20"/>
  <c r="Q89" i="20"/>
  <c r="P90" i="20"/>
  <c r="Q90" i="20"/>
  <c r="P91" i="20"/>
  <c r="Q91" i="20"/>
  <c r="P92" i="20"/>
  <c r="Q92" i="20"/>
  <c r="P93" i="20"/>
  <c r="Q93" i="20"/>
  <c r="P94" i="20"/>
  <c r="Q94" i="20"/>
  <c r="P5" i="18"/>
  <c r="Q5" i="18"/>
  <c r="P6" i="18"/>
  <c r="Q6" i="18"/>
  <c r="P7" i="18"/>
  <c r="Q7" i="18"/>
  <c r="P8" i="18"/>
  <c r="Q8" i="18"/>
  <c r="P9" i="18"/>
  <c r="Q9" i="18"/>
  <c r="P10" i="18"/>
  <c r="Q10" i="18"/>
  <c r="P11" i="18"/>
  <c r="Q11" i="18"/>
  <c r="P12" i="18"/>
  <c r="Q12" i="18"/>
  <c r="P13" i="18"/>
  <c r="Q13" i="18"/>
  <c r="P14" i="18"/>
  <c r="Q14" i="18"/>
  <c r="P15" i="18"/>
  <c r="Q15" i="18"/>
  <c r="P16" i="18"/>
  <c r="Q16" i="18"/>
  <c r="P17" i="18"/>
  <c r="Q17" i="18"/>
  <c r="P18" i="18"/>
  <c r="Q18" i="18"/>
  <c r="P19" i="18"/>
  <c r="Q19" i="18"/>
  <c r="P20" i="18"/>
  <c r="Q20" i="18"/>
  <c r="P21" i="18"/>
  <c r="Q21" i="18"/>
  <c r="P22" i="18"/>
  <c r="Q22" i="18"/>
  <c r="P23" i="18"/>
  <c r="Q23" i="18"/>
  <c r="P24" i="18"/>
  <c r="Q24" i="18"/>
  <c r="P25" i="18"/>
  <c r="Q25" i="18"/>
  <c r="P26" i="18"/>
  <c r="Q26" i="18"/>
  <c r="P27" i="18"/>
  <c r="Q27" i="18"/>
  <c r="P28" i="18"/>
  <c r="Q28" i="18"/>
  <c r="P29" i="18"/>
  <c r="Q29" i="18"/>
  <c r="P30" i="18"/>
  <c r="Q30" i="18"/>
  <c r="P31" i="18"/>
  <c r="Q31" i="18"/>
  <c r="P32" i="18"/>
  <c r="Q32" i="18"/>
  <c r="P33" i="18"/>
  <c r="Q33" i="18"/>
  <c r="P34" i="18"/>
  <c r="Q34" i="18"/>
  <c r="P35" i="18"/>
  <c r="Q35" i="18"/>
  <c r="P36" i="18"/>
  <c r="Q36" i="18"/>
  <c r="P37" i="18"/>
  <c r="Q37" i="18"/>
  <c r="P38" i="18"/>
  <c r="Q38" i="18"/>
  <c r="P39" i="18"/>
  <c r="Q39" i="18"/>
  <c r="P40" i="18"/>
  <c r="Q40" i="18"/>
  <c r="P41" i="18"/>
  <c r="Q41" i="18"/>
  <c r="P42" i="18"/>
  <c r="Q42" i="18"/>
  <c r="P43" i="18"/>
  <c r="Q43" i="18"/>
  <c r="P44" i="18"/>
  <c r="Q44" i="18"/>
  <c r="P45" i="18"/>
  <c r="Q45" i="18"/>
  <c r="P46" i="18"/>
  <c r="Q46" i="18"/>
  <c r="P47" i="18"/>
  <c r="Q47" i="18"/>
  <c r="P48" i="18"/>
  <c r="Q48" i="18"/>
  <c r="P49" i="18"/>
  <c r="Q49" i="18"/>
  <c r="P50" i="18"/>
  <c r="Q50" i="18"/>
  <c r="P51" i="18"/>
  <c r="Q51" i="18"/>
  <c r="P52" i="18"/>
  <c r="Q52" i="18"/>
  <c r="P53" i="18"/>
  <c r="Q53" i="18"/>
  <c r="P54" i="18"/>
  <c r="Q54" i="18"/>
  <c r="P55" i="18"/>
  <c r="Q55" i="18"/>
  <c r="P56" i="18"/>
  <c r="Q56" i="18"/>
  <c r="P57" i="18"/>
  <c r="Q57" i="18"/>
  <c r="P58" i="18"/>
  <c r="Q58" i="18"/>
  <c r="P59" i="18"/>
  <c r="Q59" i="18"/>
  <c r="P60" i="18"/>
  <c r="Q60" i="18"/>
  <c r="P61" i="18"/>
  <c r="Q61" i="18"/>
  <c r="P62" i="18"/>
  <c r="Q62" i="18"/>
  <c r="P63" i="18"/>
  <c r="Q63" i="18"/>
  <c r="P64" i="18"/>
  <c r="Q64" i="18"/>
  <c r="P65" i="18"/>
  <c r="Q65" i="18"/>
  <c r="P66" i="18"/>
  <c r="Q66" i="18"/>
  <c r="P67" i="18"/>
  <c r="Q67" i="18"/>
  <c r="P68" i="18"/>
  <c r="Q68" i="18"/>
  <c r="P69" i="18"/>
  <c r="Q69" i="18"/>
  <c r="P70" i="18"/>
  <c r="Q70" i="18"/>
  <c r="P71" i="18"/>
  <c r="Q71" i="18"/>
  <c r="P72" i="18"/>
  <c r="Q72" i="18"/>
  <c r="P73" i="18"/>
  <c r="Q73" i="18"/>
  <c r="P74" i="18"/>
  <c r="Q74" i="18"/>
  <c r="P75" i="18"/>
  <c r="Q75" i="18"/>
  <c r="P76" i="18"/>
  <c r="Q76" i="18"/>
  <c r="P77" i="18"/>
  <c r="Q77" i="18"/>
  <c r="P78" i="18"/>
  <c r="Q78" i="18"/>
  <c r="P79" i="18"/>
  <c r="Q79" i="18"/>
  <c r="P80" i="18"/>
  <c r="Q80" i="18"/>
  <c r="P81" i="18"/>
  <c r="Q81" i="18"/>
  <c r="P82" i="18"/>
  <c r="Q82" i="18"/>
  <c r="P83" i="18"/>
  <c r="Q83" i="18"/>
  <c r="P84" i="18"/>
  <c r="Q84" i="18"/>
  <c r="P85" i="18"/>
  <c r="Q85" i="18"/>
  <c r="P86" i="18"/>
  <c r="Q86" i="18"/>
  <c r="P87" i="18"/>
  <c r="Q87" i="18"/>
  <c r="P88" i="18"/>
  <c r="Q88" i="18"/>
  <c r="P89" i="18"/>
  <c r="Q89" i="18"/>
  <c r="P90" i="18"/>
  <c r="Q90" i="18"/>
  <c r="P91" i="18"/>
  <c r="Q91" i="18"/>
  <c r="P92" i="18"/>
  <c r="Q92" i="18"/>
  <c r="P93" i="18"/>
  <c r="Q93" i="18"/>
  <c r="P94" i="18"/>
  <c r="Q94" i="18"/>
  <c r="P95" i="18"/>
  <c r="Q95" i="18"/>
  <c r="P96" i="18"/>
  <c r="Q96" i="18"/>
  <c r="P97" i="18"/>
  <c r="Q97" i="18"/>
  <c r="P98" i="18"/>
  <c r="Q98" i="18"/>
  <c r="P99" i="18"/>
  <c r="Q99" i="18"/>
  <c r="P100" i="18"/>
  <c r="Q100" i="18"/>
  <c r="P101" i="18"/>
  <c r="Q101" i="18"/>
  <c r="P102" i="18"/>
  <c r="Q102" i="18"/>
  <c r="P103" i="18"/>
  <c r="Q103" i="18"/>
  <c r="P104" i="18"/>
  <c r="Q104" i="18"/>
  <c r="P105" i="18"/>
  <c r="Q105" i="18"/>
  <c r="P106" i="18"/>
  <c r="Q106" i="18"/>
  <c r="P107" i="18"/>
  <c r="Q107" i="18"/>
  <c r="P108" i="18"/>
  <c r="Q108" i="18"/>
  <c r="P109" i="18"/>
  <c r="Q109" i="18"/>
  <c r="P110" i="18"/>
  <c r="Q110" i="18"/>
  <c r="P111" i="18"/>
  <c r="Q111" i="18"/>
  <c r="P112" i="18"/>
  <c r="Q112" i="18"/>
  <c r="P113" i="18"/>
  <c r="Q113" i="18"/>
  <c r="P114" i="18"/>
  <c r="Q114" i="18"/>
  <c r="P115" i="18"/>
  <c r="Q115" i="18"/>
  <c r="P116" i="18"/>
  <c r="Q116" i="18"/>
  <c r="P117" i="18"/>
  <c r="Q117" i="18"/>
  <c r="P118" i="18"/>
  <c r="Q118" i="18"/>
  <c r="P119" i="18"/>
  <c r="Q119" i="18"/>
  <c r="P120" i="18"/>
  <c r="Q120" i="18"/>
  <c r="P121" i="18"/>
  <c r="Q121" i="18"/>
  <c r="P122" i="18"/>
  <c r="Q122" i="18"/>
  <c r="P123" i="18"/>
  <c r="Q123" i="18"/>
  <c r="P124" i="18"/>
  <c r="Q124" i="18"/>
  <c r="P125" i="18"/>
  <c r="Q125" i="18"/>
  <c r="P126" i="18"/>
  <c r="Q126" i="18"/>
  <c r="P127" i="18"/>
  <c r="Q127" i="18"/>
  <c r="P128" i="18"/>
  <c r="Q128" i="18"/>
  <c r="P129" i="18"/>
  <c r="Q129" i="18"/>
  <c r="P130" i="18"/>
  <c r="Q130" i="18"/>
  <c r="P131" i="18"/>
  <c r="Q131" i="18"/>
  <c r="P132" i="18"/>
  <c r="Q132" i="18"/>
  <c r="P133" i="18"/>
  <c r="Q133" i="18"/>
  <c r="P134" i="18"/>
  <c r="Q134" i="18"/>
  <c r="P135" i="18"/>
  <c r="Q135" i="18"/>
  <c r="P136" i="18"/>
  <c r="Q136" i="18"/>
  <c r="P137" i="18"/>
  <c r="Q137" i="18"/>
  <c r="P5" i="17"/>
  <c r="Q5" i="17"/>
  <c r="P6" i="17"/>
  <c r="Q6" i="17"/>
  <c r="P7" i="17"/>
  <c r="Q7" i="17"/>
  <c r="P8" i="17"/>
  <c r="Q8" i="17"/>
  <c r="P9" i="17"/>
  <c r="Q9" i="17"/>
  <c r="P10" i="17"/>
  <c r="Q10" i="17"/>
  <c r="P11" i="17"/>
  <c r="Q11" i="17"/>
  <c r="P12" i="17"/>
  <c r="Q12" i="17"/>
  <c r="P13" i="17"/>
  <c r="Q13" i="17"/>
  <c r="P14" i="17"/>
  <c r="Q14" i="17"/>
  <c r="P15" i="17"/>
  <c r="Q15" i="17"/>
  <c r="P16" i="17"/>
  <c r="Q16" i="17"/>
  <c r="P17" i="17"/>
  <c r="Q17" i="17"/>
  <c r="P18" i="17"/>
  <c r="Q18" i="17"/>
  <c r="P19" i="17"/>
  <c r="Q19" i="17"/>
  <c r="P20" i="17"/>
  <c r="Q20" i="17"/>
  <c r="P21" i="17"/>
  <c r="Q21" i="17"/>
  <c r="P22" i="17"/>
  <c r="Q22" i="17"/>
  <c r="P23" i="17"/>
  <c r="Q23" i="17"/>
  <c r="P24" i="17"/>
  <c r="Q24" i="17"/>
  <c r="P25" i="17"/>
  <c r="Q25" i="17"/>
  <c r="P26" i="17"/>
  <c r="Q26" i="17"/>
  <c r="P27" i="17"/>
  <c r="Q27" i="17"/>
  <c r="P28" i="17"/>
  <c r="Q28" i="17"/>
  <c r="P29" i="17"/>
  <c r="Q29" i="17"/>
  <c r="P30" i="17"/>
  <c r="Q30" i="17"/>
  <c r="P31" i="17"/>
  <c r="Q31" i="17"/>
  <c r="P32" i="17"/>
  <c r="Q32" i="17"/>
  <c r="P33" i="17"/>
  <c r="Q33" i="17"/>
  <c r="P34" i="17"/>
  <c r="Q34" i="17"/>
  <c r="P35" i="17"/>
  <c r="Q35" i="17"/>
  <c r="P36" i="17"/>
  <c r="Q36" i="17"/>
  <c r="P37" i="17"/>
  <c r="Q37" i="17"/>
  <c r="P38" i="17"/>
  <c r="Q38" i="17"/>
  <c r="P39" i="17"/>
  <c r="Q39" i="17"/>
  <c r="P40" i="17"/>
  <c r="Q40" i="17"/>
  <c r="P41" i="17"/>
  <c r="Q41" i="17"/>
  <c r="P42" i="17"/>
  <c r="Q42" i="17"/>
  <c r="P43" i="17"/>
  <c r="Q43" i="17"/>
  <c r="P44" i="17"/>
  <c r="Q44" i="17"/>
  <c r="P45" i="17"/>
  <c r="Q45" i="17"/>
  <c r="P46" i="17"/>
  <c r="Q46" i="17"/>
  <c r="P47" i="17"/>
  <c r="Q47" i="17"/>
  <c r="P48" i="17"/>
  <c r="Q48" i="17"/>
  <c r="P49" i="17"/>
  <c r="Q49" i="17"/>
  <c r="P50" i="17"/>
  <c r="Q50" i="17"/>
  <c r="P51" i="17"/>
  <c r="Q51" i="17"/>
  <c r="P52" i="17"/>
  <c r="Q52" i="17"/>
  <c r="P53" i="17"/>
  <c r="Q53" i="17"/>
  <c r="P54" i="17"/>
  <c r="Q54" i="17"/>
  <c r="P55" i="17"/>
  <c r="Q55" i="17"/>
  <c r="P56" i="17"/>
  <c r="Q56" i="17"/>
  <c r="P57" i="17"/>
  <c r="Q57" i="17"/>
  <c r="P58" i="17"/>
  <c r="Q58" i="17"/>
  <c r="P59" i="17"/>
  <c r="Q59" i="17"/>
  <c r="P60" i="17"/>
  <c r="Q60" i="17"/>
  <c r="P61" i="17"/>
  <c r="Q61" i="17"/>
  <c r="P62" i="17"/>
  <c r="Q62" i="17"/>
  <c r="P63" i="17"/>
  <c r="Q63" i="17"/>
  <c r="P64" i="17"/>
  <c r="Q64" i="17"/>
  <c r="P65" i="17"/>
  <c r="Q65" i="17"/>
  <c r="P66" i="17"/>
  <c r="Q66" i="17"/>
  <c r="P67" i="17"/>
  <c r="Q67" i="17"/>
  <c r="P68" i="17"/>
  <c r="Q68" i="17"/>
  <c r="P69" i="17"/>
  <c r="Q69" i="17"/>
  <c r="P70" i="17"/>
  <c r="Q70" i="17"/>
  <c r="P71" i="17"/>
  <c r="Q71" i="17"/>
  <c r="P72" i="17"/>
  <c r="Q72" i="17"/>
  <c r="P73" i="17"/>
  <c r="Q73" i="17"/>
  <c r="P74" i="17"/>
  <c r="Q74" i="17"/>
  <c r="P75" i="17"/>
  <c r="Q75" i="17"/>
  <c r="P76" i="17"/>
  <c r="Q76" i="17"/>
  <c r="P77" i="17"/>
  <c r="Q77" i="17"/>
  <c r="P78" i="17"/>
  <c r="Q78" i="17"/>
  <c r="P79" i="17"/>
  <c r="Q79" i="17"/>
  <c r="P80" i="17"/>
  <c r="Q80" i="17"/>
  <c r="P81" i="17"/>
  <c r="Q81" i="17"/>
  <c r="P82" i="17"/>
  <c r="Q82" i="17"/>
  <c r="P83" i="17"/>
  <c r="Q83" i="17"/>
  <c r="P84" i="17"/>
  <c r="Q84" i="17"/>
  <c r="P85" i="17"/>
  <c r="Q85" i="17"/>
  <c r="P86" i="17"/>
  <c r="Q86" i="17"/>
  <c r="P87" i="17"/>
  <c r="Q87" i="17"/>
  <c r="P88" i="17"/>
  <c r="Q88" i="17"/>
  <c r="P89" i="17"/>
  <c r="Q89" i="17"/>
  <c r="P90" i="17"/>
  <c r="Q90" i="17"/>
  <c r="P91" i="17"/>
  <c r="Q91" i="17"/>
  <c r="P92" i="17"/>
  <c r="Q92" i="17"/>
  <c r="P93" i="17"/>
  <c r="Q93" i="17"/>
  <c r="P94" i="17"/>
  <c r="Q94" i="17"/>
  <c r="P95" i="17"/>
  <c r="Q95" i="17"/>
  <c r="P96" i="17"/>
  <c r="Q96" i="17"/>
  <c r="P97" i="17"/>
  <c r="Q97" i="17"/>
  <c r="P98" i="17"/>
  <c r="Q98" i="17"/>
  <c r="P99" i="17"/>
  <c r="Q99" i="17"/>
  <c r="P100" i="17"/>
  <c r="Q100" i="17"/>
  <c r="P101" i="17"/>
  <c r="Q101" i="17"/>
  <c r="P102" i="17"/>
  <c r="Q102" i="17"/>
  <c r="P103" i="17"/>
  <c r="Q103" i="17"/>
  <c r="P104" i="17"/>
  <c r="Q104" i="17"/>
  <c r="P105" i="17"/>
  <c r="Q105" i="17"/>
  <c r="P106" i="17"/>
  <c r="Q106" i="17"/>
  <c r="P107" i="17"/>
  <c r="Q107" i="17"/>
  <c r="P108" i="17"/>
  <c r="Q108" i="17"/>
  <c r="P109" i="17"/>
  <c r="Q109" i="17"/>
  <c r="P110" i="17"/>
  <c r="Q110" i="17"/>
  <c r="P111" i="17"/>
  <c r="Q111" i="17"/>
  <c r="P112" i="17"/>
  <c r="Q112" i="17"/>
  <c r="P113" i="17"/>
  <c r="Q113" i="17"/>
  <c r="P114" i="17"/>
  <c r="Q114" i="17"/>
  <c r="P115" i="17"/>
  <c r="Q115" i="17"/>
  <c r="P116" i="17"/>
  <c r="Q116" i="17"/>
  <c r="P117" i="17"/>
  <c r="Q117" i="17"/>
  <c r="P118" i="17"/>
  <c r="Q118" i="17"/>
  <c r="P119" i="17"/>
  <c r="Q119" i="17"/>
  <c r="P120" i="17"/>
  <c r="Q120" i="17"/>
  <c r="P121" i="17"/>
  <c r="Q121" i="17"/>
  <c r="P122" i="17"/>
  <c r="Q122" i="17"/>
  <c r="P123" i="17"/>
  <c r="Q123" i="17"/>
  <c r="P124" i="17"/>
  <c r="Q124" i="17"/>
  <c r="P125" i="17"/>
  <c r="Q125" i="17"/>
  <c r="P126" i="17"/>
  <c r="Q126" i="17"/>
  <c r="P127" i="17"/>
  <c r="Q127" i="17"/>
  <c r="P128" i="17"/>
  <c r="Q128" i="17"/>
  <c r="P129" i="17"/>
  <c r="Q129" i="17"/>
  <c r="P130" i="17"/>
  <c r="Q130" i="17"/>
  <c r="P131" i="17"/>
  <c r="Q131" i="17"/>
  <c r="P132" i="17"/>
  <c r="Q132" i="17"/>
  <c r="P133" i="17"/>
  <c r="Q133" i="17"/>
  <c r="P134" i="17"/>
  <c r="Q134" i="17"/>
  <c r="P135" i="17"/>
  <c r="Q135" i="17"/>
  <c r="P136" i="17"/>
  <c r="Q136" i="17"/>
  <c r="P137" i="17"/>
  <c r="Q137" i="17"/>
  <c r="P138" i="17"/>
  <c r="Q138" i="17"/>
  <c r="P139" i="17"/>
  <c r="Q139" i="17"/>
  <c r="P140" i="17"/>
  <c r="Q140" i="17"/>
  <c r="P141" i="17"/>
  <c r="Q141" i="17"/>
  <c r="P142" i="17"/>
  <c r="Q142" i="17"/>
  <c r="P143" i="17"/>
  <c r="Q143" i="17"/>
  <c r="P144" i="17"/>
  <c r="Q144" i="17"/>
  <c r="P145" i="17"/>
  <c r="Q145" i="17"/>
  <c r="P146" i="17"/>
  <c r="Q146" i="17"/>
  <c r="P147" i="17"/>
  <c r="Q147" i="17"/>
  <c r="P148" i="17"/>
  <c r="Q148" i="17"/>
  <c r="P149" i="17"/>
  <c r="Q149" i="17"/>
  <c r="P150" i="17"/>
  <c r="Q150" i="17"/>
  <c r="P151" i="17"/>
  <c r="Q151" i="17"/>
  <c r="P152" i="17"/>
  <c r="Q152" i="17"/>
  <c r="P153" i="17"/>
  <c r="Q153" i="17"/>
  <c r="P154" i="17"/>
  <c r="Q154" i="17"/>
  <c r="P5" i="26"/>
  <c r="Q5" i="26"/>
  <c r="P6" i="26"/>
  <c r="Q6" i="26"/>
  <c r="P7" i="26"/>
  <c r="Q7" i="26"/>
  <c r="P8" i="26"/>
  <c r="Q8" i="26"/>
  <c r="P9" i="26"/>
  <c r="Q9" i="26"/>
  <c r="P10" i="26"/>
  <c r="Q10" i="26"/>
  <c r="P11" i="26"/>
  <c r="Q11" i="26"/>
  <c r="P12" i="26"/>
  <c r="Q12" i="26"/>
  <c r="P13" i="26"/>
  <c r="Q13" i="26"/>
  <c r="P14" i="26"/>
  <c r="Q14" i="26"/>
  <c r="P15" i="26"/>
  <c r="Q15" i="26"/>
  <c r="P16" i="26"/>
  <c r="Q16" i="26"/>
  <c r="P17" i="26"/>
  <c r="Q17" i="26"/>
  <c r="P18" i="26"/>
  <c r="Q18" i="26"/>
  <c r="P19" i="26"/>
  <c r="Q19" i="26"/>
  <c r="P20" i="26"/>
  <c r="Q20" i="26"/>
  <c r="P21" i="26"/>
  <c r="Q21" i="26"/>
  <c r="P22" i="26"/>
  <c r="Q22" i="26"/>
  <c r="P23" i="26"/>
  <c r="Q23" i="26"/>
  <c r="P24" i="26"/>
  <c r="Q24" i="26"/>
  <c r="P25" i="26"/>
  <c r="Q25" i="26"/>
  <c r="P26" i="26"/>
  <c r="Q26" i="26"/>
  <c r="P27" i="26"/>
  <c r="Q27" i="26"/>
  <c r="P28" i="26"/>
  <c r="Q28" i="26"/>
  <c r="P29" i="26"/>
  <c r="Q29" i="26"/>
  <c r="P30" i="26"/>
  <c r="Q30" i="26"/>
  <c r="P31" i="26"/>
  <c r="Q31" i="26"/>
  <c r="P32" i="26"/>
  <c r="Q32" i="26"/>
  <c r="P33" i="26"/>
  <c r="Q33" i="26"/>
  <c r="P34" i="26"/>
  <c r="Q34" i="26"/>
  <c r="P35" i="26"/>
  <c r="Q35" i="26"/>
  <c r="P36" i="26"/>
  <c r="Q36" i="26"/>
  <c r="P37" i="26"/>
  <c r="Q37" i="26"/>
  <c r="P38" i="26"/>
  <c r="Q38" i="26"/>
  <c r="P39" i="26"/>
  <c r="Q39" i="26"/>
  <c r="P40" i="26"/>
  <c r="Q40" i="26"/>
  <c r="P41" i="26"/>
  <c r="Q41" i="26"/>
  <c r="P42" i="26"/>
  <c r="Q42" i="26"/>
  <c r="P43" i="26"/>
  <c r="Q43" i="26"/>
  <c r="P44" i="26"/>
  <c r="Q44" i="26"/>
  <c r="P45" i="26"/>
  <c r="Q45" i="26"/>
  <c r="P46" i="26"/>
  <c r="Q46" i="26"/>
  <c r="P47" i="26"/>
  <c r="Q47" i="26"/>
  <c r="P48" i="26"/>
  <c r="Q48" i="26"/>
  <c r="P49" i="26"/>
  <c r="Q49" i="26"/>
  <c r="P50" i="26"/>
  <c r="Q50" i="26"/>
  <c r="P51" i="26"/>
  <c r="Q51" i="26"/>
  <c r="P52" i="26"/>
  <c r="Q52" i="26"/>
  <c r="P53" i="26"/>
  <c r="Q53" i="26"/>
  <c r="P54" i="26"/>
  <c r="Q54" i="26"/>
  <c r="P55" i="26"/>
  <c r="Q55" i="26"/>
  <c r="P56" i="26"/>
  <c r="Q56" i="26"/>
  <c r="P57" i="26"/>
  <c r="Q57" i="26"/>
  <c r="P58" i="26"/>
  <c r="Q58" i="26"/>
  <c r="P59" i="26"/>
  <c r="Q59" i="26"/>
  <c r="P60" i="26"/>
  <c r="Q60" i="26"/>
  <c r="P61" i="26"/>
  <c r="Q61" i="26"/>
  <c r="P62" i="26"/>
  <c r="Q62" i="26"/>
  <c r="P63" i="26"/>
  <c r="Q63" i="26"/>
  <c r="P64" i="26"/>
  <c r="Q64" i="26"/>
  <c r="P65" i="26"/>
  <c r="Q65" i="26"/>
  <c r="P66" i="26"/>
  <c r="Q66" i="26"/>
  <c r="P67" i="26"/>
  <c r="Q67" i="26"/>
  <c r="P68" i="26"/>
  <c r="Q68" i="26"/>
  <c r="P69" i="26"/>
  <c r="Q69" i="26"/>
  <c r="P70" i="26"/>
  <c r="Q70" i="26"/>
  <c r="P71" i="26"/>
  <c r="Q71" i="26"/>
  <c r="P72" i="26"/>
  <c r="Q72" i="26"/>
  <c r="P73" i="26"/>
  <c r="Q73" i="26"/>
  <c r="P74" i="26"/>
  <c r="Q74" i="26"/>
  <c r="P75" i="26"/>
  <c r="Q75" i="26"/>
  <c r="P76" i="26"/>
  <c r="Q76" i="26"/>
  <c r="P77" i="26"/>
  <c r="Q77" i="26"/>
  <c r="P78" i="26"/>
  <c r="Q78" i="26"/>
  <c r="P79" i="26"/>
  <c r="Q79" i="26"/>
  <c r="P80" i="26"/>
  <c r="Q80" i="26"/>
  <c r="P81" i="26"/>
  <c r="Q81" i="26"/>
  <c r="P82" i="26"/>
  <c r="Q82" i="26"/>
  <c r="P83" i="26"/>
  <c r="Q83" i="26"/>
  <c r="P84" i="26"/>
  <c r="Q84" i="26"/>
  <c r="P85" i="26"/>
  <c r="Q85" i="26"/>
  <c r="P86" i="26"/>
  <c r="Q86" i="26"/>
  <c r="P87" i="26"/>
  <c r="Q87" i="26"/>
  <c r="P88" i="26"/>
  <c r="Q88" i="26"/>
  <c r="P89" i="26"/>
  <c r="Q89" i="26"/>
  <c r="P90" i="26"/>
  <c r="Q90" i="26"/>
  <c r="P91" i="26"/>
  <c r="Q91" i="26"/>
  <c r="P92" i="26"/>
  <c r="Q92" i="26"/>
  <c r="P93" i="26"/>
  <c r="Q93" i="26"/>
  <c r="P94" i="26"/>
  <c r="Q94" i="26"/>
  <c r="P95" i="26"/>
  <c r="Q95" i="26"/>
  <c r="P96" i="26"/>
  <c r="Q96" i="26"/>
  <c r="P97" i="26"/>
  <c r="Q97" i="26"/>
  <c r="P98" i="26"/>
  <c r="Q98" i="26"/>
  <c r="P99" i="26"/>
  <c r="Q99" i="26"/>
  <c r="P100" i="26"/>
  <c r="Q100" i="26"/>
  <c r="P101" i="26"/>
  <c r="Q101" i="26"/>
  <c r="P102" i="26"/>
  <c r="Q102" i="26"/>
  <c r="P103" i="26"/>
  <c r="Q103" i="26"/>
  <c r="P104" i="26"/>
  <c r="Q104" i="26"/>
  <c r="P105" i="26"/>
  <c r="Q105" i="26"/>
  <c r="P106" i="26"/>
  <c r="Q106" i="26"/>
  <c r="P107" i="26"/>
  <c r="Q107" i="26"/>
  <c r="P108" i="26"/>
  <c r="Q108" i="26"/>
  <c r="P109" i="26"/>
  <c r="Q109" i="26"/>
  <c r="P110" i="26"/>
  <c r="Q110" i="26"/>
  <c r="P111" i="26"/>
  <c r="Q111" i="26"/>
  <c r="P112" i="26"/>
  <c r="Q112" i="26"/>
  <c r="P113" i="26"/>
  <c r="Q113" i="26"/>
  <c r="P114" i="26"/>
  <c r="Q114" i="26"/>
  <c r="P115" i="26"/>
  <c r="Q115" i="26"/>
  <c r="P116" i="26"/>
  <c r="Q116" i="26"/>
  <c r="P117" i="26"/>
  <c r="Q117" i="26"/>
  <c r="P118" i="26"/>
  <c r="Q118" i="26"/>
  <c r="P119" i="26"/>
  <c r="Q119" i="26"/>
  <c r="P120" i="26"/>
  <c r="Q120" i="26"/>
  <c r="P5" i="25"/>
  <c r="Q5" i="25"/>
  <c r="P6" i="25"/>
  <c r="Q6" i="25"/>
  <c r="P7" i="25"/>
  <c r="Q7" i="25"/>
  <c r="P8" i="25"/>
  <c r="Q8" i="25"/>
  <c r="P9" i="25"/>
  <c r="Q9" i="25"/>
  <c r="P10" i="25"/>
  <c r="Q10" i="25"/>
  <c r="P11" i="25"/>
  <c r="Q11" i="25"/>
  <c r="P12" i="25"/>
  <c r="Q12" i="25"/>
  <c r="P13" i="25"/>
  <c r="Q13" i="25"/>
  <c r="P14" i="25"/>
  <c r="Q14" i="25"/>
  <c r="P15" i="25"/>
  <c r="Q15" i="25"/>
  <c r="P16" i="25"/>
  <c r="Q16" i="25"/>
  <c r="P17" i="25"/>
  <c r="Q17" i="25"/>
  <c r="P18" i="25"/>
  <c r="Q18" i="25"/>
  <c r="P19" i="25"/>
  <c r="Q19" i="25"/>
  <c r="P20" i="25"/>
  <c r="Q20" i="25"/>
  <c r="P21" i="25"/>
  <c r="Q21" i="25"/>
  <c r="P22" i="25"/>
  <c r="Q22" i="25"/>
  <c r="P23" i="25"/>
  <c r="Q23" i="25"/>
  <c r="P24" i="25"/>
  <c r="Q24" i="25"/>
  <c r="P25" i="25"/>
  <c r="Q25" i="25"/>
  <c r="P26" i="25"/>
  <c r="Q26" i="25"/>
  <c r="P27" i="25"/>
  <c r="Q27" i="25"/>
  <c r="P28" i="25"/>
  <c r="Q28" i="25"/>
  <c r="P29" i="25"/>
  <c r="Q29" i="25"/>
  <c r="P30" i="25"/>
  <c r="Q30" i="25"/>
  <c r="P31" i="25"/>
  <c r="Q31" i="25"/>
  <c r="P32" i="25"/>
  <c r="Q32" i="25"/>
  <c r="P33" i="25"/>
  <c r="Q33" i="25"/>
  <c r="P34" i="25"/>
  <c r="Q34" i="25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P62" i="25"/>
  <c r="Q62" i="25"/>
  <c r="P63" i="25"/>
  <c r="Q63" i="25"/>
  <c r="P64" i="25"/>
  <c r="Q64" i="25"/>
  <c r="P65" i="25"/>
  <c r="Q65" i="25"/>
  <c r="P66" i="25"/>
  <c r="Q66" i="25"/>
  <c r="P67" i="25"/>
  <c r="Q67" i="25"/>
  <c r="P68" i="25"/>
  <c r="Q68" i="25"/>
  <c r="P69" i="25"/>
  <c r="Q69" i="25"/>
  <c r="P70" i="25"/>
  <c r="Q70" i="25"/>
  <c r="P71" i="25"/>
  <c r="Q71" i="25"/>
  <c r="P72" i="25"/>
  <c r="Q72" i="25"/>
  <c r="P73" i="25"/>
  <c r="Q73" i="25"/>
  <c r="P74" i="25"/>
  <c r="Q74" i="25"/>
  <c r="P75" i="25"/>
  <c r="Q75" i="25"/>
  <c r="P76" i="25"/>
  <c r="Q76" i="25"/>
  <c r="P77" i="25"/>
  <c r="Q77" i="25"/>
  <c r="P78" i="25"/>
  <c r="Q78" i="25"/>
  <c r="P79" i="25"/>
  <c r="Q79" i="25"/>
  <c r="P80" i="25"/>
  <c r="Q80" i="25"/>
  <c r="P81" i="25"/>
  <c r="Q81" i="25"/>
  <c r="P82" i="25"/>
  <c r="Q82" i="25"/>
  <c r="P83" i="25"/>
  <c r="Q83" i="25"/>
  <c r="P84" i="25"/>
  <c r="Q84" i="25"/>
  <c r="P85" i="25"/>
  <c r="Q85" i="25"/>
  <c r="P86" i="25"/>
  <c r="Q86" i="25"/>
  <c r="P87" i="25"/>
  <c r="Q87" i="25"/>
  <c r="P88" i="25"/>
  <c r="Q88" i="25"/>
  <c r="P89" i="25"/>
  <c r="Q89" i="25"/>
  <c r="P90" i="25"/>
  <c r="Q90" i="25"/>
  <c r="P91" i="25"/>
  <c r="Q91" i="25"/>
  <c r="P92" i="25"/>
  <c r="Q92" i="25"/>
  <c r="P93" i="25"/>
  <c r="Q93" i="25"/>
  <c r="P94" i="25"/>
  <c r="Q94" i="25"/>
  <c r="P95" i="25"/>
  <c r="Q95" i="25"/>
  <c r="P96" i="25"/>
  <c r="Q96" i="25"/>
  <c r="P97" i="25"/>
  <c r="Q97" i="25"/>
  <c r="P98" i="25"/>
  <c r="Q98" i="25"/>
  <c r="P99" i="25"/>
  <c r="Q99" i="25"/>
  <c r="P100" i="25"/>
  <c r="Q100" i="25"/>
  <c r="P101" i="25"/>
  <c r="Q101" i="25"/>
  <c r="P102" i="25"/>
  <c r="Q102" i="25"/>
  <c r="P103" i="25"/>
  <c r="Q103" i="25"/>
  <c r="P104" i="25"/>
  <c r="Q104" i="25"/>
  <c r="P105" i="25"/>
  <c r="Q105" i="25"/>
  <c r="P106" i="25"/>
  <c r="Q106" i="25"/>
  <c r="P107" i="25"/>
  <c r="Q107" i="25"/>
  <c r="P108" i="25"/>
  <c r="Q108" i="25"/>
  <c r="P109" i="25"/>
  <c r="Q109" i="25"/>
  <c r="P110" i="25"/>
  <c r="Q110" i="25"/>
  <c r="P111" i="25"/>
  <c r="Q111" i="25"/>
  <c r="P112" i="25"/>
  <c r="Q112" i="25"/>
  <c r="P113" i="25"/>
  <c r="Q113" i="25"/>
  <c r="P114" i="25"/>
  <c r="Q114" i="25"/>
  <c r="P115" i="25"/>
  <c r="Q115" i="25"/>
  <c r="P116" i="25"/>
  <c r="Q116" i="25"/>
  <c r="P117" i="25"/>
  <c r="Q117" i="25"/>
  <c r="P118" i="25"/>
  <c r="Q118" i="25"/>
  <c r="P119" i="25"/>
  <c r="Q119" i="25"/>
  <c r="P120" i="25"/>
  <c r="Q120" i="25"/>
  <c r="P121" i="25"/>
  <c r="Q121" i="25"/>
  <c r="P122" i="25"/>
  <c r="Q122" i="25"/>
  <c r="P123" i="25"/>
  <c r="Q123" i="25"/>
  <c r="P124" i="25"/>
  <c r="Q124" i="25"/>
  <c r="P125" i="25"/>
  <c r="Q125" i="25"/>
  <c r="P126" i="25"/>
  <c r="Q126" i="25"/>
  <c r="P127" i="25"/>
  <c r="Q127" i="25"/>
  <c r="P128" i="25"/>
  <c r="Q128" i="25"/>
  <c r="P129" i="25"/>
  <c r="Q129" i="25"/>
  <c r="P130" i="25"/>
  <c r="Q130" i="25"/>
  <c r="P131" i="25"/>
  <c r="Q131" i="25"/>
  <c r="P132" i="25"/>
  <c r="Q132" i="25"/>
  <c r="P133" i="25"/>
  <c r="Q133" i="25"/>
  <c r="P134" i="25"/>
  <c r="Q134" i="25"/>
  <c r="P5" i="16"/>
  <c r="Q5" i="16"/>
  <c r="P6" i="16"/>
  <c r="Q6" i="16"/>
  <c r="P7" i="16"/>
  <c r="Q7" i="16"/>
  <c r="P8" i="16"/>
  <c r="Q8" i="16"/>
  <c r="P9" i="16"/>
  <c r="Q9" i="16"/>
  <c r="P10" i="16"/>
  <c r="Q10" i="16"/>
  <c r="P11" i="16"/>
  <c r="Q11" i="16"/>
  <c r="P12" i="16"/>
  <c r="Q12" i="16"/>
  <c r="P13" i="16"/>
  <c r="Q13" i="16"/>
  <c r="P14" i="16"/>
  <c r="Q14" i="16"/>
  <c r="P15" i="16"/>
  <c r="Q15" i="16"/>
  <c r="P16" i="16"/>
  <c r="Q16" i="16"/>
  <c r="P17" i="16"/>
  <c r="Q17" i="16"/>
  <c r="P18" i="16"/>
  <c r="Q18" i="16"/>
  <c r="P19" i="16"/>
  <c r="Q19" i="16"/>
  <c r="P20" i="16"/>
  <c r="Q20" i="16"/>
  <c r="P21" i="16"/>
  <c r="Q21" i="16"/>
  <c r="P22" i="16"/>
  <c r="Q22" i="16"/>
  <c r="P23" i="16"/>
  <c r="Q23" i="16"/>
  <c r="P24" i="16"/>
  <c r="Q24" i="16"/>
  <c r="P25" i="16"/>
  <c r="Q25" i="16"/>
  <c r="P26" i="16"/>
  <c r="Q26" i="16"/>
  <c r="P27" i="16"/>
  <c r="Q27" i="16"/>
  <c r="P28" i="16"/>
  <c r="Q28" i="16"/>
  <c r="P29" i="16"/>
  <c r="Q29" i="16"/>
  <c r="P30" i="16"/>
  <c r="Q30" i="16"/>
  <c r="P31" i="16"/>
  <c r="Q31" i="16"/>
  <c r="P32" i="16"/>
  <c r="Q32" i="16"/>
  <c r="P33" i="16"/>
  <c r="Q33" i="16"/>
  <c r="P34" i="16"/>
  <c r="Q34" i="16"/>
  <c r="P35" i="16"/>
  <c r="Q35" i="16"/>
  <c r="P36" i="16"/>
  <c r="Q36" i="16"/>
  <c r="P37" i="16"/>
  <c r="Q37" i="16"/>
  <c r="P38" i="16"/>
  <c r="Q38" i="16"/>
  <c r="P39" i="16"/>
  <c r="Q39" i="16"/>
  <c r="P40" i="16"/>
  <c r="Q40" i="16"/>
  <c r="P41" i="16"/>
  <c r="Q41" i="16"/>
  <c r="P42" i="16"/>
  <c r="Q42" i="16"/>
  <c r="P43" i="16"/>
  <c r="Q43" i="16"/>
  <c r="P44" i="16"/>
  <c r="Q44" i="16"/>
  <c r="P45" i="16"/>
  <c r="Q45" i="16"/>
  <c r="P46" i="16"/>
  <c r="Q46" i="16"/>
  <c r="P47" i="16"/>
  <c r="Q47" i="16"/>
  <c r="P48" i="16"/>
  <c r="Q48" i="16"/>
  <c r="P49" i="16"/>
  <c r="Q49" i="16"/>
  <c r="P50" i="16"/>
  <c r="Q50" i="16"/>
  <c r="P51" i="16"/>
  <c r="Q51" i="16"/>
  <c r="P52" i="16"/>
  <c r="Q52" i="16"/>
  <c r="P53" i="16"/>
  <c r="Q53" i="16"/>
  <c r="P54" i="16"/>
  <c r="Q54" i="16"/>
  <c r="P55" i="16"/>
  <c r="Q55" i="16"/>
  <c r="P56" i="16"/>
  <c r="Q56" i="16"/>
  <c r="P57" i="16"/>
  <c r="Q57" i="16"/>
  <c r="P58" i="16"/>
  <c r="Q58" i="16"/>
  <c r="P59" i="16"/>
  <c r="Q59" i="16"/>
  <c r="P60" i="16"/>
  <c r="Q60" i="16"/>
  <c r="P61" i="16"/>
  <c r="Q61" i="16"/>
  <c r="P62" i="16"/>
  <c r="Q62" i="16"/>
  <c r="P63" i="16"/>
  <c r="Q63" i="16"/>
  <c r="P64" i="16"/>
  <c r="Q64" i="16"/>
  <c r="P65" i="16"/>
  <c r="Q65" i="16"/>
  <c r="P66" i="16"/>
  <c r="Q66" i="16"/>
  <c r="P67" i="16"/>
  <c r="Q67" i="16"/>
  <c r="P68" i="16"/>
  <c r="Q68" i="16"/>
  <c r="P69" i="16"/>
  <c r="Q69" i="16"/>
  <c r="P70" i="16"/>
  <c r="Q70" i="16"/>
  <c r="P71" i="16"/>
  <c r="Q71" i="16"/>
  <c r="P72" i="16"/>
  <c r="Q72" i="16"/>
  <c r="P73" i="16"/>
  <c r="Q73" i="16"/>
  <c r="P74" i="16"/>
  <c r="Q74" i="16"/>
  <c r="P75" i="16"/>
  <c r="Q75" i="16"/>
  <c r="P76" i="16"/>
  <c r="Q76" i="16"/>
  <c r="P77" i="16"/>
  <c r="Q77" i="16"/>
  <c r="P78" i="16"/>
  <c r="Q78" i="16"/>
  <c r="P79" i="16"/>
  <c r="Q79" i="16"/>
  <c r="P80" i="16"/>
  <c r="Q80" i="16"/>
  <c r="P81" i="16"/>
  <c r="Q81" i="16"/>
  <c r="P82" i="16"/>
  <c r="Q82" i="16"/>
  <c r="P83" i="16"/>
  <c r="Q83" i="16"/>
  <c r="P84" i="16"/>
  <c r="Q84" i="16"/>
  <c r="P85" i="16"/>
  <c r="Q85" i="16"/>
  <c r="P86" i="16"/>
  <c r="Q86" i="16"/>
  <c r="P87" i="16"/>
  <c r="Q87" i="16"/>
  <c r="P88" i="16"/>
  <c r="Q88" i="16"/>
  <c r="P89" i="16"/>
  <c r="Q89" i="16"/>
  <c r="P90" i="16"/>
  <c r="Q90" i="16"/>
  <c r="P91" i="16"/>
  <c r="Q91" i="16"/>
  <c r="P92" i="16"/>
  <c r="Q92" i="16"/>
  <c r="P93" i="16"/>
  <c r="Q93" i="16"/>
  <c r="P94" i="16"/>
  <c r="Q94" i="16"/>
  <c r="P95" i="16"/>
  <c r="Q95" i="16"/>
  <c r="P96" i="16"/>
  <c r="Q96" i="16"/>
  <c r="P97" i="16"/>
  <c r="Q97" i="16"/>
  <c r="P98" i="16"/>
  <c r="Q98" i="16"/>
  <c r="P99" i="16"/>
  <c r="Q99" i="16"/>
  <c r="P5" i="15"/>
  <c r="Q5" i="15"/>
  <c r="P6" i="15"/>
  <c r="Q6" i="15"/>
  <c r="P7" i="15"/>
  <c r="Q7" i="15"/>
  <c r="P8" i="15"/>
  <c r="Q8" i="15"/>
  <c r="P9" i="15"/>
  <c r="Q9" i="15"/>
  <c r="P10" i="15"/>
  <c r="Q10" i="15"/>
  <c r="P11" i="15"/>
  <c r="Q11" i="15"/>
  <c r="P12" i="15"/>
  <c r="Q12" i="15"/>
  <c r="P13" i="15"/>
  <c r="Q13" i="15"/>
  <c r="P14" i="15"/>
  <c r="Q14" i="15"/>
  <c r="P15" i="15"/>
  <c r="Q15" i="15"/>
  <c r="P16" i="15"/>
  <c r="Q16" i="15"/>
  <c r="P17" i="15"/>
  <c r="Q17" i="15"/>
  <c r="P18" i="15"/>
  <c r="Q18" i="15"/>
  <c r="P19" i="15"/>
  <c r="Q19" i="15"/>
  <c r="P20" i="15"/>
  <c r="Q20" i="15"/>
  <c r="P21" i="15"/>
  <c r="Q21" i="15"/>
  <c r="P22" i="15"/>
  <c r="Q22" i="15"/>
  <c r="P23" i="15"/>
  <c r="Q23" i="15"/>
  <c r="P24" i="15"/>
  <c r="Q24" i="15"/>
  <c r="P25" i="15"/>
  <c r="Q25" i="15"/>
  <c r="P26" i="15"/>
  <c r="Q26" i="15"/>
  <c r="P27" i="15"/>
  <c r="Q27" i="15"/>
  <c r="P28" i="15"/>
  <c r="Q28" i="15"/>
  <c r="P29" i="15"/>
  <c r="Q29" i="15"/>
  <c r="P30" i="15"/>
  <c r="Q30" i="15"/>
  <c r="P31" i="15"/>
  <c r="Q31" i="15"/>
  <c r="P32" i="15"/>
  <c r="Q32" i="15"/>
  <c r="P33" i="15"/>
  <c r="Q33" i="15"/>
  <c r="P34" i="15"/>
  <c r="Q34" i="15"/>
  <c r="P35" i="15"/>
  <c r="Q35" i="15"/>
  <c r="P36" i="15"/>
  <c r="Q36" i="15"/>
  <c r="P37" i="15"/>
  <c r="Q37" i="15"/>
  <c r="P38" i="15"/>
  <c r="Q38" i="15"/>
  <c r="P39" i="15"/>
  <c r="Q39" i="15"/>
  <c r="P40" i="15"/>
  <c r="Q40" i="15"/>
  <c r="P41" i="15"/>
  <c r="Q41" i="15"/>
  <c r="P42" i="15"/>
  <c r="Q42" i="15"/>
  <c r="P43" i="15"/>
  <c r="Q43" i="15"/>
  <c r="P44" i="15"/>
  <c r="Q44" i="15"/>
  <c r="P45" i="15"/>
  <c r="Q45" i="15"/>
  <c r="P46" i="15"/>
  <c r="Q46" i="15"/>
  <c r="P47" i="15"/>
  <c r="Q47" i="15"/>
  <c r="P48" i="15"/>
  <c r="Q48" i="15"/>
  <c r="P49" i="15"/>
  <c r="Q49" i="15"/>
  <c r="P50" i="15"/>
  <c r="Q50" i="15"/>
  <c r="P51" i="15"/>
  <c r="Q51" i="15"/>
  <c r="P52" i="15"/>
  <c r="Q52" i="15"/>
  <c r="P53" i="15"/>
  <c r="Q53" i="15"/>
  <c r="P54" i="15"/>
  <c r="Q54" i="15"/>
  <c r="P55" i="15"/>
  <c r="Q55" i="15"/>
  <c r="P56" i="15"/>
  <c r="Q56" i="15"/>
  <c r="P57" i="15"/>
  <c r="Q57" i="15"/>
  <c r="P58" i="15"/>
  <c r="Q58" i="15"/>
  <c r="P59" i="15"/>
  <c r="Q59" i="15"/>
  <c r="P60" i="15"/>
  <c r="Q60" i="15"/>
  <c r="P61" i="15"/>
  <c r="Q61" i="15"/>
  <c r="P62" i="15"/>
  <c r="Q62" i="15"/>
  <c r="P63" i="15"/>
  <c r="Q63" i="15"/>
  <c r="P64" i="15"/>
  <c r="Q64" i="15"/>
  <c r="P65" i="15"/>
  <c r="Q65" i="15"/>
  <c r="P66" i="15"/>
  <c r="Q66" i="15"/>
  <c r="P67" i="15"/>
  <c r="Q67" i="15"/>
  <c r="P68" i="15"/>
  <c r="Q68" i="15"/>
  <c r="P69" i="15"/>
  <c r="Q69" i="15"/>
  <c r="P70" i="15"/>
  <c r="Q70" i="15"/>
  <c r="P71" i="15"/>
  <c r="Q71" i="15"/>
  <c r="P72" i="15"/>
  <c r="Q72" i="15"/>
  <c r="P73" i="15"/>
  <c r="Q73" i="15"/>
  <c r="P74" i="15"/>
  <c r="Q74" i="15"/>
  <c r="P75" i="15"/>
  <c r="Q75" i="15"/>
  <c r="P76" i="15"/>
  <c r="Q76" i="15"/>
  <c r="P77" i="15"/>
  <c r="Q77" i="15"/>
  <c r="P78" i="15"/>
  <c r="Q78" i="15"/>
  <c r="P79" i="15"/>
  <c r="Q79" i="15"/>
  <c r="P80" i="15"/>
  <c r="Q80" i="15"/>
  <c r="P81" i="15"/>
  <c r="Q81" i="15"/>
  <c r="P82" i="15"/>
  <c r="Q82" i="15"/>
  <c r="P83" i="15"/>
  <c r="Q83" i="15"/>
  <c r="P84" i="15"/>
  <c r="Q84" i="15"/>
  <c r="P85" i="15"/>
  <c r="Q85" i="15"/>
  <c r="P86" i="15"/>
  <c r="Q86" i="15"/>
  <c r="P87" i="15"/>
  <c r="Q87" i="15"/>
  <c r="P88" i="15"/>
  <c r="Q88" i="15"/>
  <c r="P89" i="15"/>
  <c r="Q89" i="15"/>
  <c r="P90" i="15"/>
  <c r="Q90" i="15"/>
  <c r="P91" i="15"/>
  <c r="Q91" i="15"/>
  <c r="P92" i="15"/>
  <c r="Q92" i="15"/>
  <c r="P93" i="15"/>
  <c r="Q93" i="15"/>
  <c r="P94" i="15"/>
  <c r="Q94" i="15"/>
  <c r="P95" i="15"/>
  <c r="Q95" i="15"/>
  <c r="P96" i="15"/>
  <c r="Q96" i="15"/>
  <c r="P97" i="15"/>
  <c r="Q97" i="15"/>
  <c r="P98" i="15"/>
  <c r="Q98" i="15"/>
  <c r="P99" i="15"/>
  <c r="Q99" i="15"/>
  <c r="P100" i="15"/>
  <c r="Q100" i="15"/>
  <c r="P101" i="15"/>
  <c r="Q101" i="15"/>
  <c r="P102" i="15"/>
  <c r="Q102" i="15"/>
  <c r="P103" i="15"/>
  <c r="Q103" i="15"/>
  <c r="P104" i="15"/>
  <c r="Q104" i="15"/>
  <c r="P105" i="15"/>
  <c r="Q105" i="15"/>
  <c r="P106" i="15"/>
  <c r="Q106" i="15"/>
  <c r="P107" i="15"/>
  <c r="Q107" i="15"/>
  <c r="P108" i="15"/>
  <c r="Q108" i="15"/>
  <c r="P109" i="15"/>
  <c r="Q109" i="15"/>
  <c r="P110" i="15"/>
  <c r="Q110" i="15"/>
  <c r="P111" i="15"/>
  <c r="Q111" i="15"/>
  <c r="P112" i="15"/>
  <c r="Q112" i="15"/>
  <c r="P113" i="15"/>
  <c r="Q113" i="15"/>
  <c r="P114" i="15"/>
  <c r="Q114" i="15"/>
  <c r="P115" i="15"/>
  <c r="Q115" i="15"/>
  <c r="P116" i="15"/>
  <c r="Q116" i="15"/>
  <c r="P117" i="15"/>
  <c r="Q117" i="15"/>
  <c r="P118" i="15"/>
  <c r="Q118" i="15"/>
  <c r="P119" i="15"/>
  <c r="Q119" i="15"/>
  <c r="P120" i="15"/>
  <c r="Q120" i="15"/>
  <c r="P121" i="15"/>
  <c r="Q121" i="15"/>
  <c r="P122" i="15"/>
  <c r="Q122" i="15"/>
  <c r="Q4" i="15"/>
  <c r="P4" i="15"/>
  <c r="Q4" i="16"/>
  <c r="P4" i="16"/>
  <c r="Q4" i="25"/>
  <c r="P4" i="25"/>
  <c r="Q4" i="26"/>
  <c r="P4" i="26"/>
  <c r="Q4" i="17"/>
  <c r="P4" i="17"/>
  <c r="Q4" i="18"/>
  <c r="P4" i="18"/>
  <c r="Q4" i="20"/>
  <c r="P4" i="20"/>
  <c r="Q4" i="21"/>
  <c r="P4" i="21"/>
  <c r="Q4" i="22"/>
  <c r="P4" i="22"/>
  <c r="D7" i="3" l="1"/>
  <c r="D5" i="3"/>
  <c r="L8" i="3"/>
  <c r="N8" i="3" s="1"/>
  <c r="L6" i="3"/>
  <c r="D8" i="3"/>
  <c r="M7" i="3"/>
  <c r="O7" i="3" s="1"/>
  <c r="M8" i="3"/>
  <c r="O8" i="3" s="1"/>
  <c r="M5" i="3"/>
  <c r="O5" i="3" s="1"/>
  <c r="L7" i="3"/>
  <c r="N7" i="3" s="1"/>
  <c r="M6" i="3"/>
  <c r="O6" i="3" s="1"/>
  <c r="L5" i="3"/>
  <c r="N5" i="3" s="1"/>
  <c r="M4" i="3"/>
  <c r="O4" i="3" s="1"/>
  <c r="L4" i="3"/>
  <c r="N4" i="3" s="1"/>
  <c r="N6" i="3"/>
  <c r="K120" i="26"/>
  <c r="J120" i="26"/>
  <c r="L120" i="26" s="1"/>
  <c r="N120" i="26" s="1"/>
  <c r="C120" i="26"/>
  <c r="B120" i="26"/>
  <c r="K119" i="26"/>
  <c r="J119" i="26"/>
  <c r="B119" i="26"/>
  <c r="C119" i="26" s="1"/>
  <c r="K118" i="26"/>
  <c r="J118" i="26"/>
  <c r="B118" i="26"/>
  <c r="C118" i="26" s="1"/>
  <c r="K117" i="26"/>
  <c r="J117" i="26"/>
  <c r="B117" i="26"/>
  <c r="C117" i="26" s="1"/>
  <c r="M116" i="26"/>
  <c r="O116" i="26" s="1"/>
  <c r="K116" i="26"/>
  <c r="J116" i="26"/>
  <c r="C116" i="26"/>
  <c r="B116" i="26"/>
  <c r="K115" i="26"/>
  <c r="J115" i="26"/>
  <c r="B115" i="26"/>
  <c r="C115" i="26" s="1"/>
  <c r="K114" i="26"/>
  <c r="J114" i="26"/>
  <c r="B114" i="26"/>
  <c r="C114" i="26" s="1"/>
  <c r="K113" i="26"/>
  <c r="M113" i="26" s="1"/>
  <c r="O113" i="26" s="1"/>
  <c r="J113" i="26"/>
  <c r="B113" i="26"/>
  <c r="C113" i="26" s="1"/>
  <c r="K112" i="26"/>
  <c r="J112" i="26"/>
  <c r="C112" i="26"/>
  <c r="B112" i="26"/>
  <c r="K111" i="26"/>
  <c r="J111" i="26"/>
  <c r="B111" i="26"/>
  <c r="C111" i="26" s="1"/>
  <c r="K110" i="26"/>
  <c r="J110" i="26"/>
  <c r="B110" i="26"/>
  <c r="C110" i="26" s="1"/>
  <c r="K109" i="26"/>
  <c r="M109" i="26" s="1"/>
  <c r="O109" i="26" s="1"/>
  <c r="J109" i="26"/>
  <c r="B109" i="26"/>
  <c r="C109" i="26" s="1"/>
  <c r="K108" i="26"/>
  <c r="J108" i="26"/>
  <c r="L108" i="26" s="1"/>
  <c r="N108" i="26" s="1"/>
  <c r="C108" i="26"/>
  <c r="B108" i="26"/>
  <c r="K107" i="26"/>
  <c r="J107" i="26"/>
  <c r="B107" i="26"/>
  <c r="C107" i="26" s="1"/>
  <c r="K106" i="26"/>
  <c r="J106" i="26"/>
  <c r="B106" i="26"/>
  <c r="C106" i="26" s="1"/>
  <c r="K105" i="26"/>
  <c r="M105" i="26" s="1"/>
  <c r="O105" i="26" s="1"/>
  <c r="J105" i="26"/>
  <c r="B105" i="26"/>
  <c r="C105" i="26" s="1"/>
  <c r="K104" i="26"/>
  <c r="J104" i="26"/>
  <c r="C104" i="26"/>
  <c r="B104" i="26"/>
  <c r="K103" i="26"/>
  <c r="J103" i="26"/>
  <c r="B103" i="26"/>
  <c r="C103" i="26" s="1"/>
  <c r="K102" i="26"/>
  <c r="J102" i="26"/>
  <c r="B102" i="26"/>
  <c r="C102" i="26" s="1"/>
  <c r="K101" i="26"/>
  <c r="M101" i="26" s="1"/>
  <c r="O101" i="26" s="1"/>
  <c r="J101" i="26"/>
  <c r="B101" i="26"/>
  <c r="C101" i="26" s="1"/>
  <c r="K100" i="26"/>
  <c r="J100" i="26"/>
  <c r="L100" i="26" s="1"/>
  <c r="N100" i="26" s="1"/>
  <c r="C100" i="26"/>
  <c r="B100" i="26"/>
  <c r="K99" i="26"/>
  <c r="J99" i="26"/>
  <c r="B99" i="26"/>
  <c r="C99" i="26" s="1"/>
  <c r="K98" i="26"/>
  <c r="J98" i="26"/>
  <c r="B98" i="26"/>
  <c r="C98" i="26" s="1"/>
  <c r="K97" i="26"/>
  <c r="M97" i="26" s="1"/>
  <c r="O97" i="26" s="1"/>
  <c r="J97" i="26"/>
  <c r="B97" i="26"/>
  <c r="C97" i="26" s="1"/>
  <c r="K96" i="26"/>
  <c r="J96" i="26"/>
  <c r="C96" i="26"/>
  <c r="B96" i="26"/>
  <c r="K95" i="26"/>
  <c r="J95" i="26"/>
  <c r="B95" i="26"/>
  <c r="C95" i="26" s="1"/>
  <c r="K94" i="26"/>
  <c r="J94" i="26"/>
  <c r="B94" i="26"/>
  <c r="C94" i="26" s="1"/>
  <c r="K93" i="26"/>
  <c r="M93" i="26" s="1"/>
  <c r="O93" i="26" s="1"/>
  <c r="J93" i="26"/>
  <c r="B93" i="26"/>
  <c r="C93" i="26" s="1"/>
  <c r="K92" i="26"/>
  <c r="J92" i="26"/>
  <c r="L92" i="26" s="1"/>
  <c r="N92" i="26" s="1"/>
  <c r="C92" i="26"/>
  <c r="B92" i="26"/>
  <c r="K91" i="26"/>
  <c r="J91" i="26"/>
  <c r="B91" i="26"/>
  <c r="C91" i="26" s="1"/>
  <c r="K90" i="26"/>
  <c r="J90" i="26"/>
  <c r="B90" i="26"/>
  <c r="C90" i="26" s="1"/>
  <c r="K89" i="26"/>
  <c r="M89" i="26" s="1"/>
  <c r="O89" i="26" s="1"/>
  <c r="J89" i="26"/>
  <c r="B89" i="26"/>
  <c r="C89" i="26" s="1"/>
  <c r="K88" i="26"/>
  <c r="J88" i="26"/>
  <c r="C88" i="26"/>
  <c r="B88" i="26"/>
  <c r="K87" i="26"/>
  <c r="J87" i="26"/>
  <c r="B87" i="26"/>
  <c r="C87" i="26" s="1"/>
  <c r="K86" i="26"/>
  <c r="J86" i="26"/>
  <c r="B86" i="26"/>
  <c r="C86" i="26" s="1"/>
  <c r="K85" i="26"/>
  <c r="J85" i="26"/>
  <c r="B85" i="26"/>
  <c r="C85" i="26" s="1"/>
  <c r="K84" i="26"/>
  <c r="J84" i="26"/>
  <c r="L84" i="26" s="1"/>
  <c r="N84" i="26" s="1"/>
  <c r="C84" i="26"/>
  <c r="B84" i="26"/>
  <c r="K83" i="26"/>
  <c r="J83" i="26"/>
  <c r="B83" i="26"/>
  <c r="C83" i="26" s="1"/>
  <c r="K82" i="26"/>
  <c r="J82" i="26"/>
  <c r="B82" i="26"/>
  <c r="C82" i="26" s="1"/>
  <c r="M81" i="26"/>
  <c r="O81" i="26" s="1"/>
  <c r="K81" i="26"/>
  <c r="J81" i="26"/>
  <c r="B81" i="26"/>
  <c r="C81" i="26" s="1"/>
  <c r="K80" i="26"/>
  <c r="J80" i="26"/>
  <c r="B80" i="26"/>
  <c r="C80" i="26" s="1"/>
  <c r="K79" i="26"/>
  <c r="M79" i="26" s="1"/>
  <c r="O79" i="26" s="1"/>
  <c r="J79" i="26"/>
  <c r="L79" i="26" s="1"/>
  <c r="N79" i="26" s="1"/>
  <c r="B79" i="26"/>
  <c r="C79" i="26" s="1"/>
  <c r="K78" i="26"/>
  <c r="J78" i="26"/>
  <c r="B78" i="26"/>
  <c r="C78" i="26" s="1"/>
  <c r="K77" i="26"/>
  <c r="M77" i="26" s="1"/>
  <c r="O77" i="26" s="1"/>
  <c r="J77" i="26"/>
  <c r="B77" i="26"/>
  <c r="C77" i="26" s="1"/>
  <c r="K76" i="26"/>
  <c r="J76" i="26"/>
  <c r="B76" i="26"/>
  <c r="C76" i="26" s="1"/>
  <c r="K75" i="26"/>
  <c r="M75" i="26" s="1"/>
  <c r="O75" i="26" s="1"/>
  <c r="J75" i="26"/>
  <c r="B75" i="26"/>
  <c r="C75" i="26" s="1"/>
  <c r="K74" i="26"/>
  <c r="J74" i="26"/>
  <c r="C74" i="26"/>
  <c r="B74" i="26"/>
  <c r="K73" i="26"/>
  <c r="M73" i="26" s="1"/>
  <c r="O73" i="26" s="1"/>
  <c r="J73" i="26"/>
  <c r="C73" i="26"/>
  <c r="B73" i="26"/>
  <c r="K72" i="26"/>
  <c r="M72" i="26" s="1"/>
  <c r="O72" i="26" s="1"/>
  <c r="J72" i="26"/>
  <c r="C72" i="26"/>
  <c r="B72" i="26"/>
  <c r="K71" i="26"/>
  <c r="M71" i="26" s="1"/>
  <c r="O71" i="26" s="1"/>
  <c r="J71" i="26"/>
  <c r="L71" i="26" s="1"/>
  <c r="N71" i="26" s="1"/>
  <c r="C71" i="26"/>
  <c r="B71" i="26"/>
  <c r="M70" i="26"/>
  <c r="O70" i="26" s="1"/>
  <c r="K70" i="26"/>
  <c r="J70" i="26"/>
  <c r="B70" i="26"/>
  <c r="C70" i="26" s="1"/>
  <c r="K69" i="26"/>
  <c r="J69" i="26"/>
  <c r="B69" i="26"/>
  <c r="C69" i="26" s="1"/>
  <c r="K68" i="26"/>
  <c r="J68" i="26"/>
  <c r="C68" i="26"/>
  <c r="B68" i="26"/>
  <c r="K67" i="26"/>
  <c r="M67" i="26" s="1"/>
  <c r="O67" i="26" s="1"/>
  <c r="J67" i="26"/>
  <c r="L67" i="26" s="1"/>
  <c r="N67" i="26" s="1"/>
  <c r="C67" i="26"/>
  <c r="B67" i="26"/>
  <c r="K66" i="26"/>
  <c r="M66" i="26" s="1"/>
  <c r="O66" i="26" s="1"/>
  <c r="J66" i="26"/>
  <c r="C66" i="26"/>
  <c r="B66" i="26"/>
  <c r="K65" i="26"/>
  <c r="M65" i="26" s="1"/>
  <c r="O65" i="26" s="1"/>
  <c r="J65" i="26"/>
  <c r="L65" i="26" s="1"/>
  <c r="N65" i="26" s="1"/>
  <c r="B65" i="26"/>
  <c r="C65" i="26" s="1"/>
  <c r="K64" i="26"/>
  <c r="J64" i="26"/>
  <c r="B64" i="26"/>
  <c r="C64" i="26" s="1"/>
  <c r="L63" i="26"/>
  <c r="N63" i="26" s="1"/>
  <c r="K63" i="26"/>
  <c r="J63" i="26"/>
  <c r="B63" i="26"/>
  <c r="C63" i="26" s="1"/>
  <c r="K62" i="26"/>
  <c r="M62" i="26" s="1"/>
  <c r="O62" i="26" s="1"/>
  <c r="J62" i="26"/>
  <c r="B62" i="26"/>
  <c r="C62" i="26" s="1"/>
  <c r="K61" i="26"/>
  <c r="M61" i="26" s="1"/>
  <c r="O61" i="26" s="1"/>
  <c r="J61" i="26"/>
  <c r="B61" i="26"/>
  <c r="C61" i="26" s="1"/>
  <c r="K60" i="26"/>
  <c r="M60" i="26" s="1"/>
  <c r="O60" i="26" s="1"/>
  <c r="J60" i="26"/>
  <c r="B60" i="26"/>
  <c r="C60" i="26" s="1"/>
  <c r="K59" i="26"/>
  <c r="J59" i="26"/>
  <c r="L59" i="26" s="1"/>
  <c r="N59" i="26" s="1"/>
  <c r="B59" i="26"/>
  <c r="C59" i="26" s="1"/>
  <c r="K58" i="26"/>
  <c r="J58" i="26"/>
  <c r="L58" i="26" s="1"/>
  <c r="N58" i="26" s="1"/>
  <c r="B58" i="26"/>
  <c r="C58" i="26" s="1"/>
  <c r="K57" i="26"/>
  <c r="M57" i="26" s="1"/>
  <c r="O57" i="26" s="1"/>
  <c r="J57" i="26"/>
  <c r="C57" i="26"/>
  <c r="B57" i="26"/>
  <c r="K56" i="26"/>
  <c r="M56" i="26" s="1"/>
  <c r="O56" i="26" s="1"/>
  <c r="J56" i="26"/>
  <c r="C56" i="26"/>
  <c r="B56" i="26"/>
  <c r="K55" i="26"/>
  <c r="M55" i="26" s="1"/>
  <c r="O55" i="26" s="1"/>
  <c r="J55" i="26"/>
  <c r="L55" i="26" s="1"/>
  <c r="N55" i="26" s="1"/>
  <c r="C55" i="26"/>
  <c r="B55" i="26"/>
  <c r="M54" i="26"/>
  <c r="O54" i="26" s="1"/>
  <c r="K54" i="26"/>
  <c r="J54" i="26"/>
  <c r="B54" i="26"/>
  <c r="C54" i="26" s="1"/>
  <c r="K53" i="26"/>
  <c r="J53" i="26"/>
  <c r="B53" i="26"/>
  <c r="C53" i="26" s="1"/>
  <c r="K52" i="26"/>
  <c r="J52" i="26"/>
  <c r="C52" i="26"/>
  <c r="B52" i="26"/>
  <c r="K51" i="26"/>
  <c r="M51" i="26" s="1"/>
  <c r="O51" i="26" s="1"/>
  <c r="J51" i="26"/>
  <c r="L51" i="26" s="1"/>
  <c r="N51" i="26" s="1"/>
  <c r="C51" i="26"/>
  <c r="B51" i="26"/>
  <c r="K50" i="26"/>
  <c r="M50" i="26" s="1"/>
  <c r="O50" i="26" s="1"/>
  <c r="J50" i="26"/>
  <c r="C50" i="26"/>
  <c r="B50" i="26"/>
  <c r="K49" i="26"/>
  <c r="M49" i="26" s="1"/>
  <c r="O49" i="26" s="1"/>
  <c r="J49" i="26"/>
  <c r="L49" i="26" s="1"/>
  <c r="N49" i="26" s="1"/>
  <c r="B49" i="26"/>
  <c r="C49" i="26" s="1"/>
  <c r="K48" i="26"/>
  <c r="J48" i="26"/>
  <c r="L48" i="26" s="1"/>
  <c r="N48" i="26" s="1"/>
  <c r="B48" i="26"/>
  <c r="C48" i="26" s="1"/>
  <c r="L47" i="26"/>
  <c r="N47" i="26" s="1"/>
  <c r="K47" i="26"/>
  <c r="J47" i="26"/>
  <c r="B47" i="26"/>
  <c r="C47" i="26" s="1"/>
  <c r="K46" i="26"/>
  <c r="M46" i="26" s="1"/>
  <c r="O46" i="26" s="1"/>
  <c r="J46" i="26"/>
  <c r="B46" i="26"/>
  <c r="C46" i="26" s="1"/>
  <c r="K45" i="26"/>
  <c r="M45" i="26" s="1"/>
  <c r="O45" i="26" s="1"/>
  <c r="J45" i="26"/>
  <c r="B45" i="26"/>
  <c r="C45" i="26" s="1"/>
  <c r="K44" i="26"/>
  <c r="M44" i="26" s="1"/>
  <c r="O44" i="26" s="1"/>
  <c r="J44" i="26"/>
  <c r="B44" i="26"/>
  <c r="C44" i="26" s="1"/>
  <c r="K43" i="26"/>
  <c r="J43" i="26"/>
  <c r="L43" i="26" s="1"/>
  <c r="N43" i="26" s="1"/>
  <c r="B43" i="26"/>
  <c r="C43" i="26" s="1"/>
  <c r="K42" i="26"/>
  <c r="J42" i="26"/>
  <c r="L42" i="26" s="1"/>
  <c r="N42" i="26" s="1"/>
  <c r="B42" i="26"/>
  <c r="C42" i="26" s="1"/>
  <c r="K41" i="26"/>
  <c r="M41" i="26" s="1"/>
  <c r="O41" i="26" s="1"/>
  <c r="J41" i="26"/>
  <c r="C41" i="26"/>
  <c r="B41" i="26"/>
  <c r="K40" i="26"/>
  <c r="M40" i="26" s="1"/>
  <c r="O40" i="26" s="1"/>
  <c r="J40" i="26"/>
  <c r="C40" i="26"/>
  <c r="B40" i="26"/>
  <c r="K39" i="26"/>
  <c r="M39" i="26" s="1"/>
  <c r="O39" i="26" s="1"/>
  <c r="J39" i="26"/>
  <c r="L39" i="26" s="1"/>
  <c r="N39" i="26" s="1"/>
  <c r="C39" i="26"/>
  <c r="B39" i="26"/>
  <c r="N38" i="26"/>
  <c r="M38" i="26"/>
  <c r="O38" i="26" s="1"/>
  <c r="K38" i="26"/>
  <c r="J38" i="26"/>
  <c r="L38" i="26" s="1"/>
  <c r="B38" i="26"/>
  <c r="C38" i="26" s="1"/>
  <c r="K37" i="26"/>
  <c r="J37" i="26"/>
  <c r="B37" i="26"/>
  <c r="C37" i="26" s="1"/>
  <c r="K36" i="26"/>
  <c r="J36" i="26"/>
  <c r="C36" i="26"/>
  <c r="B36" i="26"/>
  <c r="K35" i="26"/>
  <c r="M35" i="26" s="1"/>
  <c r="O35" i="26" s="1"/>
  <c r="J35" i="26"/>
  <c r="L35" i="26" s="1"/>
  <c r="N35" i="26" s="1"/>
  <c r="C35" i="26"/>
  <c r="B35" i="26"/>
  <c r="K34" i="26"/>
  <c r="M34" i="26" s="1"/>
  <c r="O34" i="26" s="1"/>
  <c r="J34" i="26"/>
  <c r="C34" i="26"/>
  <c r="B34" i="26"/>
  <c r="K33" i="26"/>
  <c r="M33" i="26" s="1"/>
  <c r="O33" i="26" s="1"/>
  <c r="J33" i="26"/>
  <c r="L33" i="26" s="1"/>
  <c r="N33" i="26" s="1"/>
  <c r="B33" i="26"/>
  <c r="C33" i="26" s="1"/>
  <c r="K32" i="26"/>
  <c r="J32" i="26"/>
  <c r="L32" i="26" s="1"/>
  <c r="N32" i="26" s="1"/>
  <c r="B32" i="26"/>
  <c r="C32" i="26" s="1"/>
  <c r="L31" i="26"/>
  <c r="N31" i="26" s="1"/>
  <c r="K31" i="26"/>
  <c r="J31" i="26"/>
  <c r="B31" i="26"/>
  <c r="C31" i="26" s="1"/>
  <c r="K30" i="26"/>
  <c r="M30" i="26" s="1"/>
  <c r="O30" i="26" s="1"/>
  <c r="J30" i="26"/>
  <c r="B30" i="26"/>
  <c r="C30" i="26" s="1"/>
  <c r="K29" i="26"/>
  <c r="M29" i="26" s="1"/>
  <c r="O29" i="26" s="1"/>
  <c r="J29" i="26"/>
  <c r="B29" i="26"/>
  <c r="C29" i="26" s="1"/>
  <c r="K28" i="26"/>
  <c r="M28" i="26" s="1"/>
  <c r="O28" i="26" s="1"/>
  <c r="J28" i="26"/>
  <c r="B28" i="26"/>
  <c r="C28" i="26" s="1"/>
  <c r="K27" i="26"/>
  <c r="J27" i="26"/>
  <c r="L27" i="26" s="1"/>
  <c r="N27" i="26" s="1"/>
  <c r="B27" i="26"/>
  <c r="C27" i="26" s="1"/>
  <c r="K26" i="26"/>
  <c r="J26" i="26"/>
  <c r="L26" i="26" s="1"/>
  <c r="N26" i="26" s="1"/>
  <c r="B26" i="26"/>
  <c r="C26" i="26" s="1"/>
  <c r="K25" i="26"/>
  <c r="M25" i="26" s="1"/>
  <c r="O25" i="26" s="1"/>
  <c r="J25" i="26"/>
  <c r="C25" i="26"/>
  <c r="B25" i="26"/>
  <c r="K24" i="26"/>
  <c r="M24" i="26" s="1"/>
  <c r="O24" i="26" s="1"/>
  <c r="J24" i="26"/>
  <c r="C24" i="26"/>
  <c r="B24" i="26"/>
  <c r="K23" i="26"/>
  <c r="M23" i="26" s="1"/>
  <c r="O23" i="26" s="1"/>
  <c r="J23" i="26"/>
  <c r="L23" i="26" s="1"/>
  <c r="N23" i="26" s="1"/>
  <c r="C23" i="26"/>
  <c r="B23" i="26"/>
  <c r="N22" i="26"/>
  <c r="M22" i="26"/>
  <c r="O22" i="26" s="1"/>
  <c r="K22" i="26"/>
  <c r="J22" i="26"/>
  <c r="L22" i="26" s="1"/>
  <c r="B22" i="26"/>
  <c r="C22" i="26" s="1"/>
  <c r="K21" i="26"/>
  <c r="J21" i="26"/>
  <c r="L21" i="26" s="1"/>
  <c r="N21" i="26" s="1"/>
  <c r="B21" i="26"/>
  <c r="C21" i="26" s="1"/>
  <c r="K20" i="26"/>
  <c r="J20" i="26"/>
  <c r="C20" i="26"/>
  <c r="B20" i="26"/>
  <c r="K19" i="26"/>
  <c r="M19" i="26" s="1"/>
  <c r="O19" i="26" s="1"/>
  <c r="J19" i="26"/>
  <c r="L19" i="26" s="1"/>
  <c r="N19" i="26" s="1"/>
  <c r="C19" i="26"/>
  <c r="B19" i="26"/>
  <c r="K18" i="26"/>
  <c r="M18" i="26" s="1"/>
  <c r="O18" i="26" s="1"/>
  <c r="J18" i="26"/>
  <c r="C18" i="26"/>
  <c r="B18" i="26"/>
  <c r="K17" i="26"/>
  <c r="M17" i="26" s="1"/>
  <c r="O17" i="26" s="1"/>
  <c r="J17" i="26"/>
  <c r="L17" i="26" s="1"/>
  <c r="N17" i="26" s="1"/>
  <c r="B17" i="26"/>
  <c r="C17" i="26" s="1"/>
  <c r="K16" i="26"/>
  <c r="M16" i="26" s="1"/>
  <c r="O16" i="26" s="1"/>
  <c r="J16" i="26"/>
  <c r="L16" i="26" s="1"/>
  <c r="N16" i="26" s="1"/>
  <c r="B16" i="26"/>
  <c r="C16" i="26" s="1"/>
  <c r="K15" i="26"/>
  <c r="J15" i="26"/>
  <c r="L15" i="26" s="1"/>
  <c r="N15" i="26" s="1"/>
  <c r="C15" i="26"/>
  <c r="B15" i="26"/>
  <c r="L14" i="26"/>
  <c r="N14" i="26" s="1"/>
  <c r="K14" i="26"/>
  <c r="J14" i="26"/>
  <c r="B14" i="26"/>
  <c r="C14" i="26" s="1"/>
  <c r="K13" i="26"/>
  <c r="J13" i="26"/>
  <c r="L13" i="26" s="1"/>
  <c r="N13" i="26" s="1"/>
  <c r="B13" i="26"/>
  <c r="C13" i="26" s="1"/>
  <c r="K12" i="26"/>
  <c r="M12" i="26" s="1"/>
  <c r="O12" i="26" s="1"/>
  <c r="J12" i="26"/>
  <c r="L12" i="26" s="1"/>
  <c r="N12" i="26" s="1"/>
  <c r="B12" i="26"/>
  <c r="C12" i="26" s="1"/>
  <c r="K11" i="26"/>
  <c r="J11" i="26"/>
  <c r="L11" i="26" s="1"/>
  <c r="N11" i="26" s="1"/>
  <c r="C11" i="26"/>
  <c r="B11" i="26"/>
  <c r="L10" i="26"/>
  <c r="N10" i="26" s="1"/>
  <c r="K10" i="26"/>
  <c r="J10" i="26"/>
  <c r="B10" i="26"/>
  <c r="C10" i="26" s="1"/>
  <c r="K9" i="26"/>
  <c r="J9" i="26"/>
  <c r="L9" i="26" s="1"/>
  <c r="N9" i="26" s="1"/>
  <c r="B9" i="26"/>
  <c r="C9" i="26" s="1"/>
  <c r="K8" i="26"/>
  <c r="M8" i="26" s="1"/>
  <c r="O8" i="26" s="1"/>
  <c r="J8" i="26"/>
  <c r="L8" i="26" s="1"/>
  <c r="N8" i="26" s="1"/>
  <c r="B8" i="26"/>
  <c r="C8" i="26" s="1"/>
  <c r="K7" i="26"/>
  <c r="J7" i="26"/>
  <c r="L7" i="26" s="1"/>
  <c r="N7" i="26" s="1"/>
  <c r="C7" i="26"/>
  <c r="B7" i="26"/>
  <c r="L6" i="26"/>
  <c r="N6" i="26" s="1"/>
  <c r="K6" i="26"/>
  <c r="J6" i="26"/>
  <c r="B6" i="26"/>
  <c r="C6" i="26" s="1"/>
  <c r="K5" i="26"/>
  <c r="J5" i="26"/>
  <c r="L5" i="26" s="1"/>
  <c r="N5" i="26" s="1"/>
  <c r="B5" i="26"/>
  <c r="C5" i="26" s="1"/>
  <c r="K4" i="26"/>
  <c r="M85" i="26" s="1"/>
  <c r="O85" i="26" s="1"/>
  <c r="J4" i="26"/>
  <c r="L4" i="26" s="1"/>
  <c r="N4" i="26" s="1"/>
  <c r="B4" i="26"/>
  <c r="C4" i="26" s="1"/>
  <c r="D4" i="26" s="1"/>
  <c r="K89" i="22"/>
  <c r="J89" i="22"/>
  <c r="L89" i="22" s="1"/>
  <c r="N89" i="22" s="1"/>
  <c r="B89" i="22"/>
  <c r="C89" i="22" s="1"/>
  <c r="M88" i="22"/>
  <c r="O88" i="22" s="1"/>
  <c r="K88" i="22"/>
  <c r="J88" i="22"/>
  <c r="L88" i="22" s="1"/>
  <c r="N88" i="22" s="1"/>
  <c r="B88" i="22"/>
  <c r="C88" i="22" s="1"/>
  <c r="K87" i="22"/>
  <c r="J87" i="22"/>
  <c r="L87" i="22" s="1"/>
  <c r="N87" i="22" s="1"/>
  <c r="B87" i="22"/>
  <c r="C87" i="22" s="1"/>
  <c r="D87" i="22" s="1"/>
  <c r="K86" i="22"/>
  <c r="J86" i="22"/>
  <c r="L86" i="22" s="1"/>
  <c r="N86" i="22" s="1"/>
  <c r="B86" i="22"/>
  <c r="C86" i="22" s="1"/>
  <c r="K85" i="22"/>
  <c r="J85" i="22"/>
  <c r="L85" i="22" s="1"/>
  <c r="N85" i="22" s="1"/>
  <c r="B85" i="22"/>
  <c r="C85" i="22" s="1"/>
  <c r="M84" i="22"/>
  <c r="O84" i="22" s="1"/>
  <c r="K84" i="22"/>
  <c r="J84" i="22"/>
  <c r="L84" i="22" s="1"/>
  <c r="N84" i="22" s="1"/>
  <c r="B84" i="22"/>
  <c r="C84" i="22" s="1"/>
  <c r="K83" i="22"/>
  <c r="J83" i="22"/>
  <c r="L83" i="22" s="1"/>
  <c r="N83" i="22" s="1"/>
  <c r="B83" i="22"/>
  <c r="C83" i="22" s="1"/>
  <c r="D83" i="22" s="1"/>
  <c r="K82" i="22"/>
  <c r="J82" i="22"/>
  <c r="L82" i="22" s="1"/>
  <c r="N82" i="22" s="1"/>
  <c r="B82" i="22"/>
  <c r="C82" i="22" s="1"/>
  <c r="K81" i="22"/>
  <c r="J81" i="22"/>
  <c r="L81" i="22" s="1"/>
  <c r="N81" i="22" s="1"/>
  <c r="B81" i="22"/>
  <c r="C81" i="22" s="1"/>
  <c r="M80" i="22"/>
  <c r="O80" i="22" s="1"/>
  <c r="K80" i="22"/>
  <c r="J80" i="22"/>
  <c r="L80" i="22" s="1"/>
  <c r="N80" i="22" s="1"/>
  <c r="B80" i="22"/>
  <c r="C80" i="22" s="1"/>
  <c r="K79" i="22"/>
  <c r="J79" i="22"/>
  <c r="L79" i="22" s="1"/>
  <c r="N79" i="22" s="1"/>
  <c r="B79" i="22"/>
  <c r="C79" i="22" s="1"/>
  <c r="K78" i="22"/>
  <c r="J78" i="22"/>
  <c r="L78" i="22" s="1"/>
  <c r="N78" i="22" s="1"/>
  <c r="B78" i="22"/>
  <c r="C78" i="22" s="1"/>
  <c r="K77" i="22"/>
  <c r="J77" i="22"/>
  <c r="L77" i="22" s="1"/>
  <c r="N77" i="22" s="1"/>
  <c r="B77" i="22"/>
  <c r="C77" i="22" s="1"/>
  <c r="M76" i="22"/>
  <c r="O76" i="22" s="1"/>
  <c r="K76" i="22"/>
  <c r="J76" i="22"/>
  <c r="L76" i="22" s="1"/>
  <c r="N76" i="22" s="1"/>
  <c r="B76" i="22"/>
  <c r="C76" i="22" s="1"/>
  <c r="D76" i="22" s="1"/>
  <c r="K75" i="22"/>
  <c r="J75" i="22"/>
  <c r="L75" i="22" s="1"/>
  <c r="N75" i="22" s="1"/>
  <c r="B75" i="22"/>
  <c r="C75" i="22" s="1"/>
  <c r="K74" i="22"/>
  <c r="J74" i="22"/>
  <c r="L74" i="22" s="1"/>
  <c r="N74" i="22" s="1"/>
  <c r="B74" i="22"/>
  <c r="C74" i="22" s="1"/>
  <c r="K73" i="22"/>
  <c r="J73" i="22"/>
  <c r="L73" i="22" s="1"/>
  <c r="N73" i="22" s="1"/>
  <c r="B73" i="22"/>
  <c r="C73" i="22" s="1"/>
  <c r="M72" i="22"/>
  <c r="O72" i="22" s="1"/>
  <c r="K72" i="22"/>
  <c r="J72" i="22"/>
  <c r="L72" i="22" s="1"/>
  <c r="N72" i="22" s="1"/>
  <c r="B72" i="22"/>
  <c r="C72" i="22" s="1"/>
  <c r="D72" i="22" s="1"/>
  <c r="K71" i="22"/>
  <c r="J71" i="22"/>
  <c r="L71" i="22" s="1"/>
  <c r="N71" i="22" s="1"/>
  <c r="B71" i="22"/>
  <c r="C71" i="22" s="1"/>
  <c r="K70" i="22"/>
  <c r="J70" i="22"/>
  <c r="L70" i="22" s="1"/>
  <c r="N70" i="22" s="1"/>
  <c r="B70" i="22"/>
  <c r="C70" i="22" s="1"/>
  <c r="K69" i="22"/>
  <c r="J69" i="22"/>
  <c r="L69" i="22" s="1"/>
  <c r="N69" i="22" s="1"/>
  <c r="B69" i="22"/>
  <c r="C69" i="22" s="1"/>
  <c r="M68" i="22"/>
  <c r="O68" i="22" s="1"/>
  <c r="K68" i="22"/>
  <c r="J68" i="22"/>
  <c r="L68" i="22" s="1"/>
  <c r="N68" i="22" s="1"/>
  <c r="B68" i="22"/>
  <c r="C68" i="22" s="1"/>
  <c r="K67" i="22"/>
  <c r="J67" i="22"/>
  <c r="L67" i="22" s="1"/>
  <c r="N67" i="22" s="1"/>
  <c r="B67" i="22"/>
  <c r="C67" i="22" s="1"/>
  <c r="K66" i="22"/>
  <c r="J66" i="22"/>
  <c r="L66" i="22" s="1"/>
  <c r="N66" i="22" s="1"/>
  <c r="B66" i="22"/>
  <c r="C66" i="22" s="1"/>
  <c r="K65" i="22"/>
  <c r="J65" i="22"/>
  <c r="L65" i="22" s="1"/>
  <c r="N65" i="22" s="1"/>
  <c r="B65" i="22"/>
  <c r="C65" i="22" s="1"/>
  <c r="M64" i="22"/>
  <c r="O64" i="22" s="1"/>
  <c r="K64" i="22"/>
  <c r="J64" i="22"/>
  <c r="L64" i="22" s="1"/>
  <c r="N64" i="22" s="1"/>
  <c r="B64" i="22"/>
  <c r="C64" i="22" s="1"/>
  <c r="K63" i="22"/>
  <c r="J63" i="22"/>
  <c r="L63" i="22" s="1"/>
  <c r="N63" i="22" s="1"/>
  <c r="B63" i="22"/>
  <c r="C63" i="22" s="1"/>
  <c r="K62" i="22"/>
  <c r="J62" i="22"/>
  <c r="L62" i="22" s="1"/>
  <c r="N62" i="22" s="1"/>
  <c r="B62" i="22"/>
  <c r="C62" i="22" s="1"/>
  <c r="K61" i="22"/>
  <c r="J61" i="22"/>
  <c r="L61" i="22" s="1"/>
  <c r="N61" i="22" s="1"/>
  <c r="B61" i="22"/>
  <c r="C61" i="22" s="1"/>
  <c r="D61" i="22" s="1"/>
  <c r="M60" i="22"/>
  <c r="O60" i="22" s="1"/>
  <c r="K60" i="22"/>
  <c r="J60" i="22"/>
  <c r="L60" i="22" s="1"/>
  <c r="N60" i="22" s="1"/>
  <c r="B60" i="22"/>
  <c r="C60" i="22" s="1"/>
  <c r="K59" i="22"/>
  <c r="J59" i="22"/>
  <c r="L59" i="22" s="1"/>
  <c r="N59" i="22" s="1"/>
  <c r="B59" i="22"/>
  <c r="C59" i="22" s="1"/>
  <c r="K58" i="22"/>
  <c r="J58" i="22"/>
  <c r="L58" i="22" s="1"/>
  <c r="N58" i="22" s="1"/>
  <c r="B58" i="22"/>
  <c r="C58" i="22" s="1"/>
  <c r="K57" i="22"/>
  <c r="J57" i="22"/>
  <c r="L57" i="22" s="1"/>
  <c r="N57" i="22" s="1"/>
  <c r="B57" i="22"/>
  <c r="C57" i="22" s="1"/>
  <c r="D57" i="22" s="1"/>
  <c r="M56" i="22"/>
  <c r="O56" i="22" s="1"/>
  <c r="K56" i="22"/>
  <c r="J56" i="22"/>
  <c r="L56" i="22" s="1"/>
  <c r="N56" i="22" s="1"/>
  <c r="B56" i="22"/>
  <c r="C56" i="22" s="1"/>
  <c r="K55" i="22"/>
  <c r="J55" i="22"/>
  <c r="L55" i="22" s="1"/>
  <c r="N55" i="22" s="1"/>
  <c r="B55" i="22"/>
  <c r="C55" i="22" s="1"/>
  <c r="K54" i="22"/>
  <c r="J54" i="22"/>
  <c r="L54" i="22" s="1"/>
  <c r="N54" i="22" s="1"/>
  <c r="B54" i="22"/>
  <c r="C54" i="22" s="1"/>
  <c r="K53" i="22"/>
  <c r="J53" i="22"/>
  <c r="L53" i="22" s="1"/>
  <c r="N53" i="22" s="1"/>
  <c r="B53" i="22"/>
  <c r="C53" i="22" s="1"/>
  <c r="M52" i="22"/>
  <c r="O52" i="22" s="1"/>
  <c r="K52" i="22"/>
  <c r="J52" i="22"/>
  <c r="L52" i="22" s="1"/>
  <c r="N52" i="22" s="1"/>
  <c r="B52" i="22"/>
  <c r="C52" i="22" s="1"/>
  <c r="K51" i="22"/>
  <c r="J51" i="22"/>
  <c r="L51" i="22" s="1"/>
  <c r="N51" i="22" s="1"/>
  <c r="B51" i="22"/>
  <c r="C51" i="22" s="1"/>
  <c r="K50" i="22"/>
  <c r="J50" i="22"/>
  <c r="L50" i="22" s="1"/>
  <c r="N50" i="22" s="1"/>
  <c r="B50" i="22"/>
  <c r="C50" i="22" s="1"/>
  <c r="D50" i="22" s="1"/>
  <c r="K49" i="22"/>
  <c r="J49" i="22"/>
  <c r="L49" i="22" s="1"/>
  <c r="N49" i="22" s="1"/>
  <c r="B49" i="22"/>
  <c r="C49" i="22" s="1"/>
  <c r="M48" i="22"/>
  <c r="O48" i="22" s="1"/>
  <c r="K48" i="22"/>
  <c r="J48" i="22"/>
  <c r="L48" i="22" s="1"/>
  <c r="N48" i="22" s="1"/>
  <c r="B48" i="22"/>
  <c r="C48" i="22" s="1"/>
  <c r="M47" i="22"/>
  <c r="O47" i="22" s="1"/>
  <c r="K47" i="22"/>
  <c r="J47" i="22"/>
  <c r="L47" i="22" s="1"/>
  <c r="N47" i="22" s="1"/>
  <c r="B47" i="22"/>
  <c r="C47" i="22" s="1"/>
  <c r="M46" i="22"/>
  <c r="O46" i="22" s="1"/>
  <c r="K46" i="22"/>
  <c r="J46" i="22"/>
  <c r="L46" i="22" s="1"/>
  <c r="N46" i="22" s="1"/>
  <c r="B46" i="22"/>
  <c r="C46" i="22" s="1"/>
  <c r="M45" i="22"/>
  <c r="O45" i="22" s="1"/>
  <c r="K45" i="22"/>
  <c r="J45" i="22"/>
  <c r="L45" i="22" s="1"/>
  <c r="N45" i="22" s="1"/>
  <c r="B45" i="22"/>
  <c r="C45" i="22" s="1"/>
  <c r="M44" i="22"/>
  <c r="O44" i="22" s="1"/>
  <c r="K44" i="22"/>
  <c r="J44" i="22"/>
  <c r="L44" i="22" s="1"/>
  <c r="N44" i="22" s="1"/>
  <c r="B44" i="22"/>
  <c r="C44" i="22" s="1"/>
  <c r="M43" i="22"/>
  <c r="O43" i="22" s="1"/>
  <c r="K43" i="22"/>
  <c r="J43" i="22"/>
  <c r="L43" i="22" s="1"/>
  <c r="N43" i="22" s="1"/>
  <c r="B43" i="22"/>
  <c r="C43" i="22" s="1"/>
  <c r="M42" i="22"/>
  <c r="O42" i="22" s="1"/>
  <c r="K42" i="22"/>
  <c r="J42" i="22"/>
  <c r="L42" i="22" s="1"/>
  <c r="N42" i="22" s="1"/>
  <c r="B42" i="22"/>
  <c r="C42" i="22" s="1"/>
  <c r="M41" i="22"/>
  <c r="O41" i="22" s="1"/>
  <c r="K41" i="22"/>
  <c r="J41" i="22"/>
  <c r="L41" i="22" s="1"/>
  <c r="N41" i="22" s="1"/>
  <c r="B41" i="22"/>
  <c r="C41" i="22" s="1"/>
  <c r="M40" i="22"/>
  <c r="O40" i="22" s="1"/>
  <c r="K40" i="22"/>
  <c r="J40" i="22"/>
  <c r="L40" i="22" s="1"/>
  <c r="N40" i="22" s="1"/>
  <c r="B40" i="22"/>
  <c r="C40" i="22" s="1"/>
  <c r="M39" i="22"/>
  <c r="O39" i="22" s="1"/>
  <c r="K39" i="22"/>
  <c r="J39" i="22"/>
  <c r="L39" i="22" s="1"/>
  <c r="N39" i="22" s="1"/>
  <c r="B39" i="22"/>
  <c r="C39" i="22" s="1"/>
  <c r="M38" i="22"/>
  <c r="O38" i="22" s="1"/>
  <c r="K38" i="22"/>
  <c r="J38" i="22"/>
  <c r="L38" i="22" s="1"/>
  <c r="N38" i="22" s="1"/>
  <c r="B38" i="22"/>
  <c r="C38" i="22" s="1"/>
  <c r="M37" i="22"/>
  <c r="O37" i="22" s="1"/>
  <c r="K37" i="22"/>
  <c r="J37" i="22"/>
  <c r="L37" i="22" s="1"/>
  <c r="N37" i="22" s="1"/>
  <c r="B37" i="22"/>
  <c r="C37" i="22" s="1"/>
  <c r="M36" i="22"/>
  <c r="O36" i="22" s="1"/>
  <c r="K36" i="22"/>
  <c r="J36" i="22"/>
  <c r="L36" i="22" s="1"/>
  <c r="N36" i="22" s="1"/>
  <c r="B36" i="22"/>
  <c r="C36" i="22" s="1"/>
  <c r="M35" i="22"/>
  <c r="O35" i="22" s="1"/>
  <c r="K35" i="22"/>
  <c r="J35" i="22"/>
  <c r="L35" i="22" s="1"/>
  <c r="N35" i="22" s="1"/>
  <c r="B35" i="22"/>
  <c r="C35" i="22" s="1"/>
  <c r="M34" i="22"/>
  <c r="O34" i="22" s="1"/>
  <c r="K34" i="22"/>
  <c r="J34" i="22"/>
  <c r="L34" i="22" s="1"/>
  <c r="N34" i="22" s="1"/>
  <c r="B34" i="22"/>
  <c r="C34" i="22" s="1"/>
  <c r="M33" i="22"/>
  <c r="O33" i="22" s="1"/>
  <c r="K33" i="22"/>
  <c r="J33" i="22"/>
  <c r="L33" i="22" s="1"/>
  <c r="N33" i="22" s="1"/>
  <c r="B33" i="22"/>
  <c r="C33" i="22" s="1"/>
  <c r="M32" i="22"/>
  <c r="O32" i="22" s="1"/>
  <c r="K32" i="22"/>
  <c r="J32" i="22"/>
  <c r="L32" i="22" s="1"/>
  <c r="N32" i="22" s="1"/>
  <c r="B32" i="22"/>
  <c r="C32" i="22" s="1"/>
  <c r="M31" i="22"/>
  <c r="O31" i="22" s="1"/>
  <c r="K31" i="22"/>
  <c r="J31" i="22"/>
  <c r="L31" i="22" s="1"/>
  <c r="N31" i="22" s="1"/>
  <c r="B31" i="22"/>
  <c r="C31" i="22" s="1"/>
  <c r="M30" i="22"/>
  <c r="O30" i="22" s="1"/>
  <c r="K30" i="22"/>
  <c r="J30" i="22"/>
  <c r="L30" i="22" s="1"/>
  <c r="N30" i="22" s="1"/>
  <c r="B30" i="22"/>
  <c r="C30" i="22" s="1"/>
  <c r="M29" i="22"/>
  <c r="O29" i="22" s="1"/>
  <c r="K29" i="22"/>
  <c r="J29" i="22"/>
  <c r="L29" i="22" s="1"/>
  <c r="N29" i="22" s="1"/>
  <c r="B29" i="22"/>
  <c r="C29" i="22" s="1"/>
  <c r="M28" i="22"/>
  <c r="O28" i="22" s="1"/>
  <c r="K28" i="22"/>
  <c r="J28" i="22"/>
  <c r="L28" i="22" s="1"/>
  <c r="N28" i="22" s="1"/>
  <c r="B28" i="22"/>
  <c r="C28" i="22" s="1"/>
  <c r="M27" i="22"/>
  <c r="O27" i="22" s="1"/>
  <c r="K27" i="22"/>
  <c r="J27" i="22"/>
  <c r="L27" i="22" s="1"/>
  <c r="N27" i="22" s="1"/>
  <c r="B27" i="22"/>
  <c r="C27" i="22" s="1"/>
  <c r="M26" i="22"/>
  <c r="O26" i="22" s="1"/>
  <c r="K26" i="22"/>
  <c r="J26" i="22"/>
  <c r="L26" i="22" s="1"/>
  <c r="N26" i="22" s="1"/>
  <c r="B26" i="22"/>
  <c r="C26" i="22" s="1"/>
  <c r="M25" i="22"/>
  <c r="O25" i="22" s="1"/>
  <c r="K25" i="22"/>
  <c r="J25" i="22"/>
  <c r="L25" i="22" s="1"/>
  <c r="N25" i="22" s="1"/>
  <c r="B25" i="22"/>
  <c r="C25" i="22" s="1"/>
  <c r="M24" i="22"/>
  <c r="O24" i="22" s="1"/>
  <c r="K24" i="22"/>
  <c r="J24" i="22"/>
  <c r="L24" i="22" s="1"/>
  <c r="N24" i="22" s="1"/>
  <c r="B24" i="22"/>
  <c r="C24" i="22" s="1"/>
  <c r="M23" i="22"/>
  <c r="O23" i="22" s="1"/>
  <c r="K23" i="22"/>
  <c r="J23" i="22"/>
  <c r="L23" i="22" s="1"/>
  <c r="N23" i="22" s="1"/>
  <c r="B23" i="22"/>
  <c r="C23" i="22" s="1"/>
  <c r="M22" i="22"/>
  <c r="O22" i="22" s="1"/>
  <c r="K22" i="22"/>
  <c r="J22" i="22"/>
  <c r="L22" i="22" s="1"/>
  <c r="N22" i="22" s="1"/>
  <c r="B22" i="22"/>
  <c r="C22" i="22" s="1"/>
  <c r="M21" i="22"/>
  <c r="O21" i="22" s="1"/>
  <c r="K21" i="22"/>
  <c r="J21" i="22"/>
  <c r="L21" i="22" s="1"/>
  <c r="N21" i="22" s="1"/>
  <c r="B21" i="22"/>
  <c r="C21" i="22" s="1"/>
  <c r="M20" i="22"/>
  <c r="O20" i="22" s="1"/>
  <c r="K20" i="22"/>
  <c r="J20" i="22"/>
  <c r="L20" i="22" s="1"/>
  <c r="N20" i="22" s="1"/>
  <c r="B20" i="22"/>
  <c r="C20" i="22" s="1"/>
  <c r="M19" i="22"/>
  <c r="O19" i="22" s="1"/>
  <c r="K19" i="22"/>
  <c r="J19" i="22"/>
  <c r="L19" i="22" s="1"/>
  <c r="N19" i="22" s="1"/>
  <c r="B19" i="22"/>
  <c r="C19" i="22" s="1"/>
  <c r="M18" i="22"/>
  <c r="O18" i="22" s="1"/>
  <c r="K18" i="22"/>
  <c r="J18" i="22"/>
  <c r="L18" i="22" s="1"/>
  <c r="N18" i="22" s="1"/>
  <c r="B18" i="22"/>
  <c r="C18" i="22" s="1"/>
  <c r="M17" i="22"/>
  <c r="O17" i="22" s="1"/>
  <c r="K17" i="22"/>
  <c r="J17" i="22"/>
  <c r="L17" i="22" s="1"/>
  <c r="N17" i="22" s="1"/>
  <c r="B17" i="22"/>
  <c r="C17" i="22" s="1"/>
  <c r="M16" i="22"/>
  <c r="O16" i="22" s="1"/>
  <c r="K16" i="22"/>
  <c r="J16" i="22"/>
  <c r="L16" i="22" s="1"/>
  <c r="N16" i="22" s="1"/>
  <c r="B16" i="22"/>
  <c r="C16" i="22" s="1"/>
  <c r="M15" i="22"/>
  <c r="O15" i="22" s="1"/>
  <c r="K15" i="22"/>
  <c r="J15" i="22"/>
  <c r="L15" i="22" s="1"/>
  <c r="N15" i="22" s="1"/>
  <c r="B15" i="22"/>
  <c r="C15" i="22" s="1"/>
  <c r="M14" i="22"/>
  <c r="O14" i="22" s="1"/>
  <c r="K14" i="22"/>
  <c r="J14" i="22"/>
  <c r="L14" i="22" s="1"/>
  <c r="N14" i="22" s="1"/>
  <c r="B14" i="22"/>
  <c r="C14" i="22" s="1"/>
  <c r="M13" i="22"/>
  <c r="O13" i="22" s="1"/>
  <c r="K13" i="22"/>
  <c r="J13" i="22"/>
  <c r="L13" i="22" s="1"/>
  <c r="N13" i="22" s="1"/>
  <c r="B13" i="22"/>
  <c r="C13" i="22" s="1"/>
  <c r="M12" i="22"/>
  <c r="O12" i="22" s="1"/>
  <c r="K12" i="22"/>
  <c r="J12" i="22"/>
  <c r="L12" i="22" s="1"/>
  <c r="N12" i="22" s="1"/>
  <c r="B12" i="22"/>
  <c r="C12" i="22" s="1"/>
  <c r="M11" i="22"/>
  <c r="O11" i="22" s="1"/>
  <c r="K11" i="22"/>
  <c r="J11" i="22"/>
  <c r="L11" i="22" s="1"/>
  <c r="N11" i="22" s="1"/>
  <c r="B11" i="22"/>
  <c r="C11" i="22" s="1"/>
  <c r="M10" i="22"/>
  <c r="O10" i="22" s="1"/>
  <c r="K10" i="22"/>
  <c r="J10" i="22"/>
  <c r="L10" i="22" s="1"/>
  <c r="N10" i="22" s="1"/>
  <c r="B10" i="22"/>
  <c r="C10" i="22" s="1"/>
  <c r="M9" i="22"/>
  <c r="O9" i="22" s="1"/>
  <c r="K9" i="22"/>
  <c r="J9" i="22"/>
  <c r="L9" i="22" s="1"/>
  <c r="N9" i="22" s="1"/>
  <c r="B9" i="22"/>
  <c r="C9" i="22" s="1"/>
  <c r="M8" i="22"/>
  <c r="O8" i="22" s="1"/>
  <c r="K8" i="22"/>
  <c r="J8" i="22"/>
  <c r="L8" i="22" s="1"/>
  <c r="N8" i="22" s="1"/>
  <c r="B8" i="22"/>
  <c r="C8" i="22" s="1"/>
  <c r="M7" i="22"/>
  <c r="O7" i="22" s="1"/>
  <c r="K7" i="22"/>
  <c r="J7" i="22"/>
  <c r="L7" i="22" s="1"/>
  <c r="N7" i="22" s="1"/>
  <c r="B7" i="22"/>
  <c r="C7" i="22" s="1"/>
  <c r="M6" i="22"/>
  <c r="O6" i="22" s="1"/>
  <c r="K6" i="22"/>
  <c r="J6" i="22"/>
  <c r="L6" i="22" s="1"/>
  <c r="N6" i="22" s="1"/>
  <c r="B6" i="22"/>
  <c r="C6" i="22" s="1"/>
  <c r="M5" i="22"/>
  <c r="O5" i="22" s="1"/>
  <c r="K5" i="22"/>
  <c r="J5" i="22"/>
  <c r="L5" i="22" s="1"/>
  <c r="N5" i="22" s="1"/>
  <c r="B5" i="22"/>
  <c r="C5" i="22" s="1"/>
  <c r="M4" i="22"/>
  <c r="O4" i="22" s="1"/>
  <c r="K4" i="22"/>
  <c r="J4" i="22"/>
  <c r="L4" i="22" s="1"/>
  <c r="N4" i="22" s="1"/>
  <c r="B4" i="22"/>
  <c r="C4" i="22" s="1"/>
  <c r="D4" i="22" s="1"/>
  <c r="K108" i="21"/>
  <c r="J108" i="21"/>
  <c r="L108" i="21" s="1"/>
  <c r="N108" i="21" s="1"/>
  <c r="B108" i="21"/>
  <c r="C108" i="21" s="1"/>
  <c r="K107" i="21"/>
  <c r="J107" i="21"/>
  <c r="L107" i="21" s="1"/>
  <c r="N107" i="21" s="1"/>
  <c r="B107" i="21"/>
  <c r="C107" i="21" s="1"/>
  <c r="K106" i="21"/>
  <c r="J106" i="21"/>
  <c r="L106" i="21" s="1"/>
  <c r="N106" i="21" s="1"/>
  <c r="B106" i="21"/>
  <c r="C106" i="21" s="1"/>
  <c r="M105" i="21"/>
  <c r="O105" i="21" s="1"/>
  <c r="K105" i="21"/>
  <c r="J105" i="21"/>
  <c r="L105" i="21" s="1"/>
  <c r="N105" i="21" s="1"/>
  <c r="B105" i="21"/>
  <c r="C105" i="21" s="1"/>
  <c r="K104" i="21"/>
  <c r="J104" i="21"/>
  <c r="L104" i="21" s="1"/>
  <c r="N104" i="21" s="1"/>
  <c r="B104" i="21"/>
  <c r="C104" i="21" s="1"/>
  <c r="D104" i="21" s="1"/>
  <c r="K103" i="21"/>
  <c r="J103" i="21"/>
  <c r="L103" i="21" s="1"/>
  <c r="N103" i="21" s="1"/>
  <c r="B103" i="21"/>
  <c r="C103" i="21" s="1"/>
  <c r="K102" i="21"/>
  <c r="J102" i="21"/>
  <c r="L102" i="21" s="1"/>
  <c r="N102" i="21" s="1"/>
  <c r="B102" i="21"/>
  <c r="C102" i="21" s="1"/>
  <c r="M101" i="21"/>
  <c r="O101" i="21" s="1"/>
  <c r="K101" i="21"/>
  <c r="J101" i="21"/>
  <c r="L101" i="21" s="1"/>
  <c r="N101" i="21" s="1"/>
  <c r="B101" i="21"/>
  <c r="C101" i="21" s="1"/>
  <c r="K100" i="21"/>
  <c r="J100" i="21"/>
  <c r="L100" i="21" s="1"/>
  <c r="N100" i="21" s="1"/>
  <c r="B100" i="21"/>
  <c r="C100" i="21" s="1"/>
  <c r="D100" i="21" s="1"/>
  <c r="K99" i="21"/>
  <c r="J99" i="21"/>
  <c r="L99" i="21" s="1"/>
  <c r="N99" i="21" s="1"/>
  <c r="B99" i="21"/>
  <c r="C99" i="21" s="1"/>
  <c r="K98" i="21"/>
  <c r="J98" i="21"/>
  <c r="L98" i="21" s="1"/>
  <c r="N98" i="21" s="1"/>
  <c r="B98" i="21"/>
  <c r="C98" i="21" s="1"/>
  <c r="M97" i="21"/>
  <c r="O97" i="21" s="1"/>
  <c r="K97" i="21"/>
  <c r="J97" i="21"/>
  <c r="L97" i="21" s="1"/>
  <c r="N97" i="21" s="1"/>
  <c r="B97" i="21"/>
  <c r="C97" i="21" s="1"/>
  <c r="K96" i="21"/>
  <c r="J96" i="21"/>
  <c r="L96" i="21" s="1"/>
  <c r="N96" i="21" s="1"/>
  <c r="B96" i="21"/>
  <c r="C96" i="21" s="1"/>
  <c r="K95" i="21"/>
  <c r="J95" i="21"/>
  <c r="L95" i="21" s="1"/>
  <c r="N95" i="21" s="1"/>
  <c r="B95" i="21"/>
  <c r="C95" i="21" s="1"/>
  <c r="K94" i="21"/>
  <c r="J94" i="21"/>
  <c r="L94" i="21" s="1"/>
  <c r="N94" i="21" s="1"/>
  <c r="B94" i="21"/>
  <c r="C94" i="21" s="1"/>
  <c r="M93" i="21"/>
  <c r="O93" i="21" s="1"/>
  <c r="K93" i="21"/>
  <c r="J93" i="21"/>
  <c r="L93" i="21" s="1"/>
  <c r="N93" i="21" s="1"/>
  <c r="B93" i="21"/>
  <c r="C93" i="21" s="1"/>
  <c r="D93" i="21" s="1"/>
  <c r="K92" i="21"/>
  <c r="J92" i="21"/>
  <c r="L92" i="21" s="1"/>
  <c r="N92" i="21" s="1"/>
  <c r="B92" i="21"/>
  <c r="C92" i="21" s="1"/>
  <c r="K91" i="21"/>
  <c r="J91" i="21"/>
  <c r="L91" i="21" s="1"/>
  <c r="N91" i="21" s="1"/>
  <c r="B91" i="21"/>
  <c r="C91" i="21" s="1"/>
  <c r="K90" i="21"/>
  <c r="J90" i="21"/>
  <c r="L90" i="21" s="1"/>
  <c r="N90" i="21" s="1"/>
  <c r="B90" i="21"/>
  <c r="C90" i="21" s="1"/>
  <c r="M89" i="21"/>
  <c r="O89" i="21" s="1"/>
  <c r="K89" i="21"/>
  <c r="J89" i="21"/>
  <c r="L89" i="21" s="1"/>
  <c r="N89" i="21" s="1"/>
  <c r="B89" i="21"/>
  <c r="C89" i="21" s="1"/>
  <c r="D89" i="21" s="1"/>
  <c r="K88" i="21"/>
  <c r="J88" i="21"/>
  <c r="L88" i="21" s="1"/>
  <c r="N88" i="21" s="1"/>
  <c r="B88" i="21"/>
  <c r="C88" i="21" s="1"/>
  <c r="K87" i="21"/>
  <c r="J87" i="21"/>
  <c r="L87" i="21" s="1"/>
  <c r="N87" i="21" s="1"/>
  <c r="B87" i="21"/>
  <c r="C87" i="21" s="1"/>
  <c r="K86" i="21"/>
  <c r="J86" i="21"/>
  <c r="L86" i="21" s="1"/>
  <c r="N86" i="21" s="1"/>
  <c r="B86" i="21"/>
  <c r="C86" i="21" s="1"/>
  <c r="M85" i="21"/>
  <c r="O85" i="21" s="1"/>
  <c r="K85" i="21"/>
  <c r="J85" i="21"/>
  <c r="L85" i="21" s="1"/>
  <c r="N85" i="21" s="1"/>
  <c r="B85" i="21"/>
  <c r="C85" i="21" s="1"/>
  <c r="K84" i="21"/>
  <c r="J84" i="21"/>
  <c r="L84" i="21" s="1"/>
  <c r="N84" i="21" s="1"/>
  <c r="B84" i="21"/>
  <c r="C84" i="21" s="1"/>
  <c r="K83" i="21"/>
  <c r="J83" i="21"/>
  <c r="L83" i="21" s="1"/>
  <c r="N83" i="21" s="1"/>
  <c r="B83" i="21"/>
  <c r="C83" i="21" s="1"/>
  <c r="K82" i="21"/>
  <c r="J82" i="21"/>
  <c r="L82" i="21" s="1"/>
  <c r="N82" i="21" s="1"/>
  <c r="B82" i="21"/>
  <c r="C82" i="21" s="1"/>
  <c r="M81" i="21"/>
  <c r="O81" i="21" s="1"/>
  <c r="K81" i="21"/>
  <c r="J81" i="21"/>
  <c r="L81" i="21" s="1"/>
  <c r="N81" i="21" s="1"/>
  <c r="B81" i="21"/>
  <c r="C81" i="21" s="1"/>
  <c r="K80" i="21"/>
  <c r="J80" i="21"/>
  <c r="L80" i="21" s="1"/>
  <c r="N80" i="21" s="1"/>
  <c r="B80" i="21"/>
  <c r="C80" i="21" s="1"/>
  <c r="K79" i="21"/>
  <c r="J79" i="21"/>
  <c r="L79" i="21" s="1"/>
  <c r="N79" i="21" s="1"/>
  <c r="B79" i="21"/>
  <c r="C79" i="21" s="1"/>
  <c r="K78" i="21"/>
  <c r="J78" i="21"/>
  <c r="L78" i="21" s="1"/>
  <c r="N78" i="21" s="1"/>
  <c r="B78" i="21"/>
  <c r="C78" i="21" s="1"/>
  <c r="D78" i="21" s="1"/>
  <c r="M77" i="21"/>
  <c r="O77" i="21" s="1"/>
  <c r="K77" i="21"/>
  <c r="J77" i="21"/>
  <c r="L77" i="21" s="1"/>
  <c r="N77" i="21" s="1"/>
  <c r="B77" i="21"/>
  <c r="C77" i="21" s="1"/>
  <c r="K76" i="21"/>
  <c r="J76" i="21"/>
  <c r="L76" i="21" s="1"/>
  <c r="N76" i="21" s="1"/>
  <c r="B76" i="21"/>
  <c r="C76" i="21" s="1"/>
  <c r="K75" i="21"/>
  <c r="J75" i="21"/>
  <c r="L75" i="21" s="1"/>
  <c r="N75" i="21" s="1"/>
  <c r="B75" i="21"/>
  <c r="C75" i="21" s="1"/>
  <c r="K74" i="21"/>
  <c r="J74" i="21"/>
  <c r="L74" i="21" s="1"/>
  <c r="N74" i="21" s="1"/>
  <c r="B74" i="21"/>
  <c r="C74" i="21" s="1"/>
  <c r="D74" i="21" s="1"/>
  <c r="M73" i="21"/>
  <c r="O73" i="21" s="1"/>
  <c r="K73" i="21"/>
  <c r="J73" i="21"/>
  <c r="L73" i="21" s="1"/>
  <c r="N73" i="21" s="1"/>
  <c r="B73" i="21"/>
  <c r="C73" i="21" s="1"/>
  <c r="K72" i="21"/>
  <c r="J72" i="21"/>
  <c r="L72" i="21" s="1"/>
  <c r="N72" i="21" s="1"/>
  <c r="B72" i="21"/>
  <c r="C72" i="21" s="1"/>
  <c r="K71" i="21"/>
  <c r="J71" i="21"/>
  <c r="L71" i="21" s="1"/>
  <c r="N71" i="21" s="1"/>
  <c r="B71" i="21"/>
  <c r="C71" i="21" s="1"/>
  <c r="K70" i="21"/>
  <c r="J70" i="21"/>
  <c r="L70" i="21" s="1"/>
  <c r="N70" i="21" s="1"/>
  <c r="B70" i="21"/>
  <c r="C70" i="21" s="1"/>
  <c r="M69" i="21"/>
  <c r="O69" i="21" s="1"/>
  <c r="K69" i="21"/>
  <c r="J69" i="21"/>
  <c r="L69" i="21" s="1"/>
  <c r="N69" i="21" s="1"/>
  <c r="B69" i="21"/>
  <c r="C69" i="21" s="1"/>
  <c r="M68" i="21"/>
  <c r="O68" i="21" s="1"/>
  <c r="K68" i="21"/>
  <c r="J68" i="21"/>
  <c r="L68" i="21" s="1"/>
  <c r="N68" i="21" s="1"/>
  <c r="B68" i="21"/>
  <c r="C68" i="21" s="1"/>
  <c r="M67" i="21"/>
  <c r="O67" i="21" s="1"/>
  <c r="K67" i="21"/>
  <c r="J67" i="21"/>
  <c r="L67" i="21" s="1"/>
  <c r="N67" i="21" s="1"/>
  <c r="B67" i="21"/>
  <c r="C67" i="21" s="1"/>
  <c r="M66" i="21"/>
  <c r="O66" i="21" s="1"/>
  <c r="K66" i="21"/>
  <c r="J66" i="21"/>
  <c r="L66" i="21" s="1"/>
  <c r="N66" i="21" s="1"/>
  <c r="B66" i="21"/>
  <c r="C66" i="21" s="1"/>
  <c r="M65" i="21"/>
  <c r="O65" i="21" s="1"/>
  <c r="K65" i="21"/>
  <c r="J65" i="21"/>
  <c r="L65" i="21" s="1"/>
  <c r="N65" i="21" s="1"/>
  <c r="B65" i="21"/>
  <c r="C65" i="21" s="1"/>
  <c r="M64" i="21"/>
  <c r="O64" i="21" s="1"/>
  <c r="K64" i="21"/>
  <c r="J64" i="21"/>
  <c r="L64" i="21" s="1"/>
  <c r="N64" i="21" s="1"/>
  <c r="B64" i="21"/>
  <c r="C64" i="21" s="1"/>
  <c r="M63" i="21"/>
  <c r="O63" i="21" s="1"/>
  <c r="K63" i="21"/>
  <c r="J63" i="21"/>
  <c r="L63" i="21" s="1"/>
  <c r="N63" i="21" s="1"/>
  <c r="B63" i="21"/>
  <c r="C63" i="21" s="1"/>
  <c r="M62" i="21"/>
  <c r="O62" i="21" s="1"/>
  <c r="K62" i="21"/>
  <c r="J62" i="21"/>
  <c r="L62" i="21" s="1"/>
  <c r="N62" i="21" s="1"/>
  <c r="B62" i="21"/>
  <c r="C62" i="21" s="1"/>
  <c r="M61" i="21"/>
  <c r="O61" i="21" s="1"/>
  <c r="K61" i="21"/>
  <c r="J61" i="21"/>
  <c r="L61" i="21" s="1"/>
  <c r="N61" i="21" s="1"/>
  <c r="B61" i="21"/>
  <c r="C61" i="21" s="1"/>
  <c r="M60" i="21"/>
  <c r="O60" i="21" s="1"/>
  <c r="K60" i="21"/>
  <c r="J60" i="21"/>
  <c r="L60" i="21" s="1"/>
  <c r="N60" i="21" s="1"/>
  <c r="B60" i="21"/>
  <c r="C60" i="21" s="1"/>
  <c r="M59" i="21"/>
  <c r="O59" i="21" s="1"/>
  <c r="K59" i="21"/>
  <c r="J59" i="21"/>
  <c r="L59" i="21" s="1"/>
  <c r="N59" i="21" s="1"/>
  <c r="B59" i="21"/>
  <c r="C59" i="21" s="1"/>
  <c r="M58" i="21"/>
  <c r="O58" i="21" s="1"/>
  <c r="K58" i="21"/>
  <c r="J58" i="21"/>
  <c r="L58" i="21" s="1"/>
  <c r="N58" i="21" s="1"/>
  <c r="B58" i="21"/>
  <c r="C58" i="21" s="1"/>
  <c r="M57" i="21"/>
  <c r="O57" i="21" s="1"/>
  <c r="K57" i="21"/>
  <c r="J57" i="21"/>
  <c r="L57" i="21" s="1"/>
  <c r="N57" i="21" s="1"/>
  <c r="B57" i="21"/>
  <c r="C57" i="21" s="1"/>
  <c r="M56" i="21"/>
  <c r="O56" i="21" s="1"/>
  <c r="K56" i="21"/>
  <c r="J56" i="21"/>
  <c r="L56" i="21" s="1"/>
  <c r="N56" i="21" s="1"/>
  <c r="B56" i="21"/>
  <c r="C56" i="21" s="1"/>
  <c r="M55" i="21"/>
  <c r="O55" i="21" s="1"/>
  <c r="K55" i="21"/>
  <c r="J55" i="21"/>
  <c r="L55" i="21" s="1"/>
  <c r="N55" i="21" s="1"/>
  <c r="B55" i="21"/>
  <c r="C55" i="21" s="1"/>
  <c r="M54" i="21"/>
  <c r="O54" i="21" s="1"/>
  <c r="K54" i="21"/>
  <c r="J54" i="21"/>
  <c r="L54" i="21" s="1"/>
  <c r="N54" i="21" s="1"/>
  <c r="B54" i="21"/>
  <c r="C54" i="21" s="1"/>
  <c r="M53" i="21"/>
  <c r="O53" i="21" s="1"/>
  <c r="K53" i="21"/>
  <c r="J53" i="21"/>
  <c r="L53" i="21" s="1"/>
  <c r="N53" i="21" s="1"/>
  <c r="B53" i="21"/>
  <c r="C53" i="21" s="1"/>
  <c r="M52" i="21"/>
  <c r="O52" i="21" s="1"/>
  <c r="K52" i="21"/>
  <c r="J52" i="21"/>
  <c r="L52" i="21" s="1"/>
  <c r="N52" i="21" s="1"/>
  <c r="B52" i="21"/>
  <c r="C52" i="21" s="1"/>
  <c r="M51" i="21"/>
  <c r="O51" i="21" s="1"/>
  <c r="K51" i="21"/>
  <c r="J51" i="21"/>
  <c r="L51" i="21" s="1"/>
  <c r="N51" i="21" s="1"/>
  <c r="B51" i="21"/>
  <c r="C51" i="21" s="1"/>
  <c r="M50" i="21"/>
  <c r="O50" i="21" s="1"/>
  <c r="K50" i="21"/>
  <c r="J50" i="21"/>
  <c r="L50" i="21" s="1"/>
  <c r="N50" i="21" s="1"/>
  <c r="B50" i="21"/>
  <c r="C50" i="21" s="1"/>
  <c r="M49" i="21"/>
  <c r="O49" i="21" s="1"/>
  <c r="K49" i="21"/>
  <c r="J49" i="21"/>
  <c r="L49" i="21" s="1"/>
  <c r="N49" i="21" s="1"/>
  <c r="B49" i="21"/>
  <c r="C49" i="21" s="1"/>
  <c r="M48" i="21"/>
  <c r="O48" i="21" s="1"/>
  <c r="K48" i="21"/>
  <c r="J48" i="21"/>
  <c r="L48" i="21" s="1"/>
  <c r="N48" i="21" s="1"/>
  <c r="B48" i="21"/>
  <c r="C48" i="21" s="1"/>
  <c r="M47" i="21"/>
  <c r="O47" i="21" s="1"/>
  <c r="K47" i="21"/>
  <c r="J47" i="21"/>
  <c r="L47" i="21" s="1"/>
  <c r="N47" i="21" s="1"/>
  <c r="B47" i="21"/>
  <c r="C47" i="21" s="1"/>
  <c r="M46" i="21"/>
  <c r="O46" i="21" s="1"/>
  <c r="K46" i="21"/>
  <c r="J46" i="21"/>
  <c r="L46" i="21" s="1"/>
  <c r="N46" i="21" s="1"/>
  <c r="B46" i="21"/>
  <c r="C46" i="21" s="1"/>
  <c r="M45" i="21"/>
  <c r="O45" i="21" s="1"/>
  <c r="K45" i="21"/>
  <c r="J45" i="21"/>
  <c r="L45" i="21" s="1"/>
  <c r="N45" i="21" s="1"/>
  <c r="B45" i="21"/>
  <c r="C45" i="21" s="1"/>
  <c r="M44" i="21"/>
  <c r="O44" i="21" s="1"/>
  <c r="K44" i="21"/>
  <c r="J44" i="21"/>
  <c r="L44" i="21" s="1"/>
  <c r="N44" i="21" s="1"/>
  <c r="B44" i="21"/>
  <c r="C44" i="21" s="1"/>
  <c r="M43" i="21"/>
  <c r="O43" i="21" s="1"/>
  <c r="K43" i="21"/>
  <c r="J43" i="21"/>
  <c r="L43" i="21" s="1"/>
  <c r="N43" i="21" s="1"/>
  <c r="B43" i="21"/>
  <c r="C43" i="21" s="1"/>
  <c r="M42" i="21"/>
  <c r="O42" i="21" s="1"/>
  <c r="K42" i="21"/>
  <c r="J42" i="21"/>
  <c r="L42" i="21" s="1"/>
  <c r="N42" i="21" s="1"/>
  <c r="B42" i="21"/>
  <c r="C42" i="21" s="1"/>
  <c r="M41" i="21"/>
  <c r="O41" i="21" s="1"/>
  <c r="K41" i="21"/>
  <c r="J41" i="21"/>
  <c r="L41" i="21" s="1"/>
  <c r="N41" i="21" s="1"/>
  <c r="B41" i="21"/>
  <c r="C41" i="21" s="1"/>
  <c r="M40" i="21"/>
  <c r="O40" i="21" s="1"/>
  <c r="K40" i="21"/>
  <c r="J40" i="21"/>
  <c r="L40" i="21" s="1"/>
  <c r="N40" i="21" s="1"/>
  <c r="B40" i="21"/>
  <c r="C40" i="21" s="1"/>
  <c r="M39" i="21"/>
  <c r="O39" i="21" s="1"/>
  <c r="K39" i="21"/>
  <c r="J39" i="21"/>
  <c r="L39" i="21" s="1"/>
  <c r="N39" i="21" s="1"/>
  <c r="B39" i="21"/>
  <c r="C39" i="21" s="1"/>
  <c r="M38" i="21"/>
  <c r="O38" i="21" s="1"/>
  <c r="K38" i="21"/>
  <c r="J38" i="21"/>
  <c r="L38" i="21" s="1"/>
  <c r="N38" i="21" s="1"/>
  <c r="B38" i="21"/>
  <c r="C38" i="21" s="1"/>
  <c r="M37" i="21"/>
  <c r="O37" i="21" s="1"/>
  <c r="K37" i="21"/>
  <c r="J37" i="21"/>
  <c r="L37" i="21" s="1"/>
  <c r="N37" i="21" s="1"/>
  <c r="B37" i="21"/>
  <c r="C37" i="21" s="1"/>
  <c r="M36" i="21"/>
  <c r="O36" i="21" s="1"/>
  <c r="K36" i="21"/>
  <c r="J36" i="21"/>
  <c r="L36" i="21" s="1"/>
  <c r="N36" i="21" s="1"/>
  <c r="B36" i="21"/>
  <c r="C36" i="21" s="1"/>
  <c r="M35" i="21"/>
  <c r="O35" i="21" s="1"/>
  <c r="K35" i="21"/>
  <c r="J35" i="21"/>
  <c r="L35" i="21" s="1"/>
  <c r="N35" i="21" s="1"/>
  <c r="B35" i="21"/>
  <c r="C35" i="21" s="1"/>
  <c r="M34" i="21"/>
  <c r="O34" i="21" s="1"/>
  <c r="K34" i="21"/>
  <c r="J34" i="21"/>
  <c r="L34" i="21" s="1"/>
  <c r="N34" i="21" s="1"/>
  <c r="B34" i="21"/>
  <c r="C34" i="21" s="1"/>
  <c r="M33" i="21"/>
  <c r="O33" i="21" s="1"/>
  <c r="K33" i="21"/>
  <c r="J33" i="21"/>
  <c r="L33" i="21" s="1"/>
  <c r="N33" i="21" s="1"/>
  <c r="B33" i="21"/>
  <c r="C33" i="21" s="1"/>
  <c r="M32" i="21"/>
  <c r="O32" i="21" s="1"/>
  <c r="K32" i="21"/>
  <c r="J32" i="21"/>
  <c r="L32" i="21" s="1"/>
  <c r="N32" i="21" s="1"/>
  <c r="B32" i="21"/>
  <c r="C32" i="21" s="1"/>
  <c r="M31" i="21"/>
  <c r="O31" i="21" s="1"/>
  <c r="K31" i="21"/>
  <c r="J31" i="21"/>
  <c r="L31" i="21" s="1"/>
  <c r="N31" i="21" s="1"/>
  <c r="B31" i="21"/>
  <c r="C31" i="21" s="1"/>
  <c r="M30" i="21"/>
  <c r="O30" i="21" s="1"/>
  <c r="K30" i="21"/>
  <c r="J30" i="21"/>
  <c r="L30" i="21" s="1"/>
  <c r="N30" i="21" s="1"/>
  <c r="B30" i="21"/>
  <c r="C30" i="21" s="1"/>
  <c r="M29" i="21"/>
  <c r="O29" i="21" s="1"/>
  <c r="K29" i="21"/>
  <c r="J29" i="21"/>
  <c r="L29" i="21" s="1"/>
  <c r="N29" i="21" s="1"/>
  <c r="B29" i="21"/>
  <c r="C29" i="21" s="1"/>
  <c r="M28" i="21"/>
  <c r="O28" i="21" s="1"/>
  <c r="K28" i="21"/>
  <c r="J28" i="21"/>
  <c r="L28" i="21" s="1"/>
  <c r="N28" i="21" s="1"/>
  <c r="B28" i="21"/>
  <c r="C28" i="21" s="1"/>
  <c r="M27" i="21"/>
  <c r="O27" i="21" s="1"/>
  <c r="K27" i="21"/>
  <c r="J27" i="21"/>
  <c r="L27" i="21" s="1"/>
  <c r="N27" i="21" s="1"/>
  <c r="B27" i="21"/>
  <c r="C27" i="21" s="1"/>
  <c r="M26" i="21"/>
  <c r="O26" i="21" s="1"/>
  <c r="K26" i="21"/>
  <c r="J26" i="21"/>
  <c r="L26" i="21" s="1"/>
  <c r="N26" i="21" s="1"/>
  <c r="B26" i="21"/>
  <c r="C26" i="21" s="1"/>
  <c r="M25" i="21"/>
  <c r="O25" i="21" s="1"/>
  <c r="K25" i="21"/>
  <c r="J25" i="21"/>
  <c r="L25" i="21" s="1"/>
  <c r="N25" i="21" s="1"/>
  <c r="B25" i="21"/>
  <c r="C25" i="21" s="1"/>
  <c r="M24" i="21"/>
  <c r="O24" i="21" s="1"/>
  <c r="K24" i="21"/>
  <c r="J24" i="21"/>
  <c r="L24" i="21" s="1"/>
  <c r="N24" i="21" s="1"/>
  <c r="B24" i="21"/>
  <c r="C24" i="21" s="1"/>
  <c r="M23" i="21"/>
  <c r="O23" i="21" s="1"/>
  <c r="K23" i="21"/>
  <c r="J23" i="21"/>
  <c r="L23" i="21" s="1"/>
  <c r="N23" i="21" s="1"/>
  <c r="B23" i="21"/>
  <c r="C23" i="21" s="1"/>
  <c r="M22" i="21"/>
  <c r="O22" i="21" s="1"/>
  <c r="K22" i="21"/>
  <c r="J22" i="21"/>
  <c r="L22" i="21" s="1"/>
  <c r="N22" i="21" s="1"/>
  <c r="B22" i="21"/>
  <c r="C22" i="21" s="1"/>
  <c r="M21" i="21"/>
  <c r="O21" i="21" s="1"/>
  <c r="K21" i="21"/>
  <c r="J21" i="21"/>
  <c r="L21" i="21" s="1"/>
  <c r="N21" i="21" s="1"/>
  <c r="B21" i="21"/>
  <c r="C21" i="21" s="1"/>
  <c r="D21" i="21" s="1"/>
  <c r="M20" i="21"/>
  <c r="O20" i="21" s="1"/>
  <c r="K20" i="21"/>
  <c r="J20" i="21"/>
  <c r="L20" i="21" s="1"/>
  <c r="N20" i="21" s="1"/>
  <c r="B20" i="21"/>
  <c r="C20" i="21" s="1"/>
  <c r="M19" i="21"/>
  <c r="O19" i="21" s="1"/>
  <c r="K19" i="21"/>
  <c r="J19" i="21"/>
  <c r="L19" i="21" s="1"/>
  <c r="N19" i="21" s="1"/>
  <c r="B19" i="21"/>
  <c r="C19" i="21" s="1"/>
  <c r="M18" i="21"/>
  <c r="O18" i="21" s="1"/>
  <c r="K18" i="21"/>
  <c r="J18" i="21"/>
  <c r="L18" i="21" s="1"/>
  <c r="N18" i="21" s="1"/>
  <c r="B18" i="21"/>
  <c r="C18" i="21" s="1"/>
  <c r="D18" i="21" s="1"/>
  <c r="M17" i="21"/>
  <c r="O17" i="21" s="1"/>
  <c r="K17" i="21"/>
  <c r="J17" i="21"/>
  <c r="L17" i="21" s="1"/>
  <c r="N17" i="21" s="1"/>
  <c r="B17" i="21"/>
  <c r="C17" i="21" s="1"/>
  <c r="M16" i="21"/>
  <c r="O16" i="21" s="1"/>
  <c r="K16" i="21"/>
  <c r="J16" i="21"/>
  <c r="L16" i="21" s="1"/>
  <c r="N16" i="21" s="1"/>
  <c r="B16" i="21"/>
  <c r="C16" i="21" s="1"/>
  <c r="M15" i="21"/>
  <c r="O15" i="21" s="1"/>
  <c r="K15" i="21"/>
  <c r="J15" i="21"/>
  <c r="L15" i="21" s="1"/>
  <c r="N15" i="21" s="1"/>
  <c r="B15" i="21"/>
  <c r="C15" i="21" s="1"/>
  <c r="D15" i="21" s="1"/>
  <c r="M14" i="21"/>
  <c r="O14" i="21" s="1"/>
  <c r="K14" i="21"/>
  <c r="J14" i="21"/>
  <c r="L14" i="21" s="1"/>
  <c r="N14" i="21" s="1"/>
  <c r="B14" i="21"/>
  <c r="C14" i="21" s="1"/>
  <c r="M13" i="21"/>
  <c r="O13" i="21" s="1"/>
  <c r="K13" i="21"/>
  <c r="J13" i="21"/>
  <c r="L13" i="21" s="1"/>
  <c r="N13" i="21" s="1"/>
  <c r="B13" i="21"/>
  <c r="C13" i="21" s="1"/>
  <c r="M12" i="21"/>
  <c r="O12" i="21" s="1"/>
  <c r="K12" i="21"/>
  <c r="J12" i="21"/>
  <c r="L12" i="21" s="1"/>
  <c r="N12" i="21" s="1"/>
  <c r="B12" i="21"/>
  <c r="C12" i="21" s="1"/>
  <c r="D12" i="21" s="1"/>
  <c r="M11" i="21"/>
  <c r="O11" i="21" s="1"/>
  <c r="K11" i="21"/>
  <c r="J11" i="21"/>
  <c r="L11" i="21" s="1"/>
  <c r="N11" i="21" s="1"/>
  <c r="B11" i="21"/>
  <c r="C11" i="21" s="1"/>
  <c r="M10" i="21"/>
  <c r="O10" i="21" s="1"/>
  <c r="K10" i="21"/>
  <c r="J10" i="21"/>
  <c r="L10" i="21" s="1"/>
  <c r="N10" i="21" s="1"/>
  <c r="B10" i="21"/>
  <c r="C10" i="21" s="1"/>
  <c r="M9" i="21"/>
  <c r="O9" i="21" s="1"/>
  <c r="K9" i="21"/>
  <c r="J9" i="21"/>
  <c r="L9" i="21" s="1"/>
  <c r="N9" i="21" s="1"/>
  <c r="B9" i="21"/>
  <c r="C9" i="21" s="1"/>
  <c r="D9" i="21" s="1"/>
  <c r="M8" i="21"/>
  <c r="O8" i="21" s="1"/>
  <c r="K8" i="21"/>
  <c r="J8" i="21"/>
  <c r="L8" i="21" s="1"/>
  <c r="N8" i="21" s="1"/>
  <c r="B8" i="21"/>
  <c r="C8" i="21" s="1"/>
  <c r="M7" i="21"/>
  <c r="O7" i="21" s="1"/>
  <c r="K7" i="21"/>
  <c r="J7" i="21"/>
  <c r="L7" i="21" s="1"/>
  <c r="N7" i="21" s="1"/>
  <c r="B7" i="21"/>
  <c r="C7" i="21" s="1"/>
  <c r="M6" i="21"/>
  <c r="O6" i="21" s="1"/>
  <c r="K6" i="21"/>
  <c r="J6" i="21"/>
  <c r="L6" i="21" s="1"/>
  <c r="N6" i="21" s="1"/>
  <c r="B6" i="21"/>
  <c r="C6" i="21" s="1"/>
  <c r="D6" i="21" s="1"/>
  <c r="M5" i="21"/>
  <c r="O5" i="21" s="1"/>
  <c r="K5" i="21"/>
  <c r="J5" i="21"/>
  <c r="L5" i="21" s="1"/>
  <c r="N5" i="21" s="1"/>
  <c r="B5" i="21"/>
  <c r="C5" i="21" s="1"/>
  <c r="M4" i="21"/>
  <c r="O4" i="21" s="1"/>
  <c r="K4" i="21"/>
  <c r="M106" i="21" s="1"/>
  <c r="O106" i="21" s="1"/>
  <c r="J4" i="21"/>
  <c r="L4" i="21" s="1"/>
  <c r="N4" i="21" s="1"/>
  <c r="B4" i="21"/>
  <c r="C4" i="21" s="1"/>
  <c r="D4" i="21" s="1"/>
  <c r="K94" i="20"/>
  <c r="J94" i="20"/>
  <c r="L94" i="20" s="1"/>
  <c r="N94" i="20" s="1"/>
  <c r="B94" i="20"/>
  <c r="C94" i="20" s="1"/>
  <c r="K93" i="20"/>
  <c r="J93" i="20"/>
  <c r="L93" i="20" s="1"/>
  <c r="N93" i="20" s="1"/>
  <c r="B93" i="20"/>
  <c r="C93" i="20" s="1"/>
  <c r="K92" i="20"/>
  <c r="J92" i="20"/>
  <c r="L92" i="20" s="1"/>
  <c r="N92" i="20" s="1"/>
  <c r="B92" i="20"/>
  <c r="C92" i="20" s="1"/>
  <c r="M91" i="20"/>
  <c r="O91" i="20" s="1"/>
  <c r="K91" i="20"/>
  <c r="J91" i="20"/>
  <c r="L91" i="20" s="1"/>
  <c r="N91" i="20" s="1"/>
  <c r="B91" i="20"/>
  <c r="C91" i="20" s="1"/>
  <c r="K90" i="20"/>
  <c r="J90" i="20"/>
  <c r="L90" i="20" s="1"/>
  <c r="N90" i="20" s="1"/>
  <c r="B90" i="20"/>
  <c r="C90" i="20" s="1"/>
  <c r="D90" i="20" s="1"/>
  <c r="K89" i="20"/>
  <c r="J89" i="20"/>
  <c r="L89" i="20" s="1"/>
  <c r="N89" i="20" s="1"/>
  <c r="B89" i="20"/>
  <c r="C89" i="20" s="1"/>
  <c r="K88" i="20"/>
  <c r="J88" i="20"/>
  <c r="L88" i="20" s="1"/>
  <c r="N88" i="20" s="1"/>
  <c r="B88" i="20"/>
  <c r="C88" i="20" s="1"/>
  <c r="M87" i="20"/>
  <c r="O87" i="20" s="1"/>
  <c r="K87" i="20"/>
  <c r="J87" i="20"/>
  <c r="L87" i="20" s="1"/>
  <c r="N87" i="20" s="1"/>
  <c r="B87" i="20"/>
  <c r="C87" i="20" s="1"/>
  <c r="K86" i="20"/>
  <c r="J86" i="20"/>
  <c r="L86" i="20" s="1"/>
  <c r="N86" i="20" s="1"/>
  <c r="B86" i="20"/>
  <c r="C86" i="20" s="1"/>
  <c r="D86" i="20" s="1"/>
  <c r="K85" i="20"/>
  <c r="J85" i="20"/>
  <c r="L85" i="20" s="1"/>
  <c r="N85" i="20" s="1"/>
  <c r="B85" i="20"/>
  <c r="C85" i="20" s="1"/>
  <c r="K84" i="20"/>
  <c r="J84" i="20"/>
  <c r="L84" i="20" s="1"/>
  <c r="N84" i="20" s="1"/>
  <c r="B84" i="20"/>
  <c r="C84" i="20" s="1"/>
  <c r="M83" i="20"/>
  <c r="O83" i="20" s="1"/>
  <c r="K83" i="20"/>
  <c r="J83" i="20"/>
  <c r="L83" i="20" s="1"/>
  <c r="N83" i="20" s="1"/>
  <c r="B83" i="20"/>
  <c r="C83" i="20" s="1"/>
  <c r="K82" i="20"/>
  <c r="J82" i="20"/>
  <c r="L82" i="20" s="1"/>
  <c r="N82" i="20" s="1"/>
  <c r="B82" i="20"/>
  <c r="C82" i="20" s="1"/>
  <c r="K81" i="20"/>
  <c r="J81" i="20"/>
  <c r="L81" i="20" s="1"/>
  <c r="N81" i="20" s="1"/>
  <c r="B81" i="20"/>
  <c r="C81" i="20" s="1"/>
  <c r="K80" i="20"/>
  <c r="J80" i="20"/>
  <c r="L80" i="20" s="1"/>
  <c r="N80" i="20" s="1"/>
  <c r="B80" i="20"/>
  <c r="C80" i="20" s="1"/>
  <c r="M79" i="20"/>
  <c r="O79" i="20" s="1"/>
  <c r="K79" i="20"/>
  <c r="J79" i="20"/>
  <c r="L79" i="20" s="1"/>
  <c r="N79" i="20" s="1"/>
  <c r="B79" i="20"/>
  <c r="C79" i="20" s="1"/>
  <c r="D79" i="20" s="1"/>
  <c r="K78" i="20"/>
  <c r="J78" i="20"/>
  <c r="L78" i="20" s="1"/>
  <c r="N78" i="20" s="1"/>
  <c r="B78" i="20"/>
  <c r="C78" i="20" s="1"/>
  <c r="K77" i="20"/>
  <c r="J77" i="20"/>
  <c r="L77" i="20" s="1"/>
  <c r="N77" i="20" s="1"/>
  <c r="B77" i="20"/>
  <c r="C77" i="20" s="1"/>
  <c r="K76" i="20"/>
  <c r="J76" i="20"/>
  <c r="L76" i="20" s="1"/>
  <c r="N76" i="20" s="1"/>
  <c r="B76" i="20"/>
  <c r="C76" i="20" s="1"/>
  <c r="M75" i="20"/>
  <c r="O75" i="20" s="1"/>
  <c r="K75" i="20"/>
  <c r="J75" i="20"/>
  <c r="L75" i="20" s="1"/>
  <c r="N75" i="20" s="1"/>
  <c r="B75" i="20"/>
  <c r="C75" i="20" s="1"/>
  <c r="D75" i="20" s="1"/>
  <c r="K74" i="20"/>
  <c r="J74" i="20"/>
  <c r="L74" i="20" s="1"/>
  <c r="N74" i="20" s="1"/>
  <c r="B74" i="20"/>
  <c r="C74" i="20" s="1"/>
  <c r="K73" i="20"/>
  <c r="J73" i="20"/>
  <c r="L73" i="20" s="1"/>
  <c r="N73" i="20" s="1"/>
  <c r="B73" i="20"/>
  <c r="C73" i="20" s="1"/>
  <c r="K72" i="20"/>
  <c r="J72" i="20"/>
  <c r="L72" i="20" s="1"/>
  <c r="N72" i="20" s="1"/>
  <c r="B72" i="20"/>
  <c r="C72" i="20" s="1"/>
  <c r="M71" i="20"/>
  <c r="O71" i="20" s="1"/>
  <c r="K71" i="20"/>
  <c r="J71" i="20"/>
  <c r="L71" i="20" s="1"/>
  <c r="N71" i="20" s="1"/>
  <c r="B71" i="20"/>
  <c r="C71" i="20" s="1"/>
  <c r="K70" i="20"/>
  <c r="J70" i="20"/>
  <c r="L70" i="20" s="1"/>
  <c r="N70" i="20" s="1"/>
  <c r="B70" i="20"/>
  <c r="C70" i="20" s="1"/>
  <c r="K69" i="20"/>
  <c r="J69" i="20"/>
  <c r="L69" i="20" s="1"/>
  <c r="N69" i="20" s="1"/>
  <c r="B69" i="20"/>
  <c r="C69" i="20" s="1"/>
  <c r="K68" i="20"/>
  <c r="J68" i="20"/>
  <c r="L68" i="20" s="1"/>
  <c r="N68" i="20" s="1"/>
  <c r="B68" i="20"/>
  <c r="C68" i="20" s="1"/>
  <c r="M67" i="20"/>
  <c r="O67" i="20" s="1"/>
  <c r="K67" i="20"/>
  <c r="J67" i="20"/>
  <c r="L67" i="20" s="1"/>
  <c r="N67" i="20" s="1"/>
  <c r="B67" i="20"/>
  <c r="C67" i="20" s="1"/>
  <c r="K66" i="20"/>
  <c r="J66" i="20"/>
  <c r="L66" i="20" s="1"/>
  <c r="N66" i="20" s="1"/>
  <c r="B66" i="20"/>
  <c r="C66" i="20" s="1"/>
  <c r="K65" i="20"/>
  <c r="J65" i="20"/>
  <c r="L65" i="20" s="1"/>
  <c r="N65" i="20" s="1"/>
  <c r="B65" i="20"/>
  <c r="C65" i="20" s="1"/>
  <c r="K64" i="20"/>
  <c r="J64" i="20"/>
  <c r="L64" i="20" s="1"/>
  <c r="N64" i="20" s="1"/>
  <c r="B64" i="20"/>
  <c r="C64" i="20" s="1"/>
  <c r="D64" i="20" s="1"/>
  <c r="M63" i="20"/>
  <c r="O63" i="20" s="1"/>
  <c r="K63" i="20"/>
  <c r="J63" i="20"/>
  <c r="L63" i="20" s="1"/>
  <c r="N63" i="20" s="1"/>
  <c r="B63" i="20"/>
  <c r="C63" i="20" s="1"/>
  <c r="K62" i="20"/>
  <c r="J62" i="20"/>
  <c r="L62" i="20" s="1"/>
  <c r="N62" i="20" s="1"/>
  <c r="B62" i="20"/>
  <c r="C62" i="20" s="1"/>
  <c r="K61" i="20"/>
  <c r="J61" i="20"/>
  <c r="L61" i="20" s="1"/>
  <c r="N61" i="20" s="1"/>
  <c r="B61" i="20"/>
  <c r="C61" i="20" s="1"/>
  <c r="K60" i="20"/>
  <c r="J60" i="20"/>
  <c r="L60" i="20" s="1"/>
  <c r="N60" i="20" s="1"/>
  <c r="B60" i="20"/>
  <c r="C60" i="20" s="1"/>
  <c r="D60" i="20" s="1"/>
  <c r="M59" i="20"/>
  <c r="O59" i="20" s="1"/>
  <c r="K59" i="20"/>
  <c r="J59" i="20"/>
  <c r="L59" i="20" s="1"/>
  <c r="N59" i="20" s="1"/>
  <c r="B59" i="20"/>
  <c r="C59" i="20" s="1"/>
  <c r="M58" i="20"/>
  <c r="O58" i="20" s="1"/>
  <c r="K58" i="20"/>
  <c r="J58" i="20"/>
  <c r="L58" i="20" s="1"/>
  <c r="N58" i="20" s="1"/>
  <c r="B58" i="20"/>
  <c r="C58" i="20" s="1"/>
  <c r="M57" i="20"/>
  <c r="O57" i="20" s="1"/>
  <c r="K57" i="20"/>
  <c r="J57" i="20"/>
  <c r="L57" i="20" s="1"/>
  <c r="N57" i="20" s="1"/>
  <c r="B57" i="20"/>
  <c r="C57" i="20" s="1"/>
  <c r="D57" i="20" s="1"/>
  <c r="K56" i="20"/>
  <c r="J56" i="20"/>
  <c r="L56" i="20" s="1"/>
  <c r="N56" i="20" s="1"/>
  <c r="B56" i="20"/>
  <c r="C56" i="20" s="1"/>
  <c r="M55" i="20"/>
  <c r="O55" i="20" s="1"/>
  <c r="K55" i="20"/>
  <c r="J55" i="20"/>
  <c r="L55" i="20" s="1"/>
  <c r="N55" i="20" s="1"/>
  <c r="B55" i="20"/>
  <c r="C55" i="20" s="1"/>
  <c r="M54" i="20"/>
  <c r="O54" i="20" s="1"/>
  <c r="K54" i="20"/>
  <c r="J54" i="20"/>
  <c r="L54" i="20" s="1"/>
  <c r="N54" i="20" s="1"/>
  <c r="B54" i="20"/>
  <c r="C54" i="20" s="1"/>
  <c r="D54" i="20" s="1"/>
  <c r="M53" i="20"/>
  <c r="O53" i="20" s="1"/>
  <c r="K53" i="20"/>
  <c r="J53" i="20"/>
  <c r="L53" i="20" s="1"/>
  <c r="N53" i="20" s="1"/>
  <c r="B53" i="20"/>
  <c r="C53" i="20" s="1"/>
  <c r="M52" i="20"/>
  <c r="O52" i="20" s="1"/>
  <c r="K52" i="20"/>
  <c r="J52" i="20"/>
  <c r="L52" i="20" s="1"/>
  <c r="N52" i="20" s="1"/>
  <c r="B52" i="20"/>
  <c r="C52" i="20" s="1"/>
  <c r="M51" i="20"/>
  <c r="O51" i="20" s="1"/>
  <c r="K51" i="20"/>
  <c r="J51" i="20"/>
  <c r="L51" i="20" s="1"/>
  <c r="N51" i="20" s="1"/>
  <c r="B51" i="20"/>
  <c r="C51" i="20" s="1"/>
  <c r="D51" i="20" s="1"/>
  <c r="M50" i="20"/>
  <c r="O50" i="20" s="1"/>
  <c r="K50" i="20"/>
  <c r="J50" i="20"/>
  <c r="L50" i="20" s="1"/>
  <c r="N50" i="20" s="1"/>
  <c r="B50" i="20"/>
  <c r="C50" i="20" s="1"/>
  <c r="M49" i="20"/>
  <c r="O49" i="20" s="1"/>
  <c r="K49" i="20"/>
  <c r="J49" i="20"/>
  <c r="L49" i="20" s="1"/>
  <c r="N49" i="20" s="1"/>
  <c r="B49" i="20"/>
  <c r="C49" i="20" s="1"/>
  <c r="M48" i="20"/>
  <c r="O48" i="20" s="1"/>
  <c r="K48" i="20"/>
  <c r="J48" i="20"/>
  <c r="L48" i="20" s="1"/>
  <c r="N48" i="20" s="1"/>
  <c r="B48" i="20"/>
  <c r="C48" i="20" s="1"/>
  <c r="D48" i="20" s="1"/>
  <c r="M47" i="20"/>
  <c r="O47" i="20" s="1"/>
  <c r="K47" i="20"/>
  <c r="J47" i="20"/>
  <c r="L47" i="20" s="1"/>
  <c r="N47" i="20" s="1"/>
  <c r="B47" i="20"/>
  <c r="C47" i="20" s="1"/>
  <c r="M46" i="20"/>
  <c r="O46" i="20" s="1"/>
  <c r="K46" i="20"/>
  <c r="J46" i="20"/>
  <c r="L46" i="20" s="1"/>
  <c r="N46" i="20" s="1"/>
  <c r="B46" i="20"/>
  <c r="C46" i="20" s="1"/>
  <c r="M45" i="20"/>
  <c r="O45" i="20" s="1"/>
  <c r="K45" i="20"/>
  <c r="J45" i="20"/>
  <c r="L45" i="20" s="1"/>
  <c r="N45" i="20" s="1"/>
  <c r="B45" i="20"/>
  <c r="C45" i="20" s="1"/>
  <c r="D45" i="20" s="1"/>
  <c r="M44" i="20"/>
  <c r="O44" i="20" s="1"/>
  <c r="K44" i="20"/>
  <c r="J44" i="20"/>
  <c r="L44" i="20" s="1"/>
  <c r="N44" i="20" s="1"/>
  <c r="B44" i="20"/>
  <c r="C44" i="20" s="1"/>
  <c r="M43" i="20"/>
  <c r="O43" i="20" s="1"/>
  <c r="K43" i="20"/>
  <c r="J43" i="20"/>
  <c r="L43" i="20" s="1"/>
  <c r="N43" i="20" s="1"/>
  <c r="B43" i="20"/>
  <c r="C43" i="20" s="1"/>
  <c r="M42" i="20"/>
  <c r="O42" i="20" s="1"/>
  <c r="K42" i="20"/>
  <c r="J42" i="20"/>
  <c r="L42" i="20" s="1"/>
  <c r="N42" i="20" s="1"/>
  <c r="B42" i="20"/>
  <c r="C42" i="20" s="1"/>
  <c r="D42" i="20" s="1"/>
  <c r="M41" i="20"/>
  <c r="O41" i="20" s="1"/>
  <c r="K41" i="20"/>
  <c r="J41" i="20"/>
  <c r="L41" i="20" s="1"/>
  <c r="N41" i="20" s="1"/>
  <c r="B41" i="20"/>
  <c r="C41" i="20" s="1"/>
  <c r="M40" i="20"/>
  <c r="O40" i="20" s="1"/>
  <c r="K40" i="20"/>
  <c r="J40" i="20"/>
  <c r="L40" i="20" s="1"/>
  <c r="N40" i="20" s="1"/>
  <c r="B40" i="20"/>
  <c r="C40" i="20" s="1"/>
  <c r="M39" i="20"/>
  <c r="O39" i="20" s="1"/>
  <c r="K39" i="20"/>
  <c r="J39" i="20"/>
  <c r="L39" i="20" s="1"/>
  <c r="N39" i="20" s="1"/>
  <c r="B39" i="20"/>
  <c r="C39" i="20" s="1"/>
  <c r="D39" i="20" s="1"/>
  <c r="M38" i="20"/>
  <c r="O38" i="20" s="1"/>
  <c r="K38" i="20"/>
  <c r="J38" i="20"/>
  <c r="L38" i="20" s="1"/>
  <c r="N38" i="20" s="1"/>
  <c r="B38" i="20"/>
  <c r="C38" i="20" s="1"/>
  <c r="M37" i="20"/>
  <c r="O37" i="20" s="1"/>
  <c r="K37" i="20"/>
  <c r="J37" i="20"/>
  <c r="L37" i="20" s="1"/>
  <c r="N37" i="20" s="1"/>
  <c r="B37" i="20"/>
  <c r="C37" i="20" s="1"/>
  <c r="M36" i="20"/>
  <c r="O36" i="20" s="1"/>
  <c r="K36" i="20"/>
  <c r="J36" i="20"/>
  <c r="L36" i="20" s="1"/>
  <c r="N36" i="20" s="1"/>
  <c r="B36" i="20"/>
  <c r="C36" i="20" s="1"/>
  <c r="D36" i="20" s="1"/>
  <c r="M35" i="20"/>
  <c r="O35" i="20" s="1"/>
  <c r="K35" i="20"/>
  <c r="J35" i="20"/>
  <c r="L35" i="20" s="1"/>
  <c r="N35" i="20" s="1"/>
  <c r="B35" i="20"/>
  <c r="C35" i="20" s="1"/>
  <c r="M34" i="20"/>
  <c r="O34" i="20" s="1"/>
  <c r="K34" i="20"/>
  <c r="J34" i="20"/>
  <c r="L34" i="20" s="1"/>
  <c r="N34" i="20" s="1"/>
  <c r="B34" i="20"/>
  <c r="C34" i="20" s="1"/>
  <c r="M33" i="20"/>
  <c r="O33" i="20" s="1"/>
  <c r="K33" i="20"/>
  <c r="J33" i="20"/>
  <c r="L33" i="20" s="1"/>
  <c r="N33" i="20" s="1"/>
  <c r="B33" i="20"/>
  <c r="C33" i="20" s="1"/>
  <c r="D33" i="20" s="1"/>
  <c r="M32" i="20"/>
  <c r="O32" i="20" s="1"/>
  <c r="K32" i="20"/>
  <c r="J32" i="20"/>
  <c r="L32" i="20" s="1"/>
  <c r="N32" i="20" s="1"/>
  <c r="B32" i="20"/>
  <c r="C32" i="20" s="1"/>
  <c r="M31" i="20"/>
  <c r="O31" i="20" s="1"/>
  <c r="K31" i="20"/>
  <c r="J31" i="20"/>
  <c r="L31" i="20" s="1"/>
  <c r="N31" i="20" s="1"/>
  <c r="B31" i="20"/>
  <c r="C31" i="20" s="1"/>
  <c r="M30" i="20"/>
  <c r="O30" i="20" s="1"/>
  <c r="K30" i="20"/>
  <c r="J30" i="20"/>
  <c r="L30" i="20" s="1"/>
  <c r="N30" i="20" s="1"/>
  <c r="B30" i="20"/>
  <c r="C30" i="20" s="1"/>
  <c r="D30" i="20" s="1"/>
  <c r="M29" i="20"/>
  <c r="O29" i="20" s="1"/>
  <c r="K29" i="20"/>
  <c r="J29" i="20"/>
  <c r="L29" i="20" s="1"/>
  <c r="N29" i="20" s="1"/>
  <c r="B29" i="20"/>
  <c r="C29" i="20" s="1"/>
  <c r="M28" i="20"/>
  <c r="O28" i="20" s="1"/>
  <c r="K28" i="20"/>
  <c r="J28" i="20"/>
  <c r="L28" i="20" s="1"/>
  <c r="N28" i="20" s="1"/>
  <c r="B28" i="20"/>
  <c r="C28" i="20" s="1"/>
  <c r="M27" i="20"/>
  <c r="O27" i="20" s="1"/>
  <c r="K27" i="20"/>
  <c r="J27" i="20"/>
  <c r="L27" i="20" s="1"/>
  <c r="N27" i="20" s="1"/>
  <c r="B27" i="20"/>
  <c r="C27" i="20" s="1"/>
  <c r="D27" i="20" s="1"/>
  <c r="M26" i="20"/>
  <c r="O26" i="20" s="1"/>
  <c r="K26" i="20"/>
  <c r="J26" i="20"/>
  <c r="L26" i="20" s="1"/>
  <c r="N26" i="20" s="1"/>
  <c r="B26" i="20"/>
  <c r="C26" i="20" s="1"/>
  <c r="M25" i="20"/>
  <c r="O25" i="20" s="1"/>
  <c r="K25" i="20"/>
  <c r="J25" i="20"/>
  <c r="L25" i="20" s="1"/>
  <c r="N25" i="20" s="1"/>
  <c r="B25" i="20"/>
  <c r="C25" i="20" s="1"/>
  <c r="M24" i="20"/>
  <c r="O24" i="20" s="1"/>
  <c r="K24" i="20"/>
  <c r="J24" i="20"/>
  <c r="L24" i="20" s="1"/>
  <c r="N24" i="20" s="1"/>
  <c r="B24" i="20"/>
  <c r="C24" i="20" s="1"/>
  <c r="D24" i="20" s="1"/>
  <c r="M23" i="20"/>
  <c r="O23" i="20" s="1"/>
  <c r="K23" i="20"/>
  <c r="J23" i="20"/>
  <c r="L23" i="20" s="1"/>
  <c r="N23" i="20" s="1"/>
  <c r="B23" i="20"/>
  <c r="C23" i="20" s="1"/>
  <c r="M22" i="20"/>
  <c r="O22" i="20" s="1"/>
  <c r="K22" i="20"/>
  <c r="J22" i="20"/>
  <c r="L22" i="20" s="1"/>
  <c r="N22" i="20" s="1"/>
  <c r="B22" i="20"/>
  <c r="C22" i="20" s="1"/>
  <c r="M21" i="20"/>
  <c r="O21" i="20" s="1"/>
  <c r="K21" i="20"/>
  <c r="J21" i="20"/>
  <c r="L21" i="20" s="1"/>
  <c r="N21" i="20" s="1"/>
  <c r="B21" i="20"/>
  <c r="C21" i="20" s="1"/>
  <c r="D21" i="20" s="1"/>
  <c r="M20" i="20"/>
  <c r="O20" i="20" s="1"/>
  <c r="K20" i="20"/>
  <c r="J20" i="20"/>
  <c r="L20" i="20" s="1"/>
  <c r="N20" i="20" s="1"/>
  <c r="B20" i="20"/>
  <c r="C20" i="20" s="1"/>
  <c r="M19" i="20"/>
  <c r="O19" i="20" s="1"/>
  <c r="K19" i="20"/>
  <c r="J19" i="20"/>
  <c r="L19" i="20" s="1"/>
  <c r="N19" i="20" s="1"/>
  <c r="B19" i="20"/>
  <c r="C19" i="20" s="1"/>
  <c r="M18" i="20"/>
  <c r="O18" i="20" s="1"/>
  <c r="K18" i="20"/>
  <c r="J18" i="20"/>
  <c r="L18" i="20" s="1"/>
  <c r="N18" i="20" s="1"/>
  <c r="B18" i="20"/>
  <c r="C18" i="20" s="1"/>
  <c r="D18" i="20" s="1"/>
  <c r="M17" i="20"/>
  <c r="O17" i="20" s="1"/>
  <c r="K17" i="20"/>
  <c r="J17" i="20"/>
  <c r="L17" i="20" s="1"/>
  <c r="N17" i="20" s="1"/>
  <c r="B17" i="20"/>
  <c r="C17" i="20" s="1"/>
  <c r="M16" i="20"/>
  <c r="O16" i="20" s="1"/>
  <c r="K16" i="20"/>
  <c r="J16" i="20"/>
  <c r="L16" i="20" s="1"/>
  <c r="N16" i="20" s="1"/>
  <c r="B16" i="20"/>
  <c r="C16" i="20" s="1"/>
  <c r="M15" i="20"/>
  <c r="O15" i="20" s="1"/>
  <c r="K15" i="20"/>
  <c r="J15" i="20"/>
  <c r="L15" i="20" s="1"/>
  <c r="N15" i="20" s="1"/>
  <c r="B15" i="20"/>
  <c r="C15" i="20" s="1"/>
  <c r="D15" i="20" s="1"/>
  <c r="M14" i="20"/>
  <c r="O14" i="20" s="1"/>
  <c r="K14" i="20"/>
  <c r="J14" i="20"/>
  <c r="L14" i="20" s="1"/>
  <c r="N14" i="20" s="1"/>
  <c r="B14" i="20"/>
  <c r="C14" i="20" s="1"/>
  <c r="M13" i="20"/>
  <c r="O13" i="20" s="1"/>
  <c r="K13" i="20"/>
  <c r="J13" i="20"/>
  <c r="L13" i="20" s="1"/>
  <c r="N13" i="20" s="1"/>
  <c r="B13" i="20"/>
  <c r="C13" i="20" s="1"/>
  <c r="M12" i="20"/>
  <c r="O12" i="20" s="1"/>
  <c r="K12" i="20"/>
  <c r="J12" i="20"/>
  <c r="L12" i="20" s="1"/>
  <c r="N12" i="20" s="1"/>
  <c r="B12" i="20"/>
  <c r="C12" i="20" s="1"/>
  <c r="D12" i="20" s="1"/>
  <c r="M11" i="20"/>
  <c r="O11" i="20" s="1"/>
  <c r="K11" i="20"/>
  <c r="J11" i="20"/>
  <c r="L11" i="20" s="1"/>
  <c r="N11" i="20" s="1"/>
  <c r="B11" i="20"/>
  <c r="C11" i="20" s="1"/>
  <c r="M10" i="20"/>
  <c r="O10" i="20" s="1"/>
  <c r="K10" i="20"/>
  <c r="J10" i="20"/>
  <c r="L10" i="20" s="1"/>
  <c r="N10" i="20" s="1"/>
  <c r="B10" i="20"/>
  <c r="C10" i="20" s="1"/>
  <c r="M9" i="20"/>
  <c r="O9" i="20" s="1"/>
  <c r="K9" i="20"/>
  <c r="J9" i="20"/>
  <c r="L9" i="20" s="1"/>
  <c r="N9" i="20" s="1"/>
  <c r="B9" i="20"/>
  <c r="C9" i="20" s="1"/>
  <c r="D9" i="20" s="1"/>
  <c r="M8" i="20"/>
  <c r="O8" i="20" s="1"/>
  <c r="K8" i="20"/>
  <c r="J8" i="20"/>
  <c r="L8" i="20" s="1"/>
  <c r="N8" i="20" s="1"/>
  <c r="B8" i="20"/>
  <c r="C8" i="20" s="1"/>
  <c r="M7" i="20"/>
  <c r="O7" i="20" s="1"/>
  <c r="K7" i="20"/>
  <c r="J7" i="20"/>
  <c r="L7" i="20" s="1"/>
  <c r="N7" i="20" s="1"/>
  <c r="B7" i="20"/>
  <c r="C7" i="20" s="1"/>
  <c r="M6" i="20"/>
  <c r="O6" i="20" s="1"/>
  <c r="K6" i="20"/>
  <c r="J6" i="20"/>
  <c r="L6" i="20" s="1"/>
  <c r="N6" i="20" s="1"/>
  <c r="B6" i="20"/>
  <c r="C6" i="20" s="1"/>
  <c r="D6" i="20" s="1"/>
  <c r="M5" i="20"/>
  <c r="O5" i="20" s="1"/>
  <c r="K5" i="20"/>
  <c r="J5" i="20"/>
  <c r="L5" i="20" s="1"/>
  <c r="N5" i="20" s="1"/>
  <c r="B5" i="20"/>
  <c r="C5" i="20" s="1"/>
  <c r="M4" i="20"/>
  <c r="O4" i="20" s="1"/>
  <c r="K4" i="20"/>
  <c r="M92" i="20" s="1"/>
  <c r="O92" i="20" s="1"/>
  <c r="J4" i="20"/>
  <c r="L4" i="20" s="1"/>
  <c r="N4" i="20" s="1"/>
  <c r="B4" i="20"/>
  <c r="C4" i="20" s="1"/>
  <c r="D4" i="20" s="1"/>
  <c r="K137" i="18"/>
  <c r="J137" i="18"/>
  <c r="B137" i="18"/>
  <c r="C137" i="18" s="1"/>
  <c r="K136" i="18"/>
  <c r="J136" i="18"/>
  <c r="C136" i="18"/>
  <c r="B136" i="18"/>
  <c r="K135" i="18"/>
  <c r="J135" i="18"/>
  <c r="B135" i="18"/>
  <c r="C135" i="18" s="1"/>
  <c r="K134" i="18"/>
  <c r="J134" i="18"/>
  <c r="C134" i="18"/>
  <c r="B134" i="18"/>
  <c r="K133" i="18"/>
  <c r="J133" i="18"/>
  <c r="B133" i="18"/>
  <c r="C133" i="18" s="1"/>
  <c r="K132" i="18"/>
  <c r="J132" i="18"/>
  <c r="C132" i="18"/>
  <c r="B132" i="18"/>
  <c r="K131" i="18"/>
  <c r="J131" i="18"/>
  <c r="B131" i="18"/>
  <c r="C131" i="18" s="1"/>
  <c r="K130" i="18"/>
  <c r="J130" i="18"/>
  <c r="C130" i="18"/>
  <c r="B130" i="18"/>
  <c r="K129" i="18"/>
  <c r="M129" i="18" s="1"/>
  <c r="O129" i="18" s="1"/>
  <c r="J129" i="18"/>
  <c r="B129" i="18"/>
  <c r="C129" i="18" s="1"/>
  <c r="K128" i="18"/>
  <c r="J128" i="18"/>
  <c r="L128" i="18" s="1"/>
  <c r="N128" i="18" s="1"/>
  <c r="C128" i="18"/>
  <c r="B128" i="18"/>
  <c r="K127" i="18"/>
  <c r="J127" i="18"/>
  <c r="B127" i="18"/>
  <c r="C127" i="18" s="1"/>
  <c r="K126" i="18"/>
  <c r="J126" i="18"/>
  <c r="L126" i="18" s="1"/>
  <c r="N126" i="18" s="1"/>
  <c r="C126" i="18"/>
  <c r="B126" i="18"/>
  <c r="K125" i="18"/>
  <c r="M125" i="18" s="1"/>
  <c r="O125" i="18" s="1"/>
  <c r="J125" i="18"/>
  <c r="L125" i="18" s="1"/>
  <c r="N125" i="18" s="1"/>
  <c r="B125" i="18"/>
  <c r="C125" i="18" s="1"/>
  <c r="K124" i="18"/>
  <c r="J124" i="18"/>
  <c r="L124" i="18" s="1"/>
  <c r="N124" i="18" s="1"/>
  <c r="B124" i="18"/>
  <c r="C124" i="18" s="1"/>
  <c r="K123" i="18"/>
  <c r="M123" i="18" s="1"/>
  <c r="O123" i="18" s="1"/>
  <c r="J123" i="18"/>
  <c r="B123" i="18"/>
  <c r="C123" i="18" s="1"/>
  <c r="K122" i="18"/>
  <c r="J122" i="18"/>
  <c r="B122" i="18"/>
  <c r="C122" i="18" s="1"/>
  <c r="M121" i="18"/>
  <c r="O121" i="18" s="1"/>
  <c r="K121" i="18"/>
  <c r="J121" i="18"/>
  <c r="B121" i="18"/>
  <c r="C121" i="18" s="1"/>
  <c r="K120" i="18"/>
  <c r="J120" i="18"/>
  <c r="L120" i="18" s="1"/>
  <c r="N120" i="18" s="1"/>
  <c r="B120" i="18"/>
  <c r="C120" i="18" s="1"/>
  <c r="D120" i="18" s="1"/>
  <c r="K119" i="18"/>
  <c r="M119" i="18" s="1"/>
  <c r="O119" i="18" s="1"/>
  <c r="J119" i="18"/>
  <c r="B119" i="18"/>
  <c r="C119" i="18" s="1"/>
  <c r="K118" i="18"/>
  <c r="J118" i="18"/>
  <c r="L118" i="18" s="1"/>
  <c r="N118" i="18" s="1"/>
  <c r="B118" i="18"/>
  <c r="C118" i="18" s="1"/>
  <c r="K117" i="18"/>
  <c r="J117" i="18"/>
  <c r="B117" i="18"/>
  <c r="C117" i="18" s="1"/>
  <c r="K116" i="18"/>
  <c r="J116" i="18"/>
  <c r="L116" i="18" s="1"/>
  <c r="N116" i="18" s="1"/>
  <c r="C116" i="18"/>
  <c r="B116" i="18"/>
  <c r="K115" i="18"/>
  <c r="M115" i="18" s="1"/>
  <c r="O115" i="18" s="1"/>
  <c r="J115" i="18"/>
  <c r="B115" i="18"/>
  <c r="C115" i="18" s="1"/>
  <c r="K114" i="18"/>
  <c r="J114" i="18"/>
  <c r="L114" i="18" s="1"/>
  <c r="N114" i="18" s="1"/>
  <c r="B114" i="18"/>
  <c r="C114" i="18" s="1"/>
  <c r="K113" i="18"/>
  <c r="J113" i="18"/>
  <c r="B113" i="18"/>
  <c r="C113" i="18" s="1"/>
  <c r="L112" i="18"/>
  <c r="N112" i="18" s="1"/>
  <c r="K112" i="18"/>
  <c r="J112" i="18"/>
  <c r="C112" i="18"/>
  <c r="B112" i="18"/>
  <c r="K111" i="18"/>
  <c r="M111" i="18" s="1"/>
  <c r="O111" i="18" s="1"/>
  <c r="J111" i="18"/>
  <c r="B111" i="18"/>
  <c r="C111" i="18" s="1"/>
  <c r="M110" i="18"/>
  <c r="O110" i="18" s="1"/>
  <c r="L110" i="18"/>
  <c r="N110" i="18" s="1"/>
  <c r="K110" i="18"/>
  <c r="J110" i="18"/>
  <c r="B110" i="18"/>
  <c r="C110" i="18" s="1"/>
  <c r="K109" i="18"/>
  <c r="J109" i="18"/>
  <c r="B109" i="18"/>
  <c r="C109" i="18" s="1"/>
  <c r="M108" i="18"/>
  <c r="O108" i="18" s="1"/>
  <c r="K108" i="18"/>
  <c r="J108" i="18"/>
  <c r="L108" i="18" s="1"/>
  <c r="N108" i="18" s="1"/>
  <c r="C108" i="18"/>
  <c r="B108" i="18"/>
  <c r="K107" i="18"/>
  <c r="J107" i="18"/>
  <c r="B107" i="18"/>
  <c r="C107" i="18" s="1"/>
  <c r="K106" i="18"/>
  <c r="J106" i="18"/>
  <c r="B106" i="18"/>
  <c r="C106" i="18" s="1"/>
  <c r="K105" i="18"/>
  <c r="M105" i="18" s="1"/>
  <c r="O105" i="18" s="1"/>
  <c r="J105" i="18"/>
  <c r="B105" i="18"/>
  <c r="C105" i="18" s="1"/>
  <c r="K104" i="18"/>
  <c r="J104" i="18"/>
  <c r="C104" i="18"/>
  <c r="B104" i="18"/>
  <c r="K103" i="18"/>
  <c r="J103" i="18"/>
  <c r="L103" i="18" s="1"/>
  <c r="N103" i="18" s="1"/>
  <c r="B103" i="18"/>
  <c r="C103" i="18" s="1"/>
  <c r="K102" i="18"/>
  <c r="J102" i="18"/>
  <c r="L102" i="18" s="1"/>
  <c r="N102" i="18" s="1"/>
  <c r="B102" i="18"/>
  <c r="C102" i="18" s="1"/>
  <c r="M101" i="18"/>
  <c r="O101" i="18" s="1"/>
  <c r="K101" i="18"/>
  <c r="J101" i="18"/>
  <c r="C101" i="18"/>
  <c r="B101" i="18"/>
  <c r="K100" i="18"/>
  <c r="M100" i="18" s="1"/>
  <c r="O100" i="18" s="1"/>
  <c r="J100" i="18"/>
  <c r="L100" i="18" s="1"/>
  <c r="N100" i="18" s="1"/>
  <c r="B100" i="18"/>
  <c r="C100" i="18" s="1"/>
  <c r="K99" i="18"/>
  <c r="M99" i="18" s="1"/>
  <c r="O99" i="18" s="1"/>
  <c r="J99" i="18"/>
  <c r="C99" i="18"/>
  <c r="B99" i="18"/>
  <c r="L98" i="18"/>
  <c r="N98" i="18" s="1"/>
  <c r="K98" i="18"/>
  <c r="M98" i="18" s="1"/>
  <c r="O98" i="18" s="1"/>
  <c r="J98" i="18"/>
  <c r="C98" i="18"/>
  <c r="B98" i="18"/>
  <c r="K97" i="18"/>
  <c r="J97" i="18"/>
  <c r="B97" i="18"/>
  <c r="C97" i="18" s="1"/>
  <c r="K96" i="18"/>
  <c r="M96" i="18" s="1"/>
  <c r="O96" i="18" s="1"/>
  <c r="J96" i="18"/>
  <c r="B96" i="18"/>
  <c r="C96" i="18" s="1"/>
  <c r="K95" i="18"/>
  <c r="J95" i="18"/>
  <c r="L95" i="18" s="1"/>
  <c r="N95" i="18" s="1"/>
  <c r="B95" i="18"/>
  <c r="C95" i="18" s="1"/>
  <c r="K94" i="18"/>
  <c r="M94" i="18" s="1"/>
  <c r="O94" i="18" s="1"/>
  <c r="J94" i="18"/>
  <c r="L94" i="18" s="1"/>
  <c r="N94" i="18" s="1"/>
  <c r="B94" i="18"/>
  <c r="C94" i="18" s="1"/>
  <c r="M93" i="18"/>
  <c r="O93" i="18" s="1"/>
  <c r="K93" i="18"/>
  <c r="J93" i="18"/>
  <c r="C93" i="18"/>
  <c r="B93" i="18"/>
  <c r="K92" i="18"/>
  <c r="M92" i="18" s="1"/>
  <c r="O92" i="18" s="1"/>
  <c r="J92" i="18"/>
  <c r="L92" i="18" s="1"/>
  <c r="N92" i="18" s="1"/>
  <c r="B92" i="18"/>
  <c r="C92" i="18" s="1"/>
  <c r="K91" i="18"/>
  <c r="M91" i="18" s="1"/>
  <c r="O91" i="18" s="1"/>
  <c r="J91" i="18"/>
  <c r="C91" i="18"/>
  <c r="B91" i="18"/>
  <c r="L90" i="18"/>
  <c r="N90" i="18" s="1"/>
  <c r="K90" i="18"/>
  <c r="M90" i="18" s="1"/>
  <c r="O90" i="18" s="1"/>
  <c r="J90" i="18"/>
  <c r="C90" i="18"/>
  <c r="B90" i="18"/>
  <c r="K89" i="18"/>
  <c r="J89" i="18"/>
  <c r="B89" i="18"/>
  <c r="C89" i="18" s="1"/>
  <c r="K88" i="18"/>
  <c r="M88" i="18" s="1"/>
  <c r="O88" i="18" s="1"/>
  <c r="J88" i="18"/>
  <c r="B88" i="18"/>
  <c r="C88" i="18" s="1"/>
  <c r="K87" i="18"/>
  <c r="J87" i="18"/>
  <c r="L87" i="18" s="1"/>
  <c r="N87" i="18" s="1"/>
  <c r="B87" i="18"/>
  <c r="C87" i="18" s="1"/>
  <c r="K86" i="18"/>
  <c r="M86" i="18" s="1"/>
  <c r="O86" i="18" s="1"/>
  <c r="J86" i="18"/>
  <c r="L86" i="18" s="1"/>
  <c r="N86" i="18" s="1"/>
  <c r="B86" i="18"/>
  <c r="C86" i="18" s="1"/>
  <c r="D86" i="18" s="1"/>
  <c r="M85" i="18"/>
  <c r="O85" i="18" s="1"/>
  <c r="K85" i="18"/>
  <c r="J85" i="18"/>
  <c r="C85" i="18"/>
  <c r="B85" i="18"/>
  <c r="K84" i="18"/>
  <c r="J84" i="18"/>
  <c r="L84" i="18" s="1"/>
  <c r="N84" i="18" s="1"/>
  <c r="B84" i="18"/>
  <c r="C84" i="18" s="1"/>
  <c r="K83" i="18"/>
  <c r="M83" i="18" s="1"/>
  <c r="O83" i="18" s="1"/>
  <c r="J83" i="18"/>
  <c r="C83" i="18"/>
  <c r="B83" i="18"/>
  <c r="L82" i="18"/>
  <c r="N82" i="18" s="1"/>
  <c r="K82" i="18"/>
  <c r="M82" i="18" s="1"/>
  <c r="O82" i="18" s="1"/>
  <c r="J82" i="18"/>
  <c r="C82" i="18"/>
  <c r="B82" i="18"/>
  <c r="K81" i="18"/>
  <c r="J81" i="18"/>
  <c r="B81" i="18"/>
  <c r="C81" i="18" s="1"/>
  <c r="K80" i="18"/>
  <c r="M80" i="18" s="1"/>
  <c r="O80" i="18" s="1"/>
  <c r="J80" i="18"/>
  <c r="B80" i="18"/>
  <c r="C80" i="18" s="1"/>
  <c r="K79" i="18"/>
  <c r="J79" i="18"/>
  <c r="L79" i="18" s="1"/>
  <c r="N79" i="18" s="1"/>
  <c r="B79" i="18"/>
  <c r="C79" i="18" s="1"/>
  <c r="K78" i="18"/>
  <c r="M78" i="18" s="1"/>
  <c r="O78" i="18" s="1"/>
  <c r="J78" i="18"/>
  <c r="L78" i="18" s="1"/>
  <c r="N78" i="18" s="1"/>
  <c r="B78" i="18"/>
  <c r="C78" i="18" s="1"/>
  <c r="M77" i="18"/>
  <c r="O77" i="18" s="1"/>
  <c r="K77" i="18"/>
  <c r="J77" i="18"/>
  <c r="C77" i="18"/>
  <c r="B77" i="18"/>
  <c r="K76" i="18"/>
  <c r="J76" i="18"/>
  <c r="L76" i="18" s="1"/>
  <c r="N76" i="18" s="1"/>
  <c r="B76" i="18"/>
  <c r="C76" i="18" s="1"/>
  <c r="K75" i="18"/>
  <c r="M75" i="18" s="1"/>
  <c r="O75" i="18" s="1"/>
  <c r="J75" i="18"/>
  <c r="C75" i="18"/>
  <c r="B75" i="18"/>
  <c r="L74" i="18"/>
  <c r="N74" i="18" s="1"/>
  <c r="K74" i="18"/>
  <c r="M74" i="18" s="1"/>
  <c r="O74" i="18" s="1"/>
  <c r="J74" i="18"/>
  <c r="C74" i="18"/>
  <c r="B74" i="18"/>
  <c r="K73" i="18"/>
  <c r="J73" i="18"/>
  <c r="B73" i="18"/>
  <c r="C73" i="18" s="1"/>
  <c r="K72" i="18"/>
  <c r="M72" i="18" s="1"/>
  <c r="O72" i="18" s="1"/>
  <c r="J72" i="18"/>
  <c r="B72" i="18"/>
  <c r="C72" i="18" s="1"/>
  <c r="K71" i="18"/>
  <c r="J71" i="18"/>
  <c r="L71" i="18" s="1"/>
  <c r="N71" i="18" s="1"/>
  <c r="B71" i="18"/>
  <c r="C71" i="18" s="1"/>
  <c r="K70" i="18"/>
  <c r="M70" i="18" s="1"/>
  <c r="O70" i="18" s="1"/>
  <c r="J70" i="18"/>
  <c r="L70" i="18" s="1"/>
  <c r="N70" i="18" s="1"/>
  <c r="B70" i="18"/>
  <c r="C70" i="18" s="1"/>
  <c r="M69" i="18"/>
  <c r="O69" i="18" s="1"/>
  <c r="K69" i="18"/>
  <c r="J69" i="18"/>
  <c r="C69" i="18"/>
  <c r="B69" i="18"/>
  <c r="M68" i="18"/>
  <c r="O68" i="18" s="1"/>
  <c r="K68" i="18"/>
  <c r="J68" i="18"/>
  <c r="L68" i="18" s="1"/>
  <c r="N68" i="18" s="1"/>
  <c r="B68" i="18"/>
  <c r="C68" i="18" s="1"/>
  <c r="K67" i="18"/>
  <c r="M67" i="18" s="1"/>
  <c r="O67" i="18" s="1"/>
  <c r="J67" i="18"/>
  <c r="C67" i="18"/>
  <c r="B67" i="18"/>
  <c r="L66" i="18"/>
  <c r="N66" i="18" s="1"/>
  <c r="K66" i="18"/>
  <c r="M66" i="18" s="1"/>
  <c r="O66" i="18" s="1"/>
  <c r="J66" i="18"/>
  <c r="C66" i="18"/>
  <c r="B66" i="18"/>
  <c r="K65" i="18"/>
  <c r="M65" i="18" s="1"/>
  <c r="O65" i="18" s="1"/>
  <c r="J65" i="18"/>
  <c r="B65" i="18"/>
  <c r="C65" i="18" s="1"/>
  <c r="K64" i="18"/>
  <c r="M64" i="18" s="1"/>
  <c r="O64" i="18" s="1"/>
  <c r="J64" i="18"/>
  <c r="B64" i="18"/>
  <c r="C64" i="18" s="1"/>
  <c r="K63" i="18"/>
  <c r="J63" i="18"/>
  <c r="L63" i="18" s="1"/>
  <c r="N63" i="18" s="1"/>
  <c r="B63" i="18"/>
  <c r="C63" i="18" s="1"/>
  <c r="K62" i="18"/>
  <c r="J62" i="18"/>
  <c r="L62" i="18" s="1"/>
  <c r="N62" i="18" s="1"/>
  <c r="B62" i="18"/>
  <c r="C62" i="18" s="1"/>
  <c r="M61" i="18"/>
  <c r="O61" i="18" s="1"/>
  <c r="K61" i="18"/>
  <c r="J61" i="18"/>
  <c r="C61" i="18"/>
  <c r="B61" i="18"/>
  <c r="M60" i="18"/>
  <c r="O60" i="18" s="1"/>
  <c r="K60" i="18"/>
  <c r="J60" i="18"/>
  <c r="L60" i="18" s="1"/>
  <c r="N60" i="18" s="1"/>
  <c r="B60" i="18"/>
  <c r="C60" i="18" s="1"/>
  <c r="K59" i="18"/>
  <c r="M59" i="18" s="1"/>
  <c r="O59" i="18" s="1"/>
  <c r="J59" i="18"/>
  <c r="C59" i="18"/>
  <c r="B59" i="18"/>
  <c r="L58" i="18"/>
  <c r="N58" i="18" s="1"/>
  <c r="K58" i="18"/>
  <c r="M58" i="18" s="1"/>
  <c r="O58" i="18" s="1"/>
  <c r="J58" i="18"/>
  <c r="C58" i="18"/>
  <c r="B58" i="18"/>
  <c r="K57" i="18"/>
  <c r="M57" i="18" s="1"/>
  <c r="O57" i="18" s="1"/>
  <c r="J57" i="18"/>
  <c r="B57" i="18"/>
  <c r="C57" i="18" s="1"/>
  <c r="K56" i="18"/>
  <c r="M56" i="18" s="1"/>
  <c r="O56" i="18" s="1"/>
  <c r="J56" i="18"/>
  <c r="B56" i="18"/>
  <c r="C56" i="18" s="1"/>
  <c r="K55" i="18"/>
  <c r="J55" i="18"/>
  <c r="L55" i="18" s="1"/>
  <c r="N55" i="18" s="1"/>
  <c r="B55" i="18"/>
  <c r="C55" i="18" s="1"/>
  <c r="M54" i="18"/>
  <c r="O54" i="18" s="1"/>
  <c r="K54" i="18"/>
  <c r="J54" i="18"/>
  <c r="L54" i="18" s="1"/>
  <c r="N54" i="18" s="1"/>
  <c r="B54" i="18"/>
  <c r="C54" i="18" s="1"/>
  <c r="N53" i="18"/>
  <c r="M53" i="18"/>
  <c r="O53" i="18" s="1"/>
  <c r="K53" i="18"/>
  <c r="J53" i="18"/>
  <c r="L53" i="18" s="1"/>
  <c r="C53" i="18"/>
  <c r="B53" i="18"/>
  <c r="M52" i="18"/>
  <c r="O52" i="18" s="1"/>
  <c r="K52" i="18"/>
  <c r="J52" i="18"/>
  <c r="L52" i="18" s="1"/>
  <c r="N52" i="18" s="1"/>
  <c r="B52" i="18"/>
  <c r="C52" i="18" s="1"/>
  <c r="K51" i="18"/>
  <c r="M51" i="18" s="1"/>
  <c r="O51" i="18" s="1"/>
  <c r="J51" i="18"/>
  <c r="C51" i="18"/>
  <c r="D51" i="18" s="1"/>
  <c r="B51" i="18"/>
  <c r="L50" i="18"/>
  <c r="N50" i="18" s="1"/>
  <c r="K50" i="18"/>
  <c r="M50" i="18" s="1"/>
  <c r="O50" i="18" s="1"/>
  <c r="J50" i="18"/>
  <c r="C50" i="18"/>
  <c r="B50" i="18"/>
  <c r="K49" i="18"/>
  <c r="M49" i="18" s="1"/>
  <c r="O49" i="18" s="1"/>
  <c r="J49" i="18"/>
  <c r="B49" i="18"/>
  <c r="C49" i="18" s="1"/>
  <c r="N48" i="18"/>
  <c r="L48" i="18"/>
  <c r="K48" i="18"/>
  <c r="M48" i="18" s="1"/>
  <c r="O48" i="18" s="1"/>
  <c r="J48" i="18"/>
  <c r="B48" i="18"/>
  <c r="C48" i="18" s="1"/>
  <c r="K47" i="18"/>
  <c r="M47" i="18" s="1"/>
  <c r="O47" i="18" s="1"/>
  <c r="J47" i="18"/>
  <c r="L47" i="18" s="1"/>
  <c r="N47" i="18" s="1"/>
  <c r="B47" i="18"/>
  <c r="C47" i="18" s="1"/>
  <c r="M46" i="18"/>
  <c r="O46" i="18" s="1"/>
  <c r="K46" i="18"/>
  <c r="J46" i="18"/>
  <c r="L46" i="18" s="1"/>
  <c r="N46" i="18" s="1"/>
  <c r="B46" i="18"/>
  <c r="C46" i="18" s="1"/>
  <c r="N45" i="18"/>
  <c r="M45" i="18"/>
  <c r="O45" i="18" s="1"/>
  <c r="K45" i="18"/>
  <c r="J45" i="18"/>
  <c r="L45" i="18" s="1"/>
  <c r="C45" i="18"/>
  <c r="B45" i="18"/>
  <c r="M44" i="18"/>
  <c r="O44" i="18" s="1"/>
  <c r="K44" i="18"/>
  <c r="J44" i="18"/>
  <c r="L44" i="18" s="1"/>
  <c r="N44" i="18" s="1"/>
  <c r="B44" i="18"/>
  <c r="C44" i="18" s="1"/>
  <c r="K43" i="18"/>
  <c r="M43" i="18" s="1"/>
  <c r="O43" i="18" s="1"/>
  <c r="J43" i="18"/>
  <c r="C43" i="18"/>
  <c r="B43" i="18"/>
  <c r="L42" i="18"/>
  <c r="N42" i="18" s="1"/>
  <c r="K42" i="18"/>
  <c r="M42" i="18" s="1"/>
  <c r="O42" i="18" s="1"/>
  <c r="J42" i="18"/>
  <c r="C42" i="18"/>
  <c r="B42" i="18"/>
  <c r="K41" i="18"/>
  <c r="M41" i="18" s="1"/>
  <c r="O41" i="18" s="1"/>
  <c r="J41" i="18"/>
  <c r="C41" i="18"/>
  <c r="B41" i="18"/>
  <c r="N40" i="18"/>
  <c r="L40" i="18"/>
  <c r="K40" i="18"/>
  <c r="M40" i="18" s="1"/>
  <c r="O40" i="18" s="1"/>
  <c r="J40" i="18"/>
  <c r="B40" i="18"/>
  <c r="C40" i="18" s="1"/>
  <c r="K39" i="18"/>
  <c r="M39" i="18" s="1"/>
  <c r="O39" i="18" s="1"/>
  <c r="J39" i="18"/>
  <c r="L39" i="18" s="1"/>
  <c r="N39" i="18" s="1"/>
  <c r="B39" i="18"/>
  <c r="C39" i="18" s="1"/>
  <c r="M38" i="18"/>
  <c r="O38" i="18" s="1"/>
  <c r="K38" i="18"/>
  <c r="J38" i="18"/>
  <c r="L38" i="18" s="1"/>
  <c r="N38" i="18" s="1"/>
  <c r="B38" i="18"/>
  <c r="C38" i="18" s="1"/>
  <c r="N37" i="18"/>
  <c r="M37" i="18"/>
  <c r="O37" i="18" s="1"/>
  <c r="K37" i="18"/>
  <c r="J37" i="18"/>
  <c r="L37" i="18" s="1"/>
  <c r="C37" i="18"/>
  <c r="B37" i="18"/>
  <c r="M36" i="18"/>
  <c r="O36" i="18" s="1"/>
  <c r="K36" i="18"/>
  <c r="J36" i="18"/>
  <c r="L36" i="18" s="1"/>
  <c r="N36" i="18" s="1"/>
  <c r="B36" i="18"/>
  <c r="C36" i="18" s="1"/>
  <c r="K35" i="18"/>
  <c r="M35" i="18" s="1"/>
  <c r="O35" i="18" s="1"/>
  <c r="J35" i="18"/>
  <c r="C35" i="18"/>
  <c r="B35" i="18"/>
  <c r="L34" i="18"/>
  <c r="N34" i="18" s="1"/>
  <c r="K34" i="18"/>
  <c r="M34" i="18" s="1"/>
  <c r="O34" i="18" s="1"/>
  <c r="J34" i="18"/>
  <c r="C34" i="18"/>
  <c r="B34" i="18"/>
  <c r="K33" i="18"/>
  <c r="M33" i="18" s="1"/>
  <c r="O33" i="18" s="1"/>
  <c r="J33" i="18"/>
  <c r="C33" i="18"/>
  <c r="B33" i="18"/>
  <c r="N32" i="18"/>
  <c r="L32" i="18"/>
  <c r="K32" i="18"/>
  <c r="M32" i="18" s="1"/>
  <c r="O32" i="18" s="1"/>
  <c r="J32" i="18"/>
  <c r="B32" i="18"/>
  <c r="C32" i="18" s="1"/>
  <c r="D32" i="18" s="1"/>
  <c r="K31" i="18"/>
  <c r="M31" i="18" s="1"/>
  <c r="O31" i="18" s="1"/>
  <c r="J31" i="18"/>
  <c r="L31" i="18" s="1"/>
  <c r="N31" i="18" s="1"/>
  <c r="B31" i="18"/>
  <c r="C31" i="18" s="1"/>
  <c r="M30" i="18"/>
  <c r="O30" i="18" s="1"/>
  <c r="K30" i="18"/>
  <c r="J30" i="18"/>
  <c r="L30" i="18" s="1"/>
  <c r="N30" i="18" s="1"/>
  <c r="B30" i="18"/>
  <c r="C30" i="18" s="1"/>
  <c r="N29" i="18"/>
  <c r="M29" i="18"/>
  <c r="O29" i="18" s="1"/>
  <c r="K29" i="18"/>
  <c r="J29" i="18"/>
  <c r="L29" i="18" s="1"/>
  <c r="C29" i="18"/>
  <c r="D29" i="18" s="1"/>
  <c r="B29" i="18"/>
  <c r="M28" i="18"/>
  <c r="O28" i="18" s="1"/>
  <c r="K28" i="18"/>
  <c r="J28" i="18"/>
  <c r="L28" i="18" s="1"/>
  <c r="N28" i="18" s="1"/>
  <c r="B28" i="18"/>
  <c r="C28" i="18" s="1"/>
  <c r="N27" i="18"/>
  <c r="L27" i="18"/>
  <c r="K27" i="18"/>
  <c r="J27" i="18"/>
  <c r="B27" i="18"/>
  <c r="C27" i="18" s="1"/>
  <c r="M26" i="18"/>
  <c r="O26" i="18" s="1"/>
  <c r="K26" i="18"/>
  <c r="J26" i="18"/>
  <c r="L26" i="18" s="1"/>
  <c r="N26" i="18" s="1"/>
  <c r="B26" i="18"/>
  <c r="C26" i="18" s="1"/>
  <c r="K25" i="18"/>
  <c r="M25" i="18" s="1"/>
  <c r="O25" i="18" s="1"/>
  <c r="J25" i="18"/>
  <c r="L25" i="18" s="1"/>
  <c r="N25" i="18" s="1"/>
  <c r="C25" i="18"/>
  <c r="B25" i="18"/>
  <c r="O24" i="18"/>
  <c r="M24" i="18"/>
  <c r="L24" i="18"/>
  <c r="N24" i="18" s="1"/>
  <c r="K24" i="18"/>
  <c r="J24" i="18"/>
  <c r="B24" i="18"/>
  <c r="C24" i="18" s="1"/>
  <c r="D24" i="18" s="1"/>
  <c r="N23" i="18"/>
  <c r="M23" i="18"/>
  <c r="O23" i="18" s="1"/>
  <c r="L23" i="18"/>
  <c r="K23" i="18"/>
  <c r="J23" i="18"/>
  <c r="B23" i="18"/>
  <c r="C23" i="18" s="1"/>
  <c r="M22" i="18"/>
  <c r="O22" i="18" s="1"/>
  <c r="K22" i="18"/>
  <c r="J22" i="18"/>
  <c r="L22" i="18" s="1"/>
  <c r="N22" i="18" s="1"/>
  <c r="B22" i="18"/>
  <c r="C22" i="18" s="1"/>
  <c r="K21" i="18"/>
  <c r="M21" i="18" s="1"/>
  <c r="O21" i="18" s="1"/>
  <c r="J21" i="18"/>
  <c r="L21" i="18" s="1"/>
  <c r="N21" i="18" s="1"/>
  <c r="C21" i="18"/>
  <c r="B21" i="18"/>
  <c r="O20" i="18"/>
  <c r="M20" i="18"/>
  <c r="L20" i="18"/>
  <c r="N20" i="18" s="1"/>
  <c r="K20" i="18"/>
  <c r="J20" i="18"/>
  <c r="B20" i="18"/>
  <c r="C20" i="18" s="1"/>
  <c r="N19" i="18"/>
  <c r="M19" i="18"/>
  <c r="O19" i="18" s="1"/>
  <c r="L19" i="18"/>
  <c r="K19" i="18"/>
  <c r="J19" i="18"/>
  <c r="B19" i="18"/>
  <c r="C19" i="18" s="1"/>
  <c r="M18" i="18"/>
  <c r="O18" i="18" s="1"/>
  <c r="K18" i="18"/>
  <c r="J18" i="18"/>
  <c r="L18" i="18" s="1"/>
  <c r="N18" i="18" s="1"/>
  <c r="B18" i="18"/>
  <c r="C18" i="18" s="1"/>
  <c r="K17" i="18"/>
  <c r="M17" i="18" s="1"/>
  <c r="O17" i="18" s="1"/>
  <c r="J17" i="18"/>
  <c r="L17" i="18" s="1"/>
  <c r="N17" i="18" s="1"/>
  <c r="C17" i="18"/>
  <c r="B17" i="18"/>
  <c r="O16" i="18"/>
  <c r="M16" i="18"/>
  <c r="L16" i="18"/>
  <c r="N16" i="18" s="1"/>
  <c r="K16" i="18"/>
  <c r="J16" i="18"/>
  <c r="B16" i="18"/>
  <c r="C16" i="18" s="1"/>
  <c r="N15" i="18"/>
  <c r="M15" i="18"/>
  <c r="O15" i="18" s="1"/>
  <c r="L15" i="18"/>
  <c r="K15" i="18"/>
  <c r="J15" i="18"/>
  <c r="B15" i="18"/>
  <c r="C15" i="18" s="1"/>
  <c r="M14" i="18"/>
  <c r="O14" i="18" s="1"/>
  <c r="K14" i="18"/>
  <c r="J14" i="18"/>
  <c r="L14" i="18" s="1"/>
  <c r="N14" i="18" s="1"/>
  <c r="B14" i="18"/>
  <c r="C14" i="18" s="1"/>
  <c r="K13" i="18"/>
  <c r="M13" i="18" s="1"/>
  <c r="O13" i="18" s="1"/>
  <c r="J13" i="18"/>
  <c r="L13" i="18" s="1"/>
  <c r="N13" i="18" s="1"/>
  <c r="C13" i="18"/>
  <c r="B13" i="18"/>
  <c r="O12" i="18"/>
  <c r="M12" i="18"/>
  <c r="L12" i="18"/>
  <c r="N12" i="18" s="1"/>
  <c r="K12" i="18"/>
  <c r="J12" i="18"/>
  <c r="B12" i="18"/>
  <c r="C12" i="18" s="1"/>
  <c r="D12" i="18" s="1"/>
  <c r="N11" i="18"/>
  <c r="M11" i="18"/>
  <c r="O11" i="18" s="1"/>
  <c r="L11" i="18"/>
  <c r="K11" i="18"/>
  <c r="J11" i="18"/>
  <c r="B11" i="18"/>
  <c r="C11" i="18" s="1"/>
  <c r="M10" i="18"/>
  <c r="O10" i="18" s="1"/>
  <c r="K10" i="18"/>
  <c r="J10" i="18"/>
  <c r="L10" i="18" s="1"/>
  <c r="N10" i="18" s="1"/>
  <c r="B10" i="18"/>
  <c r="C10" i="18" s="1"/>
  <c r="K9" i="18"/>
  <c r="M9" i="18" s="1"/>
  <c r="O9" i="18" s="1"/>
  <c r="J9" i="18"/>
  <c r="L9" i="18" s="1"/>
  <c r="N9" i="18" s="1"/>
  <c r="C9" i="18"/>
  <c r="B9" i="18"/>
  <c r="O8" i="18"/>
  <c r="M8" i="18"/>
  <c r="L8" i="18"/>
  <c r="N8" i="18" s="1"/>
  <c r="K8" i="18"/>
  <c r="J8" i="18"/>
  <c r="B8" i="18"/>
  <c r="C8" i="18" s="1"/>
  <c r="N7" i="18"/>
  <c r="M7" i="18"/>
  <c r="O7" i="18" s="1"/>
  <c r="L7" i="18"/>
  <c r="K7" i="18"/>
  <c r="J7" i="18"/>
  <c r="B7" i="18"/>
  <c r="C7" i="18" s="1"/>
  <c r="M6" i="18"/>
  <c r="O6" i="18" s="1"/>
  <c r="K6" i="18"/>
  <c r="J6" i="18"/>
  <c r="L6" i="18" s="1"/>
  <c r="N6" i="18" s="1"/>
  <c r="B6" i="18"/>
  <c r="C6" i="18" s="1"/>
  <c r="K5" i="18"/>
  <c r="M5" i="18" s="1"/>
  <c r="O5" i="18" s="1"/>
  <c r="J5" i="18"/>
  <c r="L5" i="18" s="1"/>
  <c r="N5" i="18" s="1"/>
  <c r="C5" i="18"/>
  <c r="B5" i="18"/>
  <c r="O4" i="18"/>
  <c r="M4" i="18"/>
  <c r="L4" i="18"/>
  <c r="N4" i="18" s="1"/>
  <c r="K4" i="18"/>
  <c r="M106" i="18" s="1"/>
  <c r="O106" i="18" s="1"/>
  <c r="J4" i="18"/>
  <c r="L106" i="18" s="1"/>
  <c r="N106" i="18" s="1"/>
  <c r="B4" i="18"/>
  <c r="C4" i="18" s="1"/>
  <c r="K154" i="17"/>
  <c r="J154" i="17"/>
  <c r="B154" i="17"/>
  <c r="C154" i="17" s="1"/>
  <c r="K153" i="17"/>
  <c r="J153" i="17"/>
  <c r="L153" i="17" s="1"/>
  <c r="N153" i="17" s="1"/>
  <c r="B153" i="17"/>
  <c r="C153" i="17" s="1"/>
  <c r="K152" i="17"/>
  <c r="J152" i="17"/>
  <c r="B152" i="17"/>
  <c r="C152" i="17" s="1"/>
  <c r="D152" i="17" s="1"/>
  <c r="K151" i="17"/>
  <c r="J151" i="17"/>
  <c r="B151" i="17"/>
  <c r="C151" i="17" s="1"/>
  <c r="K150" i="17"/>
  <c r="J150" i="17"/>
  <c r="B150" i="17"/>
  <c r="C150" i="17" s="1"/>
  <c r="K149" i="17"/>
  <c r="J149" i="17"/>
  <c r="L149" i="17" s="1"/>
  <c r="N149" i="17" s="1"/>
  <c r="B149" i="17"/>
  <c r="C149" i="17" s="1"/>
  <c r="K148" i="17"/>
  <c r="J148" i="17"/>
  <c r="B148" i="17"/>
  <c r="C148" i="17" s="1"/>
  <c r="D148" i="17" s="1"/>
  <c r="K147" i="17"/>
  <c r="J147" i="17"/>
  <c r="B147" i="17"/>
  <c r="C147" i="17" s="1"/>
  <c r="K146" i="17"/>
  <c r="J146" i="17"/>
  <c r="B146" i="17"/>
  <c r="C146" i="17" s="1"/>
  <c r="K145" i="17"/>
  <c r="J145" i="17"/>
  <c r="L145" i="17" s="1"/>
  <c r="N145" i="17" s="1"/>
  <c r="B145" i="17"/>
  <c r="C145" i="17" s="1"/>
  <c r="K144" i="17"/>
  <c r="J144" i="17"/>
  <c r="B144" i="17"/>
  <c r="C144" i="17" s="1"/>
  <c r="K143" i="17"/>
  <c r="J143" i="17"/>
  <c r="B143" i="17"/>
  <c r="C143" i="17" s="1"/>
  <c r="K142" i="17"/>
  <c r="J142" i="17"/>
  <c r="B142" i="17"/>
  <c r="C142" i="17" s="1"/>
  <c r="K141" i="17"/>
  <c r="J141" i="17"/>
  <c r="L141" i="17" s="1"/>
  <c r="N141" i="17" s="1"/>
  <c r="B141" i="17"/>
  <c r="C141" i="17" s="1"/>
  <c r="K140" i="17"/>
  <c r="J140" i="17"/>
  <c r="B140" i="17"/>
  <c r="C140" i="17" s="1"/>
  <c r="D140" i="17" s="1"/>
  <c r="K139" i="17"/>
  <c r="J139" i="17"/>
  <c r="B139" i="17"/>
  <c r="C139" i="17" s="1"/>
  <c r="K138" i="17"/>
  <c r="J138" i="17"/>
  <c r="B138" i="17"/>
  <c r="C138" i="17" s="1"/>
  <c r="K137" i="17"/>
  <c r="J137" i="17"/>
  <c r="L137" i="17" s="1"/>
  <c r="N137" i="17" s="1"/>
  <c r="B137" i="17"/>
  <c r="C137" i="17" s="1"/>
  <c r="K136" i="17"/>
  <c r="J136" i="17"/>
  <c r="B136" i="17"/>
  <c r="C136" i="17" s="1"/>
  <c r="D136" i="17" s="1"/>
  <c r="K135" i="17"/>
  <c r="J135" i="17"/>
  <c r="B135" i="17"/>
  <c r="C135" i="17" s="1"/>
  <c r="K134" i="17"/>
  <c r="J134" i="17"/>
  <c r="B134" i="17"/>
  <c r="C134" i="17" s="1"/>
  <c r="K133" i="17"/>
  <c r="J133" i="17"/>
  <c r="B133" i="17"/>
  <c r="C133" i="17" s="1"/>
  <c r="K132" i="17"/>
  <c r="J132" i="17"/>
  <c r="L132" i="17" s="1"/>
  <c r="N132" i="17" s="1"/>
  <c r="B132" i="17"/>
  <c r="C132" i="17" s="1"/>
  <c r="K131" i="17"/>
  <c r="J131" i="17"/>
  <c r="B131" i="17"/>
  <c r="C131" i="17" s="1"/>
  <c r="K130" i="17"/>
  <c r="J130" i="17"/>
  <c r="B130" i="17"/>
  <c r="C130" i="17" s="1"/>
  <c r="M129" i="17"/>
  <c r="O129" i="17" s="1"/>
  <c r="K129" i="17"/>
  <c r="J129" i="17"/>
  <c r="B129" i="17"/>
  <c r="C129" i="17" s="1"/>
  <c r="K128" i="17"/>
  <c r="J128" i="17"/>
  <c r="B128" i="17"/>
  <c r="C128" i="17" s="1"/>
  <c r="K127" i="17"/>
  <c r="J127" i="17"/>
  <c r="L127" i="17" s="1"/>
  <c r="N127" i="17" s="1"/>
  <c r="B127" i="17"/>
  <c r="C127" i="17" s="1"/>
  <c r="K126" i="17"/>
  <c r="J126" i="17"/>
  <c r="B126" i="17"/>
  <c r="C126" i="17" s="1"/>
  <c r="K125" i="17"/>
  <c r="J125" i="17"/>
  <c r="L125" i="17" s="1"/>
  <c r="N125" i="17" s="1"/>
  <c r="B125" i="17"/>
  <c r="C125" i="17" s="1"/>
  <c r="M124" i="17"/>
  <c r="O124" i="17" s="1"/>
  <c r="K124" i="17"/>
  <c r="J124" i="17"/>
  <c r="B124" i="17"/>
  <c r="C124" i="17" s="1"/>
  <c r="K123" i="17"/>
  <c r="J123" i="17"/>
  <c r="B123" i="17"/>
  <c r="C123" i="17" s="1"/>
  <c r="K122" i="17"/>
  <c r="J122" i="17"/>
  <c r="L122" i="17" s="1"/>
  <c r="N122" i="17" s="1"/>
  <c r="B122" i="17"/>
  <c r="C122" i="17" s="1"/>
  <c r="K121" i="17"/>
  <c r="J121" i="17"/>
  <c r="L121" i="17" s="1"/>
  <c r="N121" i="17" s="1"/>
  <c r="B121" i="17"/>
  <c r="C121" i="17" s="1"/>
  <c r="K120" i="17"/>
  <c r="J120" i="17"/>
  <c r="B120" i="17"/>
  <c r="C120" i="17" s="1"/>
  <c r="M119" i="17"/>
  <c r="O119" i="17" s="1"/>
  <c r="K119" i="17"/>
  <c r="J119" i="17"/>
  <c r="B119" i="17"/>
  <c r="C119" i="17" s="1"/>
  <c r="K118" i="17"/>
  <c r="J118" i="17"/>
  <c r="C118" i="17"/>
  <c r="B118" i="17"/>
  <c r="K117" i="17"/>
  <c r="M117" i="17" s="1"/>
  <c r="O117" i="17" s="1"/>
  <c r="J117" i="17"/>
  <c r="L117" i="17" s="1"/>
  <c r="N117" i="17" s="1"/>
  <c r="B117" i="17"/>
  <c r="C117" i="17" s="1"/>
  <c r="K116" i="17"/>
  <c r="J116" i="17"/>
  <c r="C116" i="17"/>
  <c r="B116" i="17"/>
  <c r="K115" i="17"/>
  <c r="J115" i="17"/>
  <c r="L115" i="17" s="1"/>
  <c r="N115" i="17" s="1"/>
  <c r="C115" i="17"/>
  <c r="B115" i="17"/>
  <c r="K114" i="17"/>
  <c r="J114" i="17"/>
  <c r="C114" i="17"/>
  <c r="B114" i="17"/>
  <c r="L113" i="17"/>
  <c r="N113" i="17" s="1"/>
  <c r="K113" i="17"/>
  <c r="M113" i="17" s="1"/>
  <c r="O113" i="17" s="1"/>
  <c r="J113" i="17"/>
  <c r="B113" i="17"/>
  <c r="C113" i="17" s="1"/>
  <c r="K112" i="17"/>
  <c r="M112" i="17" s="1"/>
  <c r="O112" i="17" s="1"/>
  <c r="J112" i="17"/>
  <c r="C112" i="17"/>
  <c r="B112" i="17"/>
  <c r="K111" i="17"/>
  <c r="J111" i="17"/>
  <c r="C111" i="17"/>
  <c r="B111" i="17"/>
  <c r="K110" i="17"/>
  <c r="J110" i="17"/>
  <c r="B110" i="17"/>
  <c r="C110" i="17" s="1"/>
  <c r="K109" i="17"/>
  <c r="M109" i="17" s="1"/>
  <c r="O109" i="17" s="1"/>
  <c r="J109" i="17"/>
  <c r="B109" i="17"/>
  <c r="C109" i="17" s="1"/>
  <c r="K108" i="17"/>
  <c r="M108" i="17" s="1"/>
  <c r="O108" i="17" s="1"/>
  <c r="J108" i="17"/>
  <c r="C108" i="17"/>
  <c r="B108" i="17"/>
  <c r="K107" i="17"/>
  <c r="J107" i="17"/>
  <c r="C107" i="17"/>
  <c r="B107" i="17"/>
  <c r="K106" i="17"/>
  <c r="M106" i="17" s="1"/>
  <c r="O106" i="17" s="1"/>
  <c r="J106" i="17"/>
  <c r="C106" i="17"/>
  <c r="B106" i="17"/>
  <c r="K105" i="17"/>
  <c r="M105" i="17" s="1"/>
  <c r="O105" i="17" s="1"/>
  <c r="J105" i="17"/>
  <c r="B105" i="17"/>
  <c r="C105" i="17" s="1"/>
  <c r="M104" i="17"/>
  <c r="O104" i="17" s="1"/>
  <c r="K104" i="17"/>
  <c r="J104" i="17"/>
  <c r="C104" i="17"/>
  <c r="B104" i="17"/>
  <c r="K103" i="17"/>
  <c r="J103" i="17"/>
  <c r="C103" i="17"/>
  <c r="B103" i="17"/>
  <c r="K102" i="17"/>
  <c r="J102" i="17"/>
  <c r="B102" i="17"/>
  <c r="C102" i="17" s="1"/>
  <c r="K101" i="17"/>
  <c r="M101" i="17" s="1"/>
  <c r="O101" i="17" s="1"/>
  <c r="J101" i="17"/>
  <c r="L101" i="17" s="1"/>
  <c r="N101" i="17" s="1"/>
  <c r="C101" i="17"/>
  <c r="B101" i="17"/>
  <c r="K100" i="17"/>
  <c r="M100" i="17" s="1"/>
  <c r="O100" i="17" s="1"/>
  <c r="J100" i="17"/>
  <c r="C100" i="17"/>
  <c r="B100" i="17"/>
  <c r="K99" i="17"/>
  <c r="J99" i="17"/>
  <c r="L99" i="17" s="1"/>
  <c r="N99" i="17" s="1"/>
  <c r="C99" i="17"/>
  <c r="B99" i="17"/>
  <c r="K98" i="17"/>
  <c r="M98" i="17" s="1"/>
  <c r="O98" i="17" s="1"/>
  <c r="J98" i="17"/>
  <c r="C98" i="17"/>
  <c r="B98" i="17"/>
  <c r="L97" i="17"/>
  <c r="N97" i="17" s="1"/>
  <c r="K97" i="17"/>
  <c r="M97" i="17" s="1"/>
  <c r="O97" i="17" s="1"/>
  <c r="J97" i="17"/>
  <c r="B97" i="17"/>
  <c r="C97" i="17" s="1"/>
  <c r="K96" i="17"/>
  <c r="M96" i="17" s="1"/>
  <c r="O96" i="17" s="1"/>
  <c r="J96" i="17"/>
  <c r="C96" i="17"/>
  <c r="B96" i="17"/>
  <c r="K95" i="17"/>
  <c r="J95" i="17"/>
  <c r="C95" i="17"/>
  <c r="B95" i="17"/>
  <c r="K94" i="17"/>
  <c r="J94" i="17"/>
  <c r="B94" i="17"/>
  <c r="C94" i="17" s="1"/>
  <c r="K93" i="17"/>
  <c r="M93" i="17" s="1"/>
  <c r="O93" i="17" s="1"/>
  <c r="J93" i="17"/>
  <c r="L93" i="17" s="1"/>
  <c r="N93" i="17" s="1"/>
  <c r="B93" i="17"/>
  <c r="C93" i="17" s="1"/>
  <c r="K92" i="17"/>
  <c r="M92" i="17" s="1"/>
  <c r="O92" i="17" s="1"/>
  <c r="J92" i="17"/>
  <c r="C92" i="17"/>
  <c r="B92" i="17"/>
  <c r="K91" i="17"/>
  <c r="J91" i="17"/>
  <c r="C91" i="17"/>
  <c r="B91" i="17"/>
  <c r="K90" i="17"/>
  <c r="M90" i="17" s="1"/>
  <c r="O90" i="17" s="1"/>
  <c r="J90" i="17"/>
  <c r="C90" i="17"/>
  <c r="B90" i="17"/>
  <c r="K89" i="17"/>
  <c r="M89" i="17" s="1"/>
  <c r="O89" i="17" s="1"/>
  <c r="J89" i="17"/>
  <c r="B89" i="17"/>
  <c r="C89" i="17" s="1"/>
  <c r="M88" i="17"/>
  <c r="O88" i="17" s="1"/>
  <c r="K88" i="17"/>
  <c r="J88" i="17"/>
  <c r="C88" i="17"/>
  <c r="B88" i="17"/>
  <c r="K87" i="17"/>
  <c r="J87" i="17"/>
  <c r="C87" i="17"/>
  <c r="B87" i="17"/>
  <c r="K86" i="17"/>
  <c r="J86" i="17"/>
  <c r="B86" i="17"/>
  <c r="C86" i="17" s="1"/>
  <c r="K85" i="17"/>
  <c r="M85" i="17" s="1"/>
  <c r="O85" i="17" s="1"/>
  <c r="J85" i="17"/>
  <c r="L85" i="17" s="1"/>
  <c r="N85" i="17" s="1"/>
  <c r="C85" i="17"/>
  <c r="B85" i="17"/>
  <c r="K84" i="17"/>
  <c r="M84" i="17" s="1"/>
  <c r="O84" i="17" s="1"/>
  <c r="J84" i="17"/>
  <c r="L84" i="17" s="1"/>
  <c r="N84" i="17" s="1"/>
  <c r="B84" i="17"/>
  <c r="C84" i="17" s="1"/>
  <c r="K83" i="17"/>
  <c r="J83" i="17"/>
  <c r="B83" i="17"/>
  <c r="C83" i="17" s="1"/>
  <c r="K82" i="17"/>
  <c r="M82" i="17" s="1"/>
  <c r="O82" i="17" s="1"/>
  <c r="J82" i="17"/>
  <c r="L82" i="17" s="1"/>
  <c r="N82" i="17" s="1"/>
  <c r="C82" i="17"/>
  <c r="B82" i="17"/>
  <c r="K81" i="17"/>
  <c r="M81" i="17" s="1"/>
  <c r="O81" i="17" s="1"/>
  <c r="J81" i="17"/>
  <c r="C81" i="17"/>
  <c r="B81" i="17"/>
  <c r="K80" i="17"/>
  <c r="J80" i="17"/>
  <c r="L80" i="17" s="1"/>
  <c r="N80" i="17" s="1"/>
  <c r="B80" i="17"/>
  <c r="C80" i="17" s="1"/>
  <c r="K79" i="17"/>
  <c r="J79" i="17"/>
  <c r="L79" i="17" s="1"/>
  <c r="N79" i="17" s="1"/>
  <c r="B79" i="17"/>
  <c r="C79" i="17" s="1"/>
  <c r="K78" i="17"/>
  <c r="J78" i="17"/>
  <c r="C78" i="17"/>
  <c r="B78" i="17"/>
  <c r="K77" i="17"/>
  <c r="M77" i="17" s="1"/>
  <c r="O77" i="17" s="1"/>
  <c r="J77" i="17"/>
  <c r="C77" i="17"/>
  <c r="B77" i="17"/>
  <c r="K76" i="17"/>
  <c r="M76" i="17" s="1"/>
  <c r="O76" i="17" s="1"/>
  <c r="J76" i="17"/>
  <c r="L76" i="17" s="1"/>
  <c r="N76" i="17" s="1"/>
  <c r="C76" i="17"/>
  <c r="B76" i="17"/>
  <c r="K75" i="17"/>
  <c r="J75" i="17"/>
  <c r="B75" i="17"/>
  <c r="C75" i="17" s="1"/>
  <c r="M74" i="17"/>
  <c r="O74" i="17" s="1"/>
  <c r="K74" i="17"/>
  <c r="J74" i="17"/>
  <c r="L74" i="17" s="1"/>
  <c r="N74" i="17" s="1"/>
  <c r="C74" i="17"/>
  <c r="B74" i="17"/>
  <c r="L73" i="17"/>
  <c r="N73" i="17" s="1"/>
  <c r="K73" i="17"/>
  <c r="M73" i="17" s="1"/>
  <c r="O73" i="17" s="1"/>
  <c r="J73" i="17"/>
  <c r="C73" i="17"/>
  <c r="B73" i="17"/>
  <c r="K72" i="17"/>
  <c r="J72" i="17"/>
  <c r="L72" i="17" s="1"/>
  <c r="N72" i="17" s="1"/>
  <c r="C72" i="17"/>
  <c r="B72" i="17"/>
  <c r="K71" i="17"/>
  <c r="J71" i="17"/>
  <c r="C71" i="17"/>
  <c r="B71" i="17"/>
  <c r="M70" i="17"/>
  <c r="O70" i="17" s="1"/>
  <c r="K70" i="17"/>
  <c r="J70" i="17"/>
  <c r="L70" i="17" s="1"/>
  <c r="N70" i="17" s="1"/>
  <c r="C70" i="17"/>
  <c r="B70" i="17"/>
  <c r="K69" i="17"/>
  <c r="M69" i="17" s="1"/>
  <c r="O69" i="17" s="1"/>
  <c r="J69" i="17"/>
  <c r="L69" i="17" s="1"/>
  <c r="N69" i="17" s="1"/>
  <c r="C69" i="17"/>
  <c r="B69" i="17"/>
  <c r="K68" i="17"/>
  <c r="M68" i="17" s="1"/>
  <c r="O68" i="17" s="1"/>
  <c r="J68" i="17"/>
  <c r="L68" i="17" s="1"/>
  <c r="N68" i="17" s="1"/>
  <c r="B68" i="17"/>
  <c r="C68" i="17" s="1"/>
  <c r="N67" i="17"/>
  <c r="K67" i="17"/>
  <c r="J67" i="17"/>
  <c r="L67" i="17" s="1"/>
  <c r="B67" i="17"/>
  <c r="C67" i="17" s="1"/>
  <c r="D67" i="17" s="1"/>
  <c r="K66" i="17"/>
  <c r="M66" i="17" s="1"/>
  <c r="O66" i="17" s="1"/>
  <c r="J66" i="17"/>
  <c r="L66" i="17" s="1"/>
  <c r="N66" i="17" s="1"/>
  <c r="C66" i="17"/>
  <c r="B66" i="17"/>
  <c r="K65" i="17"/>
  <c r="M65" i="17" s="1"/>
  <c r="O65" i="17" s="1"/>
  <c r="J65" i="17"/>
  <c r="C65" i="17"/>
  <c r="B65" i="17"/>
  <c r="K64" i="17"/>
  <c r="M64" i="17" s="1"/>
  <c r="O64" i="17" s="1"/>
  <c r="J64" i="17"/>
  <c r="L64" i="17" s="1"/>
  <c r="N64" i="17" s="1"/>
  <c r="B64" i="17"/>
  <c r="C64" i="17" s="1"/>
  <c r="K63" i="17"/>
  <c r="J63" i="17"/>
  <c r="L63" i="17" s="1"/>
  <c r="N63" i="17" s="1"/>
  <c r="B63" i="17"/>
  <c r="C63" i="17" s="1"/>
  <c r="K62" i="17"/>
  <c r="J62" i="17"/>
  <c r="C62" i="17"/>
  <c r="B62" i="17"/>
  <c r="L61" i="17"/>
  <c r="N61" i="17" s="1"/>
  <c r="K61" i="17"/>
  <c r="M61" i="17" s="1"/>
  <c r="O61" i="17" s="1"/>
  <c r="J61" i="17"/>
  <c r="C61" i="17"/>
  <c r="B61" i="17"/>
  <c r="K60" i="17"/>
  <c r="M60" i="17" s="1"/>
  <c r="O60" i="17" s="1"/>
  <c r="J60" i="17"/>
  <c r="L60" i="17" s="1"/>
  <c r="N60" i="17" s="1"/>
  <c r="C60" i="17"/>
  <c r="B60" i="17"/>
  <c r="K59" i="17"/>
  <c r="J59" i="17"/>
  <c r="B59" i="17"/>
  <c r="C59" i="17" s="1"/>
  <c r="M58" i="17"/>
  <c r="O58" i="17" s="1"/>
  <c r="K58" i="17"/>
  <c r="J58" i="17"/>
  <c r="L58" i="17" s="1"/>
  <c r="N58" i="17" s="1"/>
  <c r="C58" i="17"/>
  <c r="B58" i="17"/>
  <c r="L57" i="17"/>
  <c r="N57" i="17" s="1"/>
  <c r="K57" i="17"/>
  <c r="M57" i="17" s="1"/>
  <c r="O57" i="17" s="1"/>
  <c r="J57" i="17"/>
  <c r="C57" i="17"/>
  <c r="B57" i="17"/>
  <c r="K56" i="17"/>
  <c r="J56" i="17"/>
  <c r="L56" i="17" s="1"/>
  <c r="N56" i="17" s="1"/>
  <c r="C56" i="17"/>
  <c r="B56" i="17"/>
  <c r="K55" i="17"/>
  <c r="J55" i="17"/>
  <c r="C55" i="17"/>
  <c r="B55" i="17"/>
  <c r="M54" i="17"/>
  <c r="O54" i="17" s="1"/>
  <c r="K54" i="17"/>
  <c r="J54" i="17"/>
  <c r="L54" i="17" s="1"/>
  <c r="N54" i="17" s="1"/>
  <c r="B54" i="17"/>
  <c r="C54" i="17" s="1"/>
  <c r="K53" i="17"/>
  <c r="M53" i="17" s="1"/>
  <c r="O53" i="17" s="1"/>
  <c r="J53" i="17"/>
  <c r="L53" i="17" s="1"/>
  <c r="N53" i="17" s="1"/>
  <c r="B53" i="17"/>
  <c r="C53" i="17" s="1"/>
  <c r="L52" i="17"/>
  <c r="N52" i="17" s="1"/>
  <c r="K52" i="17"/>
  <c r="J52" i="17"/>
  <c r="B52" i="17"/>
  <c r="C52" i="17" s="1"/>
  <c r="M51" i="17"/>
  <c r="O51" i="17" s="1"/>
  <c r="K51" i="17"/>
  <c r="J51" i="17"/>
  <c r="L51" i="17" s="1"/>
  <c r="N51" i="17" s="1"/>
  <c r="C51" i="17"/>
  <c r="B51" i="17"/>
  <c r="M50" i="17"/>
  <c r="O50" i="17" s="1"/>
  <c r="K50" i="17"/>
  <c r="J50" i="17"/>
  <c r="L50" i="17" s="1"/>
  <c r="N50" i="17" s="1"/>
  <c r="B50" i="17"/>
  <c r="C50" i="17" s="1"/>
  <c r="K49" i="17"/>
  <c r="M49" i="17" s="1"/>
  <c r="O49" i="17" s="1"/>
  <c r="J49" i="17"/>
  <c r="L49" i="17" s="1"/>
  <c r="N49" i="17" s="1"/>
  <c r="B49" i="17"/>
  <c r="C49" i="17" s="1"/>
  <c r="L48" i="17"/>
  <c r="N48" i="17" s="1"/>
  <c r="K48" i="17"/>
  <c r="J48" i="17"/>
  <c r="B48" i="17"/>
  <c r="C48" i="17" s="1"/>
  <c r="M47" i="17"/>
  <c r="O47" i="17" s="1"/>
  <c r="K47" i="17"/>
  <c r="J47" i="17"/>
  <c r="L47" i="17" s="1"/>
  <c r="N47" i="17" s="1"/>
  <c r="C47" i="17"/>
  <c r="B47" i="17"/>
  <c r="M46" i="17"/>
  <c r="O46" i="17" s="1"/>
  <c r="K46" i="17"/>
  <c r="J46" i="17"/>
  <c r="L46" i="17" s="1"/>
  <c r="N46" i="17" s="1"/>
  <c r="B46" i="17"/>
  <c r="C46" i="17" s="1"/>
  <c r="D46" i="17" s="1"/>
  <c r="K45" i="17"/>
  <c r="M45" i="17" s="1"/>
  <c r="O45" i="17" s="1"/>
  <c r="J45" i="17"/>
  <c r="L45" i="17" s="1"/>
  <c r="N45" i="17" s="1"/>
  <c r="B45" i="17"/>
  <c r="C45" i="17" s="1"/>
  <c r="L44" i="17"/>
  <c r="N44" i="17" s="1"/>
  <c r="K44" i="17"/>
  <c r="M44" i="17" s="1"/>
  <c r="O44" i="17" s="1"/>
  <c r="J44" i="17"/>
  <c r="B44" i="17"/>
  <c r="C44" i="17" s="1"/>
  <c r="M43" i="17"/>
  <c r="O43" i="17" s="1"/>
  <c r="K43" i="17"/>
  <c r="J43" i="17"/>
  <c r="L43" i="17" s="1"/>
  <c r="N43" i="17" s="1"/>
  <c r="C43" i="17"/>
  <c r="B43" i="17"/>
  <c r="M42" i="17"/>
  <c r="O42" i="17" s="1"/>
  <c r="K42" i="17"/>
  <c r="J42" i="17"/>
  <c r="L42" i="17" s="1"/>
  <c r="N42" i="17" s="1"/>
  <c r="B42" i="17"/>
  <c r="C42" i="17" s="1"/>
  <c r="K41" i="17"/>
  <c r="M41" i="17" s="1"/>
  <c r="O41" i="17" s="1"/>
  <c r="J41" i="17"/>
  <c r="L41" i="17" s="1"/>
  <c r="N41" i="17" s="1"/>
  <c r="B41" i="17"/>
  <c r="C41" i="17" s="1"/>
  <c r="L40" i="17"/>
  <c r="N40" i="17" s="1"/>
  <c r="K40" i="17"/>
  <c r="M40" i="17" s="1"/>
  <c r="O40" i="17" s="1"/>
  <c r="J40" i="17"/>
  <c r="B40" i="17"/>
  <c r="C40" i="17" s="1"/>
  <c r="M39" i="17"/>
  <c r="O39" i="17" s="1"/>
  <c r="K39" i="17"/>
  <c r="J39" i="17"/>
  <c r="L39" i="17" s="1"/>
  <c r="N39" i="17" s="1"/>
  <c r="C39" i="17"/>
  <c r="B39" i="17"/>
  <c r="M38" i="17"/>
  <c r="O38" i="17" s="1"/>
  <c r="K38" i="17"/>
  <c r="J38" i="17"/>
  <c r="L38" i="17" s="1"/>
  <c r="N38" i="17" s="1"/>
  <c r="B38" i="17"/>
  <c r="C38" i="17" s="1"/>
  <c r="K37" i="17"/>
  <c r="M37" i="17" s="1"/>
  <c r="O37" i="17" s="1"/>
  <c r="J37" i="17"/>
  <c r="L37" i="17" s="1"/>
  <c r="N37" i="17" s="1"/>
  <c r="B37" i="17"/>
  <c r="C37" i="17" s="1"/>
  <c r="L36" i="17"/>
  <c r="N36" i="17" s="1"/>
  <c r="K36" i="17"/>
  <c r="M36" i="17" s="1"/>
  <c r="O36" i="17" s="1"/>
  <c r="J36" i="17"/>
  <c r="B36" i="17"/>
  <c r="C36" i="17" s="1"/>
  <c r="M35" i="17"/>
  <c r="O35" i="17" s="1"/>
  <c r="K35" i="17"/>
  <c r="J35" i="17"/>
  <c r="L35" i="17" s="1"/>
  <c r="N35" i="17" s="1"/>
  <c r="C35" i="17"/>
  <c r="B35" i="17"/>
  <c r="M34" i="17"/>
  <c r="O34" i="17" s="1"/>
  <c r="K34" i="17"/>
  <c r="J34" i="17"/>
  <c r="L34" i="17" s="1"/>
  <c r="N34" i="17" s="1"/>
  <c r="B34" i="17"/>
  <c r="C34" i="17" s="1"/>
  <c r="D34" i="17" s="1"/>
  <c r="K33" i="17"/>
  <c r="M33" i="17" s="1"/>
  <c r="O33" i="17" s="1"/>
  <c r="J33" i="17"/>
  <c r="L33" i="17" s="1"/>
  <c r="N33" i="17" s="1"/>
  <c r="B33" i="17"/>
  <c r="C33" i="17" s="1"/>
  <c r="L32" i="17"/>
  <c r="N32" i="17" s="1"/>
  <c r="K32" i="17"/>
  <c r="M32" i="17" s="1"/>
  <c r="O32" i="17" s="1"/>
  <c r="J32" i="17"/>
  <c r="B32" i="17"/>
  <c r="C32" i="17" s="1"/>
  <c r="M31" i="17"/>
  <c r="O31" i="17" s="1"/>
  <c r="K31" i="17"/>
  <c r="J31" i="17"/>
  <c r="L31" i="17" s="1"/>
  <c r="N31" i="17" s="1"/>
  <c r="C31" i="17"/>
  <c r="B31" i="17"/>
  <c r="M30" i="17"/>
  <c r="O30" i="17" s="1"/>
  <c r="K30" i="17"/>
  <c r="J30" i="17"/>
  <c r="L30" i="17" s="1"/>
  <c r="N30" i="17" s="1"/>
  <c r="B30" i="17"/>
  <c r="C30" i="17" s="1"/>
  <c r="K29" i="17"/>
  <c r="M29" i="17" s="1"/>
  <c r="O29" i="17" s="1"/>
  <c r="J29" i="17"/>
  <c r="L29" i="17" s="1"/>
  <c r="N29" i="17" s="1"/>
  <c r="B29" i="17"/>
  <c r="C29" i="17" s="1"/>
  <c r="L28" i="17"/>
  <c r="N28" i="17" s="1"/>
  <c r="K28" i="17"/>
  <c r="M28" i="17" s="1"/>
  <c r="O28" i="17" s="1"/>
  <c r="J28" i="17"/>
  <c r="B28" i="17"/>
  <c r="C28" i="17" s="1"/>
  <c r="M27" i="17"/>
  <c r="O27" i="17" s="1"/>
  <c r="K27" i="17"/>
  <c r="J27" i="17"/>
  <c r="L27" i="17" s="1"/>
  <c r="N27" i="17" s="1"/>
  <c r="C27" i="17"/>
  <c r="B27" i="17"/>
  <c r="M26" i="17"/>
  <c r="O26" i="17" s="1"/>
  <c r="K26" i="17"/>
  <c r="J26" i="17"/>
  <c r="L26" i="17" s="1"/>
  <c r="N26" i="17" s="1"/>
  <c r="B26" i="17"/>
  <c r="C26" i="17" s="1"/>
  <c r="K25" i="17"/>
  <c r="M25" i="17" s="1"/>
  <c r="O25" i="17" s="1"/>
  <c r="J25" i="17"/>
  <c r="L25" i="17" s="1"/>
  <c r="N25" i="17" s="1"/>
  <c r="B25" i="17"/>
  <c r="C25" i="17" s="1"/>
  <c r="L24" i="17"/>
  <c r="N24" i="17" s="1"/>
  <c r="K24" i="17"/>
  <c r="M24" i="17" s="1"/>
  <c r="O24" i="17" s="1"/>
  <c r="J24" i="17"/>
  <c r="B24" i="17"/>
  <c r="C24" i="17" s="1"/>
  <c r="M23" i="17"/>
  <c r="O23" i="17" s="1"/>
  <c r="K23" i="17"/>
  <c r="J23" i="17"/>
  <c r="L23" i="17" s="1"/>
  <c r="N23" i="17" s="1"/>
  <c r="C23" i="17"/>
  <c r="B23" i="17"/>
  <c r="M22" i="17"/>
  <c r="O22" i="17" s="1"/>
  <c r="K22" i="17"/>
  <c r="J22" i="17"/>
  <c r="L22" i="17" s="1"/>
  <c r="N22" i="17" s="1"/>
  <c r="B22" i="17"/>
  <c r="C22" i="17" s="1"/>
  <c r="D22" i="17" s="1"/>
  <c r="K21" i="17"/>
  <c r="M21" i="17" s="1"/>
  <c r="O21" i="17" s="1"/>
  <c r="J21" i="17"/>
  <c r="L21" i="17" s="1"/>
  <c r="N21" i="17" s="1"/>
  <c r="B21" i="17"/>
  <c r="C21" i="17" s="1"/>
  <c r="L20" i="17"/>
  <c r="N20" i="17" s="1"/>
  <c r="K20" i="17"/>
  <c r="M20" i="17" s="1"/>
  <c r="O20" i="17" s="1"/>
  <c r="J20" i="17"/>
  <c r="B20" i="17"/>
  <c r="C20" i="17" s="1"/>
  <c r="M19" i="17"/>
  <c r="O19" i="17" s="1"/>
  <c r="K19" i="17"/>
  <c r="J19" i="17"/>
  <c r="L19" i="17" s="1"/>
  <c r="N19" i="17" s="1"/>
  <c r="C19" i="17"/>
  <c r="B19" i="17"/>
  <c r="M18" i="17"/>
  <c r="O18" i="17" s="1"/>
  <c r="K18" i="17"/>
  <c r="J18" i="17"/>
  <c r="L18" i="17" s="1"/>
  <c r="N18" i="17" s="1"/>
  <c r="B18" i="17"/>
  <c r="C18" i="17" s="1"/>
  <c r="K17" i="17"/>
  <c r="M17" i="17" s="1"/>
  <c r="O17" i="17" s="1"/>
  <c r="J17" i="17"/>
  <c r="L17" i="17" s="1"/>
  <c r="N17" i="17" s="1"/>
  <c r="B17" i="17"/>
  <c r="C17" i="17" s="1"/>
  <c r="L16" i="17"/>
  <c r="N16" i="17" s="1"/>
  <c r="K16" i="17"/>
  <c r="M16" i="17" s="1"/>
  <c r="O16" i="17" s="1"/>
  <c r="J16" i="17"/>
  <c r="B16" i="17"/>
  <c r="C16" i="17" s="1"/>
  <c r="M15" i="17"/>
  <c r="O15" i="17" s="1"/>
  <c r="K15" i="17"/>
  <c r="J15" i="17"/>
  <c r="L15" i="17" s="1"/>
  <c r="N15" i="17" s="1"/>
  <c r="C15" i="17"/>
  <c r="B15" i="17"/>
  <c r="M14" i="17"/>
  <c r="O14" i="17" s="1"/>
  <c r="K14" i="17"/>
  <c r="J14" i="17"/>
  <c r="L14" i="17" s="1"/>
  <c r="N14" i="17" s="1"/>
  <c r="B14" i="17"/>
  <c r="C14" i="17" s="1"/>
  <c r="K13" i="17"/>
  <c r="M13" i="17" s="1"/>
  <c r="O13" i="17" s="1"/>
  <c r="J13" i="17"/>
  <c r="L13" i="17" s="1"/>
  <c r="N13" i="17" s="1"/>
  <c r="B13" i="17"/>
  <c r="C13" i="17" s="1"/>
  <c r="L12" i="17"/>
  <c r="N12" i="17" s="1"/>
  <c r="K12" i="17"/>
  <c r="M12" i="17" s="1"/>
  <c r="O12" i="17" s="1"/>
  <c r="J12" i="17"/>
  <c r="B12" i="17"/>
  <c r="C12" i="17" s="1"/>
  <c r="M11" i="17"/>
  <c r="O11" i="17" s="1"/>
  <c r="K11" i="17"/>
  <c r="J11" i="17"/>
  <c r="L11" i="17" s="1"/>
  <c r="N11" i="17" s="1"/>
  <c r="C11" i="17"/>
  <c r="B11" i="17"/>
  <c r="M10" i="17"/>
  <c r="O10" i="17" s="1"/>
  <c r="K10" i="17"/>
  <c r="J10" i="17"/>
  <c r="L10" i="17" s="1"/>
  <c r="N10" i="17" s="1"/>
  <c r="B10" i="17"/>
  <c r="C10" i="17" s="1"/>
  <c r="D10" i="17" s="1"/>
  <c r="K9" i="17"/>
  <c r="M9" i="17" s="1"/>
  <c r="O9" i="17" s="1"/>
  <c r="J9" i="17"/>
  <c r="L9" i="17" s="1"/>
  <c r="N9" i="17" s="1"/>
  <c r="B9" i="17"/>
  <c r="C9" i="17" s="1"/>
  <c r="L8" i="17"/>
  <c r="N8" i="17" s="1"/>
  <c r="K8" i="17"/>
  <c r="M8" i="17" s="1"/>
  <c r="O8" i="17" s="1"/>
  <c r="J8" i="17"/>
  <c r="B8" i="17"/>
  <c r="C8" i="17" s="1"/>
  <c r="M7" i="17"/>
  <c r="O7" i="17" s="1"/>
  <c r="K7" i="17"/>
  <c r="J7" i="17"/>
  <c r="L7" i="17" s="1"/>
  <c r="N7" i="17" s="1"/>
  <c r="C7" i="17"/>
  <c r="B7" i="17"/>
  <c r="M6" i="17"/>
  <c r="O6" i="17" s="1"/>
  <c r="K6" i="17"/>
  <c r="J6" i="17"/>
  <c r="L6" i="17" s="1"/>
  <c r="N6" i="17" s="1"/>
  <c r="B6" i="17"/>
  <c r="C6" i="17" s="1"/>
  <c r="K5" i="17"/>
  <c r="M5" i="17" s="1"/>
  <c r="O5" i="17" s="1"/>
  <c r="J5" i="17"/>
  <c r="L5" i="17" s="1"/>
  <c r="N5" i="17" s="1"/>
  <c r="B5" i="17"/>
  <c r="C5" i="17" s="1"/>
  <c r="L4" i="17"/>
  <c r="N4" i="17" s="1"/>
  <c r="K4" i="17"/>
  <c r="J4" i="17"/>
  <c r="B4" i="17"/>
  <c r="C4" i="17" s="1"/>
  <c r="K134" i="25"/>
  <c r="J134" i="25"/>
  <c r="B134" i="25"/>
  <c r="C134" i="25" s="1"/>
  <c r="M133" i="25"/>
  <c r="O133" i="25" s="1"/>
  <c r="K133" i="25"/>
  <c r="J133" i="25"/>
  <c r="C133" i="25"/>
  <c r="B133" i="25"/>
  <c r="K132" i="25"/>
  <c r="J132" i="25"/>
  <c r="B132" i="25"/>
  <c r="C132" i="25" s="1"/>
  <c r="K131" i="25"/>
  <c r="J131" i="25"/>
  <c r="B131" i="25"/>
  <c r="C131" i="25" s="1"/>
  <c r="K130" i="25"/>
  <c r="M130" i="25" s="1"/>
  <c r="O130" i="25" s="1"/>
  <c r="J130" i="25"/>
  <c r="B130" i="25"/>
  <c r="C130" i="25" s="1"/>
  <c r="K129" i="25"/>
  <c r="M129" i="25" s="1"/>
  <c r="O129" i="25" s="1"/>
  <c r="J129" i="25"/>
  <c r="L129" i="25" s="1"/>
  <c r="N129" i="25" s="1"/>
  <c r="C129" i="25"/>
  <c r="B129" i="25"/>
  <c r="M128" i="25"/>
  <c r="O128" i="25" s="1"/>
  <c r="K128" i="25"/>
  <c r="J128" i="25"/>
  <c r="B128" i="25"/>
  <c r="C128" i="25" s="1"/>
  <c r="K127" i="25"/>
  <c r="J127" i="25"/>
  <c r="B127" i="25"/>
  <c r="C127" i="25" s="1"/>
  <c r="M126" i="25"/>
  <c r="O126" i="25" s="1"/>
  <c r="K126" i="25"/>
  <c r="J126" i="25"/>
  <c r="B126" i="25"/>
  <c r="C126" i="25" s="1"/>
  <c r="K125" i="25"/>
  <c r="J125" i="25"/>
  <c r="B125" i="25"/>
  <c r="C125" i="25" s="1"/>
  <c r="M124" i="25"/>
  <c r="O124" i="25" s="1"/>
  <c r="K124" i="25"/>
  <c r="J124" i="25"/>
  <c r="L124" i="25" s="1"/>
  <c r="N124" i="25" s="1"/>
  <c r="C124" i="25"/>
  <c r="B124" i="25"/>
  <c r="K123" i="25"/>
  <c r="J123" i="25"/>
  <c r="B123" i="25"/>
  <c r="C123" i="25" s="1"/>
  <c r="M122" i="25"/>
  <c r="O122" i="25" s="1"/>
  <c r="K122" i="25"/>
  <c r="J122" i="25"/>
  <c r="L122" i="25" s="1"/>
  <c r="N122" i="25" s="1"/>
  <c r="B122" i="25"/>
  <c r="C122" i="25" s="1"/>
  <c r="K121" i="25"/>
  <c r="M121" i="25" s="1"/>
  <c r="O121" i="25" s="1"/>
  <c r="J121" i="25"/>
  <c r="B121" i="25"/>
  <c r="C121" i="25" s="1"/>
  <c r="K120" i="25"/>
  <c r="M120" i="25" s="1"/>
  <c r="O120" i="25" s="1"/>
  <c r="J120" i="25"/>
  <c r="L120" i="25" s="1"/>
  <c r="N120" i="25" s="1"/>
  <c r="B120" i="25"/>
  <c r="C120" i="25" s="1"/>
  <c r="K119" i="25"/>
  <c r="J119" i="25"/>
  <c r="C119" i="25"/>
  <c r="B119" i="25"/>
  <c r="K118" i="25"/>
  <c r="M118" i="25" s="1"/>
  <c r="O118" i="25" s="1"/>
  <c r="J118" i="25"/>
  <c r="L118" i="25" s="1"/>
  <c r="N118" i="25" s="1"/>
  <c r="B118" i="25"/>
  <c r="C118" i="25" s="1"/>
  <c r="K117" i="25"/>
  <c r="J117" i="25"/>
  <c r="B117" i="25"/>
  <c r="C117" i="25" s="1"/>
  <c r="K116" i="25"/>
  <c r="M116" i="25" s="1"/>
  <c r="O116" i="25" s="1"/>
  <c r="J116" i="25"/>
  <c r="B116" i="25"/>
  <c r="C116" i="25" s="1"/>
  <c r="D116" i="25" s="1"/>
  <c r="M115" i="25"/>
  <c r="O115" i="25" s="1"/>
  <c r="K115" i="25"/>
  <c r="J115" i="25"/>
  <c r="B115" i="25"/>
  <c r="C115" i="25" s="1"/>
  <c r="K114" i="25"/>
  <c r="M114" i="25" s="1"/>
  <c r="O114" i="25" s="1"/>
  <c r="J114" i="25"/>
  <c r="B114" i="25"/>
  <c r="C114" i="25" s="1"/>
  <c r="K113" i="25"/>
  <c r="M113" i="25" s="1"/>
  <c r="O113" i="25" s="1"/>
  <c r="J113" i="25"/>
  <c r="B113" i="25"/>
  <c r="C113" i="25" s="1"/>
  <c r="K112" i="25"/>
  <c r="M112" i="25" s="1"/>
  <c r="O112" i="25" s="1"/>
  <c r="J112" i="25"/>
  <c r="B112" i="25"/>
  <c r="C112" i="25" s="1"/>
  <c r="M111" i="25"/>
  <c r="O111" i="25" s="1"/>
  <c r="K111" i="25"/>
  <c r="J111" i="25"/>
  <c r="L111" i="25" s="1"/>
  <c r="N111" i="25" s="1"/>
  <c r="C111" i="25"/>
  <c r="B111" i="25"/>
  <c r="K110" i="25"/>
  <c r="M110" i="25" s="1"/>
  <c r="O110" i="25" s="1"/>
  <c r="J110" i="25"/>
  <c r="B110" i="25"/>
  <c r="C110" i="25" s="1"/>
  <c r="K109" i="25"/>
  <c r="M109" i="25" s="1"/>
  <c r="O109" i="25" s="1"/>
  <c r="J109" i="25"/>
  <c r="C109" i="25"/>
  <c r="B109" i="25"/>
  <c r="K108" i="25"/>
  <c r="M108" i="25" s="1"/>
  <c r="O108" i="25" s="1"/>
  <c r="J108" i="25"/>
  <c r="C108" i="25"/>
  <c r="B108" i="25"/>
  <c r="K107" i="25"/>
  <c r="J107" i="25"/>
  <c r="L107" i="25" s="1"/>
  <c r="N107" i="25" s="1"/>
  <c r="B107" i="25"/>
  <c r="C107" i="25" s="1"/>
  <c r="K106" i="25"/>
  <c r="M106" i="25" s="1"/>
  <c r="O106" i="25" s="1"/>
  <c r="J106" i="25"/>
  <c r="B106" i="25"/>
  <c r="C106" i="25" s="1"/>
  <c r="K105" i="25"/>
  <c r="J105" i="25"/>
  <c r="L105" i="25" s="1"/>
  <c r="N105" i="25" s="1"/>
  <c r="C105" i="25"/>
  <c r="B105" i="25"/>
  <c r="M104" i="25"/>
  <c r="O104" i="25" s="1"/>
  <c r="K104" i="25"/>
  <c r="J104" i="25"/>
  <c r="B104" i="25"/>
  <c r="C104" i="25" s="1"/>
  <c r="K103" i="25"/>
  <c r="J103" i="25"/>
  <c r="B103" i="25"/>
  <c r="C103" i="25" s="1"/>
  <c r="M102" i="25"/>
  <c r="O102" i="25" s="1"/>
  <c r="K102" i="25"/>
  <c r="J102" i="25"/>
  <c r="B102" i="25"/>
  <c r="C102" i="25" s="1"/>
  <c r="K101" i="25"/>
  <c r="J101" i="25"/>
  <c r="B101" i="25"/>
  <c r="C101" i="25" s="1"/>
  <c r="M100" i="25"/>
  <c r="O100" i="25" s="1"/>
  <c r="K100" i="25"/>
  <c r="J100" i="25"/>
  <c r="L100" i="25" s="1"/>
  <c r="N100" i="25" s="1"/>
  <c r="C100" i="25"/>
  <c r="B100" i="25"/>
  <c r="K99" i="25"/>
  <c r="J99" i="25"/>
  <c r="B99" i="25"/>
  <c r="C99" i="25" s="1"/>
  <c r="M98" i="25"/>
  <c r="O98" i="25" s="1"/>
  <c r="K98" i="25"/>
  <c r="J98" i="25"/>
  <c r="L98" i="25" s="1"/>
  <c r="N98" i="25" s="1"/>
  <c r="C98" i="25"/>
  <c r="B98" i="25"/>
  <c r="K97" i="25"/>
  <c r="M97" i="25" s="1"/>
  <c r="O97" i="25" s="1"/>
  <c r="J97" i="25"/>
  <c r="B97" i="25"/>
  <c r="C97" i="25" s="1"/>
  <c r="M96" i="25"/>
  <c r="O96" i="25" s="1"/>
  <c r="K96" i="25"/>
  <c r="J96" i="25"/>
  <c r="L96" i="25" s="1"/>
  <c r="N96" i="25" s="1"/>
  <c r="C96" i="25"/>
  <c r="B96" i="25"/>
  <c r="K95" i="25"/>
  <c r="M95" i="25" s="1"/>
  <c r="O95" i="25" s="1"/>
  <c r="J95" i="25"/>
  <c r="B95" i="25"/>
  <c r="C95" i="25" s="1"/>
  <c r="M94" i="25"/>
  <c r="O94" i="25" s="1"/>
  <c r="K94" i="25"/>
  <c r="J94" i="25"/>
  <c r="L94" i="25" s="1"/>
  <c r="N94" i="25" s="1"/>
  <c r="C94" i="25"/>
  <c r="B94" i="25"/>
  <c r="K93" i="25"/>
  <c r="M93" i="25" s="1"/>
  <c r="O93" i="25" s="1"/>
  <c r="J93" i="25"/>
  <c r="B93" i="25"/>
  <c r="C93" i="25" s="1"/>
  <c r="M92" i="25"/>
  <c r="O92" i="25" s="1"/>
  <c r="K92" i="25"/>
  <c r="J92" i="25"/>
  <c r="L92" i="25" s="1"/>
  <c r="N92" i="25" s="1"/>
  <c r="C92" i="25"/>
  <c r="B92" i="25"/>
  <c r="K91" i="25"/>
  <c r="M91" i="25" s="1"/>
  <c r="O91" i="25" s="1"/>
  <c r="J91" i="25"/>
  <c r="B91" i="25"/>
  <c r="C91" i="25" s="1"/>
  <c r="M90" i="25"/>
  <c r="O90" i="25" s="1"/>
  <c r="K90" i="25"/>
  <c r="J90" i="25"/>
  <c r="L90" i="25" s="1"/>
  <c r="N90" i="25" s="1"/>
  <c r="B90" i="25"/>
  <c r="C90" i="25" s="1"/>
  <c r="K89" i="25"/>
  <c r="J89" i="25"/>
  <c r="B89" i="25"/>
  <c r="C89" i="25" s="1"/>
  <c r="M88" i="25"/>
  <c r="O88" i="25" s="1"/>
  <c r="K88" i="25"/>
  <c r="J88" i="25"/>
  <c r="C88" i="25"/>
  <c r="B88" i="25"/>
  <c r="K87" i="25"/>
  <c r="M87" i="25" s="1"/>
  <c r="O87" i="25" s="1"/>
  <c r="J87" i="25"/>
  <c r="L87" i="25" s="1"/>
  <c r="N87" i="25" s="1"/>
  <c r="C87" i="25"/>
  <c r="B87" i="25"/>
  <c r="K86" i="25"/>
  <c r="J86" i="25"/>
  <c r="L86" i="25" s="1"/>
  <c r="N86" i="25" s="1"/>
  <c r="C86" i="25"/>
  <c r="B86" i="25"/>
  <c r="K85" i="25"/>
  <c r="M85" i="25" s="1"/>
  <c r="O85" i="25" s="1"/>
  <c r="J85" i="25"/>
  <c r="L85" i="25" s="1"/>
  <c r="N85" i="25" s="1"/>
  <c r="C85" i="25"/>
  <c r="B85" i="25"/>
  <c r="K84" i="25"/>
  <c r="J84" i="25"/>
  <c r="B84" i="25"/>
  <c r="C84" i="25" s="1"/>
  <c r="D84" i="25" s="1"/>
  <c r="M83" i="25"/>
  <c r="O83" i="25" s="1"/>
  <c r="K83" i="25"/>
  <c r="J83" i="25"/>
  <c r="L83" i="25" s="1"/>
  <c r="N83" i="25" s="1"/>
  <c r="C83" i="25"/>
  <c r="B83" i="25"/>
  <c r="K82" i="25"/>
  <c r="J82" i="25"/>
  <c r="B82" i="25"/>
  <c r="C82" i="25" s="1"/>
  <c r="K81" i="25"/>
  <c r="M81" i="25" s="1"/>
  <c r="O81" i="25" s="1"/>
  <c r="J81" i="25"/>
  <c r="C81" i="25"/>
  <c r="B81" i="25"/>
  <c r="K80" i="25"/>
  <c r="M80" i="25" s="1"/>
  <c r="O80" i="25" s="1"/>
  <c r="J80" i="25"/>
  <c r="B80" i="25"/>
  <c r="C80" i="25" s="1"/>
  <c r="K79" i="25"/>
  <c r="J79" i="25"/>
  <c r="B79" i="25"/>
  <c r="C79" i="25" s="1"/>
  <c r="K78" i="25"/>
  <c r="M78" i="25" s="1"/>
  <c r="O78" i="25" s="1"/>
  <c r="J78" i="25"/>
  <c r="L78" i="25" s="1"/>
  <c r="N78" i="25" s="1"/>
  <c r="B78" i="25"/>
  <c r="C78" i="25" s="1"/>
  <c r="K77" i="25"/>
  <c r="M77" i="25" s="1"/>
  <c r="O77" i="25" s="1"/>
  <c r="J77" i="25"/>
  <c r="B77" i="25"/>
  <c r="C77" i="25" s="1"/>
  <c r="D77" i="25" s="1"/>
  <c r="K76" i="25"/>
  <c r="M76" i="25" s="1"/>
  <c r="O76" i="25" s="1"/>
  <c r="J76" i="25"/>
  <c r="C76" i="25"/>
  <c r="B76" i="25"/>
  <c r="K75" i="25"/>
  <c r="M75" i="25" s="1"/>
  <c r="O75" i="25" s="1"/>
  <c r="J75" i="25"/>
  <c r="B75" i="25"/>
  <c r="C75" i="25" s="1"/>
  <c r="M74" i="25"/>
  <c r="O74" i="25" s="1"/>
  <c r="K74" i="25"/>
  <c r="J74" i="25"/>
  <c r="L74" i="25" s="1"/>
  <c r="N74" i="25" s="1"/>
  <c r="B74" i="25"/>
  <c r="C74" i="25" s="1"/>
  <c r="K73" i="25"/>
  <c r="J73" i="25"/>
  <c r="B73" i="25"/>
  <c r="C73" i="25" s="1"/>
  <c r="M72" i="25"/>
  <c r="O72" i="25" s="1"/>
  <c r="K72" i="25"/>
  <c r="J72" i="25"/>
  <c r="C72" i="25"/>
  <c r="B72" i="25"/>
  <c r="K71" i="25"/>
  <c r="M71" i="25" s="1"/>
  <c r="O71" i="25" s="1"/>
  <c r="J71" i="25"/>
  <c r="L71" i="25" s="1"/>
  <c r="N71" i="25" s="1"/>
  <c r="C71" i="25"/>
  <c r="B71" i="25"/>
  <c r="K70" i="25"/>
  <c r="J70" i="25"/>
  <c r="L70" i="25" s="1"/>
  <c r="N70" i="25" s="1"/>
  <c r="C70" i="25"/>
  <c r="B70" i="25"/>
  <c r="K69" i="25"/>
  <c r="M69" i="25" s="1"/>
  <c r="O69" i="25" s="1"/>
  <c r="J69" i="25"/>
  <c r="L69" i="25" s="1"/>
  <c r="N69" i="25" s="1"/>
  <c r="C69" i="25"/>
  <c r="B69" i="25"/>
  <c r="K68" i="25"/>
  <c r="J68" i="25"/>
  <c r="B68" i="25"/>
  <c r="C68" i="25" s="1"/>
  <c r="M67" i="25"/>
  <c r="O67" i="25" s="1"/>
  <c r="K67" i="25"/>
  <c r="J67" i="25"/>
  <c r="L67" i="25" s="1"/>
  <c r="N67" i="25" s="1"/>
  <c r="C67" i="25"/>
  <c r="B67" i="25"/>
  <c r="K66" i="25"/>
  <c r="J66" i="25"/>
  <c r="B66" i="25"/>
  <c r="C66" i="25" s="1"/>
  <c r="K65" i="25"/>
  <c r="M65" i="25" s="1"/>
  <c r="O65" i="25" s="1"/>
  <c r="J65" i="25"/>
  <c r="C65" i="25"/>
  <c r="B65" i="25"/>
  <c r="K64" i="25"/>
  <c r="M64" i="25" s="1"/>
  <c r="O64" i="25" s="1"/>
  <c r="J64" i="25"/>
  <c r="B64" i="25"/>
  <c r="C64" i="25" s="1"/>
  <c r="K63" i="25"/>
  <c r="J63" i="25"/>
  <c r="B63" i="25"/>
  <c r="C63" i="25" s="1"/>
  <c r="K62" i="25"/>
  <c r="M62" i="25" s="1"/>
  <c r="O62" i="25" s="1"/>
  <c r="J62" i="25"/>
  <c r="L62" i="25" s="1"/>
  <c r="N62" i="25" s="1"/>
  <c r="B62" i="25"/>
  <c r="C62" i="25" s="1"/>
  <c r="K61" i="25"/>
  <c r="M61" i="25" s="1"/>
  <c r="O61" i="25" s="1"/>
  <c r="J61" i="25"/>
  <c r="B61" i="25"/>
  <c r="C61" i="25" s="1"/>
  <c r="K60" i="25"/>
  <c r="M60" i="25" s="1"/>
  <c r="O60" i="25" s="1"/>
  <c r="J60" i="25"/>
  <c r="C60" i="25"/>
  <c r="B60" i="25"/>
  <c r="K59" i="25"/>
  <c r="M59" i="25" s="1"/>
  <c r="O59" i="25" s="1"/>
  <c r="J59" i="25"/>
  <c r="B59" i="25"/>
  <c r="C59" i="25" s="1"/>
  <c r="M58" i="25"/>
  <c r="O58" i="25" s="1"/>
  <c r="K58" i="25"/>
  <c r="J58" i="25"/>
  <c r="L58" i="25" s="1"/>
  <c r="N58" i="25" s="1"/>
  <c r="B58" i="25"/>
  <c r="C58" i="25" s="1"/>
  <c r="K57" i="25"/>
  <c r="J57" i="25"/>
  <c r="B57" i="25"/>
  <c r="C57" i="25" s="1"/>
  <c r="D57" i="25" s="1"/>
  <c r="M56" i="25"/>
  <c r="O56" i="25" s="1"/>
  <c r="K56" i="25"/>
  <c r="J56" i="25"/>
  <c r="C56" i="25"/>
  <c r="B56" i="25"/>
  <c r="K55" i="25"/>
  <c r="M55" i="25" s="1"/>
  <c r="O55" i="25" s="1"/>
  <c r="J55" i="25"/>
  <c r="L55" i="25" s="1"/>
  <c r="N55" i="25" s="1"/>
  <c r="C55" i="25"/>
  <c r="B55" i="25"/>
  <c r="K54" i="25"/>
  <c r="J54" i="25"/>
  <c r="L54" i="25" s="1"/>
  <c r="N54" i="25" s="1"/>
  <c r="C54" i="25"/>
  <c r="B54" i="25"/>
  <c r="K53" i="25"/>
  <c r="M53" i="25" s="1"/>
  <c r="O53" i="25" s="1"/>
  <c r="J53" i="25"/>
  <c r="L53" i="25" s="1"/>
  <c r="N53" i="25" s="1"/>
  <c r="C53" i="25"/>
  <c r="B53" i="25"/>
  <c r="K52" i="25"/>
  <c r="J52" i="25"/>
  <c r="B52" i="25"/>
  <c r="C52" i="25" s="1"/>
  <c r="M51" i="25"/>
  <c r="O51" i="25" s="1"/>
  <c r="K51" i="25"/>
  <c r="J51" i="25"/>
  <c r="L51" i="25" s="1"/>
  <c r="N51" i="25" s="1"/>
  <c r="C51" i="25"/>
  <c r="B51" i="25"/>
  <c r="K50" i="25"/>
  <c r="J50" i="25"/>
  <c r="B50" i="25"/>
  <c r="C50" i="25" s="1"/>
  <c r="K49" i="25"/>
  <c r="M49" i="25" s="1"/>
  <c r="O49" i="25" s="1"/>
  <c r="J49" i="25"/>
  <c r="C49" i="25"/>
  <c r="B49" i="25"/>
  <c r="K48" i="25"/>
  <c r="M48" i="25" s="1"/>
  <c r="O48" i="25" s="1"/>
  <c r="J48" i="25"/>
  <c r="B48" i="25"/>
  <c r="C48" i="25" s="1"/>
  <c r="K47" i="25"/>
  <c r="J47" i="25"/>
  <c r="B47" i="25"/>
  <c r="C47" i="25" s="1"/>
  <c r="K46" i="25"/>
  <c r="M46" i="25" s="1"/>
  <c r="O46" i="25" s="1"/>
  <c r="J46" i="25"/>
  <c r="L46" i="25" s="1"/>
  <c r="N46" i="25" s="1"/>
  <c r="B46" i="25"/>
  <c r="C46" i="25" s="1"/>
  <c r="K45" i="25"/>
  <c r="M45" i="25" s="1"/>
  <c r="O45" i="25" s="1"/>
  <c r="J45" i="25"/>
  <c r="B45" i="25"/>
  <c r="C45" i="25" s="1"/>
  <c r="K44" i="25"/>
  <c r="M44" i="25" s="1"/>
  <c r="O44" i="25" s="1"/>
  <c r="J44" i="25"/>
  <c r="C44" i="25"/>
  <c r="B44" i="25"/>
  <c r="K43" i="25"/>
  <c r="M43" i="25" s="1"/>
  <c r="O43" i="25" s="1"/>
  <c r="J43" i="25"/>
  <c r="B43" i="25"/>
  <c r="C43" i="25" s="1"/>
  <c r="M42" i="25"/>
  <c r="O42" i="25" s="1"/>
  <c r="K42" i="25"/>
  <c r="J42" i="25"/>
  <c r="L42" i="25" s="1"/>
  <c r="N42" i="25" s="1"/>
  <c r="B42" i="25"/>
  <c r="C42" i="25" s="1"/>
  <c r="K41" i="25"/>
  <c r="J41" i="25"/>
  <c r="B41" i="25"/>
  <c r="C41" i="25" s="1"/>
  <c r="M40" i="25"/>
  <c r="O40" i="25" s="1"/>
  <c r="K40" i="25"/>
  <c r="J40" i="25"/>
  <c r="C40" i="25"/>
  <c r="B40" i="25"/>
  <c r="K39" i="25"/>
  <c r="M39" i="25" s="1"/>
  <c r="O39" i="25" s="1"/>
  <c r="J39" i="25"/>
  <c r="L39" i="25" s="1"/>
  <c r="N39" i="25" s="1"/>
  <c r="C39" i="25"/>
  <c r="B39" i="25"/>
  <c r="K38" i="25"/>
  <c r="J38" i="25"/>
  <c r="L38" i="25" s="1"/>
  <c r="N38" i="25" s="1"/>
  <c r="C38" i="25"/>
  <c r="B38" i="25"/>
  <c r="K37" i="25"/>
  <c r="M37" i="25" s="1"/>
  <c r="O37" i="25" s="1"/>
  <c r="J37" i="25"/>
  <c r="L37" i="25" s="1"/>
  <c r="N37" i="25" s="1"/>
  <c r="C37" i="25"/>
  <c r="B37" i="25"/>
  <c r="K36" i="25"/>
  <c r="J36" i="25"/>
  <c r="B36" i="25"/>
  <c r="C36" i="25" s="1"/>
  <c r="M35" i="25"/>
  <c r="O35" i="25" s="1"/>
  <c r="K35" i="25"/>
  <c r="J35" i="25"/>
  <c r="L35" i="25" s="1"/>
  <c r="N35" i="25" s="1"/>
  <c r="C35" i="25"/>
  <c r="B35" i="25"/>
  <c r="K34" i="25"/>
  <c r="J34" i="25"/>
  <c r="B34" i="25"/>
  <c r="C34" i="25" s="1"/>
  <c r="N33" i="25"/>
  <c r="K33" i="25"/>
  <c r="M33" i="25" s="1"/>
  <c r="O33" i="25" s="1"/>
  <c r="J33" i="25"/>
  <c r="L33" i="25" s="1"/>
  <c r="C33" i="25"/>
  <c r="B33" i="25"/>
  <c r="K32" i="25"/>
  <c r="M32" i="25" s="1"/>
  <c r="O32" i="25" s="1"/>
  <c r="J32" i="25"/>
  <c r="B32" i="25"/>
  <c r="C32" i="25" s="1"/>
  <c r="K31" i="25"/>
  <c r="J31" i="25"/>
  <c r="B31" i="25"/>
  <c r="C31" i="25" s="1"/>
  <c r="D31" i="25" s="1"/>
  <c r="K30" i="25"/>
  <c r="M30" i="25" s="1"/>
  <c r="O30" i="25" s="1"/>
  <c r="J30" i="25"/>
  <c r="L30" i="25" s="1"/>
  <c r="N30" i="25" s="1"/>
  <c r="C30" i="25"/>
  <c r="B30" i="25"/>
  <c r="K29" i="25"/>
  <c r="J29" i="25"/>
  <c r="B29" i="25"/>
  <c r="C29" i="25" s="1"/>
  <c r="K28" i="25"/>
  <c r="J28" i="25"/>
  <c r="L28" i="25" s="1"/>
  <c r="N28" i="25" s="1"/>
  <c r="B28" i="25"/>
  <c r="C28" i="25" s="1"/>
  <c r="K27" i="25"/>
  <c r="M27" i="25" s="1"/>
  <c r="O27" i="25" s="1"/>
  <c r="J27" i="25"/>
  <c r="L27" i="25" s="1"/>
  <c r="N27" i="25" s="1"/>
  <c r="C27" i="25"/>
  <c r="B27" i="25"/>
  <c r="K26" i="25"/>
  <c r="M26" i="25" s="1"/>
  <c r="O26" i="25" s="1"/>
  <c r="J26" i="25"/>
  <c r="L26" i="25" s="1"/>
  <c r="N26" i="25" s="1"/>
  <c r="C26" i="25"/>
  <c r="B26" i="25"/>
  <c r="K25" i="25"/>
  <c r="J25" i="25"/>
  <c r="B25" i="25"/>
  <c r="C25" i="25" s="1"/>
  <c r="D25" i="25" s="1"/>
  <c r="K24" i="25"/>
  <c r="J24" i="25"/>
  <c r="L24" i="25" s="1"/>
  <c r="N24" i="25" s="1"/>
  <c r="B24" i="25"/>
  <c r="C24" i="25" s="1"/>
  <c r="D24" i="25" s="1"/>
  <c r="K23" i="25"/>
  <c r="M23" i="25" s="1"/>
  <c r="O23" i="25" s="1"/>
  <c r="J23" i="25"/>
  <c r="L23" i="25" s="1"/>
  <c r="N23" i="25" s="1"/>
  <c r="C23" i="25"/>
  <c r="B23" i="25"/>
  <c r="K22" i="25"/>
  <c r="M22" i="25" s="1"/>
  <c r="O22" i="25" s="1"/>
  <c r="J22" i="25"/>
  <c r="L22" i="25" s="1"/>
  <c r="N22" i="25" s="1"/>
  <c r="C22" i="25"/>
  <c r="B22" i="25"/>
  <c r="K21" i="25"/>
  <c r="J21" i="25"/>
  <c r="B21" i="25"/>
  <c r="C21" i="25" s="1"/>
  <c r="D21" i="25" s="1"/>
  <c r="K20" i="25"/>
  <c r="J20" i="25"/>
  <c r="L20" i="25" s="1"/>
  <c r="N20" i="25" s="1"/>
  <c r="B20" i="25"/>
  <c r="C20" i="25" s="1"/>
  <c r="K19" i="25"/>
  <c r="M19" i="25" s="1"/>
  <c r="O19" i="25" s="1"/>
  <c r="J19" i="25"/>
  <c r="L19" i="25" s="1"/>
  <c r="N19" i="25" s="1"/>
  <c r="C19" i="25"/>
  <c r="B19" i="25"/>
  <c r="K18" i="25"/>
  <c r="M18" i="25" s="1"/>
  <c r="O18" i="25" s="1"/>
  <c r="J18" i="25"/>
  <c r="L18" i="25" s="1"/>
  <c r="N18" i="25" s="1"/>
  <c r="C18" i="25"/>
  <c r="D18" i="25" s="1"/>
  <c r="B18" i="25"/>
  <c r="K17" i="25"/>
  <c r="J17" i="25"/>
  <c r="B17" i="25"/>
  <c r="C17" i="25" s="1"/>
  <c r="M16" i="25"/>
  <c r="O16" i="25" s="1"/>
  <c r="K16" i="25"/>
  <c r="J16" i="25"/>
  <c r="L16" i="25" s="1"/>
  <c r="N16" i="25" s="1"/>
  <c r="B16" i="25"/>
  <c r="C16" i="25" s="1"/>
  <c r="K15" i="25"/>
  <c r="M15" i="25" s="1"/>
  <c r="O15" i="25" s="1"/>
  <c r="J15" i="25"/>
  <c r="L15" i="25" s="1"/>
  <c r="N15" i="25" s="1"/>
  <c r="C15" i="25"/>
  <c r="B15" i="25"/>
  <c r="K14" i="25"/>
  <c r="M14" i="25" s="1"/>
  <c r="O14" i="25" s="1"/>
  <c r="J14" i="25"/>
  <c r="L14" i="25" s="1"/>
  <c r="N14" i="25" s="1"/>
  <c r="C14" i="25"/>
  <c r="D14" i="25" s="1"/>
  <c r="B14" i="25"/>
  <c r="K13" i="25"/>
  <c r="J13" i="25"/>
  <c r="B13" i="25"/>
  <c r="C13" i="25" s="1"/>
  <c r="D13" i="25" s="1"/>
  <c r="M12" i="25"/>
  <c r="O12" i="25" s="1"/>
  <c r="K12" i="25"/>
  <c r="J12" i="25"/>
  <c r="L12" i="25" s="1"/>
  <c r="N12" i="25" s="1"/>
  <c r="B12" i="25"/>
  <c r="C12" i="25" s="1"/>
  <c r="K11" i="25"/>
  <c r="M11" i="25" s="1"/>
  <c r="O11" i="25" s="1"/>
  <c r="J11" i="25"/>
  <c r="L11" i="25" s="1"/>
  <c r="N11" i="25" s="1"/>
  <c r="C11" i="25"/>
  <c r="D11" i="25" s="1"/>
  <c r="B11" i="25"/>
  <c r="K10" i="25"/>
  <c r="M10" i="25" s="1"/>
  <c r="O10" i="25" s="1"/>
  <c r="J10" i="25"/>
  <c r="L10" i="25" s="1"/>
  <c r="N10" i="25" s="1"/>
  <c r="C10" i="25"/>
  <c r="D10" i="25" s="1"/>
  <c r="B10" i="25"/>
  <c r="K9" i="25"/>
  <c r="J9" i="25"/>
  <c r="B9" i="25"/>
  <c r="C9" i="25" s="1"/>
  <c r="M8" i="25"/>
  <c r="O8" i="25" s="1"/>
  <c r="K8" i="25"/>
  <c r="J8" i="25"/>
  <c r="L8" i="25" s="1"/>
  <c r="N8" i="25" s="1"/>
  <c r="B8" i="25"/>
  <c r="C8" i="25" s="1"/>
  <c r="D8" i="25" s="1"/>
  <c r="K7" i="25"/>
  <c r="M7" i="25" s="1"/>
  <c r="O7" i="25" s="1"/>
  <c r="J7" i="25"/>
  <c r="L7" i="25" s="1"/>
  <c r="N7" i="25" s="1"/>
  <c r="C7" i="25"/>
  <c r="B7" i="25"/>
  <c r="K6" i="25"/>
  <c r="M6" i="25" s="1"/>
  <c r="O6" i="25" s="1"/>
  <c r="J6" i="25"/>
  <c r="L6" i="25" s="1"/>
  <c r="N6" i="25" s="1"/>
  <c r="C6" i="25"/>
  <c r="D6" i="25" s="1"/>
  <c r="B6" i="25"/>
  <c r="K5" i="25"/>
  <c r="J5" i="25"/>
  <c r="B5" i="25"/>
  <c r="C5" i="25" s="1"/>
  <c r="M4" i="25"/>
  <c r="O4" i="25" s="1"/>
  <c r="K4" i="25"/>
  <c r="J4" i="25"/>
  <c r="L4" i="25" s="1"/>
  <c r="N4" i="25" s="1"/>
  <c r="B4" i="25"/>
  <c r="C4" i="25" s="1"/>
  <c r="D4" i="25" s="1"/>
  <c r="K99" i="16"/>
  <c r="J99" i="16"/>
  <c r="L99" i="16" s="1"/>
  <c r="N99" i="16" s="1"/>
  <c r="B99" i="16"/>
  <c r="C99" i="16" s="1"/>
  <c r="M98" i="16"/>
  <c r="O98" i="16" s="1"/>
  <c r="K98" i="16"/>
  <c r="J98" i="16"/>
  <c r="L98" i="16" s="1"/>
  <c r="N98" i="16" s="1"/>
  <c r="B98" i="16"/>
  <c r="C98" i="16" s="1"/>
  <c r="K97" i="16"/>
  <c r="J97" i="16"/>
  <c r="L97" i="16" s="1"/>
  <c r="N97" i="16" s="1"/>
  <c r="B97" i="16"/>
  <c r="C97" i="16" s="1"/>
  <c r="D97" i="16" s="1"/>
  <c r="K96" i="16"/>
  <c r="J96" i="16"/>
  <c r="L96" i="16" s="1"/>
  <c r="N96" i="16" s="1"/>
  <c r="B96" i="16"/>
  <c r="C96" i="16" s="1"/>
  <c r="K95" i="16"/>
  <c r="J95" i="16"/>
  <c r="L95" i="16" s="1"/>
  <c r="N95" i="16" s="1"/>
  <c r="B95" i="16"/>
  <c r="C95" i="16" s="1"/>
  <c r="M94" i="16"/>
  <c r="O94" i="16" s="1"/>
  <c r="K94" i="16"/>
  <c r="J94" i="16"/>
  <c r="L94" i="16" s="1"/>
  <c r="N94" i="16" s="1"/>
  <c r="B94" i="16"/>
  <c r="C94" i="16" s="1"/>
  <c r="K93" i="16"/>
  <c r="J93" i="16"/>
  <c r="L93" i="16" s="1"/>
  <c r="N93" i="16" s="1"/>
  <c r="B93" i="16"/>
  <c r="C93" i="16" s="1"/>
  <c r="D93" i="16" s="1"/>
  <c r="K92" i="16"/>
  <c r="J92" i="16"/>
  <c r="L92" i="16" s="1"/>
  <c r="N92" i="16" s="1"/>
  <c r="B92" i="16"/>
  <c r="C92" i="16" s="1"/>
  <c r="K91" i="16"/>
  <c r="J91" i="16"/>
  <c r="L91" i="16" s="1"/>
  <c r="N91" i="16" s="1"/>
  <c r="B91" i="16"/>
  <c r="C91" i="16" s="1"/>
  <c r="M90" i="16"/>
  <c r="O90" i="16" s="1"/>
  <c r="K90" i="16"/>
  <c r="J90" i="16"/>
  <c r="L90" i="16" s="1"/>
  <c r="N90" i="16" s="1"/>
  <c r="B90" i="16"/>
  <c r="C90" i="16" s="1"/>
  <c r="K89" i="16"/>
  <c r="J89" i="16"/>
  <c r="L89" i="16" s="1"/>
  <c r="N89" i="16" s="1"/>
  <c r="B89" i="16"/>
  <c r="C89" i="16" s="1"/>
  <c r="K88" i="16"/>
  <c r="J88" i="16"/>
  <c r="L88" i="16" s="1"/>
  <c r="N88" i="16" s="1"/>
  <c r="B88" i="16"/>
  <c r="C88" i="16" s="1"/>
  <c r="K87" i="16"/>
  <c r="J87" i="16"/>
  <c r="L87" i="16" s="1"/>
  <c r="N87" i="16" s="1"/>
  <c r="B87" i="16"/>
  <c r="C87" i="16" s="1"/>
  <c r="M86" i="16"/>
  <c r="O86" i="16" s="1"/>
  <c r="K86" i="16"/>
  <c r="J86" i="16"/>
  <c r="L86" i="16" s="1"/>
  <c r="N86" i="16" s="1"/>
  <c r="B86" i="16"/>
  <c r="C86" i="16" s="1"/>
  <c r="D86" i="16" s="1"/>
  <c r="K85" i="16"/>
  <c r="J85" i="16"/>
  <c r="L85" i="16" s="1"/>
  <c r="N85" i="16" s="1"/>
  <c r="B85" i="16"/>
  <c r="C85" i="16" s="1"/>
  <c r="K84" i="16"/>
  <c r="J84" i="16"/>
  <c r="L84" i="16" s="1"/>
  <c r="N84" i="16" s="1"/>
  <c r="B84" i="16"/>
  <c r="C84" i="16" s="1"/>
  <c r="K83" i="16"/>
  <c r="J83" i="16"/>
  <c r="L83" i="16" s="1"/>
  <c r="N83" i="16" s="1"/>
  <c r="B83" i="16"/>
  <c r="C83" i="16" s="1"/>
  <c r="M82" i="16"/>
  <c r="O82" i="16" s="1"/>
  <c r="K82" i="16"/>
  <c r="J82" i="16"/>
  <c r="L82" i="16" s="1"/>
  <c r="N82" i="16" s="1"/>
  <c r="B82" i="16"/>
  <c r="C82" i="16" s="1"/>
  <c r="D82" i="16" s="1"/>
  <c r="K81" i="16"/>
  <c r="J81" i="16"/>
  <c r="L81" i="16" s="1"/>
  <c r="N81" i="16" s="1"/>
  <c r="B81" i="16"/>
  <c r="C81" i="16" s="1"/>
  <c r="K80" i="16"/>
  <c r="J80" i="16"/>
  <c r="L80" i="16" s="1"/>
  <c r="N80" i="16" s="1"/>
  <c r="B80" i="16"/>
  <c r="C80" i="16" s="1"/>
  <c r="K79" i="16"/>
  <c r="J79" i="16"/>
  <c r="L79" i="16" s="1"/>
  <c r="N79" i="16" s="1"/>
  <c r="B79" i="16"/>
  <c r="C79" i="16" s="1"/>
  <c r="M78" i="16"/>
  <c r="O78" i="16" s="1"/>
  <c r="K78" i="16"/>
  <c r="J78" i="16"/>
  <c r="L78" i="16" s="1"/>
  <c r="N78" i="16" s="1"/>
  <c r="B78" i="16"/>
  <c r="C78" i="16" s="1"/>
  <c r="K77" i="16"/>
  <c r="J77" i="16"/>
  <c r="L77" i="16" s="1"/>
  <c r="N77" i="16" s="1"/>
  <c r="B77" i="16"/>
  <c r="C77" i="16" s="1"/>
  <c r="K76" i="16"/>
  <c r="J76" i="16"/>
  <c r="L76" i="16" s="1"/>
  <c r="N76" i="16" s="1"/>
  <c r="B76" i="16"/>
  <c r="C76" i="16" s="1"/>
  <c r="K75" i="16"/>
  <c r="J75" i="16"/>
  <c r="L75" i="16" s="1"/>
  <c r="N75" i="16" s="1"/>
  <c r="B75" i="16"/>
  <c r="C75" i="16" s="1"/>
  <c r="M74" i="16"/>
  <c r="O74" i="16" s="1"/>
  <c r="K74" i="16"/>
  <c r="J74" i="16"/>
  <c r="L74" i="16" s="1"/>
  <c r="N74" i="16" s="1"/>
  <c r="B74" i="16"/>
  <c r="C74" i="16" s="1"/>
  <c r="K73" i="16"/>
  <c r="J73" i="16"/>
  <c r="L73" i="16" s="1"/>
  <c r="N73" i="16" s="1"/>
  <c r="B73" i="16"/>
  <c r="C73" i="16" s="1"/>
  <c r="K72" i="16"/>
  <c r="J72" i="16"/>
  <c r="L72" i="16" s="1"/>
  <c r="N72" i="16" s="1"/>
  <c r="B72" i="16"/>
  <c r="C72" i="16" s="1"/>
  <c r="K71" i="16"/>
  <c r="J71" i="16"/>
  <c r="L71" i="16" s="1"/>
  <c r="N71" i="16" s="1"/>
  <c r="B71" i="16"/>
  <c r="C71" i="16" s="1"/>
  <c r="D71" i="16" s="1"/>
  <c r="M70" i="16"/>
  <c r="O70" i="16" s="1"/>
  <c r="K70" i="16"/>
  <c r="J70" i="16"/>
  <c r="L70" i="16" s="1"/>
  <c r="N70" i="16" s="1"/>
  <c r="B70" i="16"/>
  <c r="C70" i="16" s="1"/>
  <c r="K69" i="16"/>
  <c r="J69" i="16"/>
  <c r="L69" i="16" s="1"/>
  <c r="N69" i="16" s="1"/>
  <c r="B69" i="16"/>
  <c r="C69" i="16" s="1"/>
  <c r="K68" i="16"/>
  <c r="J68" i="16"/>
  <c r="L68" i="16" s="1"/>
  <c r="N68" i="16" s="1"/>
  <c r="B68" i="16"/>
  <c r="C68" i="16" s="1"/>
  <c r="K67" i="16"/>
  <c r="J67" i="16"/>
  <c r="L67" i="16" s="1"/>
  <c r="N67" i="16" s="1"/>
  <c r="B67" i="16"/>
  <c r="C67" i="16" s="1"/>
  <c r="D67" i="16" s="1"/>
  <c r="M66" i="16"/>
  <c r="O66" i="16" s="1"/>
  <c r="K66" i="16"/>
  <c r="J66" i="16"/>
  <c r="L66" i="16" s="1"/>
  <c r="N66" i="16" s="1"/>
  <c r="B66" i="16"/>
  <c r="C66" i="16" s="1"/>
  <c r="K65" i="16"/>
  <c r="J65" i="16"/>
  <c r="L65" i="16" s="1"/>
  <c r="N65" i="16" s="1"/>
  <c r="B65" i="16"/>
  <c r="C65" i="16" s="1"/>
  <c r="K64" i="16"/>
  <c r="J64" i="16"/>
  <c r="L64" i="16" s="1"/>
  <c r="N64" i="16" s="1"/>
  <c r="B64" i="16"/>
  <c r="C64" i="16" s="1"/>
  <c r="K63" i="16"/>
  <c r="J63" i="16"/>
  <c r="L63" i="16" s="1"/>
  <c r="N63" i="16" s="1"/>
  <c r="B63" i="16"/>
  <c r="C63" i="16" s="1"/>
  <c r="M62" i="16"/>
  <c r="O62" i="16" s="1"/>
  <c r="K62" i="16"/>
  <c r="J62" i="16"/>
  <c r="L62" i="16" s="1"/>
  <c r="N62" i="16" s="1"/>
  <c r="B62" i="16"/>
  <c r="C62" i="16" s="1"/>
  <c r="K61" i="16"/>
  <c r="J61" i="16"/>
  <c r="L61" i="16" s="1"/>
  <c r="N61" i="16" s="1"/>
  <c r="B61" i="16"/>
  <c r="C61" i="16" s="1"/>
  <c r="K60" i="16"/>
  <c r="J60" i="16"/>
  <c r="L60" i="16" s="1"/>
  <c r="N60" i="16" s="1"/>
  <c r="B60" i="16"/>
  <c r="C60" i="16" s="1"/>
  <c r="D60" i="16" s="1"/>
  <c r="K59" i="16"/>
  <c r="J59" i="16"/>
  <c r="L59" i="16" s="1"/>
  <c r="N59" i="16" s="1"/>
  <c r="B59" i="16"/>
  <c r="C59" i="16" s="1"/>
  <c r="M58" i="16"/>
  <c r="O58" i="16" s="1"/>
  <c r="K58" i="16"/>
  <c r="J58" i="16"/>
  <c r="L58" i="16" s="1"/>
  <c r="N58" i="16" s="1"/>
  <c r="B58" i="16"/>
  <c r="C58" i="16" s="1"/>
  <c r="K57" i="16"/>
  <c r="J57" i="16"/>
  <c r="L57" i="16" s="1"/>
  <c r="N57" i="16" s="1"/>
  <c r="B57" i="16"/>
  <c r="C57" i="16" s="1"/>
  <c r="M56" i="16"/>
  <c r="O56" i="16" s="1"/>
  <c r="K56" i="16"/>
  <c r="J56" i="16"/>
  <c r="L56" i="16" s="1"/>
  <c r="N56" i="16" s="1"/>
  <c r="B56" i="16"/>
  <c r="C56" i="16" s="1"/>
  <c r="K55" i="16"/>
  <c r="J55" i="16"/>
  <c r="L55" i="16" s="1"/>
  <c r="N55" i="16" s="1"/>
  <c r="B55" i="16"/>
  <c r="C55" i="16" s="1"/>
  <c r="M54" i="16"/>
  <c r="O54" i="16" s="1"/>
  <c r="K54" i="16"/>
  <c r="J54" i="16"/>
  <c r="L54" i="16" s="1"/>
  <c r="N54" i="16" s="1"/>
  <c r="B54" i="16"/>
  <c r="C54" i="16" s="1"/>
  <c r="M53" i="16"/>
  <c r="O53" i="16" s="1"/>
  <c r="K53" i="16"/>
  <c r="J53" i="16"/>
  <c r="L53" i="16" s="1"/>
  <c r="N53" i="16" s="1"/>
  <c r="B53" i="16"/>
  <c r="C53" i="16" s="1"/>
  <c r="D53" i="16" s="1"/>
  <c r="M52" i="16"/>
  <c r="O52" i="16" s="1"/>
  <c r="K52" i="16"/>
  <c r="J52" i="16"/>
  <c r="L52" i="16" s="1"/>
  <c r="N52" i="16" s="1"/>
  <c r="B52" i="16"/>
  <c r="C52" i="16" s="1"/>
  <c r="M51" i="16"/>
  <c r="O51" i="16" s="1"/>
  <c r="K51" i="16"/>
  <c r="J51" i="16"/>
  <c r="L51" i="16" s="1"/>
  <c r="N51" i="16" s="1"/>
  <c r="B51" i="16"/>
  <c r="C51" i="16" s="1"/>
  <c r="M50" i="16"/>
  <c r="O50" i="16" s="1"/>
  <c r="K50" i="16"/>
  <c r="J50" i="16"/>
  <c r="L50" i="16" s="1"/>
  <c r="N50" i="16" s="1"/>
  <c r="B50" i="16"/>
  <c r="C50" i="16" s="1"/>
  <c r="D50" i="16" s="1"/>
  <c r="M49" i="16"/>
  <c r="O49" i="16" s="1"/>
  <c r="K49" i="16"/>
  <c r="J49" i="16"/>
  <c r="L49" i="16" s="1"/>
  <c r="N49" i="16" s="1"/>
  <c r="B49" i="16"/>
  <c r="C49" i="16" s="1"/>
  <c r="M48" i="16"/>
  <c r="O48" i="16" s="1"/>
  <c r="K48" i="16"/>
  <c r="J48" i="16"/>
  <c r="L48" i="16" s="1"/>
  <c r="N48" i="16" s="1"/>
  <c r="B48" i="16"/>
  <c r="C48" i="16" s="1"/>
  <c r="M47" i="16"/>
  <c r="O47" i="16" s="1"/>
  <c r="K47" i="16"/>
  <c r="J47" i="16"/>
  <c r="L47" i="16" s="1"/>
  <c r="N47" i="16" s="1"/>
  <c r="B47" i="16"/>
  <c r="C47" i="16" s="1"/>
  <c r="D47" i="16" s="1"/>
  <c r="M46" i="16"/>
  <c r="O46" i="16" s="1"/>
  <c r="K46" i="16"/>
  <c r="J46" i="16"/>
  <c r="L46" i="16" s="1"/>
  <c r="N46" i="16" s="1"/>
  <c r="B46" i="16"/>
  <c r="C46" i="16" s="1"/>
  <c r="M45" i="16"/>
  <c r="O45" i="16" s="1"/>
  <c r="K45" i="16"/>
  <c r="J45" i="16"/>
  <c r="L45" i="16" s="1"/>
  <c r="N45" i="16" s="1"/>
  <c r="B45" i="16"/>
  <c r="C45" i="16" s="1"/>
  <c r="M44" i="16"/>
  <c r="O44" i="16" s="1"/>
  <c r="K44" i="16"/>
  <c r="J44" i="16"/>
  <c r="L44" i="16" s="1"/>
  <c r="N44" i="16" s="1"/>
  <c r="B44" i="16"/>
  <c r="C44" i="16" s="1"/>
  <c r="D44" i="16" s="1"/>
  <c r="M43" i="16"/>
  <c r="O43" i="16" s="1"/>
  <c r="K43" i="16"/>
  <c r="J43" i="16"/>
  <c r="L43" i="16" s="1"/>
  <c r="N43" i="16" s="1"/>
  <c r="B43" i="16"/>
  <c r="C43" i="16" s="1"/>
  <c r="M42" i="16"/>
  <c r="O42" i="16" s="1"/>
  <c r="K42" i="16"/>
  <c r="J42" i="16"/>
  <c r="L42" i="16" s="1"/>
  <c r="N42" i="16" s="1"/>
  <c r="B42" i="16"/>
  <c r="C42" i="16" s="1"/>
  <c r="M41" i="16"/>
  <c r="O41" i="16" s="1"/>
  <c r="K41" i="16"/>
  <c r="J41" i="16"/>
  <c r="L41" i="16" s="1"/>
  <c r="N41" i="16" s="1"/>
  <c r="B41" i="16"/>
  <c r="C41" i="16" s="1"/>
  <c r="D41" i="16" s="1"/>
  <c r="M40" i="16"/>
  <c r="O40" i="16" s="1"/>
  <c r="K40" i="16"/>
  <c r="J40" i="16"/>
  <c r="L40" i="16" s="1"/>
  <c r="N40" i="16" s="1"/>
  <c r="B40" i="16"/>
  <c r="C40" i="16" s="1"/>
  <c r="M39" i="16"/>
  <c r="O39" i="16" s="1"/>
  <c r="K39" i="16"/>
  <c r="J39" i="16"/>
  <c r="L39" i="16" s="1"/>
  <c r="N39" i="16" s="1"/>
  <c r="B39" i="16"/>
  <c r="C39" i="16" s="1"/>
  <c r="M38" i="16"/>
  <c r="O38" i="16" s="1"/>
  <c r="K38" i="16"/>
  <c r="J38" i="16"/>
  <c r="L38" i="16" s="1"/>
  <c r="N38" i="16" s="1"/>
  <c r="B38" i="16"/>
  <c r="C38" i="16" s="1"/>
  <c r="D38" i="16" s="1"/>
  <c r="M37" i="16"/>
  <c r="O37" i="16" s="1"/>
  <c r="K37" i="16"/>
  <c r="J37" i="16"/>
  <c r="L37" i="16" s="1"/>
  <c r="N37" i="16" s="1"/>
  <c r="B37" i="16"/>
  <c r="C37" i="16" s="1"/>
  <c r="M36" i="16"/>
  <c r="O36" i="16" s="1"/>
  <c r="K36" i="16"/>
  <c r="J36" i="16"/>
  <c r="L36" i="16" s="1"/>
  <c r="N36" i="16" s="1"/>
  <c r="B36" i="16"/>
  <c r="C36" i="16" s="1"/>
  <c r="M35" i="16"/>
  <c r="O35" i="16" s="1"/>
  <c r="K35" i="16"/>
  <c r="J35" i="16"/>
  <c r="L35" i="16" s="1"/>
  <c r="N35" i="16" s="1"/>
  <c r="B35" i="16"/>
  <c r="C35" i="16" s="1"/>
  <c r="D35" i="16" s="1"/>
  <c r="M34" i="16"/>
  <c r="O34" i="16" s="1"/>
  <c r="K34" i="16"/>
  <c r="J34" i="16"/>
  <c r="L34" i="16" s="1"/>
  <c r="N34" i="16" s="1"/>
  <c r="B34" i="16"/>
  <c r="C34" i="16" s="1"/>
  <c r="M33" i="16"/>
  <c r="O33" i="16" s="1"/>
  <c r="K33" i="16"/>
  <c r="J33" i="16"/>
  <c r="L33" i="16" s="1"/>
  <c r="N33" i="16" s="1"/>
  <c r="B33" i="16"/>
  <c r="C33" i="16" s="1"/>
  <c r="M32" i="16"/>
  <c r="O32" i="16" s="1"/>
  <c r="K32" i="16"/>
  <c r="J32" i="16"/>
  <c r="L32" i="16" s="1"/>
  <c r="N32" i="16" s="1"/>
  <c r="B32" i="16"/>
  <c r="C32" i="16" s="1"/>
  <c r="D32" i="16" s="1"/>
  <c r="M31" i="16"/>
  <c r="O31" i="16" s="1"/>
  <c r="K31" i="16"/>
  <c r="J31" i="16"/>
  <c r="L31" i="16" s="1"/>
  <c r="N31" i="16" s="1"/>
  <c r="B31" i="16"/>
  <c r="C31" i="16" s="1"/>
  <c r="M30" i="16"/>
  <c r="O30" i="16" s="1"/>
  <c r="K30" i="16"/>
  <c r="J30" i="16"/>
  <c r="L30" i="16" s="1"/>
  <c r="N30" i="16" s="1"/>
  <c r="B30" i="16"/>
  <c r="C30" i="16" s="1"/>
  <c r="M29" i="16"/>
  <c r="O29" i="16" s="1"/>
  <c r="K29" i="16"/>
  <c r="J29" i="16"/>
  <c r="L29" i="16" s="1"/>
  <c r="N29" i="16" s="1"/>
  <c r="B29" i="16"/>
  <c r="C29" i="16" s="1"/>
  <c r="D29" i="16" s="1"/>
  <c r="M28" i="16"/>
  <c r="O28" i="16" s="1"/>
  <c r="K28" i="16"/>
  <c r="J28" i="16"/>
  <c r="L28" i="16" s="1"/>
  <c r="N28" i="16" s="1"/>
  <c r="B28" i="16"/>
  <c r="C28" i="16" s="1"/>
  <c r="M27" i="16"/>
  <c r="O27" i="16" s="1"/>
  <c r="K27" i="16"/>
  <c r="J27" i="16"/>
  <c r="L27" i="16" s="1"/>
  <c r="N27" i="16" s="1"/>
  <c r="B27" i="16"/>
  <c r="C27" i="16" s="1"/>
  <c r="M26" i="16"/>
  <c r="O26" i="16" s="1"/>
  <c r="K26" i="16"/>
  <c r="J26" i="16"/>
  <c r="L26" i="16" s="1"/>
  <c r="N26" i="16" s="1"/>
  <c r="B26" i="16"/>
  <c r="C26" i="16" s="1"/>
  <c r="D26" i="16" s="1"/>
  <c r="M25" i="16"/>
  <c r="O25" i="16" s="1"/>
  <c r="K25" i="16"/>
  <c r="J25" i="16"/>
  <c r="L25" i="16" s="1"/>
  <c r="N25" i="16" s="1"/>
  <c r="B25" i="16"/>
  <c r="C25" i="16" s="1"/>
  <c r="M24" i="16"/>
  <c r="O24" i="16" s="1"/>
  <c r="K24" i="16"/>
  <c r="J24" i="16"/>
  <c r="L24" i="16" s="1"/>
  <c r="N24" i="16" s="1"/>
  <c r="B24" i="16"/>
  <c r="C24" i="16" s="1"/>
  <c r="M23" i="16"/>
  <c r="O23" i="16" s="1"/>
  <c r="K23" i="16"/>
  <c r="J23" i="16"/>
  <c r="L23" i="16" s="1"/>
  <c r="N23" i="16" s="1"/>
  <c r="B23" i="16"/>
  <c r="C23" i="16" s="1"/>
  <c r="D23" i="16" s="1"/>
  <c r="M22" i="16"/>
  <c r="O22" i="16" s="1"/>
  <c r="K22" i="16"/>
  <c r="J22" i="16"/>
  <c r="L22" i="16" s="1"/>
  <c r="N22" i="16" s="1"/>
  <c r="B22" i="16"/>
  <c r="C22" i="16" s="1"/>
  <c r="M21" i="16"/>
  <c r="O21" i="16" s="1"/>
  <c r="K21" i="16"/>
  <c r="J21" i="16"/>
  <c r="L21" i="16" s="1"/>
  <c r="N21" i="16" s="1"/>
  <c r="B21" i="16"/>
  <c r="C21" i="16" s="1"/>
  <c r="M20" i="16"/>
  <c r="O20" i="16" s="1"/>
  <c r="K20" i="16"/>
  <c r="J20" i="16"/>
  <c r="L20" i="16" s="1"/>
  <c r="N20" i="16" s="1"/>
  <c r="B20" i="16"/>
  <c r="C20" i="16" s="1"/>
  <c r="D20" i="16" s="1"/>
  <c r="M19" i="16"/>
  <c r="O19" i="16" s="1"/>
  <c r="K19" i="16"/>
  <c r="J19" i="16"/>
  <c r="L19" i="16" s="1"/>
  <c r="N19" i="16" s="1"/>
  <c r="B19" i="16"/>
  <c r="C19" i="16" s="1"/>
  <c r="M18" i="16"/>
  <c r="O18" i="16" s="1"/>
  <c r="K18" i="16"/>
  <c r="J18" i="16"/>
  <c r="L18" i="16" s="1"/>
  <c r="N18" i="16" s="1"/>
  <c r="B18" i="16"/>
  <c r="C18" i="16" s="1"/>
  <c r="M17" i="16"/>
  <c r="O17" i="16" s="1"/>
  <c r="K17" i="16"/>
  <c r="J17" i="16"/>
  <c r="L17" i="16" s="1"/>
  <c r="N17" i="16" s="1"/>
  <c r="B17" i="16"/>
  <c r="C17" i="16" s="1"/>
  <c r="D17" i="16" s="1"/>
  <c r="M16" i="16"/>
  <c r="O16" i="16" s="1"/>
  <c r="K16" i="16"/>
  <c r="J16" i="16"/>
  <c r="L16" i="16" s="1"/>
  <c r="N16" i="16" s="1"/>
  <c r="B16" i="16"/>
  <c r="C16" i="16" s="1"/>
  <c r="M15" i="16"/>
  <c r="O15" i="16" s="1"/>
  <c r="K15" i="16"/>
  <c r="J15" i="16"/>
  <c r="L15" i="16" s="1"/>
  <c r="N15" i="16" s="1"/>
  <c r="B15" i="16"/>
  <c r="C15" i="16" s="1"/>
  <c r="M14" i="16"/>
  <c r="O14" i="16" s="1"/>
  <c r="K14" i="16"/>
  <c r="J14" i="16"/>
  <c r="L14" i="16" s="1"/>
  <c r="N14" i="16" s="1"/>
  <c r="B14" i="16"/>
  <c r="C14" i="16" s="1"/>
  <c r="D14" i="16" s="1"/>
  <c r="M13" i="16"/>
  <c r="O13" i="16" s="1"/>
  <c r="K13" i="16"/>
  <c r="J13" i="16"/>
  <c r="L13" i="16" s="1"/>
  <c r="N13" i="16" s="1"/>
  <c r="B13" i="16"/>
  <c r="C13" i="16" s="1"/>
  <c r="M12" i="16"/>
  <c r="O12" i="16" s="1"/>
  <c r="K12" i="16"/>
  <c r="J12" i="16"/>
  <c r="L12" i="16" s="1"/>
  <c r="N12" i="16" s="1"/>
  <c r="B12" i="16"/>
  <c r="C12" i="16" s="1"/>
  <c r="M11" i="16"/>
  <c r="O11" i="16" s="1"/>
  <c r="K11" i="16"/>
  <c r="J11" i="16"/>
  <c r="L11" i="16" s="1"/>
  <c r="N11" i="16" s="1"/>
  <c r="B11" i="16"/>
  <c r="C11" i="16" s="1"/>
  <c r="D11" i="16" s="1"/>
  <c r="M10" i="16"/>
  <c r="O10" i="16" s="1"/>
  <c r="K10" i="16"/>
  <c r="J10" i="16"/>
  <c r="L10" i="16" s="1"/>
  <c r="N10" i="16" s="1"/>
  <c r="B10" i="16"/>
  <c r="C10" i="16" s="1"/>
  <c r="M9" i="16"/>
  <c r="O9" i="16" s="1"/>
  <c r="K9" i="16"/>
  <c r="J9" i="16"/>
  <c r="L9" i="16" s="1"/>
  <c r="N9" i="16" s="1"/>
  <c r="B9" i="16"/>
  <c r="C9" i="16" s="1"/>
  <c r="M8" i="16"/>
  <c r="O8" i="16" s="1"/>
  <c r="K8" i="16"/>
  <c r="J8" i="16"/>
  <c r="L8" i="16" s="1"/>
  <c r="N8" i="16" s="1"/>
  <c r="B8" i="16"/>
  <c r="C8" i="16" s="1"/>
  <c r="D8" i="16" s="1"/>
  <c r="M7" i="16"/>
  <c r="O7" i="16" s="1"/>
  <c r="K7" i="16"/>
  <c r="J7" i="16"/>
  <c r="L7" i="16" s="1"/>
  <c r="N7" i="16" s="1"/>
  <c r="B7" i="16"/>
  <c r="C7" i="16" s="1"/>
  <c r="M6" i="16"/>
  <c r="O6" i="16" s="1"/>
  <c r="K6" i="16"/>
  <c r="J6" i="16"/>
  <c r="L6" i="16" s="1"/>
  <c r="N6" i="16" s="1"/>
  <c r="B6" i="16"/>
  <c r="C6" i="16" s="1"/>
  <c r="M5" i="16"/>
  <c r="O5" i="16" s="1"/>
  <c r="K5" i="16"/>
  <c r="J5" i="16"/>
  <c r="L5" i="16" s="1"/>
  <c r="N5" i="16" s="1"/>
  <c r="B5" i="16"/>
  <c r="C5" i="16" s="1"/>
  <c r="D5" i="16" s="1"/>
  <c r="M4" i="16"/>
  <c r="O4" i="16" s="1"/>
  <c r="K4" i="16"/>
  <c r="M99" i="16" s="1"/>
  <c r="O99" i="16" s="1"/>
  <c r="J4" i="16"/>
  <c r="L4" i="16" s="1"/>
  <c r="N4" i="16" s="1"/>
  <c r="B4" i="16"/>
  <c r="C4" i="16" s="1"/>
  <c r="D4" i="16" s="1"/>
  <c r="K122" i="15"/>
  <c r="J122" i="15"/>
  <c r="B122" i="15"/>
  <c r="C122" i="15" s="1"/>
  <c r="K121" i="15"/>
  <c r="J121" i="15"/>
  <c r="B121" i="15"/>
  <c r="C121" i="15" s="1"/>
  <c r="K120" i="15"/>
  <c r="J120" i="15"/>
  <c r="B120" i="15"/>
  <c r="C120" i="15" s="1"/>
  <c r="K119" i="15"/>
  <c r="J119" i="15"/>
  <c r="B119" i="15"/>
  <c r="C119" i="15" s="1"/>
  <c r="K118" i="15"/>
  <c r="J118" i="15"/>
  <c r="B118" i="15"/>
  <c r="C118" i="15" s="1"/>
  <c r="K117" i="15"/>
  <c r="M117" i="15" s="1"/>
  <c r="O117" i="15" s="1"/>
  <c r="J117" i="15"/>
  <c r="B117" i="15"/>
  <c r="C117" i="15" s="1"/>
  <c r="K116" i="15"/>
  <c r="J116" i="15"/>
  <c r="B116" i="15"/>
  <c r="C116" i="15" s="1"/>
  <c r="K115" i="15"/>
  <c r="J115" i="15"/>
  <c r="B115" i="15"/>
  <c r="C115" i="15" s="1"/>
  <c r="K114" i="15"/>
  <c r="J114" i="15"/>
  <c r="B114" i="15"/>
  <c r="C114" i="15" s="1"/>
  <c r="K113" i="15"/>
  <c r="J113" i="15"/>
  <c r="B113" i="15"/>
  <c r="C113" i="15" s="1"/>
  <c r="K112" i="15"/>
  <c r="J112" i="15"/>
  <c r="B112" i="15"/>
  <c r="C112" i="15" s="1"/>
  <c r="K111" i="15"/>
  <c r="J111" i="15"/>
  <c r="B111" i="15"/>
  <c r="C111" i="15" s="1"/>
  <c r="M110" i="15"/>
  <c r="O110" i="15" s="1"/>
  <c r="K110" i="15"/>
  <c r="J110" i="15"/>
  <c r="B110" i="15"/>
  <c r="C110" i="15" s="1"/>
  <c r="K109" i="15"/>
  <c r="J109" i="15"/>
  <c r="B109" i="15"/>
  <c r="C109" i="15" s="1"/>
  <c r="K108" i="15"/>
  <c r="J108" i="15"/>
  <c r="B108" i="15"/>
  <c r="C108" i="15" s="1"/>
  <c r="K107" i="15"/>
  <c r="J107" i="15"/>
  <c r="L107" i="15" s="1"/>
  <c r="N107" i="15" s="1"/>
  <c r="B107" i="15"/>
  <c r="C107" i="15" s="1"/>
  <c r="K106" i="15"/>
  <c r="J106" i="15"/>
  <c r="B106" i="15"/>
  <c r="C106" i="15" s="1"/>
  <c r="K105" i="15"/>
  <c r="J105" i="15"/>
  <c r="B105" i="15"/>
  <c r="C105" i="15" s="1"/>
  <c r="K104" i="15"/>
  <c r="J104" i="15"/>
  <c r="B104" i="15"/>
  <c r="C104" i="15" s="1"/>
  <c r="K103" i="15"/>
  <c r="J103" i="15"/>
  <c r="B103" i="15"/>
  <c r="C103" i="15" s="1"/>
  <c r="K102" i="15"/>
  <c r="J102" i="15"/>
  <c r="C102" i="15"/>
  <c r="B102" i="15"/>
  <c r="K101" i="15"/>
  <c r="J101" i="15"/>
  <c r="B101" i="15"/>
  <c r="C101" i="15" s="1"/>
  <c r="K100" i="15"/>
  <c r="J100" i="15"/>
  <c r="B100" i="15"/>
  <c r="C100" i="15" s="1"/>
  <c r="D100" i="15" s="1"/>
  <c r="K99" i="15"/>
  <c r="J99" i="15"/>
  <c r="B99" i="15"/>
  <c r="C99" i="15" s="1"/>
  <c r="K98" i="15"/>
  <c r="J98" i="15"/>
  <c r="L98" i="15" s="1"/>
  <c r="N98" i="15" s="1"/>
  <c r="C98" i="15"/>
  <c r="B98" i="15"/>
  <c r="K97" i="15"/>
  <c r="J97" i="15"/>
  <c r="B97" i="15"/>
  <c r="C97" i="15" s="1"/>
  <c r="K96" i="15"/>
  <c r="J96" i="15"/>
  <c r="C96" i="15"/>
  <c r="B96" i="15"/>
  <c r="K95" i="15"/>
  <c r="M95" i="15" s="1"/>
  <c r="O95" i="15" s="1"/>
  <c r="J95" i="15"/>
  <c r="B95" i="15"/>
  <c r="C95" i="15" s="1"/>
  <c r="K94" i="15"/>
  <c r="J94" i="15"/>
  <c r="C94" i="15"/>
  <c r="B94" i="15"/>
  <c r="K93" i="15"/>
  <c r="J93" i="15"/>
  <c r="B93" i="15"/>
  <c r="C93" i="15" s="1"/>
  <c r="K92" i="15"/>
  <c r="J92" i="15"/>
  <c r="B92" i="15"/>
  <c r="C92" i="15" s="1"/>
  <c r="D92" i="15" s="1"/>
  <c r="K91" i="15"/>
  <c r="J91" i="15"/>
  <c r="B91" i="15"/>
  <c r="C91" i="15" s="1"/>
  <c r="M90" i="15"/>
  <c r="O90" i="15" s="1"/>
  <c r="K90" i="15"/>
  <c r="J90" i="15"/>
  <c r="L90" i="15" s="1"/>
  <c r="N90" i="15" s="1"/>
  <c r="C90" i="15"/>
  <c r="B90" i="15"/>
  <c r="K89" i="15"/>
  <c r="J89" i="15"/>
  <c r="B89" i="15"/>
  <c r="C89" i="15" s="1"/>
  <c r="K88" i="15"/>
  <c r="J88" i="15"/>
  <c r="B88" i="15"/>
  <c r="C88" i="15" s="1"/>
  <c r="D88" i="15" s="1"/>
  <c r="K87" i="15"/>
  <c r="J87" i="15"/>
  <c r="B87" i="15"/>
  <c r="C87" i="15" s="1"/>
  <c r="K86" i="15"/>
  <c r="J86" i="15"/>
  <c r="C86" i="15"/>
  <c r="B86" i="15"/>
  <c r="M85" i="15"/>
  <c r="O85" i="15" s="1"/>
  <c r="K85" i="15"/>
  <c r="J85" i="15"/>
  <c r="L85" i="15" s="1"/>
  <c r="N85" i="15" s="1"/>
  <c r="B85" i="15"/>
  <c r="C85" i="15" s="1"/>
  <c r="K84" i="15"/>
  <c r="J84" i="15"/>
  <c r="C84" i="15"/>
  <c r="B84" i="15"/>
  <c r="K83" i="15"/>
  <c r="J83" i="15"/>
  <c r="B83" i="15"/>
  <c r="C83" i="15" s="1"/>
  <c r="K82" i="15"/>
  <c r="J82" i="15"/>
  <c r="B82" i="15"/>
  <c r="C82" i="15" s="1"/>
  <c r="D82" i="15" s="1"/>
  <c r="K81" i="15"/>
  <c r="J81" i="15"/>
  <c r="B81" i="15"/>
  <c r="C81" i="15" s="1"/>
  <c r="K80" i="15"/>
  <c r="J80" i="15"/>
  <c r="C80" i="15"/>
  <c r="B80" i="15"/>
  <c r="K79" i="15"/>
  <c r="M79" i="15" s="1"/>
  <c r="O79" i="15" s="1"/>
  <c r="J79" i="15"/>
  <c r="B79" i="15"/>
  <c r="C79" i="15" s="1"/>
  <c r="K78" i="15"/>
  <c r="J78" i="15"/>
  <c r="C78" i="15"/>
  <c r="B78" i="15"/>
  <c r="K77" i="15"/>
  <c r="J77" i="15"/>
  <c r="B77" i="15"/>
  <c r="C77" i="15" s="1"/>
  <c r="K76" i="15"/>
  <c r="J76" i="15"/>
  <c r="C76" i="15"/>
  <c r="B76" i="15"/>
  <c r="M75" i="15"/>
  <c r="O75" i="15" s="1"/>
  <c r="K75" i="15"/>
  <c r="J75" i="15"/>
  <c r="B75" i="15"/>
  <c r="C75" i="15" s="1"/>
  <c r="K74" i="15"/>
  <c r="J74" i="15"/>
  <c r="C74" i="15"/>
  <c r="B74" i="15"/>
  <c r="K73" i="15"/>
  <c r="M73" i="15" s="1"/>
  <c r="O73" i="15" s="1"/>
  <c r="J73" i="15"/>
  <c r="L73" i="15" s="1"/>
  <c r="N73" i="15" s="1"/>
  <c r="B73" i="15"/>
  <c r="C73" i="15" s="1"/>
  <c r="K72" i="15"/>
  <c r="J72" i="15"/>
  <c r="C72" i="15"/>
  <c r="B72" i="15"/>
  <c r="M71" i="15"/>
  <c r="O71" i="15" s="1"/>
  <c r="K71" i="15"/>
  <c r="J71" i="15"/>
  <c r="L71" i="15" s="1"/>
  <c r="N71" i="15" s="1"/>
  <c r="B71" i="15"/>
  <c r="C71" i="15" s="1"/>
  <c r="K70" i="15"/>
  <c r="J70" i="15"/>
  <c r="C70" i="15"/>
  <c r="B70" i="15"/>
  <c r="K69" i="15"/>
  <c r="M69" i="15" s="1"/>
  <c r="O69" i="15" s="1"/>
  <c r="J69" i="15"/>
  <c r="L69" i="15" s="1"/>
  <c r="N69" i="15" s="1"/>
  <c r="B69" i="15"/>
  <c r="C69" i="15" s="1"/>
  <c r="K68" i="15"/>
  <c r="J68" i="15"/>
  <c r="C68" i="15"/>
  <c r="D68" i="15" s="1"/>
  <c r="B68" i="15"/>
  <c r="K67" i="15"/>
  <c r="M67" i="15" s="1"/>
  <c r="O67" i="15" s="1"/>
  <c r="J67" i="15"/>
  <c r="B67" i="15"/>
  <c r="C67" i="15" s="1"/>
  <c r="D67" i="15" s="1"/>
  <c r="K66" i="15"/>
  <c r="J66" i="15"/>
  <c r="B66" i="15"/>
  <c r="C66" i="15" s="1"/>
  <c r="D66" i="15" s="1"/>
  <c r="K65" i="15"/>
  <c r="M65" i="15" s="1"/>
  <c r="O65" i="15" s="1"/>
  <c r="J65" i="15"/>
  <c r="L65" i="15" s="1"/>
  <c r="N65" i="15" s="1"/>
  <c r="B65" i="15"/>
  <c r="C65" i="15" s="1"/>
  <c r="D65" i="15" s="1"/>
  <c r="K64" i="15"/>
  <c r="J64" i="15"/>
  <c r="B64" i="15"/>
  <c r="C64" i="15" s="1"/>
  <c r="D64" i="15" s="1"/>
  <c r="K63" i="15"/>
  <c r="J63" i="15"/>
  <c r="B63" i="15"/>
  <c r="C63" i="15" s="1"/>
  <c r="K62" i="15"/>
  <c r="J62" i="15"/>
  <c r="B62" i="15"/>
  <c r="C62" i="15" s="1"/>
  <c r="D62" i="15" s="1"/>
  <c r="K61" i="15"/>
  <c r="J61" i="15"/>
  <c r="L61" i="15" s="1"/>
  <c r="N61" i="15" s="1"/>
  <c r="B61" i="15"/>
  <c r="C61" i="15" s="1"/>
  <c r="K60" i="15"/>
  <c r="J60" i="15"/>
  <c r="B60" i="15"/>
  <c r="C60" i="15" s="1"/>
  <c r="D60" i="15" s="1"/>
  <c r="K59" i="15"/>
  <c r="J59" i="15"/>
  <c r="B59" i="15"/>
  <c r="C59" i="15" s="1"/>
  <c r="K58" i="15"/>
  <c r="J58" i="15"/>
  <c r="B58" i="15"/>
  <c r="C58" i="15" s="1"/>
  <c r="D58" i="15" s="1"/>
  <c r="K57" i="15"/>
  <c r="J57" i="15"/>
  <c r="B57" i="15"/>
  <c r="C57" i="15" s="1"/>
  <c r="M56" i="15"/>
  <c r="O56" i="15" s="1"/>
  <c r="K56" i="15"/>
  <c r="J56" i="15"/>
  <c r="B56" i="15"/>
  <c r="C56" i="15" s="1"/>
  <c r="D56" i="15" s="1"/>
  <c r="K55" i="15"/>
  <c r="M55" i="15" s="1"/>
  <c r="O55" i="15" s="1"/>
  <c r="J55" i="15"/>
  <c r="B55" i="15"/>
  <c r="C55" i="15" s="1"/>
  <c r="M54" i="15"/>
  <c r="O54" i="15" s="1"/>
  <c r="K54" i="15"/>
  <c r="J54" i="15"/>
  <c r="C54" i="15"/>
  <c r="B54" i="15"/>
  <c r="K53" i="15"/>
  <c r="M53" i="15" s="1"/>
  <c r="O53" i="15" s="1"/>
  <c r="J53" i="15"/>
  <c r="B53" i="15"/>
  <c r="C53" i="15" s="1"/>
  <c r="K52" i="15"/>
  <c r="J52" i="15"/>
  <c r="C52" i="15"/>
  <c r="B52" i="15"/>
  <c r="K51" i="15"/>
  <c r="M51" i="15" s="1"/>
  <c r="O51" i="15" s="1"/>
  <c r="J51" i="15"/>
  <c r="B51" i="15"/>
  <c r="C51" i="15" s="1"/>
  <c r="D51" i="15" s="1"/>
  <c r="M50" i="15"/>
  <c r="O50" i="15" s="1"/>
  <c r="K50" i="15"/>
  <c r="J50" i="15"/>
  <c r="C50" i="15"/>
  <c r="B50" i="15"/>
  <c r="K49" i="15"/>
  <c r="J49" i="15"/>
  <c r="C49" i="15"/>
  <c r="B49" i="15"/>
  <c r="K48" i="15"/>
  <c r="J48" i="15"/>
  <c r="B48" i="15"/>
  <c r="C48" i="15" s="1"/>
  <c r="D48" i="15" s="1"/>
  <c r="K47" i="15"/>
  <c r="M47" i="15" s="1"/>
  <c r="O47" i="15" s="1"/>
  <c r="J47" i="15"/>
  <c r="B47" i="15"/>
  <c r="C47" i="15" s="1"/>
  <c r="D47" i="15" s="1"/>
  <c r="K46" i="15"/>
  <c r="J46" i="15"/>
  <c r="B46" i="15"/>
  <c r="C46" i="15" s="1"/>
  <c r="D46" i="15" s="1"/>
  <c r="K45" i="15"/>
  <c r="M45" i="15" s="1"/>
  <c r="O45" i="15" s="1"/>
  <c r="J45" i="15"/>
  <c r="L45" i="15" s="1"/>
  <c r="N45" i="15" s="1"/>
  <c r="B45" i="15"/>
  <c r="C45" i="15" s="1"/>
  <c r="D45" i="15" s="1"/>
  <c r="K44" i="15"/>
  <c r="M44" i="15" s="1"/>
  <c r="O44" i="15" s="1"/>
  <c r="J44" i="15"/>
  <c r="B44" i="15"/>
  <c r="C44" i="15" s="1"/>
  <c r="D44" i="15" s="1"/>
  <c r="K43" i="15"/>
  <c r="J43" i="15"/>
  <c r="B43" i="15"/>
  <c r="C43" i="15" s="1"/>
  <c r="D43" i="15" s="1"/>
  <c r="K42" i="15"/>
  <c r="M42" i="15" s="1"/>
  <c r="O42" i="15" s="1"/>
  <c r="J42" i="15"/>
  <c r="L42" i="15" s="1"/>
  <c r="N42" i="15" s="1"/>
  <c r="C42" i="15"/>
  <c r="B42" i="15"/>
  <c r="K41" i="15"/>
  <c r="J41" i="15"/>
  <c r="L41" i="15" s="1"/>
  <c r="N41" i="15" s="1"/>
  <c r="B41" i="15"/>
  <c r="C41" i="15" s="1"/>
  <c r="D41" i="15" s="1"/>
  <c r="K40" i="15"/>
  <c r="M40" i="15" s="1"/>
  <c r="O40" i="15" s="1"/>
  <c r="J40" i="15"/>
  <c r="C40" i="15"/>
  <c r="D40" i="15" s="1"/>
  <c r="B40" i="15"/>
  <c r="M39" i="15"/>
  <c r="O39" i="15" s="1"/>
  <c r="K39" i="15"/>
  <c r="J39" i="15"/>
  <c r="B39" i="15"/>
  <c r="C39" i="15" s="1"/>
  <c r="D39" i="15" s="1"/>
  <c r="K38" i="15"/>
  <c r="J38" i="15"/>
  <c r="L38" i="15" s="1"/>
  <c r="N38" i="15" s="1"/>
  <c r="C38" i="15"/>
  <c r="B38" i="15"/>
  <c r="L37" i="15"/>
  <c r="N37" i="15" s="1"/>
  <c r="K37" i="15"/>
  <c r="M37" i="15" s="1"/>
  <c r="O37" i="15" s="1"/>
  <c r="J37" i="15"/>
  <c r="B37" i="15"/>
  <c r="C37" i="15" s="1"/>
  <c r="D37" i="15" s="1"/>
  <c r="M36" i="15"/>
  <c r="O36" i="15" s="1"/>
  <c r="K36" i="15"/>
  <c r="J36" i="15"/>
  <c r="L36" i="15" s="1"/>
  <c r="N36" i="15" s="1"/>
  <c r="C36" i="15"/>
  <c r="D36" i="15" s="1"/>
  <c r="B36" i="15"/>
  <c r="K35" i="15"/>
  <c r="M35" i="15" s="1"/>
  <c r="O35" i="15" s="1"/>
  <c r="J35" i="15"/>
  <c r="B35" i="15"/>
  <c r="C35" i="15" s="1"/>
  <c r="D35" i="15" s="1"/>
  <c r="M34" i="15"/>
  <c r="O34" i="15" s="1"/>
  <c r="K34" i="15"/>
  <c r="J34" i="15"/>
  <c r="B34" i="15"/>
  <c r="C34" i="15" s="1"/>
  <c r="D34" i="15" s="1"/>
  <c r="K33" i="15"/>
  <c r="M33" i="15" s="1"/>
  <c r="O33" i="15" s="1"/>
  <c r="J33" i="15"/>
  <c r="C33" i="15"/>
  <c r="B33" i="15"/>
  <c r="K32" i="15"/>
  <c r="M32" i="15" s="1"/>
  <c r="O32" i="15" s="1"/>
  <c r="J32" i="15"/>
  <c r="L32" i="15" s="1"/>
  <c r="N32" i="15" s="1"/>
  <c r="B32" i="15"/>
  <c r="C32" i="15" s="1"/>
  <c r="D32" i="15" s="1"/>
  <c r="K31" i="15"/>
  <c r="J31" i="15"/>
  <c r="B31" i="15"/>
  <c r="C31" i="15" s="1"/>
  <c r="D31" i="15" s="1"/>
  <c r="K30" i="15"/>
  <c r="M30" i="15" s="1"/>
  <c r="O30" i="15" s="1"/>
  <c r="J30" i="15"/>
  <c r="L30" i="15" s="1"/>
  <c r="N30" i="15" s="1"/>
  <c r="C30" i="15"/>
  <c r="B30" i="15"/>
  <c r="K29" i="15"/>
  <c r="M29" i="15" s="1"/>
  <c r="O29" i="15" s="1"/>
  <c r="J29" i="15"/>
  <c r="C29" i="15"/>
  <c r="D29" i="15" s="1"/>
  <c r="B29" i="15"/>
  <c r="M28" i="15"/>
  <c r="O28" i="15" s="1"/>
  <c r="K28" i="15"/>
  <c r="J28" i="15"/>
  <c r="B28" i="15"/>
  <c r="C28" i="15" s="1"/>
  <c r="D28" i="15" s="1"/>
  <c r="M27" i="15"/>
  <c r="O27" i="15" s="1"/>
  <c r="K27" i="15"/>
  <c r="J27" i="15"/>
  <c r="L27" i="15" s="1"/>
  <c r="N27" i="15" s="1"/>
  <c r="B27" i="15"/>
  <c r="C27" i="15" s="1"/>
  <c r="D27" i="15" s="1"/>
  <c r="K26" i="15"/>
  <c r="J26" i="15"/>
  <c r="C26" i="15"/>
  <c r="B26" i="15"/>
  <c r="K25" i="15"/>
  <c r="J25" i="15"/>
  <c r="C25" i="15"/>
  <c r="D25" i="15" s="1"/>
  <c r="B25" i="15"/>
  <c r="K24" i="15"/>
  <c r="M24" i="15" s="1"/>
  <c r="O24" i="15" s="1"/>
  <c r="J24" i="15"/>
  <c r="L24" i="15" s="1"/>
  <c r="N24" i="15" s="1"/>
  <c r="C24" i="15"/>
  <c r="D24" i="15" s="1"/>
  <c r="B24" i="15"/>
  <c r="M23" i="15"/>
  <c r="O23" i="15" s="1"/>
  <c r="K23" i="15"/>
  <c r="J23" i="15"/>
  <c r="B23" i="15"/>
  <c r="C23" i="15" s="1"/>
  <c r="D23" i="15" s="1"/>
  <c r="K22" i="15"/>
  <c r="J22" i="15"/>
  <c r="L22" i="15" s="1"/>
  <c r="N22" i="15" s="1"/>
  <c r="C22" i="15"/>
  <c r="B22" i="15"/>
  <c r="L21" i="15"/>
  <c r="N21" i="15" s="1"/>
  <c r="K21" i="15"/>
  <c r="M21" i="15" s="1"/>
  <c r="O21" i="15" s="1"/>
  <c r="J21" i="15"/>
  <c r="B21" i="15"/>
  <c r="C21" i="15" s="1"/>
  <c r="D21" i="15" s="1"/>
  <c r="M20" i="15"/>
  <c r="O20" i="15" s="1"/>
  <c r="K20" i="15"/>
  <c r="J20" i="15"/>
  <c r="L20" i="15" s="1"/>
  <c r="N20" i="15" s="1"/>
  <c r="C20" i="15"/>
  <c r="D20" i="15" s="1"/>
  <c r="B20" i="15"/>
  <c r="K19" i="15"/>
  <c r="M19" i="15" s="1"/>
  <c r="O19" i="15" s="1"/>
  <c r="J19" i="15"/>
  <c r="L19" i="15" s="1"/>
  <c r="N19" i="15" s="1"/>
  <c r="B19" i="15"/>
  <c r="C19" i="15" s="1"/>
  <c r="D19" i="15" s="1"/>
  <c r="M18" i="15"/>
  <c r="O18" i="15" s="1"/>
  <c r="K18" i="15"/>
  <c r="J18" i="15"/>
  <c r="B18" i="15"/>
  <c r="C18" i="15" s="1"/>
  <c r="D18" i="15" s="1"/>
  <c r="K17" i="15"/>
  <c r="M17" i="15" s="1"/>
  <c r="O17" i="15" s="1"/>
  <c r="J17" i="15"/>
  <c r="L17" i="15" s="1"/>
  <c r="N17" i="15" s="1"/>
  <c r="C17" i="15"/>
  <c r="D17" i="15" s="1"/>
  <c r="B17" i="15"/>
  <c r="M16" i="15"/>
  <c r="O16" i="15" s="1"/>
  <c r="K16" i="15"/>
  <c r="J16" i="15"/>
  <c r="L16" i="15" s="1"/>
  <c r="N16" i="15" s="1"/>
  <c r="C16" i="15"/>
  <c r="D16" i="15" s="1"/>
  <c r="B16" i="15"/>
  <c r="K15" i="15"/>
  <c r="M15" i="15" s="1"/>
  <c r="O15" i="15" s="1"/>
  <c r="J15" i="15"/>
  <c r="L15" i="15" s="1"/>
  <c r="N15" i="15" s="1"/>
  <c r="B15" i="15"/>
  <c r="C15" i="15" s="1"/>
  <c r="D15" i="15" s="1"/>
  <c r="M14" i="15"/>
  <c r="O14" i="15" s="1"/>
  <c r="K14" i="15"/>
  <c r="J14" i="15"/>
  <c r="B14" i="15"/>
  <c r="C14" i="15" s="1"/>
  <c r="D14" i="15" s="1"/>
  <c r="K13" i="15"/>
  <c r="M13" i="15" s="1"/>
  <c r="O13" i="15" s="1"/>
  <c r="J13" i="15"/>
  <c r="L13" i="15" s="1"/>
  <c r="N13" i="15" s="1"/>
  <c r="C13" i="15"/>
  <c r="D13" i="15" s="1"/>
  <c r="B13" i="15"/>
  <c r="M12" i="15"/>
  <c r="O12" i="15" s="1"/>
  <c r="K12" i="15"/>
  <c r="J12" i="15"/>
  <c r="L12" i="15" s="1"/>
  <c r="N12" i="15" s="1"/>
  <c r="C12" i="15"/>
  <c r="D12" i="15" s="1"/>
  <c r="B12" i="15"/>
  <c r="K11" i="15"/>
  <c r="M11" i="15" s="1"/>
  <c r="O11" i="15" s="1"/>
  <c r="J11" i="15"/>
  <c r="L11" i="15" s="1"/>
  <c r="N11" i="15" s="1"/>
  <c r="B11" i="15"/>
  <c r="C11" i="15" s="1"/>
  <c r="D11" i="15" s="1"/>
  <c r="M10" i="15"/>
  <c r="O10" i="15" s="1"/>
  <c r="K10" i="15"/>
  <c r="J10" i="15"/>
  <c r="B10" i="15"/>
  <c r="C10" i="15" s="1"/>
  <c r="D10" i="15" s="1"/>
  <c r="K9" i="15"/>
  <c r="M9" i="15" s="1"/>
  <c r="O9" i="15" s="1"/>
  <c r="J9" i="15"/>
  <c r="L9" i="15" s="1"/>
  <c r="N9" i="15" s="1"/>
  <c r="C9" i="15"/>
  <c r="D9" i="15" s="1"/>
  <c r="B9" i="15"/>
  <c r="M8" i="15"/>
  <c r="O8" i="15" s="1"/>
  <c r="K8" i="15"/>
  <c r="J8" i="15"/>
  <c r="L8" i="15" s="1"/>
  <c r="N8" i="15" s="1"/>
  <c r="C8" i="15"/>
  <c r="D8" i="15" s="1"/>
  <c r="B8" i="15"/>
  <c r="K7" i="15"/>
  <c r="M7" i="15" s="1"/>
  <c r="O7" i="15" s="1"/>
  <c r="J7" i="15"/>
  <c r="L7" i="15" s="1"/>
  <c r="N7" i="15" s="1"/>
  <c r="B7" i="15"/>
  <c r="C7" i="15" s="1"/>
  <c r="D7" i="15" s="1"/>
  <c r="M6" i="15"/>
  <c r="O6" i="15" s="1"/>
  <c r="K6" i="15"/>
  <c r="J6" i="15"/>
  <c r="B6" i="15"/>
  <c r="C6" i="15" s="1"/>
  <c r="D6" i="15" s="1"/>
  <c r="K5" i="15"/>
  <c r="M5" i="15" s="1"/>
  <c r="O5" i="15" s="1"/>
  <c r="J5" i="15"/>
  <c r="L5" i="15" s="1"/>
  <c r="N5" i="15" s="1"/>
  <c r="C5" i="15"/>
  <c r="D5" i="15" s="1"/>
  <c r="B5" i="15"/>
  <c r="M4" i="15"/>
  <c r="O4" i="15" s="1"/>
  <c r="K4" i="15"/>
  <c r="M114" i="15" s="1"/>
  <c r="O114" i="15" s="1"/>
  <c r="J4" i="15"/>
  <c r="C4" i="15"/>
  <c r="D52" i="15" s="1"/>
  <c r="B4" i="15"/>
  <c r="K116" i="14"/>
  <c r="J116" i="14"/>
  <c r="B116" i="14"/>
  <c r="C116" i="14" s="1"/>
  <c r="K115" i="14"/>
  <c r="J115" i="14"/>
  <c r="B115" i="14"/>
  <c r="C115" i="14" s="1"/>
  <c r="M114" i="14"/>
  <c r="O114" i="14" s="1"/>
  <c r="K114" i="14"/>
  <c r="J114" i="14"/>
  <c r="C114" i="14"/>
  <c r="B114" i="14"/>
  <c r="K113" i="14"/>
  <c r="J113" i="14"/>
  <c r="B113" i="14"/>
  <c r="C113" i="14" s="1"/>
  <c r="K112" i="14"/>
  <c r="J112" i="14"/>
  <c r="B112" i="14"/>
  <c r="C112" i="14" s="1"/>
  <c r="M111" i="14"/>
  <c r="O111" i="14" s="1"/>
  <c r="K111" i="14"/>
  <c r="J111" i="14"/>
  <c r="B111" i="14"/>
  <c r="C111" i="14" s="1"/>
  <c r="K110" i="14"/>
  <c r="J110" i="14"/>
  <c r="C110" i="14"/>
  <c r="B110" i="14"/>
  <c r="K109" i="14"/>
  <c r="J109" i="14"/>
  <c r="B109" i="14"/>
  <c r="C109" i="14" s="1"/>
  <c r="K108" i="14"/>
  <c r="J108" i="14"/>
  <c r="B108" i="14"/>
  <c r="C108" i="14" s="1"/>
  <c r="K107" i="14"/>
  <c r="M107" i="14" s="1"/>
  <c r="O107" i="14" s="1"/>
  <c r="J107" i="14"/>
  <c r="B107" i="14"/>
  <c r="C107" i="14" s="1"/>
  <c r="K106" i="14"/>
  <c r="J106" i="14"/>
  <c r="C106" i="14"/>
  <c r="B106" i="14"/>
  <c r="K105" i="14"/>
  <c r="J105" i="14"/>
  <c r="B105" i="14"/>
  <c r="C105" i="14" s="1"/>
  <c r="K104" i="14"/>
  <c r="J104" i="14"/>
  <c r="B104" i="14"/>
  <c r="C104" i="14" s="1"/>
  <c r="K103" i="14"/>
  <c r="J103" i="14"/>
  <c r="B103" i="14"/>
  <c r="C103" i="14" s="1"/>
  <c r="M102" i="14"/>
  <c r="O102" i="14" s="1"/>
  <c r="K102" i="14"/>
  <c r="J102" i="14"/>
  <c r="B102" i="14"/>
  <c r="C102" i="14" s="1"/>
  <c r="D102" i="14" s="1"/>
  <c r="K101" i="14"/>
  <c r="J101" i="14"/>
  <c r="B101" i="14"/>
  <c r="C101" i="14" s="1"/>
  <c r="K100" i="14"/>
  <c r="J100" i="14"/>
  <c r="L100" i="14" s="1"/>
  <c r="N100" i="14" s="1"/>
  <c r="B100" i="14"/>
  <c r="C100" i="14" s="1"/>
  <c r="K99" i="14"/>
  <c r="J99" i="14"/>
  <c r="B99" i="14"/>
  <c r="C99" i="14" s="1"/>
  <c r="K98" i="14"/>
  <c r="J98" i="14"/>
  <c r="B98" i="14"/>
  <c r="C98" i="14" s="1"/>
  <c r="D98" i="14" s="1"/>
  <c r="K97" i="14"/>
  <c r="J97" i="14"/>
  <c r="B97" i="14"/>
  <c r="C97" i="14" s="1"/>
  <c r="K96" i="14"/>
  <c r="J96" i="14"/>
  <c r="B96" i="14"/>
  <c r="C96" i="14" s="1"/>
  <c r="K95" i="14"/>
  <c r="J95" i="14"/>
  <c r="B95" i="14"/>
  <c r="C95" i="14" s="1"/>
  <c r="M94" i="14"/>
  <c r="O94" i="14" s="1"/>
  <c r="K94" i="14"/>
  <c r="J94" i="14"/>
  <c r="B94" i="14"/>
  <c r="C94" i="14" s="1"/>
  <c r="D94" i="14" s="1"/>
  <c r="K93" i="14"/>
  <c r="J93" i="14"/>
  <c r="C93" i="14"/>
  <c r="B93" i="14"/>
  <c r="K92" i="14"/>
  <c r="J92" i="14"/>
  <c r="B92" i="14"/>
  <c r="C92" i="14" s="1"/>
  <c r="K91" i="14"/>
  <c r="M91" i="14" s="1"/>
  <c r="O91" i="14" s="1"/>
  <c r="J91" i="14"/>
  <c r="B91" i="14"/>
  <c r="C91" i="14" s="1"/>
  <c r="K90" i="14"/>
  <c r="J90" i="14"/>
  <c r="B90" i="14"/>
  <c r="C90" i="14" s="1"/>
  <c r="D90" i="14" s="1"/>
  <c r="K89" i="14"/>
  <c r="J89" i="14"/>
  <c r="B89" i="14"/>
  <c r="C89" i="14" s="1"/>
  <c r="D89" i="14" s="1"/>
  <c r="K88" i="14"/>
  <c r="J88" i="14"/>
  <c r="B88" i="14"/>
  <c r="C88" i="14" s="1"/>
  <c r="D88" i="14" s="1"/>
  <c r="M87" i="14"/>
  <c r="O87" i="14" s="1"/>
  <c r="K87" i="14"/>
  <c r="J87" i="14"/>
  <c r="B87" i="14"/>
  <c r="C87" i="14" s="1"/>
  <c r="K86" i="14"/>
  <c r="M86" i="14" s="1"/>
  <c r="O86" i="14" s="1"/>
  <c r="J86" i="14"/>
  <c r="C86" i="14"/>
  <c r="B86" i="14"/>
  <c r="K85" i="14"/>
  <c r="J85" i="14"/>
  <c r="C85" i="14"/>
  <c r="D85" i="14" s="1"/>
  <c r="B85" i="14"/>
  <c r="K84" i="14"/>
  <c r="J84" i="14"/>
  <c r="B84" i="14"/>
  <c r="C84" i="14" s="1"/>
  <c r="K83" i="14"/>
  <c r="J83" i="14"/>
  <c r="L83" i="14" s="1"/>
  <c r="N83" i="14" s="1"/>
  <c r="B83" i="14"/>
  <c r="C83" i="14" s="1"/>
  <c r="M82" i="14"/>
  <c r="O82" i="14" s="1"/>
  <c r="K82" i="14"/>
  <c r="J82" i="14"/>
  <c r="B82" i="14"/>
  <c r="C82" i="14" s="1"/>
  <c r="D82" i="14" s="1"/>
  <c r="K81" i="14"/>
  <c r="J81" i="14"/>
  <c r="C81" i="14"/>
  <c r="B81" i="14"/>
  <c r="M80" i="14"/>
  <c r="O80" i="14" s="1"/>
  <c r="K80" i="14"/>
  <c r="J80" i="14"/>
  <c r="B80" i="14"/>
  <c r="C80" i="14" s="1"/>
  <c r="K79" i="14"/>
  <c r="M79" i="14" s="1"/>
  <c r="O79" i="14" s="1"/>
  <c r="J79" i="14"/>
  <c r="B79" i="14"/>
  <c r="C79" i="14" s="1"/>
  <c r="K78" i="14"/>
  <c r="J78" i="14"/>
  <c r="L78" i="14" s="1"/>
  <c r="N78" i="14" s="1"/>
  <c r="B78" i="14"/>
  <c r="C78" i="14" s="1"/>
  <c r="D78" i="14" s="1"/>
  <c r="K77" i="14"/>
  <c r="J77" i="14"/>
  <c r="B77" i="14"/>
  <c r="C77" i="14" s="1"/>
  <c r="D77" i="14" s="1"/>
  <c r="K76" i="14"/>
  <c r="J76" i="14"/>
  <c r="B76" i="14"/>
  <c r="C76" i="14" s="1"/>
  <c r="D76" i="14" s="1"/>
  <c r="M75" i="14"/>
  <c r="O75" i="14" s="1"/>
  <c r="K75" i="14"/>
  <c r="J75" i="14"/>
  <c r="B75" i="14"/>
  <c r="C75" i="14" s="1"/>
  <c r="K74" i="14"/>
  <c r="M74" i="14" s="1"/>
  <c r="O74" i="14" s="1"/>
  <c r="J74" i="14"/>
  <c r="C74" i="14"/>
  <c r="B74" i="14"/>
  <c r="M73" i="14"/>
  <c r="O73" i="14" s="1"/>
  <c r="K73" i="14"/>
  <c r="J73" i="14"/>
  <c r="L73" i="14" s="1"/>
  <c r="N73" i="14" s="1"/>
  <c r="B73" i="14"/>
  <c r="C73" i="14" s="1"/>
  <c r="D73" i="14" s="1"/>
  <c r="K72" i="14"/>
  <c r="M72" i="14" s="1"/>
  <c r="O72" i="14" s="1"/>
  <c r="J72" i="14"/>
  <c r="C72" i="14"/>
  <c r="B72" i="14"/>
  <c r="M71" i="14"/>
  <c r="O71" i="14" s="1"/>
  <c r="K71" i="14"/>
  <c r="J71" i="14"/>
  <c r="L71" i="14" s="1"/>
  <c r="N71" i="14" s="1"/>
  <c r="B71" i="14"/>
  <c r="C71" i="14" s="1"/>
  <c r="D71" i="14" s="1"/>
  <c r="K70" i="14"/>
  <c r="M70" i="14" s="1"/>
  <c r="O70" i="14" s="1"/>
  <c r="J70" i="14"/>
  <c r="C70" i="14"/>
  <c r="B70" i="14"/>
  <c r="M69" i="14"/>
  <c r="O69" i="14" s="1"/>
  <c r="K69" i="14"/>
  <c r="J69" i="14"/>
  <c r="L69" i="14" s="1"/>
  <c r="N69" i="14" s="1"/>
  <c r="B69" i="14"/>
  <c r="C69" i="14" s="1"/>
  <c r="D69" i="14" s="1"/>
  <c r="K68" i="14"/>
  <c r="M68" i="14" s="1"/>
  <c r="O68" i="14" s="1"/>
  <c r="J68" i="14"/>
  <c r="C68" i="14"/>
  <c r="B68" i="14"/>
  <c r="M67" i="14"/>
  <c r="O67" i="14" s="1"/>
  <c r="K67" i="14"/>
  <c r="J67" i="14"/>
  <c r="L67" i="14" s="1"/>
  <c r="N67" i="14" s="1"/>
  <c r="B67" i="14"/>
  <c r="C67" i="14" s="1"/>
  <c r="D67" i="14" s="1"/>
  <c r="K66" i="14"/>
  <c r="M66" i="14" s="1"/>
  <c r="O66" i="14" s="1"/>
  <c r="J66" i="14"/>
  <c r="C66" i="14"/>
  <c r="B66" i="14"/>
  <c r="M65" i="14"/>
  <c r="O65" i="14" s="1"/>
  <c r="K65" i="14"/>
  <c r="J65" i="14"/>
  <c r="L65" i="14" s="1"/>
  <c r="N65" i="14" s="1"/>
  <c r="B65" i="14"/>
  <c r="C65" i="14" s="1"/>
  <c r="D65" i="14" s="1"/>
  <c r="K64" i="14"/>
  <c r="M64" i="14" s="1"/>
  <c r="O64" i="14" s="1"/>
  <c r="J64" i="14"/>
  <c r="C64" i="14"/>
  <c r="B64" i="14"/>
  <c r="M63" i="14"/>
  <c r="O63" i="14" s="1"/>
  <c r="K63" i="14"/>
  <c r="J63" i="14"/>
  <c r="L63" i="14" s="1"/>
  <c r="N63" i="14" s="1"/>
  <c r="B63" i="14"/>
  <c r="C63" i="14" s="1"/>
  <c r="D63" i="14" s="1"/>
  <c r="K62" i="14"/>
  <c r="M62" i="14" s="1"/>
  <c r="O62" i="14" s="1"/>
  <c r="J62" i="14"/>
  <c r="C62" i="14"/>
  <c r="B62" i="14"/>
  <c r="M61" i="14"/>
  <c r="O61" i="14" s="1"/>
  <c r="K61" i="14"/>
  <c r="J61" i="14"/>
  <c r="L61" i="14" s="1"/>
  <c r="N61" i="14" s="1"/>
  <c r="B61" i="14"/>
  <c r="C61" i="14" s="1"/>
  <c r="D61" i="14" s="1"/>
  <c r="K60" i="14"/>
  <c r="M60" i="14" s="1"/>
  <c r="O60" i="14" s="1"/>
  <c r="J60" i="14"/>
  <c r="C60" i="14"/>
  <c r="B60" i="14"/>
  <c r="M59" i="14"/>
  <c r="O59" i="14" s="1"/>
  <c r="K59" i="14"/>
  <c r="J59" i="14"/>
  <c r="L59" i="14" s="1"/>
  <c r="N59" i="14" s="1"/>
  <c r="B59" i="14"/>
  <c r="C59" i="14" s="1"/>
  <c r="D59" i="14" s="1"/>
  <c r="K58" i="14"/>
  <c r="M58" i="14" s="1"/>
  <c r="O58" i="14" s="1"/>
  <c r="J58" i="14"/>
  <c r="C58" i="14"/>
  <c r="B58" i="14"/>
  <c r="M57" i="14"/>
  <c r="O57" i="14" s="1"/>
  <c r="K57" i="14"/>
  <c r="J57" i="14"/>
  <c r="L57" i="14" s="1"/>
  <c r="N57" i="14" s="1"/>
  <c r="B57" i="14"/>
  <c r="C57" i="14" s="1"/>
  <c r="D57" i="14" s="1"/>
  <c r="K56" i="14"/>
  <c r="M56" i="14" s="1"/>
  <c r="O56" i="14" s="1"/>
  <c r="J56" i="14"/>
  <c r="C56" i="14"/>
  <c r="B56" i="14"/>
  <c r="M55" i="14"/>
  <c r="O55" i="14" s="1"/>
  <c r="K55" i="14"/>
  <c r="J55" i="14"/>
  <c r="L55" i="14" s="1"/>
  <c r="N55" i="14" s="1"/>
  <c r="B55" i="14"/>
  <c r="C55" i="14" s="1"/>
  <c r="D55" i="14" s="1"/>
  <c r="K54" i="14"/>
  <c r="M54" i="14" s="1"/>
  <c r="O54" i="14" s="1"/>
  <c r="J54" i="14"/>
  <c r="C54" i="14"/>
  <c r="B54" i="14"/>
  <c r="M53" i="14"/>
  <c r="O53" i="14" s="1"/>
  <c r="K53" i="14"/>
  <c r="J53" i="14"/>
  <c r="L53" i="14" s="1"/>
  <c r="N53" i="14" s="1"/>
  <c r="B53" i="14"/>
  <c r="C53" i="14" s="1"/>
  <c r="D53" i="14" s="1"/>
  <c r="K52" i="14"/>
  <c r="M52" i="14" s="1"/>
  <c r="O52" i="14" s="1"/>
  <c r="J52" i="14"/>
  <c r="C52" i="14"/>
  <c r="B52" i="14"/>
  <c r="M51" i="14"/>
  <c r="O51" i="14" s="1"/>
  <c r="K51" i="14"/>
  <c r="J51" i="14"/>
  <c r="L51" i="14" s="1"/>
  <c r="N51" i="14" s="1"/>
  <c r="B51" i="14"/>
  <c r="C51" i="14" s="1"/>
  <c r="D51" i="14" s="1"/>
  <c r="K50" i="14"/>
  <c r="M50" i="14" s="1"/>
  <c r="O50" i="14" s="1"/>
  <c r="J50" i="14"/>
  <c r="C50" i="14"/>
  <c r="B50" i="14"/>
  <c r="M49" i="14"/>
  <c r="O49" i="14" s="1"/>
  <c r="K49" i="14"/>
  <c r="J49" i="14"/>
  <c r="L49" i="14" s="1"/>
  <c r="N49" i="14" s="1"/>
  <c r="B49" i="14"/>
  <c r="C49" i="14" s="1"/>
  <c r="D49" i="14" s="1"/>
  <c r="K48" i="14"/>
  <c r="M48" i="14" s="1"/>
  <c r="O48" i="14" s="1"/>
  <c r="J48" i="14"/>
  <c r="C48" i="14"/>
  <c r="B48" i="14"/>
  <c r="M47" i="14"/>
  <c r="O47" i="14" s="1"/>
  <c r="K47" i="14"/>
  <c r="J47" i="14"/>
  <c r="L47" i="14" s="1"/>
  <c r="N47" i="14" s="1"/>
  <c r="B47" i="14"/>
  <c r="C47" i="14" s="1"/>
  <c r="D47" i="14" s="1"/>
  <c r="K46" i="14"/>
  <c r="M46" i="14" s="1"/>
  <c r="O46" i="14" s="1"/>
  <c r="J46" i="14"/>
  <c r="C46" i="14"/>
  <c r="B46" i="14"/>
  <c r="M45" i="14"/>
  <c r="O45" i="14" s="1"/>
  <c r="K45" i="14"/>
  <c r="J45" i="14"/>
  <c r="L45" i="14" s="1"/>
  <c r="N45" i="14" s="1"/>
  <c r="B45" i="14"/>
  <c r="C45" i="14" s="1"/>
  <c r="D45" i="14" s="1"/>
  <c r="K44" i="14"/>
  <c r="M44" i="14" s="1"/>
  <c r="O44" i="14" s="1"/>
  <c r="J44" i="14"/>
  <c r="C44" i="14"/>
  <c r="B44" i="14"/>
  <c r="M43" i="14"/>
  <c r="O43" i="14" s="1"/>
  <c r="K43" i="14"/>
  <c r="J43" i="14"/>
  <c r="L43" i="14" s="1"/>
  <c r="N43" i="14" s="1"/>
  <c r="B43" i="14"/>
  <c r="C43" i="14" s="1"/>
  <c r="D43" i="14" s="1"/>
  <c r="K42" i="14"/>
  <c r="M42" i="14" s="1"/>
  <c r="O42" i="14" s="1"/>
  <c r="J42" i="14"/>
  <c r="C42" i="14"/>
  <c r="B42" i="14"/>
  <c r="M41" i="14"/>
  <c r="O41" i="14" s="1"/>
  <c r="K41" i="14"/>
  <c r="J41" i="14"/>
  <c r="L41" i="14" s="1"/>
  <c r="N41" i="14" s="1"/>
  <c r="B41" i="14"/>
  <c r="C41" i="14" s="1"/>
  <c r="D41" i="14" s="1"/>
  <c r="K40" i="14"/>
  <c r="M40" i="14" s="1"/>
  <c r="O40" i="14" s="1"/>
  <c r="J40" i="14"/>
  <c r="C40" i="14"/>
  <c r="B40" i="14"/>
  <c r="M39" i="14"/>
  <c r="O39" i="14" s="1"/>
  <c r="K39" i="14"/>
  <c r="J39" i="14"/>
  <c r="L39" i="14" s="1"/>
  <c r="N39" i="14" s="1"/>
  <c r="B39" i="14"/>
  <c r="C39" i="14" s="1"/>
  <c r="D39" i="14" s="1"/>
  <c r="K38" i="14"/>
  <c r="M38" i="14" s="1"/>
  <c r="O38" i="14" s="1"/>
  <c r="J38" i="14"/>
  <c r="C38" i="14"/>
  <c r="B38" i="14"/>
  <c r="M37" i="14"/>
  <c r="O37" i="14" s="1"/>
  <c r="K37" i="14"/>
  <c r="J37" i="14"/>
  <c r="L37" i="14" s="1"/>
  <c r="N37" i="14" s="1"/>
  <c r="B37" i="14"/>
  <c r="C37" i="14" s="1"/>
  <c r="D37" i="14" s="1"/>
  <c r="K36" i="14"/>
  <c r="M36" i="14" s="1"/>
  <c r="O36" i="14" s="1"/>
  <c r="J36" i="14"/>
  <c r="C36" i="14"/>
  <c r="B36" i="14"/>
  <c r="M35" i="14"/>
  <c r="O35" i="14" s="1"/>
  <c r="K35" i="14"/>
  <c r="J35" i="14"/>
  <c r="L35" i="14" s="1"/>
  <c r="N35" i="14" s="1"/>
  <c r="B35" i="14"/>
  <c r="C35" i="14" s="1"/>
  <c r="D35" i="14" s="1"/>
  <c r="K34" i="14"/>
  <c r="M34" i="14" s="1"/>
  <c r="O34" i="14" s="1"/>
  <c r="J34" i="14"/>
  <c r="C34" i="14"/>
  <c r="B34" i="14"/>
  <c r="M33" i="14"/>
  <c r="O33" i="14" s="1"/>
  <c r="K33" i="14"/>
  <c r="J33" i="14"/>
  <c r="L33" i="14" s="1"/>
  <c r="N33" i="14" s="1"/>
  <c r="B33" i="14"/>
  <c r="C33" i="14" s="1"/>
  <c r="D33" i="14" s="1"/>
  <c r="K32" i="14"/>
  <c r="M32" i="14" s="1"/>
  <c r="O32" i="14" s="1"/>
  <c r="J32" i="14"/>
  <c r="C32" i="14"/>
  <c r="B32" i="14"/>
  <c r="M31" i="14"/>
  <c r="O31" i="14" s="1"/>
  <c r="K31" i="14"/>
  <c r="J31" i="14"/>
  <c r="L31" i="14" s="1"/>
  <c r="N31" i="14" s="1"/>
  <c r="B31" i="14"/>
  <c r="C31" i="14" s="1"/>
  <c r="D31" i="14" s="1"/>
  <c r="M30" i="14"/>
  <c r="O30" i="14" s="1"/>
  <c r="K30" i="14"/>
  <c r="J30" i="14"/>
  <c r="C30" i="14"/>
  <c r="B30" i="14"/>
  <c r="M29" i="14"/>
  <c r="O29" i="14" s="1"/>
  <c r="L29" i="14"/>
  <c r="N29" i="14" s="1"/>
  <c r="K29" i="14"/>
  <c r="J29" i="14"/>
  <c r="B29" i="14"/>
  <c r="C29" i="14" s="1"/>
  <c r="D29" i="14" s="1"/>
  <c r="K28" i="14"/>
  <c r="M28" i="14" s="1"/>
  <c r="O28" i="14" s="1"/>
  <c r="J28" i="14"/>
  <c r="C28" i="14"/>
  <c r="D28" i="14" s="1"/>
  <c r="B28" i="14"/>
  <c r="K27" i="14"/>
  <c r="M27" i="14" s="1"/>
  <c r="O27" i="14" s="1"/>
  <c r="J27" i="14"/>
  <c r="B27" i="14"/>
  <c r="C27" i="14" s="1"/>
  <c r="D27" i="14" s="1"/>
  <c r="M26" i="14"/>
  <c r="O26" i="14" s="1"/>
  <c r="K26" i="14"/>
  <c r="J26" i="14"/>
  <c r="L26" i="14" s="1"/>
  <c r="N26" i="14" s="1"/>
  <c r="B26" i="14"/>
  <c r="C26" i="14" s="1"/>
  <c r="D26" i="14" s="1"/>
  <c r="M25" i="14"/>
  <c r="O25" i="14" s="1"/>
  <c r="K25" i="14"/>
  <c r="J25" i="14"/>
  <c r="L25" i="14" s="1"/>
  <c r="N25" i="14" s="1"/>
  <c r="B25" i="14"/>
  <c r="C25" i="14" s="1"/>
  <c r="D25" i="14" s="1"/>
  <c r="K24" i="14"/>
  <c r="M24" i="14" s="1"/>
  <c r="O24" i="14" s="1"/>
  <c r="J24" i="14"/>
  <c r="L24" i="14" s="1"/>
  <c r="N24" i="14" s="1"/>
  <c r="B24" i="14"/>
  <c r="C24" i="14" s="1"/>
  <c r="D24" i="14" s="1"/>
  <c r="K23" i="14"/>
  <c r="M23" i="14" s="1"/>
  <c r="O23" i="14" s="1"/>
  <c r="J23" i="14"/>
  <c r="C23" i="14"/>
  <c r="B23" i="14"/>
  <c r="K22" i="14"/>
  <c r="M22" i="14" s="1"/>
  <c r="O22" i="14" s="1"/>
  <c r="J22" i="14"/>
  <c r="C22" i="14"/>
  <c r="B22" i="14"/>
  <c r="K21" i="14"/>
  <c r="M21" i="14" s="1"/>
  <c r="O21" i="14" s="1"/>
  <c r="J21" i="14"/>
  <c r="L21" i="14" s="1"/>
  <c r="N21" i="14" s="1"/>
  <c r="B21" i="14"/>
  <c r="C21" i="14" s="1"/>
  <c r="D21" i="14" s="1"/>
  <c r="M20" i="14"/>
  <c r="O20" i="14" s="1"/>
  <c r="K20" i="14"/>
  <c r="J20" i="14"/>
  <c r="B20" i="14"/>
  <c r="C20" i="14" s="1"/>
  <c r="D20" i="14" s="1"/>
  <c r="M19" i="14"/>
  <c r="O19" i="14" s="1"/>
  <c r="K19" i="14"/>
  <c r="J19" i="14"/>
  <c r="C19" i="14"/>
  <c r="D19" i="14" s="1"/>
  <c r="B19" i="14"/>
  <c r="O18" i="14"/>
  <c r="M18" i="14"/>
  <c r="K18" i="14"/>
  <c r="J18" i="14"/>
  <c r="C18" i="14"/>
  <c r="B18" i="14"/>
  <c r="K17" i="14"/>
  <c r="M17" i="14" s="1"/>
  <c r="O17" i="14" s="1"/>
  <c r="J17" i="14"/>
  <c r="L17" i="14" s="1"/>
  <c r="N17" i="14" s="1"/>
  <c r="C17" i="14"/>
  <c r="D17" i="14" s="1"/>
  <c r="B17" i="14"/>
  <c r="K16" i="14"/>
  <c r="M16" i="14" s="1"/>
  <c r="O16" i="14" s="1"/>
  <c r="J16" i="14"/>
  <c r="C16" i="14"/>
  <c r="D16" i="14" s="1"/>
  <c r="B16" i="14"/>
  <c r="M15" i="14"/>
  <c r="O15" i="14" s="1"/>
  <c r="K15" i="14"/>
  <c r="J15" i="14"/>
  <c r="L15" i="14" s="1"/>
  <c r="N15" i="14" s="1"/>
  <c r="B15" i="14"/>
  <c r="C15" i="14" s="1"/>
  <c r="D15" i="14" s="1"/>
  <c r="M14" i="14"/>
  <c r="O14" i="14" s="1"/>
  <c r="K14" i="14"/>
  <c r="J14" i="14"/>
  <c r="L14" i="14" s="1"/>
  <c r="N14" i="14" s="1"/>
  <c r="C14" i="14"/>
  <c r="B14" i="14"/>
  <c r="M13" i="14"/>
  <c r="O13" i="14" s="1"/>
  <c r="L13" i="14"/>
  <c r="N13" i="14" s="1"/>
  <c r="K13" i="14"/>
  <c r="J13" i="14"/>
  <c r="B13" i="14"/>
  <c r="C13" i="14" s="1"/>
  <c r="D13" i="14" s="1"/>
  <c r="K12" i="14"/>
  <c r="M12" i="14" s="1"/>
  <c r="O12" i="14" s="1"/>
  <c r="J12" i="14"/>
  <c r="C12" i="14"/>
  <c r="D12" i="14" s="1"/>
  <c r="B12" i="14"/>
  <c r="K11" i="14"/>
  <c r="M11" i="14" s="1"/>
  <c r="O11" i="14" s="1"/>
  <c r="J11" i="14"/>
  <c r="B11" i="14"/>
  <c r="C11" i="14" s="1"/>
  <c r="D11" i="14" s="1"/>
  <c r="K10" i="14"/>
  <c r="M10" i="14" s="1"/>
  <c r="O10" i="14" s="1"/>
  <c r="J10" i="14"/>
  <c r="L10" i="14" s="1"/>
  <c r="N10" i="14" s="1"/>
  <c r="B10" i="14"/>
  <c r="C10" i="14" s="1"/>
  <c r="D10" i="14" s="1"/>
  <c r="K9" i="14"/>
  <c r="M9" i="14" s="1"/>
  <c r="O9" i="14" s="1"/>
  <c r="J9" i="14"/>
  <c r="L9" i="14" s="1"/>
  <c r="N9" i="14" s="1"/>
  <c r="C9" i="14"/>
  <c r="D9" i="14" s="1"/>
  <c r="B9" i="14"/>
  <c r="O8" i="14"/>
  <c r="M8" i="14"/>
  <c r="K8" i="14"/>
  <c r="J8" i="14"/>
  <c r="L8" i="14" s="1"/>
  <c r="N8" i="14" s="1"/>
  <c r="C8" i="14"/>
  <c r="D8" i="14" s="1"/>
  <c r="B8" i="14"/>
  <c r="M7" i="14"/>
  <c r="O7" i="14" s="1"/>
  <c r="L7" i="14"/>
  <c r="N7" i="14" s="1"/>
  <c r="K7" i="14"/>
  <c r="J7" i="14"/>
  <c r="B7" i="14"/>
  <c r="C7" i="14" s="1"/>
  <c r="D7" i="14" s="1"/>
  <c r="K6" i="14"/>
  <c r="M6" i="14" s="1"/>
  <c r="O6" i="14" s="1"/>
  <c r="J6" i="14"/>
  <c r="L6" i="14" s="1"/>
  <c r="N6" i="14" s="1"/>
  <c r="B6" i="14"/>
  <c r="C6" i="14" s="1"/>
  <c r="D6" i="14" s="1"/>
  <c r="K5" i="14"/>
  <c r="M5" i="14" s="1"/>
  <c r="O5" i="14" s="1"/>
  <c r="J5" i="14"/>
  <c r="L5" i="14" s="1"/>
  <c r="N5" i="14" s="1"/>
  <c r="C5" i="14"/>
  <c r="D5" i="14" s="1"/>
  <c r="B5" i="14"/>
  <c r="O4" i="14"/>
  <c r="M4" i="14"/>
  <c r="K4" i="14"/>
  <c r="M101" i="14" s="1"/>
  <c r="O101" i="14" s="1"/>
  <c r="J4" i="14"/>
  <c r="L4" i="14" s="1"/>
  <c r="N4" i="14" s="1"/>
  <c r="C4" i="14"/>
  <c r="D4" i="14" s="1"/>
  <c r="B4" i="14"/>
  <c r="K131" i="13"/>
  <c r="M131" i="13" s="1"/>
  <c r="O131" i="13" s="1"/>
  <c r="J131" i="13"/>
  <c r="L131" i="13" s="1"/>
  <c r="N131" i="13" s="1"/>
  <c r="B131" i="13"/>
  <c r="C131" i="13" s="1"/>
  <c r="K130" i="13"/>
  <c r="J130" i="13"/>
  <c r="C130" i="13"/>
  <c r="B130" i="13"/>
  <c r="K129" i="13"/>
  <c r="M129" i="13" s="1"/>
  <c r="O129" i="13" s="1"/>
  <c r="J129" i="13"/>
  <c r="B129" i="13"/>
  <c r="C129" i="13" s="1"/>
  <c r="K128" i="13"/>
  <c r="J128" i="13"/>
  <c r="C128" i="13"/>
  <c r="B128" i="13"/>
  <c r="K127" i="13"/>
  <c r="M127" i="13" s="1"/>
  <c r="O127" i="13" s="1"/>
  <c r="J127" i="13"/>
  <c r="B127" i="13"/>
  <c r="C127" i="13" s="1"/>
  <c r="K126" i="13"/>
  <c r="J126" i="13"/>
  <c r="L126" i="13" s="1"/>
  <c r="N126" i="13" s="1"/>
  <c r="C126" i="13"/>
  <c r="B126" i="13"/>
  <c r="K125" i="13"/>
  <c r="J125" i="13"/>
  <c r="B125" i="13"/>
  <c r="C125" i="13" s="1"/>
  <c r="K124" i="13"/>
  <c r="J124" i="13"/>
  <c r="B124" i="13"/>
  <c r="C124" i="13" s="1"/>
  <c r="D124" i="13" s="1"/>
  <c r="K123" i="13"/>
  <c r="J123" i="13"/>
  <c r="B123" i="13"/>
  <c r="C123" i="13" s="1"/>
  <c r="K122" i="13"/>
  <c r="J122" i="13"/>
  <c r="C122" i="13"/>
  <c r="B122" i="13"/>
  <c r="K121" i="13"/>
  <c r="M121" i="13" s="1"/>
  <c r="O121" i="13" s="1"/>
  <c r="J121" i="13"/>
  <c r="L121" i="13" s="1"/>
  <c r="N121" i="13" s="1"/>
  <c r="B121" i="13"/>
  <c r="C121" i="13" s="1"/>
  <c r="K120" i="13"/>
  <c r="J120" i="13"/>
  <c r="B120" i="13"/>
  <c r="C120" i="13" s="1"/>
  <c r="D120" i="13" s="1"/>
  <c r="K119" i="13"/>
  <c r="M119" i="13" s="1"/>
  <c r="O119" i="13" s="1"/>
  <c r="J119" i="13"/>
  <c r="B119" i="13"/>
  <c r="C119" i="13" s="1"/>
  <c r="M118" i="13"/>
  <c r="O118" i="13" s="1"/>
  <c r="K118" i="13"/>
  <c r="J118" i="13"/>
  <c r="C118" i="13"/>
  <c r="B118" i="13"/>
  <c r="K117" i="13"/>
  <c r="M117" i="13" s="1"/>
  <c r="O117" i="13" s="1"/>
  <c r="J117" i="13"/>
  <c r="B117" i="13"/>
  <c r="C117" i="13" s="1"/>
  <c r="K116" i="13"/>
  <c r="J116" i="13"/>
  <c r="L116" i="13" s="1"/>
  <c r="N116" i="13" s="1"/>
  <c r="B116" i="13"/>
  <c r="C116" i="13" s="1"/>
  <c r="D116" i="13" s="1"/>
  <c r="K115" i="13"/>
  <c r="J115" i="13"/>
  <c r="B115" i="13"/>
  <c r="C115" i="13" s="1"/>
  <c r="K114" i="13"/>
  <c r="J114" i="13"/>
  <c r="B114" i="13"/>
  <c r="C114" i="13" s="1"/>
  <c r="D114" i="13" s="1"/>
  <c r="K113" i="13"/>
  <c r="J113" i="13"/>
  <c r="B113" i="13"/>
  <c r="C113" i="13" s="1"/>
  <c r="K112" i="13"/>
  <c r="J112" i="13"/>
  <c r="L112" i="13" s="1"/>
  <c r="N112" i="13" s="1"/>
  <c r="B112" i="13"/>
  <c r="C112" i="13" s="1"/>
  <c r="D112" i="13" s="1"/>
  <c r="K111" i="13"/>
  <c r="J111" i="13"/>
  <c r="B111" i="13"/>
  <c r="C111" i="13" s="1"/>
  <c r="K110" i="13"/>
  <c r="J110" i="13"/>
  <c r="L110" i="13" s="1"/>
  <c r="N110" i="13" s="1"/>
  <c r="B110" i="13"/>
  <c r="C110" i="13" s="1"/>
  <c r="D110" i="13" s="1"/>
  <c r="K109" i="13"/>
  <c r="M109" i="13" s="1"/>
  <c r="O109" i="13" s="1"/>
  <c r="J109" i="13"/>
  <c r="B109" i="13"/>
  <c r="C109" i="13" s="1"/>
  <c r="K108" i="13"/>
  <c r="J108" i="13"/>
  <c r="C108" i="13"/>
  <c r="D108" i="13" s="1"/>
  <c r="B108" i="13"/>
  <c r="K107" i="13"/>
  <c r="M107" i="13" s="1"/>
  <c r="O107" i="13" s="1"/>
  <c r="J107" i="13"/>
  <c r="B107" i="13"/>
  <c r="C107" i="13" s="1"/>
  <c r="D107" i="13" s="1"/>
  <c r="M106" i="13"/>
  <c r="O106" i="13" s="1"/>
  <c r="K106" i="13"/>
  <c r="J106" i="13"/>
  <c r="C106" i="13"/>
  <c r="B106" i="13"/>
  <c r="K105" i="13"/>
  <c r="J105" i="13"/>
  <c r="L105" i="13" s="1"/>
  <c r="N105" i="13" s="1"/>
  <c r="B105" i="13"/>
  <c r="C105" i="13" s="1"/>
  <c r="K104" i="13"/>
  <c r="J104" i="13"/>
  <c r="L104" i="13" s="1"/>
  <c r="N104" i="13" s="1"/>
  <c r="B104" i="13"/>
  <c r="C104" i="13" s="1"/>
  <c r="D104" i="13" s="1"/>
  <c r="K103" i="13"/>
  <c r="M103" i="13" s="1"/>
  <c r="O103" i="13" s="1"/>
  <c r="J103" i="13"/>
  <c r="B103" i="13"/>
  <c r="C103" i="13" s="1"/>
  <c r="D103" i="13" s="1"/>
  <c r="K102" i="13"/>
  <c r="J102" i="13"/>
  <c r="B102" i="13"/>
  <c r="C102" i="13" s="1"/>
  <c r="D102" i="13" s="1"/>
  <c r="K101" i="13"/>
  <c r="J101" i="13"/>
  <c r="L101" i="13" s="1"/>
  <c r="N101" i="13" s="1"/>
  <c r="B101" i="13"/>
  <c r="C101" i="13" s="1"/>
  <c r="D101" i="13" s="1"/>
  <c r="K100" i="13"/>
  <c r="J100" i="13"/>
  <c r="B100" i="13"/>
  <c r="C100" i="13" s="1"/>
  <c r="D100" i="13" s="1"/>
  <c r="K99" i="13"/>
  <c r="J99" i="13"/>
  <c r="D99" i="13"/>
  <c r="B99" i="13"/>
  <c r="C99" i="13" s="1"/>
  <c r="K98" i="13"/>
  <c r="J98" i="13"/>
  <c r="B98" i="13"/>
  <c r="C98" i="13" s="1"/>
  <c r="D98" i="13" s="1"/>
  <c r="K97" i="13"/>
  <c r="M97" i="13" s="1"/>
  <c r="O97" i="13" s="1"/>
  <c r="J97" i="13"/>
  <c r="B97" i="13"/>
  <c r="C97" i="13" s="1"/>
  <c r="K96" i="13"/>
  <c r="J96" i="13"/>
  <c r="C96" i="13"/>
  <c r="D96" i="13" s="1"/>
  <c r="B96" i="13"/>
  <c r="K95" i="13"/>
  <c r="M95" i="13" s="1"/>
  <c r="O95" i="13" s="1"/>
  <c r="J95" i="13"/>
  <c r="B95" i="13"/>
  <c r="C95" i="13" s="1"/>
  <c r="D95" i="13" s="1"/>
  <c r="K94" i="13"/>
  <c r="J94" i="13"/>
  <c r="C94" i="13"/>
  <c r="B94" i="13"/>
  <c r="M93" i="13"/>
  <c r="O93" i="13" s="1"/>
  <c r="K93" i="13"/>
  <c r="J93" i="13"/>
  <c r="L93" i="13" s="1"/>
  <c r="N93" i="13" s="1"/>
  <c r="B93" i="13"/>
  <c r="C93" i="13" s="1"/>
  <c r="K92" i="13"/>
  <c r="J92" i="13"/>
  <c r="L92" i="13" s="1"/>
  <c r="N92" i="13" s="1"/>
  <c r="B92" i="13"/>
  <c r="C92" i="13" s="1"/>
  <c r="D92" i="13" s="1"/>
  <c r="K91" i="13"/>
  <c r="M91" i="13" s="1"/>
  <c r="O91" i="13" s="1"/>
  <c r="J91" i="13"/>
  <c r="B91" i="13"/>
  <c r="C91" i="13" s="1"/>
  <c r="D91" i="13" s="1"/>
  <c r="K90" i="13"/>
  <c r="M90" i="13" s="1"/>
  <c r="O90" i="13" s="1"/>
  <c r="J90" i="13"/>
  <c r="B90" i="13"/>
  <c r="C90" i="13" s="1"/>
  <c r="D90" i="13" s="1"/>
  <c r="K89" i="13"/>
  <c r="J89" i="13"/>
  <c r="C89" i="13"/>
  <c r="B89" i="13"/>
  <c r="K88" i="13"/>
  <c r="J88" i="13"/>
  <c r="L88" i="13" s="1"/>
  <c r="N88" i="13" s="1"/>
  <c r="B88" i="13"/>
  <c r="C88" i="13" s="1"/>
  <c r="D88" i="13" s="1"/>
  <c r="K87" i="13"/>
  <c r="M87" i="13" s="1"/>
  <c r="O87" i="13" s="1"/>
  <c r="J87" i="13"/>
  <c r="B87" i="13"/>
  <c r="C87" i="13" s="1"/>
  <c r="D87" i="13" s="1"/>
  <c r="K86" i="13"/>
  <c r="J86" i="13"/>
  <c r="C86" i="13"/>
  <c r="B86" i="13"/>
  <c r="K85" i="13"/>
  <c r="M85" i="13" s="1"/>
  <c r="O85" i="13" s="1"/>
  <c r="J85" i="13"/>
  <c r="B85" i="13"/>
  <c r="C85" i="13" s="1"/>
  <c r="D85" i="13" s="1"/>
  <c r="K84" i="13"/>
  <c r="J84" i="13"/>
  <c r="B84" i="13"/>
  <c r="C84" i="13" s="1"/>
  <c r="D84" i="13" s="1"/>
  <c r="K83" i="13"/>
  <c r="M83" i="13" s="1"/>
  <c r="O83" i="13" s="1"/>
  <c r="J83" i="13"/>
  <c r="L83" i="13" s="1"/>
  <c r="N83" i="13" s="1"/>
  <c r="B83" i="13"/>
  <c r="C83" i="13" s="1"/>
  <c r="D83" i="13" s="1"/>
  <c r="K82" i="13"/>
  <c r="J82" i="13"/>
  <c r="C82" i="13"/>
  <c r="B82" i="13"/>
  <c r="K81" i="13"/>
  <c r="M81" i="13" s="1"/>
  <c r="O81" i="13" s="1"/>
  <c r="J81" i="13"/>
  <c r="B81" i="13"/>
  <c r="C81" i="13" s="1"/>
  <c r="D81" i="13" s="1"/>
  <c r="K80" i="13"/>
  <c r="J80" i="13"/>
  <c r="L80" i="13" s="1"/>
  <c r="N80" i="13" s="1"/>
  <c r="B80" i="13"/>
  <c r="C80" i="13" s="1"/>
  <c r="D80" i="13" s="1"/>
  <c r="K79" i="13"/>
  <c r="M79" i="13" s="1"/>
  <c r="O79" i="13" s="1"/>
  <c r="J79" i="13"/>
  <c r="L79" i="13" s="1"/>
  <c r="N79" i="13" s="1"/>
  <c r="B79" i="13"/>
  <c r="C79" i="13" s="1"/>
  <c r="D79" i="13" s="1"/>
  <c r="K78" i="13"/>
  <c r="J78" i="13"/>
  <c r="C78" i="13"/>
  <c r="B78" i="13"/>
  <c r="K77" i="13"/>
  <c r="M77" i="13" s="1"/>
  <c r="O77" i="13" s="1"/>
  <c r="J77" i="13"/>
  <c r="B77" i="13"/>
  <c r="C77" i="13" s="1"/>
  <c r="D77" i="13" s="1"/>
  <c r="L76" i="13"/>
  <c r="N76" i="13" s="1"/>
  <c r="K76" i="13"/>
  <c r="J76" i="13"/>
  <c r="B76" i="13"/>
  <c r="C76" i="13" s="1"/>
  <c r="D76" i="13" s="1"/>
  <c r="K75" i="13"/>
  <c r="M75" i="13" s="1"/>
  <c r="O75" i="13" s="1"/>
  <c r="J75" i="13"/>
  <c r="L75" i="13" s="1"/>
  <c r="N75" i="13" s="1"/>
  <c r="B75" i="13"/>
  <c r="C75" i="13" s="1"/>
  <c r="D75" i="13" s="1"/>
  <c r="K74" i="13"/>
  <c r="J74" i="13"/>
  <c r="C74" i="13"/>
  <c r="B74" i="13"/>
  <c r="K73" i="13"/>
  <c r="M73" i="13" s="1"/>
  <c r="O73" i="13" s="1"/>
  <c r="J73" i="13"/>
  <c r="B73" i="13"/>
  <c r="C73" i="13" s="1"/>
  <c r="D73" i="13" s="1"/>
  <c r="K72" i="13"/>
  <c r="J72" i="13"/>
  <c r="L72" i="13" s="1"/>
  <c r="N72" i="13" s="1"/>
  <c r="B72" i="13"/>
  <c r="C72" i="13" s="1"/>
  <c r="D72" i="13" s="1"/>
  <c r="K71" i="13"/>
  <c r="M71" i="13" s="1"/>
  <c r="O71" i="13" s="1"/>
  <c r="J71" i="13"/>
  <c r="L71" i="13" s="1"/>
  <c r="N71" i="13" s="1"/>
  <c r="B71" i="13"/>
  <c r="C71" i="13" s="1"/>
  <c r="D71" i="13" s="1"/>
  <c r="K70" i="13"/>
  <c r="J70" i="13"/>
  <c r="C70" i="13"/>
  <c r="B70" i="13"/>
  <c r="K69" i="13"/>
  <c r="M69" i="13" s="1"/>
  <c r="O69" i="13" s="1"/>
  <c r="J69" i="13"/>
  <c r="B69" i="13"/>
  <c r="C69" i="13" s="1"/>
  <c r="D69" i="13" s="1"/>
  <c r="L68" i="13"/>
  <c r="N68" i="13" s="1"/>
  <c r="K68" i="13"/>
  <c r="J68" i="13"/>
  <c r="B68" i="13"/>
  <c r="C68" i="13" s="1"/>
  <c r="D68" i="13" s="1"/>
  <c r="K67" i="13"/>
  <c r="M67" i="13" s="1"/>
  <c r="O67" i="13" s="1"/>
  <c r="J67" i="13"/>
  <c r="L67" i="13" s="1"/>
  <c r="N67" i="13" s="1"/>
  <c r="B67" i="13"/>
  <c r="C67" i="13" s="1"/>
  <c r="D67" i="13" s="1"/>
  <c r="K66" i="13"/>
  <c r="J66" i="13"/>
  <c r="C66" i="13"/>
  <c r="B66" i="13"/>
  <c r="K65" i="13"/>
  <c r="M65" i="13" s="1"/>
  <c r="O65" i="13" s="1"/>
  <c r="J65" i="13"/>
  <c r="B65" i="13"/>
  <c r="C65" i="13" s="1"/>
  <c r="D65" i="13" s="1"/>
  <c r="K64" i="13"/>
  <c r="J64" i="13"/>
  <c r="L64" i="13" s="1"/>
  <c r="N64" i="13" s="1"/>
  <c r="B64" i="13"/>
  <c r="C64" i="13" s="1"/>
  <c r="D64" i="13" s="1"/>
  <c r="K63" i="13"/>
  <c r="M63" i="13" s="1"/>
  <c r="O63" i="13" s="1"/>
  <c r="J63" i="13"/>
  <c r="L63" i="13" s="1"/>
  <c r="N63" i="13" s="1"/>
  <c r="B63" i="13"/>
  <c r="C63" i="13" s="1"/>
  <c r="D63" i="13" s="1"/>
  <c r="K62" i="13"/>
  <c r="J62" i="13"/>
  <c r="C62" i="13"/>
  <c r="B62" i="13"/>
  <c r="K61" i="13"/>
  <c r="M61" i="13" s="1"/>
  <c r="O61" i="13" s="1"/>
  <c r="J61" i="13"/>
  <c r="B61" i="13"/>
  <c r="C61" i="13" s="1"/>
  <c r="D61" i="13" s="1"/>
  <c r="L60" i="13"/>
  <c r="N60" i="13" s="1"/>
  <c r="K60" i="13"/>
  <c r="J60" i="13"/>
  <c r="B60" i="13"/>
  <c r="C60" i="13" s="1"/>
  <c r="D60" i="13" s="1"/>
  <c r="K59" i="13"/>
  <c r="M59" i="13" s="1"/>
  <c r="O59" i="13" s="1"/>
  <c r="J59" i="13"/>
  <c r="L59" i="13" s="1"/>
  <c r="N59" i="13" s="1"/>
  <c r="B59" i="13"/>
  <c r="C59" i="13" s="1"/>
  <c r="D59" i="13" s="1"/>
  <c r="K58" i="13"/>
  <c r="J58" i="13"/>
  <c r="L58" i="13" s="1"/>
  <c r="N58" i="13" s="1"/>
  <c r="C58" i="13"/>
  <c r="B58" i="13"/>
  <c r="K57" i="13"/>
  <c r="M57" i="13" s="1"/>
  <c r="O57" i="13" s="1"/>
  <c r="J57" i="13"/>
  <c r="B57" i="13"/>
  <c r="C57" i="13" s="1"/>
  <c r="D57" i="13" s="1"/>
  <c r="K56" i="13"/>
  <c r="J56" i="13"/>
  <c r="L56" i="13" s="1"/>
  <c r="N56" i="13" s="1"/>
  <c r="B56" i="13"/>
  <c r="C56" i="13" s="1"/>
  <c r="D56" i="13" s="1"/>
  <c r="N55" i="13"/>
  <c r="K55" i="13"/>
  <c r="M55" i="13" s="1"/>
  <c r="O55" i="13" s="1"/>
  <c r="J55" i="13"/>
  <c r="L55" i="13" s="1"/>
  <c r="C55" i="13"/>
  <c r="D55" i="13" s="1"/>
  <c r="B55" i="13"/>
  <c r="K54" i="13"/>
  <c r="J54" i="13"/>
  <c r="C54" i="13"/>
  <c r="B54" i="13"/>
  <c r="L53" i="13"/>
  <c r="N53" i="13" s="1"/>
  <c r="K53" i="13"/>
  <c r="M53" i="13" s="1"/>
  <c r="O53" i="13" s="1"/>
  <c r="J53" i="13"/>
  <c r="B53" i="13"/>
  <c r="C53" i="13" s="1"/>
  <c r="D53" i="13" s="1"/>
  <c r="L52" i="13"/>
  <c r="N52" i="13" s="1"/>
  <c r="K52" i="13"/>
  <c r="J52" i="13"/>
  <c r="B52" i="13"/>
  <c r="C52" i="13" s="1"/>
  <c r="D52" i="13" s="1"/>
  <c r="K51" i="13"/>
  <c r="M51" i="13" s="1"/>
  <c r="O51" i="13" s="1"/>
  <c r="J51" i="13"/>
  <c r="L51" i="13" s="1"/>
  <c r="N51" i="13" s="1"/>
  <c r="B51" i="13"/>
  <c r="C51" i="13" s="1"/>
  <c r="D51" i="13" s="1"/>
  <c r="K50" i="13"/>
  <c r="J50" i="13"/>
  <c r="L50" i="13" s="1"/>
  <c r="N50" i="13" s="1"/>
  <c r="C50" i="13"/>
  <c r="B50" i="13"/>
  <c r="K49" i="13"/>
  <c r="M49" i="13" s="1"/>
  <c r="O49" i="13" s="1"/>
  <c r="J49" i="13"/>
  <c r="B49" i="13"/>
  <c r="C49" i="13" s="1"/>
  <c r="D49" i="13" s="1"/>
  <c r="K48" i="13"/>
  <c r="J48" i="13"/>
  <c r="L48" i="13" s="1"/>
  <c r="N48" i="13" s="1"/>
  <c r="B48" i="13"/>
  <c r="C48" i="13" s="1"/>
  <c r="D48" i="13" s="1"/>
  <c r="N47" i="13"/>
  <c r="K47" i="13"/>
  <c r="M47" i="13" s="1"/>
  <c r="O47" i="13" s="1"/>
  <c r="J47" i="13"/>
  <c r="L47" i="13" s="1"/>
  <c r="C47" i="13"/>
  <c r="D47" i="13" s="1"/>
  <c r="B47" i="13"/>
  <c r="N46" i="13"/>
  <c r="K46" i="13"/>
  <c r="J46" i="13"/>
  <c r="L46" i="13" s="1"/>
  <c r="C46" i="13"/>
  <c r="B46" i="13"/>
  <c r="L45" i="13"/>
  <c r="N45" i="13" s="1"/>
  <c r="K45" i="13"/>
  <c r="M45" i="13" s="1"/>
  <c r="O45" i="13" s="1"/>
  <c r="J45" i="13"/>
  <c r="B45" i="13"/>
  <c r="C45" i="13" s="1"/>
  <c r="D45" i="13" s="1"/>
  <c r="L44" i="13"/>
  <c r="N44" i="13" s="1"/>
  <c r="K44" i="13"/>
  <c r="J44" i="13"/>
  <c r="B44" i="13"/>
  <c r="C44" i="13" s="1"/>
  <c r="D44" i="13" s="1"/>
  <c r="K43" i="13"/>
  <c r="M43" i="13" s="1"/>
  <c r="O43" i="13" s="1"/>
  <c r="J43" i="13"/>
  <c r="L43" i="13" s="1"/>
  <c r="N43" i="13" s="1"/>
  <c r="B43" i="13"/>
  <c r="C43" i="13" s="1"/>
  <c r="D43" i="13" s="1"/>
  <c r="K42" i="13"/>
  <c r="J42" i="13"/>
  <c r="L42" i="13" s="1"/>
  <c r="N42" i="13" s="1"/>
  <c r="C42" i="13"/>
  <c r="B42" i="13"/>
  <c r="N41" i="13"/>
  <c r="L41" i="13"/>
  <c r="K41" i="13"/>
  <c r="M41" i="13" s="1"/>
  <c r="O41" i="13" s="1"/>
  <c r="J41" i="13"/>
  <c r="B41" i="13"/>
  <c r="C41" i="13" s="1"/>
  <c r="D41" i="13" s="1"/>
  <c r="K40" i="13"/>
  <c r="J40" i="13"/>
  <c r="L40" i="13" s="1"/>
  <c r="N40" i="13" s="1"/>
  <c r="B40" i="13"/>
  <c r="C40" i="13" s="1"/>
  <c r="D40" i="13" s="1"/>
  <c r="N39" i="13"/>
  <c r="K39" i="13"/>
  <c r="M39" i="13" s="1"/>
  <c r="O39" i="13" s="1"/>
  <c r="J39" i="13"/>
  <c r="L39" i="13" s="1"/>
  <c r="C39" i="13"/>
  <c r="D39" i="13" s="1"/>
  <c r="B39" i="13"/>
  <c r="N38" i="13"/>
  <c r="K38" i="13"/>
  <c r="J38" i="13"/>
  <c r="L38" i="13" s="1"/>
  <c r="C38" i="13"/>
  <c r="B38" i="13"/>
  <c r="L37" i="13"/>
  <c r="N37" i="13" s="1"/>
  <c r="K37" i="13"/>
  <c r="M37" i="13" s="1"/>
  <c r="O37" i="13" s="1"/>
  <c r="J37" i="13"/>
  <c r="B37" i="13"/>
  <c r="C37" i="13" s="1"/>
  <c r="D37" i="13" s="1"/>
  <c r="L36" i="13"/>
  <c r="N36" i="13" s="1"/>
  <c r="K36" i="13"/>
  <c r="J36" i="13"/>
  <c r="B36" i="13"/>
  <c r="C36" i="13" s="1"/>
  <c r="D36" i="13" s="1"/>
  <c r="K35" i="13"/>
  <c r="M35" i="13" s="1"/>
  <c r="O35" i="13" s="1"/>
  <c r="J35" i="13"/>
  <c r="L35" i="13" s="1"/>
  <c r="N35" i="13" s="1"/>
  <c r="B35" i="13"/>
  <c r="C35" i="13" s="1"/>
  <c r="D35" i="13" s="1"/>
  <c r="K34" i="13"/>
  <c r="J34" i="13"/>
  <c r="L34" i="13" s="1"/>
  <c r="N34" i="13" s="1"/>
  <c r="C34" i="13"/>
  <c r="B34" i="13"/>
  <c r="N33" i="13"/>
  <c r="L33" i="13"/>
  <c r="K33" i="13"/>
  <c r="M33" i="13" s="1"/>
  <c r="O33" i="13" s="1"/>
  <c r="J33" i="13"/>
  <c r="B33" i="13"/>
  <c r="C33" i="13" s="1"/>
  <c r="D33" i="13" s="1"/>
  <c r="K32" i="13"/>
  <c r="J32" i="13"/>
  <c r="L32" i="13" s="1"/>
  <c r="N32" i="13" s="1"/>
  <c r="B32" i="13"/>
  <c r="C32" i="13" s="1"/>
  <c r="D32" i="13" s="1"/>
  <c r="N31" i="13"/>
  <c r="K31" i="13"/>
  <c r="M31" i="13" s="1"/>
  <c r="O31" i="13" s="1"/>
  <c r="J31" i="13"/>
  <c r="L31" i="13" s="1"/>
  <c r="C31" i="13"/>
  <c r="D31" i="13" s="1"/>
  <c r="B31" i="13"/>
  <c r="N30" i="13"/>
  <c r="K30" i="13"/>
  <c r="J30" i="13"/>
  <c r="L30" i="13" s="1"/>
  <c r="C30" i="13"/>
  <c r="B30" i="13"/>
  <c r="L29" i="13"/>
  <c r="N29" i="13" s="1"/>
  <c r="K29" i="13"/>
  <c r="M29" i="13" s="1"/>
  <c r="O29" i="13" s="1"/>
  <c r="J29" i="13"/>
  <c r="B29" i="13"/>
  <c r="C29" i="13" s="1"/>
  <c r="D29" i="13" s="1"/>
  <c r="L28" i="13"/>
  <c r="N28" i="13" s="1"/>
  <c r="K28" i="13"/>
  <c r="J28" i="13"/>
  <c r="B28" i="13"/>
  <c r="C28" i="13" s="1"/>
  <c r="D28" i="13" s="1"/>
  <c r="K27" i="13"/>
  <c r="M27" i="13" s="1"/>
  <c r="O27" i="13" s="1"/>
  <c r="J27" i="13"/>
  <c r="L27" i="13" s="1"/>
  <c r="N27" i="13" s="1"/>
  <c r="B27" i="13"/>
  <c r="C27" i="13" s="1"/>
  <c r="D27" i="13" s="1"/>
  <c r="K26" i="13"/>
  <c r="J26" i="13"/>
  <c r="L26" i="13" s="1"/>
  <c r="N26" i="13" s="1"/>
  <c r="C26" i="13"/>
  <c r="B26" i="13"/>
  <c r="N25" i="13"/>
  <c r="L25" i="13"/>
  <c r="K25" i="13"/>
  <c r="M25" i="13" s="1"/>
  <c r="O25" i="13" s="1"/>
  <c r="J25" i="13"/>
  <c r="C25" i="13"/>
  <c r="D25" i="13" s="1"/>
  <c r="B25" i="13"/>
  <c r="L24" i="13"/>
  <c r="N24" i="13" s="1"/>
  <c r="K24" i="13"/>
  <c r="M24" i="13" s="1"/>
  <c r="O24" i="13" s="1"/>
  <c r="J24" i="13"/>
  <c r="C24" i="13"/>
  <c r="D24" i="13" s="1"/>
  <c r="B24" i="13"/>
  <c r="L23" i="13"/>
  <c r="N23" i="13" s="1"/>
  <c r="K23" i="13"/>
  <c r="M23" i="13" s="1"/>
  <c r="O23" i="13" s="1"/>
  <c r="J23" i="13"/>
  <c r="C23" i="13"/>
  <c r="D23" i="13" s="1"/>
  <c r="B23" i="13"/>
  <c r="N22" i="13"/>
  <c r="L22" i="13"/>
  <c r="K22" i="13"/>
  <c r="M22" i="13" s="1"/>
  <c r="O22" i="13" s="1"/>
  <c r="J22" i="13"/>
  <c r="D22" i="13"/>
  <c r="C22" i="13"/>
  <c r="B22" i="13"/>
  <c r="N21" i="13"/>
  <c r="L21" i="13"/>
  <c r="K21" i="13"/>
  <c r="M21" i="13" s="1"/>
  <c r="O21" i="13" s="1"/>
  <c r="J21" i="13"/>
  <c r="C21" i="13"/>
  <c r="D21" i="13" s="1"/>
  <c r="B21" i="13"/>
  <c r="L20" i="13"/>
  <c r="N20" i="13" s="1"/>
  <c r="K20" i="13"/>
  <c r="M20" i="13" s="1"/>
  <c r="O20" i="13" s="1"/>
  <c r="J20" i="13"/>
  <c r="C20" i="13"/>
  <c r="D20" i="13" s="1"/>
  <c r="B20" i="13"/>
  <c r="L19" i="13"/>
  <c r="N19" i="13" s="1"/>
  <c r="K19" i="13"/>
  <c r="M19" i="13" s="1"/>
  <c r="O19" i="13" s="1"/>
  <c r="J19" i="13"/>
  <c r="C19" i="13"/>
  <c r="D19" i="13" s="1"/>
  <c r="B19" i="13"/>
  <c r="N18" i="13"/>
  <c r="L18" i="13"/>
  <c r="K18" i="13"/>
  <c r="M18" i="13" s="1"/>
  <c r="O18" i="13" s="1"/>
  <c r="J18" i="13"/>
  <c r="D18" i="13"/>
  <c r="C18" i="13"/>
  <c r="B18" i="13"/>
  <c r="N17" i="13"/>
  <c r="L17" i="13"/>
  <c r="K17" i="13"/>
  <c r="M17" i="13" s="1"/>
  <c r="O17" i="13" s="1"/>
  <c r="J17" i="13"/>
  <c r="C17" i="13"/>
  <c r="D17" i="13" s="1"/>
  <c r="B17" i="13"/>
  <c r="L16" i="13"/>
  <c r="N16" i="13" s="1"/>
  <c r="K16" i="13"/>
  <c r="M16" i="13" s="1"/>
  <c r="O16" i="13" s="1"/>
  <c r="J16" i="13"/>
  <c r="C16" i="13"/>
  <c r="D16" i="13" s="1"/>
  <c r="B16" i="13"/>
  <c r="L15" i="13"/>
  <c r="N15" i="13" s="1"/>
  <c r="K15" i="13"/>
  <c r="M15" i="13" s="1"/>
  <c r="O15" i="13" s="1"/>
  <c r="J15" i="13"/>
  <c r="C15" i="13"/>
  <c r="D15" i="13" s="1"/>
  <c r="B15" i="13"/>
  <c r="N14" i="13"/>
  <c r="L14" i="13"/>
  <c r="K14" i="13"/>
  <c r="M14" i="13" s="1"/>
  <c r="O14" i="13" s="1"/>
  <c r="J14" i="13"/>
  <c r="D14" i="13"/>
  <c r="C14" i="13"/>
  <c r="B14" i="13"/>
  <c r="N13" i="13"/>
  <c r="L13" i="13"/>
  <c r="K13" i="13"/>
  <c r="M13" i="13" s="1"/>
  <c r="O13" i="13" s="1"/>
  <c r="J13" i="13"/>
  <c r="C13" i="13"/>
  <c r="D13" i="13" s="1"/>
  <c r="B13" i="13"/>
  <c r="N12" i="13"/>
  <c r="L12" i="13"/>
  <c r="K12" i="13"/>
  <c r="M12" i="13" s="1"/>
  <c r="O12" i="13" s="1"/>
  <c r="J12" i="13"/>
  <c r="C12" i="13"/>
  <c r="D12" i="13" s="1"/>
  <c r="B12" i="13"/>
  <c r="L11" i="13"/>
  <c r="N11" i="13" s="1"/>
  <c r="K11" i="13"/>
  <c r="M11" i="13" s="1"/>
  <c r="O11" i="13" s="1"/>
  <c r="J11" i="13"/>
  <c r="C11" i="13"/>
  <c r="D11" i="13" s="1"/>
  <c r="B11" i="13"/>
  <c r="N10" i="13"/>
  <c r="L10" i="13"/>
  <c r="K10" i="13"/>
  <c r="M10" i="13" s="1"/>
  <c r="O10" i="13" s="1"/>
  <c r="J10" i="13"/>
  <c r="D10" i="13"/>
  <c r="C10" i="13"/>
  <c r="B10" i="13"/>
  <c r="N9" i="13"/>
  <c r="L9" i="13"/>
  <c r="K9" i="13"/>
  <c r="M9" i="13" s="1"/>
  <c r="O9" i="13" s="1"/>
  <c r="J9" i="13"/>
  <c r="C9" i="13"/>
  <c r="D9" i="13" s="1"/>
  <c r="B9" i="13"/>
  <c r="N8" i="13"/>
  <c r="L8" i="13"/>
  <c r="K8" i="13"/>
  <c r="M8" i="13" s="1"/>
  <c r="O8" i="13" s="1"/>
  <c r="J8" i="13"/>
  <c r="C8" i="13"/>
  <c r="D8" i="13" s="1"/>
  <c r="B8" i="13"/>
  <c r="L7" i="13"/>
  <c r="N7" i="13" s="1"/>
  <c r="K7" i="13"/>
  <c r="M7" i="13" s="1"/>
  <c r="O7" i="13" s="1"/>
  <c r="J7" i="13"/>
  <c r="C7" i="13"/>
  <c r="D7" i="13" s="1"/>
  <c r="B7" i="13"/>
  <c r="N6" i="13"/>
  <c r="L6" i="13"/>
  <c r="K6" i="13"/>
  <c r="M6" i="13" s="1"/>
  <c r="O6" i="13" s="1"/>
  <c r="J6" i="13"/>
  <c r="D6" i="13"/>
  <c r="C6" i="13"/>
  <c r="B6" i="13"/>
  <c r="N5" i="13"/>
  <c r="L5" i="13"/>
  <c r="K5" i="13"/>
  <c r="M5" i="13" s="1"/>
  <c r="O5" i="13" s="1"/>
  <c r="J5" i="13"/>
  <c r="C5" i="13"/>
  <c r="D5" i="13" s="1"/>
  <c r="B5" i="13"/>
  <c r="N4" i="13"/>
  <c r="L4" i="13"/>
  <c r="K4" i="13"/>
  <c r="M126" i="13" s="1"/>
  <c r="O126" i="13" s="1"/>
  <c r="J4" i="13"/>
  <c r="L81" i="13" s="1"/>
  <c r="N81" i="13" s="1"/>
  <c r="C4" i="13"/>
  <c r="D4" i="13" s="1"/>
  <c r="B4" i="13"/>
  <c r="K108" i="12"/>
  <c r="J108" i="12"/>
  <c r="L108" i="12" s="1"/>
  <c r="N108" i="12" s="1"/>
  <c r="B108" i="12"/>
  <c r="C108" i="12" s="1"/>
  <c r="K107" i="12"/>
  <c r="J107" i="12"/>
  <c r="L107" i="12" s="1"/>
  <c r="N107" i="12" s="1"/>
  <c r="B107" i="12"/>
  <c r="C107" i="12" s="1"/>
  <c r="K106" i="12"/>
  <c r="J106" i="12"/>
  <c r="L106" i="12" s="1"/>
  <c r="N106" i="12" s="1"/>
  <c r="B106" i="12"/>
  <c r="C106" i="12" s="1"/>
  <c r="K105" i="12"/>
  <c r="J105" i="12"/>
  <c r="L105" i="12" s="1"/>
  <c r="N105" i="12" s="1"/>
  <c r="B105" i="12"/>
  <c r="C105" i="12" s="1"/>
  <c r="K104" i="12"/>
  <c r="J104" i="12"/>
  <c r="L104" i="12" s="1"/>
  <c r="N104" i="12" s="1"/>
  <c r="B104" i="12"/>
  <c r="C104" i="12" s="1"/>
  <c r="K103" i="12"/>
  <c r="J103" i="12"/>
  <c r="L103" i="12" s="1"/>
  <c r="N103" i="12" s="1"/>
  <c r="B103" i="12"/>
  <c r="C103" i="12" s="1"/>
  <c r="K102" i="12"/>
  <c r="J102" i="12"/>
  <c r="L102" i="12" s="1"/>
  <c r="N102" i="12" s="1"/>
  <c r="B102" i="12"/>
  <c r="C102" i="12" s="1"/>
  <c r="K101" i="12"/>
  <c r="J101" i="12"/>
  <c r="L101" i="12" s="1"/>
  <c r="N101" i="12" s="1"/>
  <c r="B101" i="12"/>
  <c r="C101" i="12" s="1"/>
  <c r="K100" i="12"/>
  <c r="J100" i="12"/>
  <c r="L100" i="12" s="1"/>
  <c r="N100" i="12" s="1"/>
  <c r="B100" i="12"/>
  <c r="C100" i="12" s="1"/>
  <c r="K99" i="12"/>
  <c r="J99" i="12"/>
  <c r="L99" i="12" s="1"/>
  <c r="N99" i="12" s="1"/>
  <c r="B99" i="12"/>
  <c r="C99" i="12" s="1"/>
  <c r="K98" i="12"/>
  <c r="J98" i="12"/>
  <c r="L98" i="12" s="1"/>
  <c r="N98" i="12" s="1"/>
  <c r="B98" i="12"/>
  <c r="C98" i="12" s="1"/>
  <c r="K97" i="12"/>
  <c r="J97" i="12"/>
  <c r="L97" i="12" s="1"/>
  <c r="N97" i="12" s="1"/>
  <c r="B97" i="12"/>
  <c r="C97" i="12" s="1"/>
  <c r="K96" i="12"/>
  <c r="J96" i="12"/>
  <c r="L96" i="12" s="1"/>
  <c r="N96" i="12" s="1"/>
  <c r="B96" i="12"/>
  <c r="C96" i="12" s="1"/>
  <c r="K95" i="12"/>
  <c r="J95" i="12"/>
  <c r="L95" i="12" s="1"/>
  <c r="N95" i="12" s="1"/>
  <c r="B95" i="12"/>
  <c r="C95" i="12" s="1"/>
  <c r="K94" i="12"/>
  <c r="J94" i="12"/>
  <c r="L94" i="12" s="1"/>
  <c r="N94" i="12" s="1"/>
  <c r="B94" i="12"/>
  <c r="C94" i="12" s="1"/>
  <c r="K93" i="12"/>
  <c r="J93" i="12"/>
  <c r="L93" i="12" s="1"/>
  <c r="N93" i="12" s="1"/>
  <c r="B93" i="12"/>
  <c r="C93" i="12" s="1"/>
  <c r="K92" i="12"/>
  <c r="J92" i="12"/>
  <c r="L92" i="12" s="1"/>
  <c r="N92" i="12" s="1"/>
  <c r="B92" i="12"/>
  <c r="C92" i="12" s="1"/>
  <c r="K91" i="12"/>
  <c r="J91" i="12"/>
  <c r="L91" i="12" s="1"/>
  <c r="N91" i="12" s="1"/>
  <c r="B91" i="12"/>
  <c r="C91" i="12" s="1"/>
  <c r="K90" i="12"/>
  <c r="J90" i="12"/>
  <c r="L90" i="12" s="1"/>
  <c r="N90" i="12" s="1"/>
  <c r="B90" i="12"/>
  <c r="C90" i="12" s="1"/>
  <c r="K89" i="12"/>
  <c r="J89" i="12"/>
  <c r="L89" i="12" s="1"/>
  <c r="N89" i="12" s="1"/>
  <c r="B89" i="12"/>
  <c r="C89" i="12" s="1"/>
  <c r="K88" i="12"/>
  <c r="J88" i="12"/>
  <c r="L88" i="12" s="1"/>
  <c r="N88" i="12" s="1"/>
  <c r="B88" i="12"/>
  <c r="C88" i="12" s="1"/>
  <c r="K87" i="12"/>
  <c r="J87" i="12"/>
  <c r="L87" i="12" s="1"/>
  <c r="N87" i="12" s="1"/>
  <c r="B87" i="12"/>
  <c r="C87" i="12" s="1"/>
  <c r="K86" i="12"/>
  <c r="J86" i="12"/>
  <c r="L86" i="12" s="1"/>
  <c r="N86" i="12" s="1"/>
  <c r="B86" i="12"/>
  <c r="C86" i="12" s="1"/>
  <c r="K85" i="12"/>
  <c r="J85" i="12"/>
  <c r="L85" i="12" s="1"/>
  <c r="N85" i="12" s="1"/>
  <c r="B85" i="12"/>
  <c r="C85" i="12" s="1"/>
  <c r="K84" i="12"/>
  <c r="J84" i="12"/>
  <c r="L84" i="12" s="1"/>
  <c r="N84" i="12" s="1"/>
  <c r="B84" i="12"/>
  <c r="C84" i="12" s="1"/>
  <c r="K83" i="12"/>
  <c r="J83" i="12"/>
  <c r="L83" i="12" s="1"/>
  <c r="N83" i="12" s="1"/>
  <c r="B83" i="12"/>
  <c r="C83" i="12" s="1"/>
  <c r="K82" i="12"/>
  <c r="J82" i="12"/>
  <c r="L82" i="12" s="1"/>
  <c r="N82" i="12" s="1"/>
  <c r="B82" i="12"/>
  <c r="C82" i="12" s="1"/>
  <c r="K81" i="12"/>
  <c r="J81" i="12"/>
  <c r="L81" i="12" s="1"/>
  <c r="N81" i="12" s="1"/>
  <c r="B81" i="12"/>
  <c r="C81" i="12" s="1"/>
  <c r="K80" i="12"/>
  <c r="J80" i="12"/>
  <c r="L80" i="12" s="1"/>
  <c r="N80" i="12" s="1"/>
  <c r="B80" i="12"/>
  <c r="C80" i="12" s="1"/>
  <c r="K79" i="12"/>
  <c r="J79" i="12"/>
  <c r="L79" i="12" s="1"/>
  <c r="N79" i="12" s="1"/>
  <c r="B79" i="12"/>
  <c r="C79" i="12" s="1"/>
  <c r="K78" i="12"/>
  <c r="J78" i="12"/>
  <c r="L78" i="12" s="1"/>
  <c r="N78" i="12" s="1"/>
  <c r="B78" i="12"/>
  <c r="C78" i="12" s="1"/>
  <c r="K77" i="12"/>
  <c r="J77" i="12"/>
  <c r="L77" i="12" s="1"/>
  <c r="N77" i="12" s="1"/>
  <c r="B77" i="12"/>
  <c r="C77" i="12" s="1"/>
  <c r="K76" i="12"/>
  <c r="J76" i="12"/>
  <c r="L76" i="12" s="1"/>
  <c r="N76" i="12" s="1"/>
  <c r="B76" i="12"/>
  <c r="C76" i="12" s="1"/>
  <c r="D76" i="12" s="1"/>
  <c r="M75" i="12"/>
  <c r="O75" i="12" s="1"/>
  <c r="K75" i="12"/>
  <c r="J75" i="12"/>
  <c r="L75" i="12" s="1"/>
  <c r="N75" i="12" s="1"/>
  <c r="B75" i="12"/>
  <c r="C75" i="12" s="1"/>
  <c r="M74" i="12"/>
  <c r="O74" i="12" s="1"/>
  <c r="K74" i="12"/>
  <c r="J74" i="12"/>
  <c r="L74" i="12" s="1"/>
  <c r="N74" i="12" s="1"/>
  <c r="B74" i="12"/>
  <c r="C74" i="12" s="1"/>
  <c r="M73" i="12"/>
  <c r="O73" i="12" s="1"/>
  <c r="K73" i="12"/>
  <c r="J73" i="12"/>
  <c r="L73" i="12" s="1"/>
  <c r="N73" i="12" s="1"/>
  <c r="B73" i="12"/>
  <c r="C73" i="12" s="1"/>
  <c r="D73" i="12" s="1"/>
  <c r="M72" i="12"/>
  <c r="O72" i="12" s="1"/>
  <c r="K72" i="12"/>
  <c r="J72" i="12"/>
  <c r="L72" i="12" s="1"/>
  <c r="N72" i="12" s="1"/>
  <c r="B72" i="12"/>
  <c r="C72" i="12" s="1"/>
  <c r="M71" i="12"/>
  <c r="O71" i="12" s="1"/>
  <c r="K71" i="12"/>
  <c r="J71" i="12"/>
  <c r="L71" i="12" s="1"/>
  <c r="N71" i="12" s="1"/>
  <c r="B71" i="12"/>
  <c r="C71" i="12" s="1"/>
  <c r="M70" i="12"/>
  <c r="O70" i="12" s="1"/>
  <c r="K70" i="12"/>
  <c r="J70" i="12"/>
  <c r="L70" i="12" s="1"/>
  <c r="N70" i="12" s="1"/>
  <c r="B70" i="12"/>
  <c r="C70" i="12" s="1"/>
  <c r="M69" i="12"/>
  <c r="O69" i="12" s="1"/>
  <c r="K69" i="12"/>
  <c r="J69" i="12"/>
  <c r="L69" i="12" s="1"/>
  <c r="N69" i="12" s="1"/>
  <c r="B69" i="12"/>
  <c r="C69" i="12" s="1"/>
  <c r="M68" i="12"/>
  <c r="O68" i="12" s="1"/>
  <c r="K68" i="12"/>
  <c r="J68" i="12"/>
  <c r="L68" i="12" s="1"/>
  <c r="N68" i="12" s="1"/>
  <c r="B68" i="12"/>
  <c r="C68" i="12" s="1"/>
  <c r="M67" i="12"/>
  <c r="O67" i="12" s="1"/>
  <c r="K67" i="12"/>
  <c r="J67" i="12"/>
  <c r="L67" i="12" s="1"/>
  <c r="N67" i="12" s="1"/>
  <c r="B67" i="12"/>
  <c r="C67" i="12" s="1"/>
  <c r="M66" i="12"/>
  <c r="O66" i="12" s="1"/>
  <c r="K66" i="12"/>
  <c r="J66" i="12"/>
  <c r="L66" i="12" s="1"/>
  <c r="N66" i="12" s="1"/>
  <c r="B66" i="12"/>
  <c r="C66" i="12" s="1"/>
  <c r="M65" i="12"/>
  <c r="O65" i="12" s="1"/>
  <c r="K65" i="12"/>
  <c r="J65" i="12"/>
  <c r="L65" i="12" s="1"/>
  <c r="N65" i="12" s="1"/>
  <c r="B65" i="12"/>
  <c r="C65" i="12" s="1"/>
  <c r="M64" i="12"/>
  <c r="O64" i="12" s="1"/>
  <c r="K64" i="12"/>
  <c r="J64" i="12"/>
  <c r="L64" i="12" s="1"/>
  <c r="N64" i="12" s="1"/>
  <c r="B64" i="12"/>
  <c r="C64" i="12" s="1"/>
  <c r="D64" i="12" s="1"/>
  <c r="M63" i="12"/>
  <c r="O63" i="12" s="1"/>
  <c r="K63" i="12"/>
  <c r="J63" i="12"/>
  <c r="L63" i="12" s="1"/>
  <c r="N63" i="12" s="1"/>
  <c r="B63" i="12"/>
  <c r="C63" i="12" s="1"/>
  <c r="M62" i="12"/>
  <c r="O62" i="12" s="1"/>
  <c r="K62" i="12"/>
  <c r="J62" i="12"/>
  <c r="L62" i="12" s="1"/>
  <c r="N62" i="12" s="1"/>
  <c r="B62" i="12"/>
  <c r="C62" i="12" s="1"/>
  <c r="M61" i="12"/>
  <c r="O61" i="12" s="1"/>
  <c r="K61" i="12"/>
  <c r="J61" i="12"/>
  <c r="L61" i="12" s="1"/>
  <c r="N61" i="12" s="1"/>
  <c r="B61" i="12"/>
  <c r="C61" i="12" s="1"/>
  <c r="M60" i="12"/>
  <c r="O60" i="12" s="1"/>
  <c r="K60" i="12"/>
  <c r="J60" i="12"/>
  <c r="L60" i="12" s="1"/>
  <c r="N60" i="12" s="1"/>
  <c r="B60" i="12"/>
  <c r="C60" i="12" s="1"/>
  <c r="M59" i="12"/>
  <c r="O59" i="12" s="1"/>
  <c r="K59" i="12"/>
  <c r="J59" i="12"/>
  <c r="L59" i="12" s="1"/>
  <c r="N59" i="12" s="1"/>
  <c r="B59" i="12"/>
  <c r="C59" i="12" s="1"/>
  <c r="M58" i="12"/>
  <c r="O58" i="12" s="1"/>
  <c r="K58" i="12"/>
  <c r="J58" i="12"/>
  <c r="L58" i="12" s="1"/>
  <c r="N58" i="12" s="1"/>
  <c r="B58" i="12"/>
  <c r="C58" i="12" s="1"/>
  <c r="M57" i="12"/>
  <c r="O57" i="12" s="1"/>
  <c r="K57" i="12"/>
  <c r="J57" i="12"/>
  <c r="L57" i="12" s="1"/>
  <c r="N57" i="12" s="1"/>
  <c r="B57" i="12"/>
  <c r="C57" i="12" s="1"/>
  <c r="M56" i="12"/>
  <c r="O56" i="12" s="1"/>
  <c r="K56" i="12"/>
  <c r="J56" i="12"/>
  <c r="L56" i="12" s="1"/>
  <c r="N56" i="12" s="1"/>
  <c r="B56" i="12"/>
  <c r="C56" i="12" s="1"/>
  <c r="M55" i="12"/>
  <c r="O55" i="12" s="1"/>
  <c r="K55" i="12"/>
  <c r="J55" i="12"/>
  <c r="L55" i="12" s="1"/>
  <c r="N55" i="12" s="1"/>
  <c r="B55" i="12"/>
  <c r="C55" i="12" s="1"/>
  <c r="M54" i="12"/>
  <c r="O54" i="12" s="1"/>
  <c r="K54" i="12"/>
  <c r="J54" i="12"/>
  <c r="L54" i="12" s="1"/>
  <c r="N54" i="12" s="1"/>
  <c r="B54" i="12"/>
  <c r="C54" i="12" s="1"/>
  <c r="M53" i="12"/>
  <c r="O53" i="12" s="1"/>
  <c r="K53" i="12"/>
  <c r="J53" i="12"/>
  <c r="L53" i="12" s="1"/>
  <c r="N53" i="12" s="1"/>
  <c r="B53" i="12"/>
  <c r="C53" i="12" s="1"/>
  <c r="M52" i="12"/>
  <c r="O52" i="12" s="1"/>
  <c r="K52" i="12"/>
  <c r="J52" i="12"/>
  <c r="L52" i="12" s="1"/>
  <c r="N52" i="12" s="1"/>
  <c r="B52" i="12"/>
  <c r="C52" i="12" s="1"/>
  <c r="M51" i="12"/>
  <c r="O51" i="12" s="1"/>
  <c r="K51" i="12"/>
  <c r="J51" i="12"/>
  <c r="L51" i="12" s="1"/>
  <c r="N51" i="12" s="1"/>
  <c r="B51" i="12"/>
  <c r="C51" i="12" s="1"/>
  <c r="M50" i="12"/>
  <c r="O50" i="12" s="1"/>
  <c r="K50" i="12"/>
  <c r="J50" i="12"/>
  <c r="L50" i="12" s="1"/>
  <c r="N50" i="12" s="1"/>
  <c r="B50" i="12"/>
  <c r="C50" i="12" s="1"/>
  <c r="M49" i="12"/>
  <c r="O49" i="12" s="1"/>
  <c r="K49" i="12"/>
  <c r="J49" i="12"/>
  <c r="L49" i="12" s="1"/>
  <c r="N49" i="12" s="1"/>
  <c r="B49" i="12"/>
  <c r="C49" i="12" s="1"/>
  <c r="M48" i="12"/>
  <c r="O48" i="12" s="1"/>
  <c r="K48" i="12"/>
  <c r="J48" i="12"/>
  <c r="L48" i="12" s="1"/>
  <c r="N48" i="12" s="1"/>
  <c r="B48" i="12"/>
  <c r="C48" i="12" s="1"/>
  <c r="M47" i="12"/>
  <c r="O47" i="12" s="1"/>
  <c r="K47" i="12"/>
  <c r="J47" i="12"/>
  <c r="L47" i="12" s="1"/>
  <c r="N47" i="12" s="1"/>
  <c r="B47" i="12"/>
  <c r="C47" i="12" s="1"/>
  <c r="M46" i="12"/>
  <c r="O46" i="12" s="1"/>
  <c r="K46" i="12"/>
  <c r="J46" i="12"/>
  <c r="L46" i="12" s="1"/>
  <c r="N46" i="12" s="1"/>
  <c r="B46" i="12"/>
  <c r="C46" i="12" s="1"/>
  <c r="M45" i="12"/>
  <c r="O45" i="12" s="1"/>
  <c r="K45" i="12"/>
  <c r="J45" i="12"/>
  <c r="L45" i="12" s="1"/>
  <c r="N45" i="12" s="1"/>
  <c r="B45" i="12"/>
  <c r="C45" i="12" s="1"/>
  <c r="M44" i="12"/>
  <c r="O44" i="12" s="1"/>
  <c r="K44" i="12"/>
  <c r="J44" i="12"/>
  <c r="L44" i="12" s="1"/>
  <c r="N44" i="12" s="1"/>
  <c r="B44" i="12"/>
  <c r="C44" i="12" s="1"/>
  <c r="M43" i="12"/>
  <c r="O43" i="12" s="1"/>
  <c r="K43" i="12"/>
  <c r="J43" i="12"/>
  <c r="L43" i="12" s="1"/>
  <c r="N43" i="12" s="1"/>
  <c r="B43" i="12"/>
  <c r="C43" i="12" s="1"/>
  <c r="M42" i="12"/>
  <c r="O42" i="12" s="1"/>
  <c r="K42" i="12"/>
  <c r="J42" i="12"/>
  <c r="L42" i="12" s="1"/>
  <c r="N42" i="12" s="1"/>
  <c r="B42" i="12"/>
  <c r="C42" i="12" s="1"/>
  <c r="M41" i="12"/>
  <c r="O41" i="12" s="1"/>
  <c r="K41" i="12"/>
  <c r="J41" i="12"/>
  <c r="L41" i="12" s="1"/>
  <c r="N41" i="12" s="1"/>
  <c r="B41" i="12"/>
  <c r="C41" i="12" s="1"/>
  <c r="M40" i="12"/>
  <c r="O40" i="12" s="1"/>
  <c r="K40" i="12"/>
  <c r="J40" i="12"/>
  <c r="L40" i="12" s="1"/>
  <c r="N40" i="12" s="1"/>
  <c r="B40" i="12"/>
  <c r="C40" i="12" s="1"/>
  <c r="M39" i="12"/>
  <c r="O39" i="12" s="1"/>
  <c r="K39" i="12"/>
  <c r="J39" i="12"/>
  <c r="L39" i="12" s="1"/>
  <c r="N39" i="12" s="1"/>
  <c r="B39" i="12"/>
  <c r="C39" i="12" s="1"/>
  <c r="M38" i="12"/>
  <c r="O38" i="12" s="1"/>
  <c r="K38" i="12"/>
  <c r="J38" i="12"/>
  <c r="L38" i="12" s="1"/>
  <c r="N38" i="12" s="1"/>
  <c r="B38" i="12"/>
  <c r="C38" i="12" s="1"/>
  <c r="M37" i="12"/>
  <c r="O37" i="12" s="1"/>
  <c r="K37" i="12"/>
  <c r="J37" i="12"/>
  <c r="L37" i="12" s="1"/>
  <c r="N37" i="12" s="1"/>
  <c r="B37" i="12"/>
  <c r="C37" i="12" s="1"/>
  <c r="M36" i="12"/>
  <c r="O36" i="12" s="1"/>
  <c r="K36" i="12"/>
  <c r="J36" i="12"/>
  <c r="L36" i="12" s="1"/>
  <c r="N36" i="12" s="1"/>
  <c r="B36" i="12"/>
  <c r="C36" i="12" s="1"/>
  <c r="M35" i="12"/>
  <c r="O35" i="12" s="1"/>
  <c r="K35" i="12"/>
  <c r="J35" i="12"/>
  <c r="L35" i="12" s="1"/>
  <c r="N35" i="12" s="1"/>
  <c r="B35" i="12"/>
  <c r="C35" i="12" s="1"/>
  <c r="M34" i="12"/>
  <c r="O34" i="12" s="1"/>
  <c r="K34" i="12"/>
  <c r="J34" i="12"/>
  <c r="L34" i="12" s="1"/>
  <c r="N34" i="12" s="1"/>
  <c r="B34" i="12"/>
  <c r="C34" i="12" s="1"/>
  <c r="M33" i="12"/>
  <c r="O33" i="12" s="1"/>
  <c r="K33" i="12"/>
  <c r="J33" i="12"/>
  <c r="L33" i="12" s="1"/>
  <c r="N33" i="12" s="1"/>
  <c r="B33" i="12"/>
  <c r="C33" i="12" s="1"/>
  <c r="M32" i="12"/>
  <c r="O32" i="12" s="1"/>
  <c r="K32" i="12"/>
  <c r="J32" i="12"/>
  <c r="L32" i="12" s="1"/>
  <c r="N32" i="12" s="1"/>
  <c r="B32" i="12"/>
  <c r="C32" i="12" s="1"/>
  <c r="M31" i="12"/>
  <c r="O31" i="12" s="1"/>
  <c r="K31" i="12"/>
  <c r="J31" i="12"/>
  <c r="L31" i="12" s="1"/>
  <c r="N31" i="12" s="1"/>
  <c r="B31" i="12"/>
  <c r="C31" i="12" s="1"/>
  <c r="M30" i="12"/>
  <c r="O30" i="12" s="1"/>
  <c r="K30" i="12"/>
  <c r="J30" i="12"/>
  <c r="L30" i="12" s="1"/>
  <c r="N30" i="12" s="1"/>
  <c r="B30" i="12"/>
  <c r="C30" i="12" s="1"/>
  <c r="M29" i="12"/>
  <c r="O29" i="12" s="1"/>
  <c r="K29" i="12"/>
  <c r="J29" i="12"/>
  <c r="L29" i="12" s="1"/>
  <c r="N29" i="12" s="1"/>
  <c r="B29" i="12"/>
  <c r="C29" i="12" s="1"/>
  <c r="M28" i="12"/>
  <c r="O28" i="12" s="1"/>
  <c r="K28" i="12"/>
  <c r="J28" i="12"/>
  <c r="L28" i="12" s="1"/>
  <c r="N28" i="12" s="1"/>
  <c r="B28" i="12"/>
  <c r="C28" i="12" s="1"/>
  <c r="M27" i="12"/>
  <c r="O27" i="12" s="1"/>
  <c r="K27" i="12"/>
  <c r="J27" i="12"/>
  <c r="L27" i="12" s="1"/>
  <c r="N27" i="12" s="1"/>
  <c r="B27" i="12"/>
  <c r="C27" i="12" s="1"/>
  <c r="M26" i="12"/>
  <c r="O26" i="12" s="1"/>
  <c r="K26" i="12"/>
  <c r="J26" i="12"/>
  <c r="L26" i="12" s="1"/>
  <c r="N26" i="12" s="1"/>
  <c r="B26" i="12"/>
  <c r="C26" i="12" s="1"/>
  <c r="M25" i="12"/>
  <c r="O25" i="12" s="1"/>
  <c r="K25" i="12"/>
  <c r="J25" i="12"/>
  <c r="L25" i="12" s="1"/>
  <c r="N25" i="12" s="1"/>
  <c r="B25" i="12"/>
  <c r="C25" i="12" s="1"/>
  <c r="M24" i="12"/>
  <c r="O24" i="12" s="1"/>
  <c r="K24" i="12"/>
  <c r="J24" i="12"/>
  <c r="L24" i="12" s="1"/>
  <c r="N24" i="12" s="1"/>
  <c r="B24" i="12"/>
  <c r="C24" i="12" s="1"/>
  <c r="M23" i="12"/>
  <c r="O23" i="12" s="1"/>
  <c r="K23" i="12"/>
  <c r="J23" i="12"/>
  <c r="L23" i="12" s="1"/>
  <c r="N23" i="12" s="1"/>
  <c r="B23" i="12"/>
  <c r="C23" i="12" s="1"/>
  <c r="M22" i="12"/>
  <c r="O22" i="12" s="1"/>
  <c r="K22" i="12"/>
  <c r="J22" i="12"/>
  <c r="L22" i="12" s="1"/>
  <c r="N22" i="12" s="1"/>
  <c r="B22" i="12"/>
  <c r="C22" i="12" s="1"/>
  <c r="M21" i="12"/>
  <c r="O21" i="12" s="1"/>
  <c r="K21" i="12"/>
  <c r="J21" i="12"/>
  <c r="L21" i="12" s="1"/>
  <c r="N21" i="12" s="1"/>
  <c r="B21" i="12"/>
  <c r="C21" i="12" s="1"/>
  <c r="M20" i="12"/>
  <c r="O20" i="12" s="1"/>
  <c r="K20" i="12"/>
  <c r="J20" i="12"/>
  <c r="L20" i="12" s="1"/>
  <c r="N20" i="12" s="1"/>
  <c r="B20" i="12"/>
  <c r="C20" i="12" s="1"/>
  <c r="M19" i="12"/>
  <c r="O19" i="12" s="1"/>
  <c r="K19" i="12"/>
  <c r="J19" i="12"/>
  <c r="L19" i="12" s="1"/>
  <c r="N19" i="12" s="1"/>
  <c r="B19" i="12"/>
  <c r="C19" i="12" s="1"/>
  <c r="M18" i="12"/>
  <c r="O18" i="12" s="1"/>
  <c r="K18" i="12"/>
  <c r="J18" i="12"/>
  <c r="L18" i="12" s="1"/>
  <c r="N18" i="12" s="1"/>
  <c r="B18" i="12"/>
  <c r="C18" i="12" s="1"/>
  <c r="M17" i="12"/>
  <c r="O17" i="12" s="1"/>
  <c r="K17" i="12"/>
  <c r="J17" i="12"/>
  <c r="L17" i="12" s="1"/>
  <c r="N17" i="12" s="1"/>
  <c r="B17" i="12"/>
  <c r="C17" i="12" s="1"/>
  <c r="M16" i="12"/>
  <c r="O16" i="12" s="1"/>
  <c r="K16" i="12"/>
  <c r="J16" i="12"/>
  <c r="L16" i="12" s="1"/>
  <c r="N16" i="12" s="1"/>
  <c r="B16" i="12"/>
  <c r="C16" i="12" s="1"/>
  <c r="M15" i="12"/>
  <c r="O15" i="12" s="1"/>
  <c r="K15" i="12"/>
  <c r="J15" i="12"/>
  <c r="L15" i="12" s="1"/>
  <c r="N15" i="12" s="1"/>
  <c r="B15" i="12"/>
  <c r="C15" i="12" s="1"/>
  <c r="M14" i="12"/>
  <c r="O14" i="12" s="1"/>
  <c r="K14" i="12"/>
  <c r="J14" i="12"/>
  <c r="L14" i="12" s="1"/>
  <c r="N14" i="12" s="1"/>
  <c r="B14" i="12"/>
  <c r="C14" i="12" s="1"/>
  <c r="M13" i="12"/>
  <c r="O13" i="12" s="1"/>
  <c r="K13" i="12"/>
  <c r="J13" i="12"/>
  <c r="L13" i="12" s="1"/>
  <c r="N13" i="12" s="1"/>
  <c r="B13" i="12"/>
  <c r="C13" i="12" s="1"/>
  <c r="M12" i="12"/>
  <c r="O12" i="12" s="1"/>
  <c r="K12" i="12"/>
  <c r="J12" i="12"/>
  <c r="L12" i="12" s="1"/>
  <c r="N12" i="12" s="1"/>
  <c r="B12" i="12"/>
  <c r="C12" i="12" s="1"/>
  <c r="M11" i="12"/>
  <c r="O11" i="12" s="1"/>
  <c r="K11" i="12"/>
  <c r="J11" i="12"/>
  <c r="L11" i="12" s="1"/>
  <c r="N11" i="12" s="1"/>
  <c r="B11" i="12"/>
  <c r="C11" i="12" s="1"/>
  <c r="M10" i="12"/>
  <c r="O10" i="12" s="1"/>
  <c r="K10" i="12"/>
  <c r="J10" i="12"/>
  <c r="L10" i="12" s="1"/>
  <c r="N10" i="12" s="1"/>
  <c r="B10" i="12"/>
  <c r="C10" i="12" s="1"/>
  <c r="M9" i="12"/>
  <c r="O9" i="12" s="1"/>
  <c r="K9" i="12"/>
  <c r="J9" i="12"/>
  <c r="L9" i="12" s="1"/>
  <c r="N9" i="12" s="1"/>
  <c r="B9" i="12"/>
  <c r="C9" i="12" s="1"/>
  <c r="M8" i="12"/>
  <c r="O8" i="12" s="1"/>
  <c r="K8" i="12"/>
  <c r="J8" i="12"/>
  <c r="L8" i="12" s="1"/>
  <c r="N8" i="12" s="1"/>
  <c r="B8" i="12"/>
  <c r="C8" i="12" s="1"/>
  <c r="M7" i="12"/>
  <c r="O7" i="12" s="1"/>
  <c r="K7" i="12"/>
  <c r="J7" i="12"/>
  <c r="L7" i="12" s="1"/>
  <c r="N7" i="12" s="1"/>
  <c r="B7" i="12"/>
  <c r="C7" i="12" s="1"/>
  <c r="D7" i="12" s="1"/>
  <c r="M6" i="12"/>
  <c r="O6" i="12" s="1"/>
  <c r="K6" i="12"/>
  <c r="J6" i="12"/>
  <c r="L6" i="12" s="1"/>
  <c r="N6" i="12" s="1"/>
  <c r="B6" i="12"/>
  <c r="C6" i="12" s="1"/>
  <c r="M5" i="12"/>
  <c r="O5" i="12" s="1"/>
  <c r="K5" i="12"/>
  <c r="J5" i="12"/>
  <c r="L5" i="12" s="1"/>
  <c r="N5" i="12" s="1"/>
  <c r="B5" i="12"/>
  <c r="C5" i="12" s="1"/>
  <c r="M4" i="12"/>
  <c r="O4" i="12" s="1"/>
  <c r="K4" i="12"/>
  <c r="J4" i="12"/>
  <c r="L4" i="12" s="1"/>
  <c r="N4" i="12" s="1"/>
  <c r="B4" i="12"/>
  <c r="C4" i="12" s="1"/>
  <c r="D4" i="12" s="1"/>
  <c r="M110" i="11"/>
  <c r="O110" i="11" s="1"/>
  <c r="K110" i="11"/>
  <c r="J110" i="11"/>
  <c r="L110" i="11" s="1"/>
  <c r="N110" i="11" s="1"/>
  <c r="B110" i="11"/>
  <c r="C110" i="11" s="1"/>
  <c r="K109" i="11"/>
  <c r="J109" i="11"/>
  <c r="L109" i="11" s="1"/>
  <c r="N109" i="11" s="1"/>
  <c r="B109" i="11"/>
  <c r="C109" i="11" s="1"/>
  <c r="K108" i="11"/>
  <c r="J108" i="11"/>
  <c r="L108" i="11" s="1"/>
  <c r="N108" i="11" s="1"/>
  <c r="B108" i="11"/>
  <c r="C108" i="11" s="1"/>
  <c r="K107" i="11"/>
  <c r="J107" i="11"/>
  <c r="L107" i="11" s="1"/>
  <c r="N107" i="11" s="1"/>
  <c r="B107" i="11"/>
  <c r="C107" i="11" s="1"/>
  <c r="M106" i="11"/>
  <c r="O106" i="11" s="1"/>
  <c r="K106" i="11"/>
  <c r="J106" i="11"/>
  <c r="L106" i="11" s="1"/>
  <c r="N106" i="11" s="1"/>
  <c r="B106" i="11"/>
  <c r="C106" i="11" s="1"/>
  <c r="K105" i="11"/>
  <c r="J105" i="11"/>
  <c r="L105" i="11" s="1"/>
  <c r="N105" i="11" s="1"/>
  <c r="B105" i="11"/>
  <c r="C105" i="11" s="1"/>
  <c r="D105" i="11" s="1"/>
  <c r="K104" i="11"/>
  <c r="J104" i="11"/>
  <c r="L104" i="11" s="1"/>
  <c r="N104" i="11" s="1"/>
  <c r="B104" i="11"/>
  <c r="C104" i="11" s="1"/>
  <c r="K103" i="11"/>
  <c r="J103" i="11"/>
  <c r="L103" i="11" s="1"/>
  <c r="N103" i="11" s="1"/>
  <c r="B103" i="11"/>
  <c r="C103" i="11" s="1"/>
  <c r="M102" i="11"/>
  <c r="O102" i="11" s="1"/>
  <c r="K102" i="11"/>
  <c r="J102" i="11"/>
  <c r="L102" i="11" s="1"/>
  <c r="N102" i="11" s="1"/>
  <c r="B102" i="11"/>
  <c r="C102" i="11" s="1"/>
  <c r="K101" i="11"/>
  <c r="J101" i="11"/>
  <c r="L101" i="11" s="1"/>
  <c r="N101" i="11" s="1"/>
  <c r="B101" i="11"/>
  <c r="C101" i="11" s="1"/>
  <c r="D101" i="11" s="1"/>
  <c r="K100" i="11"/>
  <c r="J100" i="11"/>
  <c r="L100" i="11" s="1"/>
  <c r="N100" i="11" s="1"/>
  <c r="B100" i="11"/>
  <c r="C100" i="11" s="1"/>
  <c r="K99" i="11"/>
  <c r="J99" i="11"/>
  <c r="L99" i="11" s="1"/>
  <c r="N99" i="11" s="1"/>
  <c r="B99" i="11"/>
  <c r="C99" i="11" s="1"/>
  <c r="M98" i="11"/>
  <c r="O98" i="11" s="1"/>
  <c r="K98" i="11"/>
  <c r="J98" i="11"/>
  <c r="L98" i="11" s="1"/>
  <c r="N98" i="11" s="1"/>
  <c r="B98" i="11"/>
  <c r="C98" i="11" s="1"/>
  <c r="K97" i="11"/>
  <c r="J97" i="11"/>
  <c r="L97" i="11" s="1"/>
  <c r="N97" i="11" s="1"/>
  <c r="B97" i="11"/>
  <c r="C97" i="11" s="1"/>
  <c r="K96" i="11"/>
  <c r="J96" i="11"/>
  <c r="L96" i="11" s="1"/>
  <c r="N96" i="11" s="1"/>
  <c r="B96" i="11"/>
  <c r="C96" i="11" s="1"/>
  <c r="K95" i="11"/>
  <c r="J95" i="11"/>
  <c r="L95" i="11" s="1"/>
  <c r="N95" i="11" s="1"/>
  <c r="B95" i="11"/>
  <c r="C95" i="11" s="1"/>
  <c r="M94" i="11"/>
  <c r="O94" i="11" s="1"/>
  <c r="K94" i="11"/>
  <c r="J94" i="11"/>
  <c r="L94" i="11" s="1"/>
  <c r="N94" i="11" s="1"/>
  <c r="B94" i="11"/>
  <c r="C94" i="11" s="1"/>
  <c r="K93" i="11"/>
  <c r="J93" i="11"/>
  <c r="L93" i="11" s="1"/>
  <c r="N93" i="11" s="1"/>
  <c r="B93" i="11"/>
  <c r="C93" i="11" s="1"/>
  <c r="K92" i="11"/>
  <c r="J92" i="11"/>
  <c r="L92" i="11" s="1"/>
  <c r="N92" i="11" s="1"/>
  <c r="B92" i="11"/>
  <c r="C92" i="11" s="1"/>
  <c r="K91" i="11"/>
  <c r="J91" i="11"/>
  <c r="L91" i="11" s="1"/>
  <c r="N91" i="11" s="1"/>
  <c r="B91" i="11"/>
  <c r="C91" i="11" s="1"/>
  <c r="M90" i="11"/>
  <c r="O90" i="11" s="1"/>
  <c r="K90" i="11"/>
  <c r="J90" i="11"/>
  <c r="L90" i="11" s="1"/>
  <c r="N90" i="11" s="1"/>
  <c r="B90" i="11"/>
  <c r="C90" i="11" s="1"/>
  <c r="D90" i="11" s="1"/>
  <c r="K89" i="11"/>
  <c r="J89" i="11"/>
  <c r="L89" i="11" s="1"/>
  <c r="N89" i="11" s="1"/>
  <c r="B89" i="11"/>
  <c r="C89" i="11" s="1"/>
  <c r="K88" i="11"/>
  <c r="J88" i="11"/>
  <c r="L88" i="11" s="1"/>
  <c r="N88" i="11" s="1"/>
  <c r="B88" i="11"/>
  <c r="C88" i="11" s="1"/>
  <c r="K87" i="11"/>
  <c r="J87" i="11"/>
  <c r="L87" i="11" s="1"/>
  <c r="N87" i="11" s="1"/>
  <c r="B87" i="11"/>
  <c r="C87" i="11" s="1"/>
  <c r="M86" i="11"/>
  <c r="O86" i="11" s="1"/>
  <c r="K86" i="11"/>
  <c r="J86" i="11"/>
  <c r="L86" i="11" s="1"/>
  <c r="N86" i="11" s="1"/>
  <c r="B86" i="11"/>
  <c r="C86" i="11" s="1"/>
  <c r="K85" i="11"/>
  <c r="J85" i="11"/>
  <c r="L85" i="11" s="1"/>
  <c r="N85" i="11" s="1"/>
  <c r="B85" i="11"/>
  <c r="C85" i="11" s="1"/>
  <c r="K84" i="11"/>
  <c r="J84" i="11"/>
  <c r="L84" i="11" s="1"/>
  <c r="N84" i="11" s="1"/>
  <c r="B84" i="11"/>
  <c r="C84" i="11" s="1"/>
  <c r="K83" i="11"/>
  <c r="J83" i="11"/>
  <c r="L83" i="11" s="1"/>
  <c r="N83" i="11" s="1"/>
  <c r="B83" i="11"/>
  <c r="C83" i="11" s="1"/>
  <c r="M82" i="11"/>
  <c r="O82" i="11" s="1"/>
  <c r="K82" i="11"/>
  <c r="J82" i="11"/>
  <c r="L82" i="11" s="1"/>
  <c r="N82" i="11" s="1"/>
  <c r="B82" i="11"/>
  <c r="C82" i="11" s="1"/>
  <c r="K81" i="11"/>
  <c r="J81" i="11"/>
  <c r="L81" i="11" s="1"/>
  <c r="N81" i="11" s="1"/>
  <c r="B81" i="11"/>
  <c r="C81" i="11" s="1"/>
  <c r="K80" i="11"/>
  <c r="J80" i="11"/>
  <c r="L80" i="11" s="1"/>
  <c r="N80" i="11" s="1"/>
  <c r="B80" i="11"/>
  <c r="C80" i="11" s="1"/>
  <c r="K79" i="11"/>
  <c r="J79" i="11"/>
  <c r="L79" i="11" s="1"/>
  <c r="N79" i="11" s="1"/>
  <c r="B79" i="11"/>
  <c r="C79" i="11" s="1"/>
  <c r="M78" i="11"/>
  <c r="O78" i="11" s="1"/>
  <c r="K78" i="11"/>
  <c r="J78" i="11"/>
  <c r="L78" i="11" s="1"/>
  <c r="N78" i="11" s="1"/>
  <c r="B78" i="11"/>
  <c r="C78" i="11" s="1"/>
  <c r="K77" i="11"/>
  <c r="J77" i="11"/>
  <c r="L77" i="11" s="1"/>
  <c r="N77" i="11" s="1"/>
  <c r="B77" i="11"/>
  <c r="C77" i="11" s="1"/>
  <c r="K76" i="11"/>
  <c r="J76" i="11"/>
  <c r="L76" i="11" s="1"/>
  <c r="N76" i="11" s="1"/>
  <c r="B76" i="11"/>
  <c r="C76" i="11" s="1"/>
  <c r="K75" i="11"/>
  <c r="J75" i="11"/>
  <c r="L75" i="11" s="1"/>
  <c r="N75" i="11" s="1"/>
  <c r="B75" i="11"/>
  <c r="C75" i="11" s="1"/>
  <c r="D75" i="11" s="1"/>
  <c r="M74" i="11"/>
  <c r="O74" i="11" s="1"/>
  <c r="K74" i="11"/>
  <c r="J74" i="11"/>
  <c r="L74" i="11" s="1"/>
  <c r="N74" i="11" s="1"/>
  <c r="B74" i="11"/>
  <c r="C74" i="11" s="1"/>
  <c r="K73" i="11"/>
  <c r="J73" i="11"/>
  <c r="L73" i="11" s="1"/>
  <c r="N73" i="11" s="1"/>
  <c r="B73" i="11"/>
  <c r="C73" i="11" s="1"/>
  <c r="K72" i="11"/>
  <c r="J72" i="11"/>
  <c r="L72" i="11" s="1"/>
  <c r="N72" i="11" s="1"/>
  <c r="B72" i="11"/>
  <c r="C72" i="11" s="1"/>
  <c r="K71" i="11"/>
  <c r="J71" i="11"/>
  <c r="L71" i="11" s="1"/>
  <c r="N71" i="11" s="1"/>
  <c r="B71" i="11"/>
  <c r="C71" i="11" s="1"/>
  <c r="M70" i="11"/>
  <c r="O70" i="11" s="1"/>
  <c r="K70" i="11"/>
  <c r="J70" i="11"/>
  <c r="L70" i="11" s="1"/>
  <c r="N70" i="11" s="1"/>
  <c r="B70" i="11"/>
  <c r="C70" i="11" s="1"/>
  <c r="K69" i="11"/>
  <c r="J69" i="11"/>
  <c r="L69" i="11" s="1"/>
  <c r="N69" i="11" s="1"/>
  <c r="B69" i="11"/>
  <c r="C69" i="11" s="1"/>
  <c r="K68" i="11"/>
  <c r="J68" i="11"/>
  <c r="L68" i="11" s="1"/>
  <c r="N68" i="11" s="1"/>
  <c r="B68" i="11"/>
  <c r="C68" i="11" s="1"/>
  <c r="K67" i="11"/>
  <c r="J67" i="11"/>
  <c r="L67" i="11" s="1"/>
  <c r="N67" i="11" s="1"/>
  <c r="B67" i="11"/>
  <c r="C67" i="11" s="1"/>
  <c r="M66" i="11"/>
  <c r="O66" i="11" s="1"/>
  <c r="K66" i="11"/>
  <c r="J66" i="11"/>
  <c r="L66" i="11" s="1"/>
  <c r="N66" i="11" s="1"/>
  <c r="B66" i="11"/>
  <c r="C66" i="11" s="1"/>
  <c r="K65" i="11"/>
  <c r="J65" i="11"/>
  <c r="L65" i="11" s="1"/>
  <c r="N65" i="11" s="1"/>
  <c r="B65" i="11"/>
  <c r="C65" i="11" s="1"/>
  <c r="K64" i="11"/>
  <c r="J64" i="11"/>
  <c r="L64" i="11" s="1"/>
  <c r="N64" i="11" s="1"/>
  <c r="B64" i="11"/>
  <c r="C64" i="11" s="1"/>
  <c r="D64" i="11" s="1"/>
  <c r="K63" i="11"/>
  <c r="J63" i="11"/>
  <c r="L63" i="11" s="1"/>
  <c r="N63" i="11" s="1"/>
  <c r="B63" i="11"/>
  <c r="C63" i="11" s="1"/>
  <c r="M62" i="11"/>
  <c r="O62" i="11" s="1"/>
  <c r="K62" i="11"/>
  <c r="J62" i="11"/>
  <c r="L62" i="11" s="1"/>
  <c r="N62" i="11" s="1"/>
  <c r="B62" i="11"/>
  <c r="C62" i="11" s="1"/>
  <c r="M61" i="11"/>
  <c r="O61" i="11" s="1"/>
  <c r="K61" i="11"/>
  <c r="J61" i="11"/>
  <c r="L61" i="11" s="1"/>
  <c r="N61" i="11" s="1"/>
  <c r="B61" i="11"/>
  <c r="C61" i="11" s="1"/>
  <c r="M60" i="11"/>
  <c r="O60" i="11" s="1"/>
  <c r="K60" i="11"/>
  <c r="J60" i="11"/>
  <c r="L60" i="11" s="1"/>
  <c r="N60" i="11" s="1"/>
  <c r="B60" i="11"/>
  <c r="C60" i="11" s="1"/>
  <c r="M59" i="11"/>
  <c r="O59" i="11" s="1"/>
  <c r="K59" i="11"/>
  <c r="J59" i="11"/>
  <c r="L59" i="11" s="1"/>
  <c r="N59" i="11" s="1"/>
  <c r="B59" i="11"/>
  <c r="C59" i="11" s="1"/>
  <c r="M58" i="11"/>
  <c r="O58" i="11" s="1"/>
  <c r="K58" i="11"/>
  <c r="J58" i="11"/>
  <c r="L58" i="11" s="1"/>
  <c r="N58" i="11" s="1"/>
  <c r="B58" i="11"/>
  <c r="C58" i="11" s="1"/>
  <c r="M57" i="11"/>
  <c r="O57" i="11" s="1"/>
  <c r="K57" i="11"/>
  <c r="J57" i="11"/>
  <c r="L57" i="11" s="1"/>
  <c r="N57" i="11" s="1"/>
  <c r="B57" i="11"/>
  <c r="C57" i="11" s="1"/>
  <c r="M56" i="11"/>
  <c r="O56" i="11" s="1"/>
  <c r="K56" i="11"/>
  <c r="J56" i="11"/>
  <c r="L56" i="11" s="1"/>
  <c r="N56" i="11" s="1"/>
  <c r="B56" i="11"/>
  <c r="C56" i="11" s="1"/>
  <c r="M55" i="11"/>
  <c r="O55" i="11" s="1"/>
  <c r="K55" i="11"/>
  <c r="J55" i="11"/>
  <c r="L55" i="11" s="1"/>
  <c r="N55" i="11" s="1"/>
  <c r="B55" i="11"/>
  <c r="C55" i="11" s="1"/>
  <c r="M54" i="11"/>
  <c r="O54" i="11" s="1"/>
  <c r="K54" i="11"/>
  <c r="J54" i="11"/>
  <c r="L54" i="11" s="1"/>
  <c r="N54" i="11" s="1"/>
  <c r="B54" i="11"/>
  <c r="C54" i="11" s="1"/>
  <c r="M53" i="11"/>
  <c r="O53" i="11" s="1"/>
  <c r="K53" i="11"/>
  <c r="J53" i="11"/>
  <c r="L53" i="11" s="1"/>
  <c r="N53" i="11" s="1"/>
  <c r="B53" i="11"/>
  <c r="C53" i="11" s="1"/>
  <c r="M52" i="11"/>
  <c r="O52" i="11" s="1"/>
  <c r="K52" i="11"/>
  <c r="J52" i="11"/>
  <c r="L52" i="11" s="1"/>
  <c r="N52" i="11" s="1"/>
  <c r="B52" i="11"/>
  <c r="C52" i="11" s="1"/>
  <c r="M51" i="11"/>
  <c r="O51" i="11" s="1"/>
  <c r="K51" i="11"/>
  <c r="J51" i="11"/>
  <c r="L51" i="11" s="1"/>
  <c r="N51" i="11" s="1"/>
  <c r="B51" i="11"/>
  <c r="C51" i="11" s="1"/>
  <c r="M50" i="11"/>
  <c r="O50" i="11" s="1"/>
  <c r="K50" i="11"/>
  <c r="J50" i="11"/>
  <c r="L50" i="11" s="1"/>
  <c r="N50" i="11" s="1"/>
  <c r="B50" i="11"/>
  <c r="C50" i="11" s="1"/>
  <c r="M49" i="11"/>
  <c r="O49" i="11" s="1"/>
  <c r="K49" i="11"/>
  <c r="J49" i="11"/>
  <c r="L49" i="11" s="1"/>
  <c r="N49" i="11" s="1"/>
  <c r="B49" i="11"/>
  <c r="C49" i="11" s="1"/>
  <c r="M48" i="11"/>
  <c r="O48" i="11" s="1"/>
  <c r="K48" i="11"/>
  <c r="J48" i="11"/>
  <c r="L48" i="11" s="1"/>
  <c r="N48" i="11" s="1"/>
  <c r="B48" i="11"/>
  <c r="C48" i="11" s="1"/>
  <c r="M47" i="11"/>
  <c r="O47" i="11" s="1"/>
  <c r="K47" i="11"/>
  <c r="J47" i="11"/>
  <c r="L47" i="11" s="1"/>
  <c r="N47" i="11" s="1"/>
  <c r="B47" i="11"/>
  <c r="C47" i="11" s="1"/>
  <c r="M46" i="11"/>
  <c r="O46" i="11" s="1"/>
  <c r="K46" i="11"/>
  <c r="J46" i="11"/>
  <c r="L46" i="11" s="1"/>
  <c r="N46" i="11" s="1"/>
  <c r="B46" i="11"/>
  <c r="C46" i="11" s="1"/>
  <c r="M45" i="11"/>
  <c r="O45" i="11" s="1"/>
  <c r="K45" i="11"/>
  <c r="J45" i="11"/>
  <c r="L45" i="11" s="1"/>
  <c r="N45" i="11" s="1"/>
  <c r="B45" i="11"/>
  <c r="C45" i="11" s="1"/>
  <c r="M44" i="11"/>
  <c r="O44" i="11" s="1"/>
  <c r="K44" i="11"/>
  <c r="J44" i="11"/>
  <c r="L44" i="11" s="1"/>
  <c r="N44" i="11" s="1"/>
  <c r="B44" i="11"/>
  <c r="C44" i="11" s="1"/>
  <c r="M43" i="11"/>
  <c r="O43" i="11" s="1"/>
  <c r="K43" i="11"/>
  <c r="J43" i="11"/>
  <c r="L43" i="11" s="1"/>
  <c r="N43" i="11" s="1"/>
  <c r="B43" i="11"/>
  <c r="C43" i="11" s="1"/>
  <c r="M42" i="11"/>
  <c r="O42" i="11" s="1"/>
  <c r="K42" i="11"/>
  <c r="J42" i="11"/>
  <c r="L42" i="11" s="1"/>
  <c r="N42" i="11" s="1"/>
  <c r="B42" i="11"/>
  <c r="C42" i="11" s="1"/>
  <c r="M41" i="11"/>
  <c r="O41" i="11" s="1"/>
  <c r="K41" i="11"/>
  <c r="J41" i="11"/>
  <c r="L41" i="11" s="1"/>
  <c r="N41" i="11" s="1"/>
  <c r="B41" i="11"/>
  <c r="C41" i="11" s="1"/>
  <c r="M40" i="11"/>
  <c r="O40" i="11" s="1"/>
  <c r="K40" i="11"/>
  <c r="J40" i="11"/>
  <c r="L40" i="11" s="1"/>
  <c r="N40" i="11" s="1"/>
  <c r="B40" i="11"/>
  <c r="C40" i="11" s="1"/>
  <c r="M39" i="11"/>
  <c r="O39" i="11" s="1"/>
  <c r="K39" i="11"/>
  <c r="J39" i="11"/>
  <c r="L39" i="11" s="1"/>
  <c r="N39" i="11" s="1"/>
  <c r="B39" i="11"/>
  <c r="C39" i="11" s="1"/>
  <c r="M38" i="11"/>
  <c r="O38" i="11" s="1"/>
  <c r="K38" i="11"/>
  <c r="J38" i="11"/>
  <c r="L38" i="11" s="1"/>
  <c r="N38" i="11" s="1"/>
  <c r="B38" i="11"/>
  <c r="C38" i="11" s="1"/>
  <c r="M37" i="11"/>
  <c r="O37" i="11" s="1"/>
  <c r="K37" i="11"/>
  <c r="J37" i="11"/>
  <c r="L37" i="11" s="1"/>
  <c r="N37" i="11" s="1"/>
  <c r="B37" i="11"/>
  <c r="C37" i="11" s="1"/>
  <c r="M36" i="11"/>
  <c r="O36" i="11" s="1"/>
  <c r="K36" i="11"/>
  <c r="J36" i="11"/>
  <c r="L36" i="11" s="1"/>
  <c r="N36" i="11" s="1"/>
  <c r="B36" i="11"/>
  <c r="C36" i="11" s="1"/>
  <c r="M35" i="11"/>
  <c r="O35" i="11" s="1"/>
  <c r="K35" i="11"/>
  <c r="J35" i="11"/>
  <c r="L35" i="11" s="1"/>
  <c r="N35" i="11" s="1"/>
  <c r="B35" i="11"/>
  <c r="C35" i="11" s="1"/>
  <c r="M34" i="11"/>
  <c r="O34" i="11" s="1"/>
  <c r="K34" i="11"/>
  <c r="J34" i="11"/>
  <c r="L34" i="11" s="1"/>
  <c r="N34" i="11" s="1"/>
  <c r="B34" i="11"/>
  <c r="C34" i="11" s="1"/>
  <c r="M33" i="11"/>
  <c r="O33" i="11" s="1"/>
  <c r="K33" i="11"/>
  <c r="J33" i="11"/>
  <c r="L33" i="11" s="1"/>
  <c r="N33" i="11" s="1"/>
  <c r="B33" i="11"/>
  <c r="C33" i="11" s="1"/>
  <c r="M32" i="11"/>
  <c r="O32" i="11" s="1"/>
  <c r="K32" i="11"/>
  <c r="J32" i="11"/>
  <c r="L32" i="11" s="1"/>
  <c r="N32" i="11" s="1"/>
  <c r="B32" i="11"/>
  <c r="C32" i="11" s="1"/>
  <c r="D32" i="11" s="1"/>
  <c r="M31" i="11"/>
  <c r="O31" i="11" s="1"/>
  <c r="K31" i="11"/>
  <c r="J31" i="11"/>
  <c r="L31" i="11" s="1"/>
  <c r="N31" i="11" s="1"/>
  <c r="B31" i="11"/>
  <c r="C31" i="11" s="1"/>
  <c r="M30" i="11"/>
  <c r="O30" i="11" s="1"/>
  <c r="K30" i="11"/>
  <c r="J30" i="11"/>
  <c r="L30" i="11" s="1"/>
  <c r="N30" i="11" s="1"/>
  <c r="B30" i="11"/>
  <c r="C30" i="11" s="1"/>
  <c r="M29" i="11"/>
  <c r="O29" i="11" s="1"/>
  <c r="K29" i="11"/>
  <c r="J29" i="11"/>
  <c r="L29" i="11" s="1"/>
  <c r="N29" i="11" s="1"/>
  <c r="B29" i="11"/>
  <c r="C29" i="11" s="1"/>
  <c r="M28" i="11"/>
  <c r="O28" i="11" s="1"/>
  <c r="K28" i="11"/>
  <c r="J28" i="11"/>
  <c r="L28" i="11" s="1"/>
  <c r="N28" i="11" s="1"/>
  <c r="B28" i="11"/>
  <c r="C28" i="11" s="1"/>
  <c r="M27" i="11"/>
  <c r="O27" i="11" s="1"/>
  <c r="K27" i="11"/>
  <c r="J27" i="11"/>
  <c r="L27" i="11" s="1"/>
  <c r="N27" i="11" s="1"/>
  <c r="B27" i="11"/>
  <c r="C27" i="11" s="1"/>
  <c r="M26" i="11"/>
  <c r="O26" i="11" s="1"/>
  <c r="K26" i="11"/>
  <c r="J26" i="11"/>
  <c r="L26" i="11" s="1"/>
  <c r="N26" i="11" s="1"/>
  <c r="B26" i="11"/>
  <c r="C26" i="11" s="1"/>
  <c r="M25" i="11"/>
  <c r="O25" i="11" s="1"/>
  <c r="K25" i="11"/>
  <c r="J25" i="11"/>
  <c r="L25" i="11" s="1"/>
  <c r="N25" i="11" s="1"/>
  <c r="B25" i="11"/>
  <c r="C25" i="11" s="1"/>
  <c r="M24" i="11"/>
  <c r="O24" i="11" s="1"/>
  <c r="K24" i="11"/>
  <c r="J24" i="11"/>
  <c r="L24" i="11" s="1"/>
  <c r="N24" i="11" s="1"/>
  <c r="B24" i="11"/>
  <c r="C24" i="11" s="1"/>
  <c r="M23" i="11"/>
  <c r="O23" i="11" s="1"/>
  <c r="K23" i="11"/>
  <c r="J23" i="11"/>
  <c r="L23" i="11" s="1"/>
  <c r="N23" i="11" s="1"/>
  <c r="B23" i="11"/>
  <c r="C23" i="11" s="1"/>
  <c r="M22" i="11"/>
  <c r="O22" i="11" s="1"/>
  <c r="K22" i="11"/>
  <c r="J22" i="11"/>
  <c r="L22" i="11" s="1"/>
  <c r="N22" i="11" s="1"/>
  <c r="B22" i="11"/>
  <c r="C22" i="11" s="1"/>
  <c r="M21" i="11"/>
  <c r="O21" i="11" s="1"/>
  <c r="K21" i="11"/>
  <c r="J21" i="11"/>
  <c r="L21" i="11" s="1"/>
  <c r="N21" i="11" s="1"/>
  <c r="B21" i="11"/>
  <c r="C21" i="11" s="1"/>
  <c r="M20" i="11"/>
  <c r="O20" i="11" s="1"/>
  <c r="K20" i="11"/>
  <c r="J20" i="11"/>
  <c r="L20" i="11" s="1"/>
  <c r="N20" i="11" s="1"/>
  <c r="B20" i="11"/>
  <c r="C20" i="11" s="1"/>
  <c r="M19" i="11"/>
  <c r="O19" i="11" s="1"/>
  <c r="K19" i="11"/>
  <c r="J19" i="11"/>
  <c r="L19" i="11" s="1"/>
  <c r="N19" i="11" s="1"/>
  <c r="B19" i="11"/>
  <c r="C19" i="11" s="1"/>
  <c r="M18" i="11"/>
  <c r="O18" i="11" s="1"/>
  <c r="K18" i="11"/>
  <c r="J18" i="11"/>
  <c r="L18" i="11" s="1"/>
  <c r="N18" i="11" s="1"/>
  <c r="B18" i="11"/>
  <c r="C18" i="11" s="1"/>
  <c r="M17" i="11"/>
  <c r="O17" i="11" s="1"/>
  <c r="K17" i="11"/>
  <c r="J17" i="11"/>
  <c r="L17" i="11" s="1"/>
  <c r="N17" i="11" s="1"/>
  <c r="B17" i="11"/>
  <c r="C17" i="11" s="1"/>
  <c r="M16" i="11"/>
  <c r="O16" i="11" s="1"/>
  <c r="K16" i="11"/>
  <c r="J16" i="11"/>
  <c r="L16" i="11" s="1"/>
  <c r="N16" i="11" s="1"/>
  <c r="B16" i="11"/>
  <c r="C16" i="11" s="1"/>
  <c r="M15" i="11"/>
  <c r="O15" i="11" s="1"/>
  <c r="K15" i="11"/>
  <c r="J15" i="11"/>
  <c r="L15" i="11" s="1"/>
  <c r="N15" i="11" s="1"/>
  <c r="B15" i="11"/>
  <c r="C15" i="11" s="1"/>
  <c r="M14" i="11"/>
  <c r="O14" i="11" s="1"/>
  <c r="K14" i="11"/>
  <c r="J14" i="11"/>
  <c r="L14" i="11" s="1"/>
  <c r="N14" i="11" s="1"/>
  <c r="B14" i="11"/>
  <c r="C14" i="11" s="1"/>
  <c r="M13" i="11"/>
  <c r="O13" i="11" s="1"/>
  <c r="K13" i="11"/>
  <c r="J13" i="11"/>
  <c r="L13" i="11" s="1"/>
  <c r="N13" i="11" s="1"/>
  <c r="B13" i="11"/>
  <c r="C13" i="11" s="1"/>
  <c r="M12" i="11"/>
  <c r="O12" i="11" s="1"/>
  <c r="K12" i="11"/>
  <c r="J12" i="11"/>
  <c r="L12" i="11" s="1"/>
  <c r="N12" i="11" s="1"/>
  <c r="B12" i="11"/>
  <c r="C12" i="11" s="1"/>
  <c r="M11" i="11"/>
  <c r="O11" i="11" s="1"/>
  <c r="K11" i="11"/>
  <c r="J11" i="11"/>
  <c r="L11" i="11" s="1"/>
  <c r="N11" i="11" s="1"/>
  <c r="B11" i="11"/>
  <c r="C11" i="11" s="1"/>
  <c r="M10" i="11"/>
  <c r="O10" i="11" s="1"/>
  <c r="K10" i="11"/>
  <c r="J10" i="11"/>
  <c r="L10" i="11" s="1"/>
  <c r="N10" i="11" s="1"/>
  <c r="B10" i="11"/>
  <c r="C10" i="11" s="1"/>
  <c r="M9" i="11"/>
  <c r="O9" i="11" s="1"/>
  <c r="K9" i="11"/>
  <c r="J9" i="11"/>
  <c r="L9" i="11" s="1"/>
  <c r="N9" i="11" s="1"/>
  <c r="B9" i="11"/>
  <c r="C9" i="11" s="1"/>
  <c r="M8" i="11"/>
  <c r="O8" i="11" s="1"/>
  <c r="K8" i="11"/>
  <c r="J8" i="11"/>
  <c r="L8" i="11" s="1"/>
  <c r="N8" i="11" s="1"/>
  <c r="B8" i="11"/>
  <c r="C8" i="11" s="1"/>
  <c r="M7" i="11"/>
  <c r="O7" i="11" s="1"/>
  <c r="K7" i="11"/>
  <c r="J7" i="11"/>
  <c r="L7" i="11" s="1"/>
  <c r="N7" i="11" s="1"/>
  <c r="B7" i="11"/>
  <c r="C7" i="11" s="1"/>
  <c r="M6" i="11"/>
  <c r="O6" i="11" s="1"/>
  <c r="K6" i="11"/>
  <c r="J6" i="11"/>
  <c r="L6" i="11" s="1"/>
  <c r="N6" i="11" s="1"/>
  <c r="B6" i="11"/>
  <c r="C6" i="11" s="1"/>
  <c r="M5" i="11"/>
  <c r="O5" i="11" s="1"/>
  <c r="K5" i="11"/>
  <c r="J5" i="11"/>
  <c r="L5" i="11" s="1"/>
  <c r="N5" i="11" s="1"/>
  <c r="B5" i="11"/>
  <c r="C5" i="11" s="1"/>
  <c r="M4" i="11"/>
  <c r="O4" i="11" s="1"/>
  <c r="K4" i="11"/>
  <c r="M107" i="11" s="1"/>
  <c r="O107" i="11" s="1"/>
  <c r="J4" i="11"/>
  <c r="L4" i="11" s="1"/>
  <c r="N4" i="11" s="1"/>
  <c r="B4" i="11"/>
  <c r="C4" i="11" s="1"/>
  <c r="D4" i="11" s="1"/>
  <c r="K136" i="10"/>
  <c r="J136" i="10"/>
  <c r="B136" i="10"/>
  <c r="C136" i="10" s="1"/>
  <c r="D136" i="10" s="1"/>
  <c r="K135" i="10"/>
  <c r="M135" i="10" s="1"/>
  <c r="O135" i="10" s="1"/>
  <c r="J135" i="10"/>
  <c r="B135" i="10"/>
  <c r="C135" i="10" s="1"/>
  <c r="D135" i="10" s="1"/>
  <c r="K134" i="10"/>
  <c r="J134" i="10"/>
  <c r="L134" i="10" s="1"/>
  <c r="N134" i="10" s="1"/>
  <c r="C134" i="10"/>
  <c r="B134" i="10"/>
  <c r="M133" i="10"/>
  <c r="O133" i="10" s="1"/>
  <c r="K133" i="10"/>
  <c r="J133" i="10"/>
  <c r="B133" i="10"/>
  <c r="C133" i="10" s="1"/>
  <c r="K132" i="10"/>
  <c r="J132" i="10"/>
  <c r="L132" i="10" s="1"/>
  <c r="N132" i="10" s="1"/>
  <c r="B132" i="10"/>
  <c r="C132" i="10" s="1"/>
  <c r="D132" i="10" s="1"/>
  <c r="K131" i="10"/>
  <c r="M131" i="10" s="1"/>
  <c r="O131" i="10" s="1"/>
  <c r="J131" i="10"/>
  <c r="B131" i="10"/>
  <c r="C131" i="10" s="1"/>
  <c r="D131" i="10" s="1"/>
  <c r="K130" i="10"/>
  <c r="J130" i="10"/>
  <c r="L130" i="10" s="1"/>
  <c r="N130" i="10" s="1"/>
  <c r="B130" i="10"/>
  <c r="C130" i="10" s="1"/>
  <c r="D130" i="10" s="1"/>
  <c r="K129" i="10"/>
  <c r="M129" i="10" s="1"/>
  <c r="O129" i="10" s="1"/>
  <c r="J129" i="10"/>
  <c r="B129" i="10"/>
  <c r="C129" i="10" s="1"/>
  <c r="K128" i="10"/>
  <c r="J128" i="10"/>
  <c r="L128" i="10" s="1"/>
  <c r="N128" i="10" s="1"/>
  <c r="C128" i="10"/>
  <c r="D128" i="10" s="1"/>
  <c r="B128" i="10"/>
  <c r="K127" i="10"/>
  <c r="J127" i="10"/>
  <c r="B127" i="10"/>
  <c r="C127" i="10" s="1"/>
  <c r="D127" i="10" s="1"/>
  <c r="K126" i="10"/>
  <c r="J126" i="10"/>
  <c r="L126" i="10" s="1"/>
  <c r="N126" i="10" s="1"/>
  <c r="B126" i="10"/>
  <c r="C126" i="10" s="1"/>
  <c r="D126" i="10" s="1"/>
  <c r="K125" i="10"/>
  <c r="M125" i="10" s="1"/>
  <c r="O125" i="10" s="1"/>
  <c r="J125" i="10"/>
  <c r="B125" i="10"/>
  <c r="C125" i="10" s="1"/>
  <c r="L124" i="10"/>
  <c r="N124" i="10" s="1"/>
  <c r="K124" i="10"/>
  <c r="J124" i="10"/>
  <c r="B124" i="10"/>
  <c r="C124" i="10" s="1"/>
  <c r="D124" i="10" s="1"/>
  <c r="K123" i="10"/>
  <c r="J123" i="10"/>
  <c r="B123" i="10"/>
  <c r="C123" i="10" s="1"/>
  <c r="D123" i="10" s="1"/>
  <c r="M122" i="10"/>
  <c r="O122" i="10" s="1"/>
  <c r="L122" i="10"/>
  <c r="N122" i="10" s="1"/>
  <c r="K122" i="10"/>
  <c r="J122" i="10"/>
  <c r="C122" i="10"/>
  <c r="B122" i="10"/>
  <c r="K121" i="10"/>
  <c r="M121" i="10" s="1"/>
  <c r="O121" i="10" s="1"/>
  <c r="J121" i="10"/>
  <c r="B121" i="10"/>
  <c r="C121" i="10" s="1"/>
  <c r="M120" i="10"/>
  <c r="O120" i="10" s="1"/>
  <c r="K120" i="10"/>
  <c r="J120" i="10"/>
  <c r="L120" i="10" s="1"/>
  <c r="N120" i="10" s="1"/>
  <c r="B120" i="10"/>
  <c r="C120" i="10" s="1"/>
  <c r="D120" i="10" s="1"/>
  <c r="K119" i="10"/>
  <c r="J119" i="10"/>
  <c r="B119" i="10"/>
  <c r="C119" i="10" s="1"/>
  <c r="D119" i="10" s="1"/>
  <c r="K118" i="10"/>
  <c r="J118" i="10"/>
  <c r="C118" i="10"/>
  <c r="B118" i="10"/>
  <c r="K117" i="10"/>
  <c r="M117" i="10" s="1"/>
  <c r="O117" i="10" s="1"/>
  <c r="J117" i="10"/>
  <c r="B117" i="10"/>
  <c r="C117" i="10" s="1"/>
  <c r="D117" i="10" s="1"/>
  <c r="K116" i="10"/>
  <c r="J116" i="10"/>
  <c r="L116" i="10" s="1"/>
  <c r="N116" i="10" s="1"/>
  <c r="B116" i="10"/>
  <c r="C116" i="10" s="1"/>
  <c r="D116" i="10" s="1"/>
  <c r="K115" i="10"/>
  <c r="J115" i="10"/>
  <c r="L115" i="10" s="1"/>
  <c r="N115" i="10" s="1"/>
  <c r="D115" i="10"/>
  <c r="B115" i="10"/>
  <c r="C115" i="10" s="1"/>
  <c r="K114" i="10"/>
  <c r="J114" i="10"/>
  <c r="L114" i="10" s="1"/>
  <c r="N114" i="10" s="1"/>
  <c r="C114" i="10"/>
  <c r="B114" i="10"/>
  <c r="K113" i="10"/>
  <c r="M113" i="10" s="1"/>
  <c r="O113" i="10" s="1"/>
  <c r="J113" i="10"/>
  <c r="L113" i="10" s="1"/>
  <c r="N113" i="10" s="1"/>
  <c r="B113" i="10"/>
  <c r="C113" i="10" s="1"/>
  <c r="D113" i="10" s="1"/>
  <c r="K112" i="10"/>
  <c r="J112" i="10"/>
  <c r="L112" i="10" s="1"/>
  <c r="N112" i="10" s="1"/>
  <c r="C112" i="10"/>
  <c r="B112" i="10"/>
  <c r="K111" i="10"/>
  <c r="M111" i="10" s="1"/>
  <c r="O111" i="10" s="1"/>
  <c r="J111" i="10"/>
  <c r="C111" i="10"/>
  <c r="D111" i="10" s="1"/>
  <c r="B111" i="10"/>
  <c r="K110" i="10"/>
  <c r="M110" i="10" s="1"/>
  <c r="O110" i="10" s="1"/>
  <c r="J110" i="10"/>
  <c r="L110" i="10" s="1"/>
  <c r="N110" i="10" s="1"/>
  <c r="C110" i="10"/>
  <c r="D110" i="10" s="1"/>
  <c r="B110" i="10"/>
  <c r="K109" i="10"/>
  <c r="M109" i="10" s="1"/>
  <c r="O109" i="10" s="1"/>
  <c r="J109" i="10"/>
  <c r="B109" i="10"/>
  <c r="C109" i="10" s="1"/>
  <c r="D109" i="10" s="1"/>
  <c r="M108" i="10"/>
  <c r="O108" i="10" s="1"/>
  <c r="L108" i="10"/>
  <c r="N108" i="10" s="1"/>
  <c r="K108" i="10"/>
  <c r="J108" i="10"/>
  <c r="C108" i="10"/>
  <c r="B108" i="10"/>
  <c r="K107" i="10"/>
  <c r="J107" i="10"/>
  <c r="B107" i="10"/>
  <c r="C107" i="10" s="1"/>
  <c r="D107" i="10" s="1"/>
  <c r="K106" i="10"/>
  <c r="J106" i="10"/>
  <c r="L106" i="10" s="1"/>
  <c r="N106" i="10" s="1"/>
  <c r="B106" i="10"/>
  <c r="C106" i="10" s="1"/>
  <c r="D106" i="10" s="1"/>
  <c r="K105" i="10"/>
  <c r="M105" i="10" s="1"/>
  <c r="O105" i="10" s="1"/>
  <c r="J105" i="10"/>
  <c r="L105" i="10" s="1"/>
  <c r="N105" i="10" s="1"/>
  <c r="B105" i="10"/>
  <c r="C105" i="10" s="1"/>
  <c r="D105" i="10" s="1"/>
  <c r="K104" i="10"/>
  <c r="J104" i="10"/>
  <c r="C104" i="10"/>
  <c r="B104" i="10"/>
  <c r="K103" i="10"/>
  <c r="M103" i="10" s="1"/>
  <c r="O103" i="10" s="1"/>
  <c r="J103" i="10"/>
  <c r="C103" i="10"/>
  <c r="D103" i="10" s="1"/>
  <c r="B103" i="10"/>
  <c r="K102" i="10"/>
  <c r="M102" i="10" s="1"/>
  <c r="O102" i="10" s="1"/>
  <c r="J102" i="10"/>
  <c r="L102" i="10" s="1"/>
  <c r="N102" i="10" s="1"/>
  <c r="C102" i="10"/>
  <c r="D102" i="10" s="1"/>
  <c r="B102" i="10"/>
  <c r="K101" i="10"/>
  <c r="M101" i="10" s="1"/>
  <c r="O101" i="10" s="1"/>
  <c r="J101" i="10"/>
  <c r="B101" i="10"/>
  <c r="C101" i="10" s="1"/>
  <c r="D101" i="10" s="1"/>
  <c r="M100" i="10"/>
  <c r="O100" i="10" s="1"/>
  <c r="L100" i="10"/>
  <c r="N100" i="10" s="1"/>
  <c r="K100" i="10"/>
  <c r="J100" i="10"/>
  <c r="C100" i="10"/>
  <c r="B100" i="10"/>
  <c r="K99" i="10"/>
  <c r="J99" i="10"/>
  <c r="B99" i="10"/>
  <c r="C99" i="10" s="1"/>
  <c r="D99" i="10" s="1"/>
  <c r="K98" i="10"/>
  <c r="J98" i="10"/>
  <c r="L98" i="10" s="1"/>
  <c r="N98" i="10" s="1"/>
  <c r="B98" i="10"/>
  <c r="C98" i="10" s="1"/>
  <c r="D98" i="10" s="1"/>
  <c r="K97" i="10"/>
  <c r="M97" i="10" s="1"/>
  <c r="O97" i="10" s="1"/>
  <c r="J97" i="10"/>
  <c r="L97" i="10" s="1"/>
  <c r="N97" i="10" s="1"/>
  <c r="B97" i="10"/>
  <c r="C97" i="10" s="1"/>
  <c r="D97" i="10" s="1"/>
  <c r="K96" i="10"/>
  <c r="J96" i="10"/>
  <c r="C96" i="10"/>
  <c r="B96" i="10"/>
  <c r="K95" i="10"/>
  <c r="M95" i="10" s="1"/>
  <c r="O95" i="10" s="1"/>
  <c r="J95" i="10"/>
  <c r="C95" i="10"/>
  <c r="D95" i="10" s="1"/>
  <c r="B95" i="10"/>
  <c r="K94" i="10"/>
  <c r="M94" i="10" s="1"/>
  <c r="O94" i="10" s="1"/>
  <c r="J94" i="10"/>
  <c r="L94" i="10" s="1"/>
  <c r="N94" i="10" s="1"/>
  <c r="C94" i="10"/>
  <c r="D94" i="10" s="1"/>
  <c r="B94" i="10"/>
  <c r="K93" i="10"/>
  <c r="M93" i="10" s="1"/>
  <c r="O93" i="10" s="1"/>
  <c r="J93" i="10"/>
  <c r="B93" i="10"/>
  <c r="C93" i="10" s="1"/>
  <c r="D93" i="10" s="1"/>
  <c r="M92" i="10"/>
  <c r="O92" i="10" s="1"/>
  <c r="L92" i="10"/>
  <c r="N92" i="10" s="1"/>
  <c r="K92" i="10"/>
  <c r="J92" i="10"/>
  <c r="C92" i="10"/>
  <c r="B92" i="10"/>
  <c r="K91" i="10"/>
  <c r="J91" i="10"/>
  <c r="B91" i="10"/>
  <c r="C91" i="10" s="1"/>
  <c r="D91" i="10" s="1"/>
  <c r="K90" i="10"/>
  <c r="J90" i="10"/>
  <c r="L90" i="10" s="1"/>
  <c r="N90" i="10" s="1"/>
  <c r="B90" i="10"/>
  <c r="C90" i="10" s="1"/>
  <c r="D90" i="10" s="1"/>
  <c r="K89" i="10"/>
  <c r="M89" i="10" s="1"/>
  <c r="O89" i="10" s="1"/>
  <c r="J89" i="10"/>
  <c r="L89" i="10" s="1"/>
  <c r="N89" i="10" s="1"/>
  <c r="B89" i="10"/>
  <c r="C89" i="10" s="1"/>
  <c r="D89" i="10" s="1"/>
  <c r="K88" i="10"/>
  <c r="J88" i="10"/>
  <c r="C88" i="10"/>
  <c r="B88" i="10"/>
  <c r="K87" i="10"/>
  <c r="M87" i="10" s="1"/>
  <c r="O87" i="10" s="1"/>
  <c r="J87" i="10"/>
  <c r="C87" i="10"/>
  <c r="D87" i="10" s="1"/>
  <c r="B87" i="10"/>
  <c r="K86" i="10"/>
  <c r="M86" i="10" s="1"/>
  <c r="O86" i="10" s="1"/>
  <c r="J86" i="10"/>
  <c r="L86" i="10" s="1"/>
  <c r="N86" i="10" s="1"/>
  <c r="C86" i="10"/>
  <c r="D86" i="10" s="1"/>
  <c r="B86" i="10"/>
  <c r="K85" i="10"/>
  <c r="M85" i="10" s="1"/>
  <c r="O85" i="10" s="1"/>
  <c r="J85" i="10"/>
  <c r="B85" i="10"/>
  <c r="C85" i="10" s="1"/>
  <c r="D85" i="10" s="1"/>
  <c r="M84" i="10"/>
  <c r="O84" i="10" s="1"/>
  <c r="L84" i="10"/>
  <c r="N84" i="10" s="1"/>
  <c r="K84" i="10"/>
  <c r="J84" i="10"/>
  <c r="C84" i="10"/>
  <c r="B84" i="10"/>
  <c r="K83" i="10"/>
  <c r="J83" i="10"/>
  <c r="B83" i="10"/>
  <c r="C83" i="10" s="1"/>
  <c r="D83" i="10" s="1"/>
  <c r="K82" i="10"/>
  <c r="J82" i="10"/>
  <c r="L82" i="10" s="1"/>
  <c r="N82" i="10" s="1"/>
  <c r="C82" i="10"/>
  <c r="B82" i="10"/>
  <c r="K81" i="10"/>
  <c r="M81" i="10" s="1"/>
  <c r="O81" i="10" s="1"/>
  <c r="J81" i="10"/>
  <c r="L81" i="10" s="1"/>
  <c r="N81" i="10" s="1"/>
  <c r="B81" i="10"/>
  <c r="C81" i="10" s="1"/>
  <c r="D81" i="10" s="1"/>
  <c r="K80" i="10"/>
  <c r="J80" i="10"/>
  <c r="C80" i="10"/>
  <c r="B80" i="10"/>
  <c r="K79" i="10"/>
  <c r="M79" i="10" s="1"/>
  <c r="O79" i="10" s="1"/>
  <c r="J79" i="10"/>
  <c r="C79" i="10"/>
  <c r="D79" i="10" s="1"/>
  <c r="B79" i="10"/>
  <c r="K78" i="10"/>
  <c r="M78" i="10" s="1"/>
  <c r="O78" i="10" s="1"/>
  <c r="J78" i="10"/>
  <c r="L78" i="10" s="1"/>
  <c r="N78" i="10" s="1"/>
  <c r="C78" i="10"/>
  <c r="D78" i="10" s="1"/>
  <c r="B78" i="10"/>
  <c r="K77" i="10"/>
  <c r="M77" i="10" s="1"/>
  <c r="O77" i="10" s="1"/>
  <c r="J77" i="10"/>
  <c r="B77" i="10"/>
  <c r="C77" i="10" s="1"/>
  <c r="D77" i="10" s="1"/>
  <c r="M76" i="10"/>
  <c r="O76" i="10" s="1"/>
  <c r="L76" i="10"/>
  <c r="N76" i="10" s="1"/>
  <c r="K76" i="10"/>
  <c r="J76" i="10"/>
  <c r="C76" i="10"/>
  <c r="B76" i="10"/>
  <c r="K75" i="10"/>
  <c r="J75" i="10"/>
  <c r="B75" i="10"/>
  <c r="C75" i="10" s="1"/>
  <c r="D75" i="10" s="1"/>
  <c r="K74" i="10"/>
  <c r="J74" i="10"/>
  <c r="L74" i="10" s="1"/>
  <c r="N74" i="10" s="1"/>
  <c r="C74" i="10"/>
  <c r="B74" i="10"/>
  <c r="K73" i="10"/>
  <c r="M73" i="10" s="1"/>
  <c r="O73" i="10" s="1"/>
  <c r="J73" i="10"/>
  <c r="L73" i="10" s="1"/>
  <c r="N73" i="10" s="1"/>
  <c r="B73" i="10"/>
  <c r="C73" i="10" s="1"/>
  <c r="D73" i="10" s="1"/>
  <c r="K72" i="10"/>
  <c r="J72" i="10"/>
  <c r="C72" i="10"/>
  <c r="B72" i="10"/>
  <c r="K71" i="10"/>
  <c r="M71" i="10" s="1"/>
  <c r="O71" i="10" s="1"/>
  <c r="J71" i="10"/>
  <c r="C71" i="10"/>
  <c r="D71" i="10" s="1"/>
  <c r="B71" i="10"/>
  <c r="K70" i="10"/>
  <c r="M70" i="10" s="1"/>
  <c r="O70" i="10" s="1"/>
  <c r="J70" i="10"/>
  <c r="L70" i="10" s="1"/>
  <c r="N70" i="10" s="1"/>
  <c r="C70" i="10"/>
  <c r="D70" i="10" s="1"/>
  <c r="B70" i="10"/>
  <c r="K69" i="10"/>
  <c r="M69" i="10" s="1"/>
  <c r="O69" i="10" s="1"/>
  <c r="J69" i="10"/>
  <c r="B69" i="10"/>
  <c r="C69" i="10" s="1"/>
  <c r="D69" i="10" s="1"/>
  <c r="M68" i="10"/>
  <c r="O68" i="10" s="1"/>
  <c r="L68" i="10"/>
  <c r="N68" i="10" s="1"/>
  <c r="K68" i="10"/>
  <c r="J68" i="10"/>
  <c r="C68" i="10"/>
  <c r="B68" i="10"/>
  <c r="K67" i="10"/>
  <c r="J67" i="10"/>
  <c r="B67" i="10"/>
  <c r="C67" i="10" s="1"/>
  <c r="D67" i="10" s="1"/>
  <c r="K66" i="10"/>
  <c r="J66" i="10"/>
  <c r="L66" i="10" s="1"/>
  <c r="N66" i="10" s="1"/>
  <c r="C66" i="10"/>
  <c r="B66" i="10"/>
  <c r="K65" i="10"/>
  <c r="M65" i="10" s="1"/>
  <c r="O65" i="10" s="1"/>
  <c r="J65" i="10"/>
  <c r="L65" i="10" s="1"/>
  <c r="N65" i="10" s="1"/>
  <c r="B65" i="10"/>
  <c r="C65" i="10" s="1"/>
  <c r="D65" i="10" s="1"/>
  <c r="K64" i="10"/>
  <c r="J64" i="10"/>
  <c r="C64" i="10"/>
  <c r="B64" i="10"/>
  <c r="K63" i="10"/>
  <c r="M63" i="10" s="1"/>
  <c r="O63" i="10" s="1"/>
  <c r="J63" i="10"/>
  <c r="C63" i="10"/>
  <c r="D63" i="10" s="1"/>
  <c r="B63" i="10"/>
  <c r="K62" i="10"/>
  <c r="M62" i="10" s="1"/>
  <c r="O62" i="10" s="1"/>
  <c r="J62" i="10"/>
  <c r="L62" i="10" s="1"/>
  <c r="N62" i="10" s="1"/>
  <c r="C62" i="10"/>
  <c r="D62" i="10" s="1"/>
  <c r="B62" i="10"/>
  <c r="K61" i="10"/>
  <c r="M61" i="10" s="1"/>
  <c r="O61" i="10" s="1"/>
  <c r="J61" i="10"/>
  <c r="B61" i="10"/>
  <c r="C61" i="10" s="1"/>
  <c r="D61" i="10" s="1"/>
  <c r="M60" i="10"/>
  <c r="O60" i="10" s="1"/>
  <c r="L60" i="10"/>
  <c r="N60" i="10" s="1"/>
  <c r="K60" i="10"/>
  <c r="J60" i="10"/>
  <c r="C60" i="10"/>
  <c r="B60" i="10"/>
  <c r="K59" i="10"/>
  <c r="M59" i="10" s="1"/>
  <c r="O59" i="10" s="1"/>
  <c r="J59" i="10"/>
  <c r="B59" i="10"/>
  <c r="C59" i="10" s="1"/>
  <c r="D59" i="10" s="1"/>
  <c r="K58" i="10"/>
  <c r="J58" i="10"/>
  <c r="L58" i="10" s="1"/>
  <c r="N58" i="10" s="1"/>
  <c r="C58" i="10"/>
  <c r="B58" i="10"/>
  <c r="K57" i="10"/>
  <c r="M57" i="10" s="1"/>
  <c r="O57" i="10" s="1"/>
  <c r="J57" i="10"/>
  <c r="L57" i="10" s="1"/>
  <c r="N57" i="10" s="1"/>
  <c r="B57" i="10"/>
  <c r="C57" i="10" s="1"/>
  <c r="D57" i="10" s="1"/>
  <c r="K56" i="10"/>
  <c r="J56" i="10"/>
  <c r="C56" i="10"/>
  <c r="B56" i="10"/>
  <c r="N55" i="10"/>
  <c r="K55" i="10"/>
  <c r="M55" i="10" s="1"/>
  <c r="O55" i="10" s="1"/>
  <c r="J55" i="10"/>
  <c r="L55" i="10" s="1"/>
  <c r="C55" i="10"/>
  <c r="D55" i="10" s="1"/>
  <c r="B55" i="10"/>
  <c r="K54" i="10"/>
  <c r="M54" i="10" s="1"/>
  <c r="O54" i="10" s="1"/>
  <c r="J54" i="10"/>
  <c r="L54" i="10" s="1"/>
  <c r="N54" i="10" s="1"/>
  <c r="C54" i="10"/>
  <c r="D54" i="10" s="1"/>
  <c r="B54" i="10"/>
  <c r="K53" i="10"/>
  <c r="M53" i="10" s="1"/>
  <c r="O53" i="10" s="1"/>
  <c r="J53" i="10"/>
  <c r="B53" i="10"/>
  <c r="C53" i="10" s="1"/>
  <c r="D53" i="10" s="1"/>
  <c r="M52" i="10"/>
  <c r="O52" i="10" s="1"/>
  <c r="L52" i="10"/>
  <c r="N52" i="10" s="1"/>
  <c r="K52" i="10"/>
  <c r="J52" i="10"/>
  <c r="C52" i="10"/>
  <c r="B52" i="10"/>
  <c r="K51" i="10"/>
  <c r="M51" i="10" s="1"/>
  <c r="O51" i="10" s="1"/>
  <c r="J51" i="10"/>
  <c r="B51" i="10"/>
  <c r="C51" i="10" s="1"/>
  <c r="D51" i="10" s="1"/>
  <c r="K50" i="10"/>
  <c r="J50" i="10"/>
  <c r="L50" i="10" s="1"/>
  <c r="N50" i="10" s="1"/>
  <c r="C50" i="10"/>
  <c r="B50" i="10"/>
  <c r="K49" i="10"/>
  <c r="M49" i="10" s="1"/>
  <c r="O49" i="10" s="1"/>
  <c r="J49" i="10"/>
  <c r="L49" i="10" s="1"/>
  <c r="N49" i="10" s="1"/>
  <c r="B49" i="10"/>
  <c r="C49" i="10" s="1"/>
  <c r="D49" i="10" s="1"/>
  <c r="K48" i="10"/>
  <c r="J48" i="10"/>
  <c r="C48" i="10"/>
  <c r="B48" i="10"/>
  <c r="N47" i="10"/>
  <c r="K47" i="10"/>
  <c r="M47" i="10" s="1"/>
  <c r="O47" i="10" s="1"/>
  <c r="J47" i="10"/>
  <c r="L47" i="10" s="1"/>
  <c r="C47" i="10"/>
  <c r="D47" i="10" s="1"/>
  <c r="B47" i="10"/>
  <c r="K46" i="10"/>
  <c r="M46" i="10" s="1"/>
  <c r="O46" i="10" s="1"/>
  <c r="J46" i="10"/>
  <c r="L46" i="10" s="1"/>
  <c r="N46" i="10" s="1"/>
  <c r="C46" i="10"/>
  <c r="D46" i="10" s="1"/>
  <c r="B46" i="10"/>
  <c r="K45" i="10"/>
  <c r="M45" i="10" s="1"/>
  <c r="O45" i="10" s="1"/>
  <c r="J45" i="10"/>
  <c r="B45" i="10"/>
  <c r="C45" i="10" s="1"/>
  <c r="D45" i="10" s="1"/>
  <c r="M44" i="10"/>
  <c r="O44" i="10" s="1"/>
  <c r="L44" i="10"/>
  <c r="N44" i="10" s="1"/>
  <c r="K44" i="10"/>
  <c r="J44" i="10"/>
  <c r="C44" i="10"/>
  <c r="B44" i="10"/>
  <c r="K43" i="10"/>
  <c r="M43" i="10" s="1"/>
  <c r="O43" i="10" s="1"/>
  <c r="J43" i="10"/>
  <c r="B43" i="10"/>
  <c r="C43" i="10" s="1"/>
  <c r="D43" i="10" s="1"/>
  <c r="K42" i="10"/>
  <c r="J42" i="10"/>
  <c r="L42" i="10" s="1"/>
  <c r="N42" i="10" s="1"/>
  <c r="C42" i="10"/>
  <c r="B42" i="10"/>
  <c r="K41" i="10"/>
  <c r="M41" i="10" s="1"/>
  <c r="O41" i="10" s="1"/>
  <c r="J41" i="10"/>
  <c r="L41" i="10" s="1"/>
  <c r="N41" i="10" s="1"/>
  <c r="B41" i="10"/>
  <c r="C41" i="10" s="1"/>
  <c r="D41" i="10" s="1"/>
  <c r="K40" i="10"/>
  <c r="J40" i="10"/>
  <c r="C40" i="10"/>
  <c r="B40" i="10"/>
  <c r="N39" i="10"/>
  <c r="K39" i="10"/>
  <c r="M39" i="10" s="1"/>
  <c r="O39" i="10" s="1"/>
  <c r="J39" i="10"/>
  <c r="L39" i="10" s="1"/>
  <c r="C39" i="10"/>
  <c r="D39" i="10" s="1"/>
  <c r="B39" i="10"/>
  <c r="K38" i="10"/>
  <c r="M38" i="10" s="1"/>
  <c r="O38" i="10" s="1"/>
  <c r="J38" i="10"/>
  <c r="L38" i="10" s="1"/>
  <c r="N38" i="10" s="1"/>
  <c r="C38" i="10"/>
  <c r="D38" i="10" s="1"/>
  <c r="B38" i="10"/>
  <c r="K37" i="10"/>
  <c r="M37" i="10" s="1"/>
  <c r="O37" i="10" s="1"/>
  <c r="J37" i="10"/>
  <c r="B37" i="10"/>
  <c r="C37" i="10" s="1"/>
  <c r="D37" i="10" s="1"/>
  <c r="M36" i="10"/>
  <c r="O36" i="10" s="1"/>
  <c r="L36" i="10"/>
  <c r="N36" i="10" s="1"/>
  <c r="K36" i="10"/>
  <c r="J36" i="10"/>
  <c r="C36" i="10"/>
  <c r="B36" i="10"/>
  <c r="K35" i="10"/>
  <c r="M35" i="10" s="1"/>
  <c r="O35" i="10" s="1"/>
  <c r="J35" i="10"/>
  <c r="B35" i="10"/>
  <c r="C35" i="10" s="1"/>
  <c r="D35" i="10" s="1"/>
  <c r="K34" i="10"/>
  <c r="J34" i="10"/>
  <c r="L34" i="10" s="1"/>
  <c r="N34" i="10" s="1"/>
  <c r="C34" i="10"/>
  <c r="B34" i="10"/>
  <c r="K33" i="10"/>
  <c r="M33" i="10" s="1"/>
  <c r="O33" i="10" s="1"/>
  <c r="J33" i="10"/>
  <c r="L33" i="10" s="1"/>
  <c r="N33" i="10" s="1"/>
  <c r="B33" i="10"/>
  <c r="C33" i="10" s="1"/>
  <c r="D33" i="10" s="1"/>
  <c r="K32" i="10"/>
  <c r="J32" i="10"/>
  <c r="C32" i="10"/>
  <c r="B32" i="10"/>
  <c r="K31" i="10"/>
  <c r="M31" i="10" s="1"/>
  <c r="O31" i="10" s="1"/>
  <c r="J31" i="10"/>
  <c r="C31" i="10"/>
  <c r="B31" i="10"/>
  <c r="L30" i="10"/>
  <c r="N30" i="10" s="1"/>
  <c r="K30" i="10"/>
  <c r="M30" i="10" s="1"/>
  <c r="O30" i="10" s="1"/>
  <c r="J30" i="10"/>
  <c r="C30" i="10"/>
  <c r="D30" i="10" s="1"/>
  <c r="B30" i="10"/>
  <c r="K29" i="10"/>
  <c r="M29" i="10" s="1"/>
  <c r="O29" i="10" s="1"/>
  <c r="J29" i="10"/>
  <c r="L29" i="10" s="1"/>
  <c r="N29" i="10" s="1"/>
  <c r="C29" i="10"/>
  <c r="D29" i="10" s="1"/>
  <c r="B29" i="10"/>
  <c r="N28" i="10"/>
  <c r="L28" i="10"/>
  <c r="K28" i="10"/>
  <c r="M28" i="10" s="1"/>
  <c r="O28" i="10" s="1"/>
  <c r="J28" i="10"/>
  <c r="C28" i="10"/>
  <c r="D28" i="10" s="1"/>
  <c r="B28" i="10"/>
  <c r="K27" i="10"/>
  <c r="M27" i="10" s="1"/>
  <c r="O27" i="10" s="1"/>
  <c r="J27" i="10"/>
  <c r="C27" i="10"/>
  <c r="B27" i="10"/>
  <c r="L26" i="10"/>
  <c r="N26" i="10" s="1"/>
  <c r="K26" i="10"/>
  <c r="M26" i="10" s="1"/>
  <c r="O26" i="10" s="1"/>
  <c r="J26" i="10"/>
  <c r="C26" i="10"/>
  <c r="D26" i="10" s="1"/>
  <c r="B26" i="10"/>
  <c r="K25" i="10"/>
  <c r="M25" i="10" s="1"/>
  <c r="O25" i="10" s="1"/>
  <c r="J25" i="10"/>
  <c r="L25" i="10" s="1"/>
  <c r="N25" i="10" s="1"/>
  <c r="C25" i="10"/>
  <c r="D25" i="10" s="1"/>
  <c r="B25" i="10"/>
  <c r="N24" i="10"/>
  <c r="L24" i="10"/>
  <c r="K24" i="10"/>
  <c r="M24" i="10" s="1"/>
  <c r="O24" i="10" s="1"/>
  <c r="J24" i="10"/>
  <c r="C24" i="10"/>
  <c r="D24" i="10" s="1"/>
  <c r="B24" i="10"/>
  <c r="K23" i="10"/>
  <c r="M23" i="10" s="1"/>
  <c r="O23" i="10" s="1"/>
  <c r="J23" i="10"/>
  <c r="L23" i="10" s="1"/>
  <c r="N23" i="10" s="1"/>
  <c r="C23" i="10"/>
  <c r="B23" i="10"/>
  <c r="L22" i="10"/>
  <c r="N22" i="10" s="1"/>
  <c r="K22" i="10"/>
  <c r="M22" i="10" s="1"/>
  <c r="O22" i="10" s="1"/>
  <c r="J22" i="10"/>
  <c r="C22" i="10"/>
  <c r="D22" i="10" s="1"/>
  <c r="B22" i="10"/>
  <c r="K21" i="10"/>
  <c r="M21" i="10" s="1"/>
  <c r="O21" i="10" s="1"/>
  <c r="J21" i="10"/>
  <c r="L21" i="10" s="1"/>
  <c r="N21" i="10" s="1"/>
  <c r="C21" i="10"/>
  <c r="D21" i="10" s="1"/>
  <c r="B21" i="10"/>
  <c r="N20" i="10"/>
  <c r="L20" i="10"/>
  <c r="K20" i="10"/>
  <c r="M20" i="10" s="1"/>
  <c r="O20" i="10" s="1"/>
  <c r="J20" i="10"/>
  <c r="C20" i="10"/>
  <c r="D20" i="10" s="1"/>
  <c r="B20" i="10"/>
  <c r="K19" i="10"/>
  <c r="M19" i="10" s="1"/>
  <c r="O19" i="10" s="1"/>
  <c r="J19" i="10"/>
  <c r="L19" i="10" s="1"/>
  <c r="N19" i="10" s="1"/>
  <c r="C19" i="10"/>
  <c r="B19" i="10"/>
  <c r="L18" i="10"/>
  <c r="N18" i="10" s="1"/>
  <c r="K18" i="10"/>
  <c r="M18" i="10" s="1"/>
  <c r="O18" i="10" s="1"/>
  <c r="J18" i="10"/>
  <c r="C18" i="10"/>
  <c r="D18" i="10" s="1"/>
  <c r="B18" i="10"/>
  <c r="K17" i="10"/>
  <c r="M17" i="10" s="1"/>
  <c r="O17" i="10" s="1"/>
  <c r="J17" i="10"/>
  <c r="L17" i="10" s="1"/>
  <c r="N17" i="10" s="1"/>
  <c r="C17" i="10"/>
  <c r="D17" i="10" s="1"/>
  <c r="B17" i="10"/>
  <c r="N16" i="10"/>
  <c r="L16" i="10"/>
  <c r="K16" i="10"/>
  <c r="M16" i="10" s="1"/>
  <c r="O16" i="10" s="1"/>
  <c r="J16" i="10"/>
  <c r="C16" i="10"/>
  <c r="D16" i="10" s="1"/>
  <c r="B16" i="10"/>
  <c r="K15" i="10"/>
  <c r="M15" i="10" s="1"/>
  <c r="O15" i="10" s="1"/>
  <c r="J15" i="10"/>
  <c r="L15" i="10" s="1"/>
  <c r="N15" i="10" s="1"/>
  <c r="C15" i="10"/>
  <c r="B15" i="10"/>
  <c r="L14" i="10"/>
  <c r="N14" i="10" s="1"/>
  <c r="K14" i="10"/>
  <c r="M14" i="10" s="1"/>
  <c r="O14" i="10" s="1"/>
  <c r="J14" i="10"/>
  <c r="C14" i="10"/>
  <c r="D14" i="10" s="1"/>
  <c r="B14" i="10"/>
  <c r="K13" i="10"/>
  <c r="M13" i="10" s="1"/>
  <c r="O13" i="10" s="1"/>
  <c r="J13" i="10"/>
  <c r="L13" i="10" s="1"/>
  <c r="N13" i="10" s="1"/>
  <c r="C13" i="10"/>
  <c r="D13" i="10" s="1"/>
  <c r="B13" i="10"/>
  <c r="N12" i="10"/>
  <c r="L12" i="10"/>
  <c r="K12" i="10"/>
  <c r="M12" i="10" s="1"/>
  <c r="O12" i="10" s="1"/>
  <c r="J12" i="10"/>
  <c r="C12" i="10"/>
  <c r="D12" i="10" s="1"/>
  <c r="B12" i="10"/>
  <c r="K11" i="10"/>
  <c r="M11" i="10" s="1"/>
  <c r="O11" i="10" s="1"/>
  <c r="J11" i="10"/>
  <c r="L11" i="10" s="1"/>
  <c r="N11" i="10" s="1"/>
  <c r="C11" i="10"/>
  <c r="B11" i="10"/>
  <c r="L10" i="10"/>
  <c r="N10" i="10" s="1"/>
  <c r="K10" i="10"/>
  <c r="M10" i="10" s="1"/>
  <c r="O10" i="10" s="1"/>
  <c r="J10" i="10"/>
  <c r="C10" i="10"/>
  <c r="D10" i="10" s="1"/>
  <c r="B10" i="10"/>
  <c r="K9" i="10"/>
  <c r="M9" i="10" s="1"/>
  <c r="O9" i="10" s="1"/>
  <c r="J9" i="10"/>
  <c r="L9" i="10" s="1"/>
  <c r="N9" i="10" s="1"/>
  <c r="C9" i="10"/>
  <c r="D9" i="10" s="1"/>
  <c r="B9" i="10"/>
  <c r="N8" i="10"/>
  <c r="L8" i="10"/>
  <c r="K8" i="10"/>
  <c r="M8" i="10" s="1"/>
  <c r="O8" i="10" s="1"/>
  <c r="J8" i="10"/>
  <c r="C8" i="10"/>
  <c r="D8" i="10" s="1"/>
  <c r="B8" i="10"/>
  <c r="K7" i="10"/>
  <c r="M7" i="10" s="1"/>
  <c r="O7" i="10" s="1"/>
  <c r="J7" i="10"/>
  <c r="L7" i="10" s="1"/>
  <c r="N7" i="10" s="1"/>
  <c r="C7" i="10"/>
  <c r="B7" i="10"/>
  <c r="L6" i="10"/>
  <c r="N6" i="10" s="1"/>
  <c r="K6" i="10"/>
  <c r="M6" i="10" s="1"/>
  <c r="O6" i="10" s="1"/>
  <c r="J6" i="10"/>
  <c r="C6" i="10"/>
  <c r="D6" i="10" s="1"/>
  <c r="B6" i="10"/>
  <c r="K5" i="10"/>
  <c r="M5" i="10" s="1"/>
  <c r="O5" i="10" s="1"/>
  <c r="J5" i="10"/>
  <c r="L5" i="10" s="1"/>
  <c r="N5" i="10" s="1"/>
  <c r="C5" i="10"/>
  <c r="D5" i="10" s="1"/>
  <c r="B5" i="10"/>
  <c r="N4" i="10"/>
  <c r="L4" i="10"/>
  <c r="K4" i="10"/>
  <c r="J4" i="10"/>
  <c r="C4" i="10"/>
  <c r="D133" i="10" s="1"/>
  <c r="B4" i="10"/>
  <c r="K128" i="9"/>
  <c r="J128" i="9"/>
  <c r="B128" i="9"/>
  <c r="C128" i="9" s="1"/>
  <c r="K127" i="9"/>
  <c r="J127" i="9"/>
  <c r="C127" i="9"/>
  <c r="B127" i="9"/>
  <c r="K126" i="9"/>
  <c r="J126" i="9"/>
  <c r="B126" i="9"/>
  <c r="C126" i="9" s="1"/>
  <c r="K125" i="9"/>
  <c r="J125" i="9"/>
  <c r="B125" i="9"/>
  <c r="C125" i="9" s="1"/>
  <c r="K124" i="9"/>
  <c r="J124" i="9"/>
  <c r="B124" i="9"/>
  <c r="C124" i="9" s="1"/>
  <c r="K123" i="9"/>
  <c r="J123" i="9"/>
  <c r="C123" i="9"/>
  <c r="B123" i="9"/>
  <c r="K122" i="9"/>
  <c r="J122" i="9"/>
  <c r="L122" i="9" s="1"/>
  <c r="N122" i="9" s="1"/>
  <c r="B122" i="9"/>
  <c r="C122" i="9" s="1"/>
  <c r="D122" i="9" s="1"/>
  <c r="K121" i="9"/>
  <c r="J121" i="9"/>
  <c r="B121" i="9"/>
  <c r="C121" i="9" s="1"/>
  <c r="K120" i="9"/>
  <c r="J120" i="9"/>
  <c r="B120" i="9"/>
  <c r="C120" i="9" s="1"/>
  <c r="K119" i="9"/>
  <c r="J119" i="9"/>
  <c r="C119" i="9"/>
  <c r="D119" i="9" s="1"/>
  <c r="B119" i="9"/>
  <c r="K118" i="9"/>
  <c r="J118" i="9"/>
  <c r="B118" i="9"/>
  <c r="C118" i="9" s="1"/>
  <c r="K117" i="9"/>
  <c r="J117" i="9"/>
  <c r="B117" i="9"/>
  <c r="C117" i="9" s="1"/>
  <c r="K116" i="9"/>
  <c r="J116" i="9"/>
  <c r="B116" i="9"/>
  <c r="C116" i="9" s="1"/>
  <c r="D116" i="9" s="1"/>
  <c r="K115" i="9"/>
  <c r="J115" i="9"/>
  <c r="C115" i="9"/>
  <c r="B115" i="9"/>
  <c r="K114" i="9"/>
  <c r="J114" i="9"/>
  <c r="B114" i="9"/>
  <c r="C114" i="9" s="1"/>
  <c r="K113" i="9"/>
  <c r="J113" i="9"/>
  <c r="L113" i="9" s="1"/>
  <c r="N113" i="9" s="1"/>
  <c r="B113" i="9"/>
  <c r="C113" i="9" s="1"/>
  <c r="D113" i="9" s="1"/>
  <c r="K112" i="9"/>
  <c r="M112" i="9" s="1"/>
  <c r="O112" i="9" s="1"/>
  <c r="J112" i="9"/>
  <c r="B112" i="9"/>
  <c r="C112" i="9" s="1"/>
  <c r="K111" i="9"/>
  <c r="J111" i="9"/>
  <c r="C111" i="9"/>
  <c r="B111" i="9"/>
  <c r="K110" i="9"/>
  <c r="J110" i="9"/>
  <c r="L110" i="9" s="1"/>
  <c r="N110" i="9" s="1"/>
  <c r="B110" i="9"/>
  <c r="C110" i="9" s="1"/>
  <c r="K109" i="9"/>
  <c r="J109" i="9"/>
  <c r="B109" i="9"/>
  <c r="C109" i="9" s="1"/>
  <c r="K108" i="9"/>
  <c r="J108" i="9"/>
  <c r="B108" i="9"/>
  <c r="C108" i="9" s="1"/>
  <c r="M107" i="9"/>
  <c r="O107" i="9" s="1"/>
  <c r="K107" i="9"/>
  <c r="J107" i="9"/>
  <c r="B107" i="9"/>
  <c r="C107" i="9" s="1"/>
  <c r="D107" i="9" s="1"/>
  <c r="K106" i="9"/>
  <c r="J106" i="9"/>
  <c r="B106" i="9"/>
  <c r="C106" i="9" s="1"/>
  <c r="K105" i="9"/>
  <c r="J105" i="9"/>
  <c r="L105" i="9" s="1"/>
  <c r="N105" i="9" s="1"/>
  <c r="B105" i="9"/>
  <c r="C105" i="9" s="1"/>
  <c r="D105" i="9" s="1"/>
  <c r="K104" i="9"/>
  <c r="M104" i="9" s="1"/>
  <c r="O104" i="9" s="1"/>
  <c r="J104" i="9"/>
  <c r="B104" i="9"/>
  <c r="C104" i="9" s="1"/>
  <c r="K103" i="9"/>
  <c r="J103" i="9"/>
  <c r="B103" i="9"/>
  <c r="C103" i="9" s="1"/>
  <c r="D103" i="9" s="1"/>
  <c r="K102" i="9"/>
  <c r="J102" i="9"/>
  <c r="L102" i="9" s="1"/>
  <c r="N102" i="9" s="1"/>
  <c r="B102" i="9"/>
  <c r="C102" i="9" s="1"/>
  <c r="K101" i="9"/>
  <c r="J101" i="9"/>
  <c r="B101" i="9"/>
  <c r="C101" i="9" s="1"/>
  <c r="K100" i="9"/>
  <c r="J100" i="9"/>
  <c r="B100" i="9"/>
  <c r="C100" i="9" s="1"/>
  <c r="M99" i="9"/>
  <c r="O99" i="9" s="1"/>
  <c r="K99" i="9"/>
  <c r="J99" i="9"/>
  <c r="B99" i="9"/>
  <c r="C99" i="9" s="1"/>
  <c r="D99" i="9" s="1"/>
  <c r="K98" i="9"/>
  <c r="J98" i="9"/>
  <c r="B98" i="9"/>
  <c r="C98" i="9" s="1"/>
  <c r="K97" i="9"/>
  <c r="J97" i="9"/>
  <c r="L97" i="9" s="1"/>
  <c r="N97" i="9" s="1"/>
  <c r="B97" i="9"/>
  <c r="C97" i="9" s="1"/>
  <c r="D97" i="9" s="1"/>
  <c r="K96" i="9"/>
  <c r="M96" i="9" s="1"/>
  <c r="O96" i="9" s="1"/>
  <c r="J96" i="9"/>
  <c r="B96" i="9"/>
  <c r="C96" i="9" s="1"/>
  <c r="K95" i="9"/>
  <c r="J95" i="9"/>
  <c r="B95" i="9"/>
  <c r="C95" i="9" s="1"/>
  <c r="D95" i="9" s="1"/>
  <c r="K94" i="9"/>
  <c r="J94" i="9"/>
  <c r="L94" i="9" s="1"/>
  <c r="N94" i="9" s="1"/>
  <c r="B94" i="9"/>
  <c r="C94" i="9" s="1"/>
  <c r="K93" i="9"/>
  <c r="J93" i="9"/>
  <c r="C93" i="9"/>
  <c r="B93" i="9"/>
  <c r="K92" i="9"/>
  <c r="M92" i="9" s="1"/>
  <c r="O92" i="9" s="1"/>
  <c r="J92" i="9"/>
  <c r="B92" i="9"/>
  <c r="C92" i="9" s="1"/>
  <c r="D92" i="9" s="1"/>
  <c r="K91" i="9"/>
  <c r="J91" i="9"/>
  <c r="B91" i="9"/>
  <c r="C91" i="9" s="1"/>
  <c r="D91" i="9" s="1"/>
  <c r="K90" i="9"/>
  <c r="J90" i="9"/>
  <c r="B90" i="9"/>
  <c r="C90" i="9" s="1"/>
  <c r="M89" i="9"/>
  <c r="O89" i="9" s="1"/>
  <c r="K89" i="9"/>
  <c r="J89" i="9"/>
  <c r="B89" i="9"/>
  <c r="C89" i="9" s="1"/>
  <c r="D89" i="9" s="1"/>
  <c r="K88" i="9"/>
  <c r="M88" i="9" s="1"/>
  <c r="O88" i="9" s="1"/>
  <c r="J88" i="9"/>
  <c r="B88" i="9"/>
  <c r="C88" i="9" s="1"/>
  <c r="K87" i="9"/>
  <c r="J87" i="9"/>
  <c r="L87" i="9" s="1"/>
  <c r="N87" i="9" s="1"/>
  <c r="C87" i="9"/>
  <c r="D87" i="9" s="1"/>
  <c r="B87" i="9"/>
  <c r="K86" i="9"/>
  <c r="M86" i="9" s="1"/>
  <c r="O86" i="9" s="1"/>
  <c r="J86" i="9"/>
  <c r="B86" i="9"/>
  <c r="C86" i="9" s="1"/>
  <c r="K85" i="9"/>
  <c r="J85" i="9"/>
  <c r="B85" i="9"/>
  <c r="C85" i="9" s="1"/>
  <c r="D85" i="9" s="1"/>
  <c r="M84" i="9"/>
  <c r="O84" i="9" s="1"/>
  <c r="K84" i="9"/>
  <c r="J84" i="9"/>
  <c r="B84" i="9"/>
  <c r="C84" i="9" s="1"/>
  <c r="K83" i="9"/>
  <c r="J83" i="9"/>
  <c r="B83" i="9"/>
  <c r="C83" i="9" s="1"/>
  <c r="D83" i="9" s="1"/>
  <c r="K82" i="9"/>
  <c r="M82" i="9" s="1"/>
  <c r="O82" i="9" s="1"/>
  <c r="J82" i="9"/>
  <c r="L82" i="9" s="1"/>
  <c r="N82" i="9" s="1"/>
  <c r="B82" i="9"/>
  <c r="C82" i="9" s="1"/>
  <c r="D82" i="9" s="1"/>
  <c r="K81" i="9"/>
  <c r="J81" i="9"/>
  <c r="C81" i="9"/>
  <c r="B81" i="9"/>
  <c r="K80" i="9"/>
  <c r="M80" i="9" s="1"/>
  <c r="O80" i="9" s="1"/>
  <c r="J80" i="9"/>
  <c r="L80" i="9" s="1"/>
  <c r="N80" i="9" s="1"/>
  <c r="B80" i="9"/>
  <c r="C80" i="9" s="1"/>
  <c r="D80" i="9" s="1"/>
  <c r="K79" i="9"/>
  <c r="M79" i="9" s="1"/>
  <c r="O79" i="9" s="1"/>
  <c r="J79" i="9"/>
  <c r="C79" i="9"/>
  <c r="B79" i="9"/>
  <c r="K78" i="9"/>
  <c r="M78" i="9" s="1"/>
  <c r="O78" i="9" s="1"/>
  <c r="J78" i="9"/>
  <c r="L78" i="9" s="1"/>
  <c r="N78" i="9" s="1"/>
  <c r="B78" i="9"/>
  <c r="C78" i="9" s="1"/>
  <c r="D78" i="9" s="1"/>
  <c r="K77" i="9"/>
  <c r="M77" i="9" s="1"/>
  <c r="O77" i="9" s="1"/>
  <c r="J77" i="9"/>
  <c r="C77" i="9"/>
  <c r="B77" i="9"/>
  <c r="K76" i="9"/>
  <c r="M76" i="9" s="1"/>
  <c r="O76" i="9" s="1"/>
  <c r="J76" i="9"/>
  <c r="L76" i="9" s="1"/>
  <c r="N76" i="9" s="1"/>
  <c r="B76" i="9"/>
  <c r="C76" i="9" s="1"/>
  <c r="D76" i="9" s="1"/>
  <c r="K75" i="9"/>
  <c r="M75" i="9" s="1"/>
  <c r="O75" i="9" s="1"/>
  <c r="J75" i="9"/>
  <c r="C75" i="9"/>
  <c r="B75" i="9"/>
  <c r="K74" i="9"/>
  <c r="M74" i="9" s="1"/>
  <c r="O74" i="9" s="1"/>
  <c r="J74" i="9"/>
  <c r="L74" i="9" s="1"/>
  <c r="N74" i="9" s="1"/>
  <c r="B74" i="9"/>
  <c r="C74" i="9" s="1"/>
  <c r="D74" i="9" s="1"/>
  <c r="K73" i="9"/>
  <c r="M73" i="9" s="1"/>
  <c r="O73" i="9" s="1"/>
  <c r="J73" i="9"/>
  <c r="C73" i="9"/>
  <c r="B73" i="9"/>
  <c r="K72" i="9"/>
  <c r="M72" i="9" s="1"/>
  <c r="O72" i="9" s="1"/>
  <c r="J72" i="9"/>
  <c r="L72" i="9" s="1"/>
  <c r="N72" i="9" s="1"/>
  <c r="B72" i="9"/>
  <c r="C72" i="9" s="1"/>
  <c r="D72" i="9" s="1"/>
  <c r="K71" i="9"/>
  <c r="M71" i="9" s="1"/>
  <c r="O71" i="9" s="1"/>
  <c r="J71" i="9"/>
  <c r="C71" i="9"/>
  <c r="B71" i="9"/>
  <c r="K70" i="9"/>
  <c r="M70" i="9" s="1"/>
  <c r="O70" i="9" s="1"/>
  <c r="J70" i="9"/>
  <c r="L70" i="9" s="1"/>
  <c r="N70" i="9" s="1"/>
  <c r="B70" i="9"/>
  <c r="C70" i="9" s="1"/>
  <c r="D70" i="9" s="1"/>
  <c r="K69" i="9"/>
  <c r="M69" i="9" s="1"/>
  <c r="O69" i="9" s="1"/>
  <c r="J69" i="9"/>
  <c r="C69" i="9"/>
  <c r="B69" i="9"/>
  <c r="K68" i="9"/>
  <c r="M68" i="9" s="1"/>
  <c r="O68" i="9" s="1"/>
  <c r="J68" i="9"/>
  <c r="L68" i="9" s="1"/>
  <c r="N68" i="9" s="1"/>
  <c r="B68" i="9"/>
  <c r="C68" i="9" s="1"/>
  <c r="D68" i="9" s="1"/>
  <c r="K67" i="9"/>
  <c r="M67" i="9" s="1"/>
  <c r="O67" i="9" s="1"/>
  <c r="J67" i="9"/>
  <c r="C67" i="9"/>
  <c r="B67" i="9"/>
  <c r="K66" i="9"/>
  <c r="M66" i="9" s="1"/>
  <c r="O66" i="9" s="1"/>
  <c r="J66" i="9"/>
  <c r="L66" i="9" s="1"/>
  <c r="N66" i="9" s="1"/>
  <c r="B66" i="9"/>
  <c r="C66" i="9" s="1"/>
  <c r="D66" i="9" s="1"/>
  <c r="K65" i="9"/>
  <c r="M65" i="9" s="1"/>
  <c r="O65" i="9" s="1"/>
  <c r="J65" i="9"/>
  <c r="C65" i="9"/>
  <c r="B65" i="9"/>
  <c r="K64" i="9"/>
  <c r="M64" i="9" s="1"/>
  <c r="O64" i="9" s="1"/>
  <c r="J64" i="9"/>
  <c r="L64" i="9" s="1"/>
  <c r="N64" i="9" s="1"/>
  <c r="B64" i="9"/>
  <c r="C64" i="9" s="1"/>
  <c r="D64" i="9" s="1"/>
  <c r="K63" i="9"/>
  <c r="M63" i="9" s="1"/>
  <c r="O63" i="9" s="1"/>
  <c r="J63" i="9"/>
  <c r="C63" i="9"/>
  <c r="B63" i="9"/>
  <c r="K62" i="9"/>
  <c r="M62" i="9" s="1"/>
  <c r="O62" i="9" s="1"/>
  <c r="J62" i="9"/>
  <c r="L62" i="9" s="1"/>
  <c r="N62" i="9" s="1"/>
  <c r="B62" i="9"/>
  <c r="C62" i="9" s="1"/>
  <c r="D62" i="9" s="1"/>
  <c r="K61" i="9"/>
  <c r="M61" i="9" s="1"/>
  <c r="O61" i="9" s="1"/>
  <c r="J61" i="9"/>
  <c r="C61" i="9"/>
  <c r="B61" i="9"/>
  <c r="K60" i="9"/>
  <c r="M60" i="9" s="1"/>
  <c r="O60" i="9" s="1"/>
  <c r="J60" i="9"/>
  <c r="L60" i="9" s="1"/>
  <c r="N60" i="9" s="1"/>
  <c r="B60" i="9"/>
  <c r="C60" i="9" s="1"/>
  <c r="D60" i="9" s="1"/>
  <c r="K59" i="9"/>
  <c r="M59" i="9" s="1"/>
  <c r="O59" i="9" s="1"/>
  <c r="J59" i="9"/>
  <c r="C59" i="9"/>
  <c r="B59" i="9"/>
  <c r="K58" i="9"/>
  <c r="M58" i="9" s="1"/>
  <c r="O58" i="9" s="1"/>
  <c r="J58" i="9"/>
  <c r="B58" i="9"/>
  <c r="C58" i="9" s="1"/>
  <c r="D58" i="9" s="1"/>
  <c r="K57" i="9"/>
  <c r="J57" i="9"/>
  <c r="L57" i="9" s="1"/>
  <c r="N57" i="9" s="1"/>
  <c r="C57" i="9"/>
  <c r="D57" i="9" s="1"/>
  <c r="B57" i="9"/>
  <c r="K56" i="9"/>
  <c r="M56" i="9" s="1"/>
  <c r="O56" i="9" s="1"/>
  <c r="J56" i="9"/>
  <c r="C56" i="9"/>
  <c r="B56" i="9"/>
  <c r="M55" i="9"/>
  <c r="O55" i="9" s="1"/>
  <c r="L55" i="9"/>
  <c r="N55" i="9" s="1"/>
  <c r="K55" i="9"/>
  <c r="J55" i="9"/>
  <c r="C55" i="9"/>
  <c r="B55" i="9"/>
  <c r="M54" i="9"/>
  <c r="O54" i="9" s="1"/>
  <c r="K54" i="9"/>
  <c r="J54" i="9"/>
  <c r="B54" i="9"/>
  <c r="C54" i="9" s="1"/>
  <c r="D54" i="9" s="1"/>
  <c r="M53" i="9"/>
  <c r="O53" i="9" s="1"/>
  <c r="K53" i="9"/>
  <c r="J53" i="9"/>
  <c r="L53" i="9" s="1"/>
  <c r="N53" i="9" s="1"/>
  <c r="C53" i="9"/>
  <c r="B53" i="9"/>
  <c r="K52" i="9"/>
  <c r="M52" i="9" s="1"/>
  <c r="O52" i="9" s="1"/>
  <c r="J52" i="9"/>
  <c r="L52" i="9" s="1"/>
  <c r="N52" i="9" s="1"/>
  <c r="B52" i="9"/>
  <c r="C52" i="9" s="1"/>
  <c r="D52" i="9" s="1"/>
  <c r="K51" i="9"/>
  <c r="M51" i="9" s="1"/>
  <c r="O51" i="9" s="1"/>
  <c r="J51" i="9"/>
  <c r="B51" i="9"/>
  <c r="C51" i="9" s="1"/>
  <c r="D51" i="9" s="1"/>
  <c r="K50" i="9"/>
  <c r="M50" i="9" s="1"/>
  <c r="O50" i="9" s="1"/>
  <c r="J50" i="9"/>
  <c r="B50" i="9"/>
  <c r="C50" i="9" s="1"/>
  <c r="D50" i="9" s="1"/>
  <c r="K49" i="9"/>
  <c r="M49" i="9" s="1"/>
  <c r="O49" i="9" s="1"/>
  <c r="J49" i="9"/>
  <c r="L49" i="9" s="1"/>
  <c r="N49" i="9" s="1"/>
  <c r="C49" i="9"/>
  <c r="D49" i="9" s="1"/>
  <c r="B49" i="9"/>
  <c r="K48" i="9"/>
  <c r="M48" i="9" s="1"/>
  <c r="O48" i="9" s="1"/>
  <c r="J48" i="9"/>
  <c r="C48" i="9"/>
  <c r="B48" i="9"/>
  <c r="M47" i="9"/>
  <c r="O47" i="9" s="1"/>
  <c r="L47" i="9"/>
  <c r="N47" i="9" s="1"/>
  <c r="K47" i="9"/>
  <c r="J47" i="9"/>
  <c r="C47" i="9"/>
  <c r="B47" i="9"/>
  <c r="M46" i="9"/>
  <c r="O46" i="9" s="1"/>
  <c r="K46" i="9"/>
  <c r="J46" i="9"/>
  <c r="B46" i="9"/>
  <c r="C46" i="9" s="1"/>
  <c r="D46" i="9" s="1"/>
  <c r="M45" i="9"/>
  <c r="O45" i="9" s="1"/>
  <c r="K45" i="9"/>
  <c r="J45" i="9"/>
  <c r="C45" i="9"/>
  <c r="B45" i="9"/>
  <c r="K44" i="9"/>
  <c r="M44" i="9" s="1"/>
  <c r="O44" i="9" s="1"/>
  <c r="J44" i="9"/>
  <c r="L44" i="9" s="1"/>
  <c r="N44" i="9" s="1"/>
  <c r="B44" i="9"/>
  <c r="C44" i="9" s="1"/>
  <c r="D44" i="9" s="1"/>
  <c r="K43" i="9"/>
  <c r="M43" i="9" s="1"/>
  <c r="O43" i="9" s="1"/>
  <c r="J43" i="9"/>
  <c r="B43" i="9"/>
  <c r="C43" i="9" s="1"/>
  <c r="D43" i="9" s="1"/>
  <c r="K42" i="9"/>
  <c r="M42" i="9" s="1"/>
  <c r="O42" i="9" s="1"/>
  <c r="J42" i="9"/>
  <c r="B42" i="9"/>
  <c r="C42" i="9" s="1"/>
  <c r="D42" i="9" s="1"/>
  <c r="K41" i="9"/>
  <c r="J41" i="9"/>
  <c r="L41" i="9" s="1"/>
  <c r="N41" i="9" s="1"/>
  <c r="C41" i="9"/>
  <c r="D41" i="9" s="1"/>
  <c r="B41" i="9"/>
  <c r="K40" i="9"/>
  <c r="M40" i="9" s="1"/>
  <c r="O40" i="9" s="1"/>
  <c r="J40" i="9"/>
  <c r="C40" i="9"/>
  <c r="B40" i="9"/>
  <c r="M39" i="9"/>
  <c r="O39" i="9" s="1"/>
  <c r="L39" i="9"/>
  <c r="N39" i="9" s="1"/>
  <c r="K39" i="9"/>
  <c r="J39" i="9"/>
  <c r="C39" i="9"/>
  <c r="B39" i="9"/>
  <c r="M38" i="9"/>
  <c r="O38" i="9" s="1"/>
  <c r="K38" i="9"/>
  <c r="J38" i="9"/>
  <c r="B38" i="9"/>
  <c r="C38" i="9" s="1"/>
  <c r="D38" i="9" s="1"/>
  <c r="M37" i="9"/>
  <c r="O37" i="9" s="1"/>
  <c r="K37" i="9"/>
  <c r="J37" i="9"/>
  <c r="C37" i="9"/>
  <c r="B37" i="9"/>
  <c r="K36" i="9"/>
  <c r="M36" i="9" s="1"/>
  <c r="O36" i="9" s="1"/>
  <c r="J36" i="9"/>
  <c r="L36" i="9" s="1"/>
  <c r="N36" i="9" s="1"/>
  <c r="B36" i="9"/>
  <c r="C36" i="9" s="1"/>
  <c r="D36" i="9" s="1"/>
  <c r="K35" i="9"/>
  <c r="M35" i="9" s="1"/>
  <c r="O35" i="9" s="1"/>
  <c r="J35" i="9"/>
  <c r="B35" i="9"/>
  <c r="C35" i="9" s="1"/>
  <c r="D35" i="9" s="1"/>
  <c r="K34" i="9"/>
  <c r="M34" i="9" s="1"/>
  <c r="O34" i="9" s="1"/>
  <c r="J34" i="9"/>
  <c r="B34" i="9"/>
  <c r="C34" i="9" s="1"/>
  <c r="D34" i="9" s="1"/>
  <c r="K33" i="9"/>
  <c r="J33" i="9"/>
  <c r="L33" i="9" s="1"/>
  <c r="N33" i="9" s="1"/>
  <c r="C33" i="9"/>
  <c r="D33" i="9" s="1"/>
  <c r="B33" i="9"/>
  <c r="K32" i="9"/>
  <c r="M32" i="9" s="1"/>
  <c r="O32" i="9" s="1"/>
  <c r="J32" i="9"/>
  <c r="C32" i="9"/>
  <c r="B32" i="9"/>
  <c r="M31" i="9"/>
  <c r="O31" i="9" s="1"/>
  <c r="L31" i="9"/>
  <c r="N31" i="9" s="1"/>
  <c r="K31" i="9"/>
  <c r="J31" i="9"/>
  <c r="C31" i="9"/>
  <c r="B31" i="9"/>
  <c r="M30" i="9"/>
  <c r="O30" i="9" s="1"/>
  <c r="K30" i="9"/>
  <c r="J30" i="9"/>
  <c r="B30" i="9"/>
  <c r="C30" i="9" s="1"/>
  <c r="D30" i="9" s="1"/>
  <c r="M29" i="9"/>
  <c r="O29" i="9" s="1"/>
  <c r="K29" i="9"/>
  <c r="J29" i="9"/>
  <c r="C29" i="9"/>
  <c r="B29" i="9"/>
  <c r="K28" i="9"/>
  <c r="M28" i="9" s="1"/>
  <c r="O28" i="9" s="1"/>
  <c r="J28" i="9"/>
  <c r="L28" i="9" s="1"/>
  <c r="N28" i="9" s="1"/>
  <c r="B28" i="9"/>
  <c r="C28" i="9" s="1"/>
  <c r="D28" i="9" s="1"/>
  <c r="K27" i="9"/>
  <c r="M27" i="9" s="1"/>
  <c r="O27" i="9" s="1"/>
  <c r="J27" i="9"/>
  <c r="B27" i="9"/>
  <c r="C27" i="9" s="1"/>
  <c r="D27" i="9" s="1"/>
  <c r="K26" i="9"/>
  <c r="M26" i="9" s="1"/>
  <c r="O26" i="9" s="1"/>
  <c r="J26" i="9"/>
  <c r="B26" i="9"/>
  <c r="C26" i="9" s="1"/>
  <c r="D26" i="9" s="1"/>
  <c r="M25" i="9"/>
  <c r="O25" i="9" s="1"/>
  <c r="K25" i="9"/>
  <c r="J25" i="9"/>
  <c r="L25" i="9" s="1"/>
  <c r="N25" i="9" s="1"/>
  <c r="C25" i="9"/>
  <c r="D25" i="9" s="1"/>
  <c r="B25" i="9"/>
  <c r="K24" i="9"/>
  <c r="M24" i="9" s="1"/>
  <c r="O24" i="9" s="1"/>
  <c r="J24" i="9"/>
  <c r="L24" i="9" s="1"/>
  <c r="N24" i="9" s="1"/>
  <c r="C24" i="9"/>
  <c r="B24" i="9"/>
  <c r="M23" i="9"/>
  <c r="O23" i="9" s="1"/>
  <c r="L23" i="9"/>
  <c r="N23" i="9" s="1"/>
  <c r="K23" i="9"/>
  <c r="J23" i="9"/>
  <c r="C23" i="9"/>
  <c r="B23" i="9"/>
  <c r="M22" i="9"/>
  <c r="O22" i="9" s="1"/>
  <c r="K22" i="9"/>
  <c r="J22" i="9"/>
  <c r="B22" i="9"/>
  <c r="C22" i="9" s="1"/>
  <c r="D22" i="9" s="1"/>
  <c r="M21" i="9"/>
  <c r="O21" i="9" s="1"/>
  <c r="K21" i="9"/>
  <c r="J21" i="9"/>
  <c r="C21" i="9"/>
  <c r="D21" i="9" s="1"/>
  <c r="B21" i="9"/>
  <c r="K20" i="9"/>
  <c r="M20" i="9" s="1"/>
  <c r="O20" i="9" s="1"/>
  <c r="J20" i="9"/>
  <c r="L20" i="9" s="1"/>
  <c r="N20" i="9" s="1"/>
  <c r="B20" i="9"/>
  <c r="C20" i="9" s="1"/>
  <c r="D20" i="9" s="1"/>
  <c r="L19" i="9"/>
  <c r="N19" i="9" s="1"/>
  <c r="K19" i="9"/>
  <c r="M19" i="9" s="1"/>
  <c r="O19" i="9" s="1"/>
  <c r="J19" i="9"/>
  <c r="B19" i="9"/>
  <c r="C19" i="9" s="1"/>
  <c r="D19" i="9" s="1"/>
  <c r="N18" i="9"/>
  <c r="K18" i="9"/>
  <c r="M18" i="9" s="1"/>
  <c r="O18" i="9" s="1"/>
  <c r="J18" i="9"/>
  <c r="L18" i="9" s="1"/>
  <c r="B18" i="9"/>
  <c r="C18" i="9" s="1"/>
  <c r="D18" i="9" s="1"/>
  <c r="M17" i="9"/>
  <c r="O17" i="9" s="1"/>
  <c r="K17" i="9"/>
  <c r="J17" i="9"/>
  <c r="L17" i="9" s="1"/>
  <c r="N17" i="9" s="1"/>
  <c r="C17" i="9"/>
  <c r="D17" i="9" s="1"/>
  <c r="B17" i="9"/>
  <c r="K16" i="9"/>
  <c r="M16" i="9" s="1"/>
  <c r="O16" i="9" s="1"/>
  <c r="J16" i="9"/>
  <c r="L16" i="9" s="1"/>
  <c r="N16" i="9" s="1"/>
  <c r="C16" i="9"/>
  <c r="B16" i="9"/>
  <c r="M15" i="9"/>
  <c r="O15" i="9" s="1"/>
  <c r="L15" i="9"/>
  <c r="N15" i="9" s="1"/>
  <c r="K15" i="9"/>
  <c r="J15" i="9"/>
  <c r="B15" i="9"/>
  <c r="C15" i="9" s="1"/>
  <c r="D15" i="9" s="1"/>
  <c r="O14" i="9"/>
  <c r="M14" i="9"/>
  <c r="K14" i="9"/>
  <c r="J14" i="9"/>
  <c r="L14" i="9" s="1"/>
  <c r="N14" i="9" s="1"/>
  <c r="B14" i="9"/>
  <c r="C14" i="9" s="1"/>
  <c r="D14" i="9" s="1"/>
  <c r="O13" i="9"/>
  <c r="M13" i="9"/>
  <c r="L13" i="9"/>
  <c r="N13" i="9" s="1"/>
  <c r="K13" i="9"/>
  <c r="J13" i="9"/>
  <c r="B13" i="9"/>
  <c r="C13" i="9" s="1"/>
  <c r="D13" i="9" s="1"/>
  <c r="O12" i="9"/>
  <c r="M12" i="9"/>
  <c r="L12" i="9"/>
  <c r="N12" i="9" s="1"/>
  <c r="K12" i="9"/>
  <c r="J12" i="9"/>
  <c r="D12" i="9"/>
  <c r="C12" i="9"/>
  <c r="B12" i="9"/>
  <c r="M11" i="9"/>
  <c r="O11" i="9" s="1"/>
  <c r="L11" i="9"/>
  <c r="N11" i="9" s="1"/>
  <c r="K11" i="9"/>
  <c r="J11" i="9"/>
  <c r="B11" i="9"/>
  <c r="C11" i="9" s="1"/>
  <c r="D11" i="9" s="1"/>
  <c r="O10" i="9"/>
  <c r="M10" i="9"/>
  <c r="K10" i="9"/>
  <c r="J10" i="9"/>
  <c r="L10" i="9" s="1"/>
  <c r="N10" i="9" s="1"/>
  <c r="B10" i="9"/>
  <c r="C10" i="9" s="1"/>
  <c r="D10" i="9" s="1"/>
  <c r="L9" i="9"/>
  <c r="N9" i="9" s="1"/>
  <c r="K9" i="9"/>
  <c r="M9" i="9" s="1"/>
  <c r="O9" i="9" s="1"/>
  <c r="J9" i="9"/>
  <c r="B9" i="9"/>
  <c r="C9" i="9" s="1"/>
  <c r="D9" i="9" s="1"/>
  <c r="O8" i="9"/>
  <c r="M8" i="9"/>
  <c r="L8" i="9"/>
  <c r="N8" i="9" s="1"/>
  <c r="K8" i="9"/>
  <c r="J8" i="9"/>
  <c r="D8" i="9"/>
  <c r="C8" i="9"/>
  <c r="B8" i="9"/>
  <c r="M7" i="9"/>
  <c r="O7" i="9" s="1"/>
  <c r="L7" i="9"/>
  <c r="N7" i="9" s="1"/>
  <c r="K7" i="9"/>
  <c r="J7" i="9"/>
  <c r="B7" i="9"/>
  <c r="C7" i="9" s="1"/>
  <c r="D7" i="9" s="1"/>
  <c r="O6" i="9"/>
  <c r="M6" i="9"/>
  <c r="K6" i="9"/>
  <c r="J6" i="9"/>
  <c r="L6" i="9" s="1"/>
  <c r="N6" i="9" s="1"/>
  <c r="B6" i="9"/>
  <c r="C6" i="9" s="1"/>
  <c r="D6" i="9" s="1"/>
  <c r="L5" i="9"/>
  <c r="N5" i="9" s="1"/>
  <c r="K5" i="9"/>
  <c r="M5" i="9" s="1"/>
  <c r="O5" i="9" s="1"/>
  <c r="J5" i="9"/>
  <c r="B5" i="9"/>
  <c r="C5" i="9" s="1"/>
  <c r="D5" i="9" s="1"/>
  <c r="O4" i="9"/>
  <c r="M4" i="9"/>
  <c r="L4" i="9"/>
  <c r="N4" i="9" s="1"/>
  <c r="K4" i="9"/>
  <c r="M120" i="9" s="1"/>
  <c r="O120" i="9" s="1"/>
  <c r="J4" i="9"/>
  <c r="L45" i="9" s="1"/>
  <c r="N45" i="9" s="1"/>
  <c r="D4" i="9"/>
  <c r="C4" i="9"/>
  <c r="D56" i="9" s="1"/>
  <c r="B4" i="9"/>
  <c r="K115" i="8"/>
  <c r="J115" i="8"/>
  <c r="C115" i="8"/>
  <c r="B115" i="8"/>
  <c r="K114" i="8"/>
  <c r="J114" i="8"/>
  <c r="B114" i="8"/>
  <c r="C114" i="8" s="1"/>
  <c r="K113" i="8"/>
  <c r="J113" i="8"/>
  <c r="B113" i="8"/>
  <c r="C113" i="8" s="1"/>
  <c r="D113" i="8" s="1"/>
  <c r="K112" i="8"/>
  <c r="J112" i="8"/>
  <c r="B112" i="8"/>
  <c r="C112" i="8" s="1"/>
  <c r="M111" i="8"/>
  <c r="O111" i="8" s="1"/>
  <c r="K111" i="8"/>
  <c r="J111" i="8"/>
  <c r="B111" i="8"/>
  <c r="C111" i="8" s="1"/>
  <c r="D111" i="8" s="1"/>
  <c r="K110" i="8"/>
  <c r="M110" i="8" s="1"/>
  <c r="O110" i="8" s="1"/>
  <c r="J110" i="8"/>
  <c r="B110" i="8"/>
  <c r="C110" i="8" s="1"/>
  <c r="M109" i="8"/>
  <c r="O109" i="8" s="1"/>
  <c r="K109" i="8"/>
  <c r="J109" i="8"/>
  <c r="L109" i="8" s="1"/>
  <c r="N109" i="8" s="1"/>
  <c r="B109" i="8"/>
  <c r="C109" i="8" s="1"/>
  <c r="D109" i="8" s="1"/>
  <c r="K108" i="8"/>
  <c r="M108" i="8" s="1"/>
  <c r="O108" i="8" s="1"/>
  <c r="J108" i="8"/>
  <c r="B108" i="8"/>
  <c r="C108" i="8" s="1"/>
  <c r="K107" i="8"/>
  <c r="J107" i="8"/>
  <c r="B107" i="8"/>
  <c r="C107" i="8" s="1"/>
  <c r="D107" i="8" s="1"/>
  <c r="K106" i="8"/>
  <c r="M106" i="8" s="1"/>
  <c r="O106" i="8" s="1"/>
  <c r="J106" i="8"/>
  <c r="B106" i="8"/>
  <c r="C106" i="8" s="1"/>
  <c r="K105" i="8"/>
  <c r="J105" i="8"/>
  <c r="B105" i="8"/>
  <c r="C105" i="8" s="1"/>
  <c r="D105" i="8" s="1"/>
  <c r="K104" i="8"/>
  <c r="M104" i="8" s="1"/>
  <c r="O104" i="8" s="1"/>
  <c r="J104" i="8"/>
  <c r="B104" i="8"/>
  <c r="C104" i="8" s="1"/>
  <c r="K103" i="8"/>
  <c r="J103" i="8"/>
  <c r="C103" i="8"/>
  <c r="B103" i="8"/>
  <c r="K102" i="8"/>
  <c r="M102" i="8" s="1"/>
  <c r="O102" i="8" s="1"/>
  <c r="J102" i="8"/>
  <c r="B102" i="8"/>
  <c r="C102" i="8" s="1"/>
  <c r="K101" i="8"/>
  <c r="J101" i="8"/>
  <c r="B101" i="8"/>
  <c r="C101" i="8" s="1"/>
  <c r="D101" i="8" s="1"/>
  <c r="K100" i="8"/>
  <c r="J100" i="8"/>
  <c r="B100" i="8"/>
  <c r="C100" i="8" s="1"/>
  <c r="M99" i="8"/>
  <c r="O99" i="8" s="1"/>
  <c r="K99" i="8"/>
  <c r="J99" i="8"/>
  <c r="B99" i="8"/>
  <c r="C99" i="8" s="1"/>
  <c r="D99" i="8" s="1"/>
  <c r="K98" i="8"/>
  <c r="M98" i="8" s="1"/>
  <c r="O98" i="8" s="1"/>
  <c r="J98" i="8"/>
  <c r="B98" i="8"/>
  <c r="C98" i="8" s="1"/>
  <c r="M97" i="8"/>
  <c r="O97" i="8" s="1"/>
  <c r="K97" i="8"/>
  <c r="J97" i="8"/>
  <c r="L97" i="8" s="1"/>
  <c r="N97" i="8" s="1"/>
  <c r="B97" i="8"/>
  <c r="C97" i="8" s="1"/>
  <c r="D97" i="8" s="1"/>
  <c r="K96" i="8"/>
  <c r="M96" i="8" s="1"/>
  <c r="O96" i="8" s="1"/>
  <c r="J96" i="8"/>
  <c r="B96" i="8"/>
  <c r="C96" i="8" s="1"/>
  <c r="K95" i="8"/>
  <c r="J95" i="8"/>
  <c r="B95" i="8"/>
  <c r="C95" i="8" s="1"/>
  <c r="D95" i="8" s="1"/>
  <c r="K94" i="8"/>
  <c r="M94" i="8" s="1"/>
  <c r="O94" i="8" s="1"/>
  <c r="J94" i="8"/>
  <c r="B94" i="8"/>
  <c r="C94" i="8" s="1"/>
  <c r="K93" i="8"/>
  <c r="J93" i="8"/>
  <c r="B93" i="8"/>
  <c r="C93" i="8" s="1"/>
  <c r="D93" i="8" s="1"/>
  <c r="K92" i="8"/>
  <c r="M92" i="8" s="1"/>
  <c r="O92" i="8" s="1"/>
  <c r="J92" i="8"/>
  <c r="B92" i="8"/>
  <c r="C92" i="8" s="1"/>
  <c r="K91" i="8"/>
  <c r="J91" i="8"/>
  <c r="C91" i="8"/>
  <c r="B91" i="8"/>
  <c r="K90" i="8"/>
  <c r="M90" i="8" s="1"/>
  <c r="O90" i="8" s="1"/>
  <c r="J90" i="8"/>
  <c r="C90" i="8"/>
  <c r="B90" i="8"/>
  <c r="K89" i="8"/>
  <c r="M89" i="8" s="1"/>
  <c r="O89" i="8" s="1"/>
  <c r="J89" i="8"/>
  <c r="B89" i="8"/>
  <c r="C89" i="8" s="1"/>
  <c r="D89" i="8" s="1"/>
  <c r="K88" i="8"/>
  <c r="M88" i="8" s="1"/>
  <c r="O88" i="8" s="1"/>
  <c r="J88" i="8"/>
  <c r="C88" i="8"/>
  <c r="B88" i="8"/>
  <c r="K87" i="8"/>
  <c r="M87" i="8" s="1"/>
  <c r="O87" i="8" s="1"/>
  <c r="J87" i="8"/>
  <c r="B87" i="8"/>
  <c r="C87" i="8" s="1"/>
  <c r="D87" i="8" s="1"/>
  <c r="K86" i="8"/>
  <c r="M86" i="8" s="1"/>
  <c r="O86" i="8" s="1"/>
  <c r="J86" i="8"/>
  <c r="C86" i="8"/>
  <c r="B86" i="8"/>
  <c r="K85" i="8"/>
  <c r="M85" i="8" s="1"/>
  <c r="O85" i="8" s="1"/>
  <c r="J85" i="8"/>
  <c r="B85" i="8"/>
  <c r="C85" i="8" s="1"/>
  <c r="D85" i="8" s="1"/>
  <c r="K84" i="8"/>
  <c r="M84" i="8" s="1"/>
  <c r="O84" i="8" s="1"/>
  <c r="J84" i="8"/>
  <c r="C84" i="8"/>
  <c r="D84" i="8" s="1"/>
  <c r="B84" i="8"/>
  <c r="K83" i="8"/>
  <c r="M83" i="8" s="1"/>
  <c r="O83" i="8" s="1"/>
  <c r="J83" i="8"/>
  <c r="B83" i="8"/>
  <c r="C83" i="8" s="1"/>
  <c r="D83" i="8" s="1"/>
  <c r="K82" i="8"/>
  <c r="M82" i="8" s="1"/>
  <c r="O82" i="8" s="1"/>
  <c r="J82" i="8"/>
  <c r="C82" i="8"/>
  <c r="B82" i="8"/>
  <c r="K81" i="8"/>
  <c r="M81" i="8" s="1"/>
  <c r="O81" i="8" s="1"/>
  <c r="J81" i="8"/>
  <c r="B81" i="8"/>
  <c r="C81" i="8" s="1"/>
  <c r="D81" i="8" s="1"/>
  <c r="K80" i="8"/>
  <c r="M80" i="8" s="1"/>
  <c r="O80" i="8" s="1"/>
  <c r="J80" i="8"/>
  <c r="C80" i="8"/>
  <c r="B80" i="8"/>
  <c r="K79" i="8"/>
  <c r="M79" i="8" s="1"/>
  <c r="O79" i="8" s="1"/>
  <c r="J79" i="8"/>
  <c r="C79" i="8"/>
  <c r="D79" i="8" s="1"/>
  <c r="B79" i="8"/>
  <c r="K78" i="8"/>
  <c r="M78" i="8" s="1"/>
  <c r="O78" i="8" s="1"/>
  <c r="J78" i="8"/>
  <c r="C78" i="8"/>
  <c r="B78" i="8"/>
  <c r="K77" i="8"/>
  <c r="M77" i="8" s="1"/>
  <c r="O77" i="8" s="1"/>
  <c r="J77" i="8"/>
  <c r="C77" i="8"/>
  <c r="D77" i="8" s="1"/>
  <c r="B77" i="8"/>
  <c r="K76" i="8"/>
  <c r="M76" i="8" s="1"/>
  <c r="O76" i="8" s="1"/>
  <c r="J76" i="8"/>
  <c r="L76" i="8" s="1"/>
  <c r="N76" i="8" s="1"/>
  <c r="B76" i="8"/>
  <c r="C76" i="8" s="1"/>
  <c r="D76" i="8" s="1"/>
  <c r="K75" i="8"/>
  <c r="M75" i="8" s="1"/>
  <c r="O75" i="8" s="1"/>
  <c r="J75" i="8"/>
  <c r="B75" i="8"/>
  <c r="C75" i="8" s="1"/>
  <c r="D75" i="8" s="1"/>
  <c r="K74" i="8"/>
  <c r="J74" i="8"/>
  <c r="L74" i="8" s="1"/>
  <c r="N74" i="8" s="1"/>
  <c r="B74" i="8"/>
  <c r="C74" i="8" s="1"/>
  <c r="D74" i="8" s="1"/>
  <c r="M73" i="8"/>
  <c r="O73" i="8" s="1"/>
  <c r="K73" i="8"/>
  <c r="J73" i="8"/>
  <c r="C73" i="8"/>
  <c r="D73" i="8" s="1"/>
  <c r="B73" i="8"/>
  <c r="K72" i="8"/>
  <c r="M72" i="8" s="1"/>
  <c r="O72" i="8" s="1"/>
  <c r="J72" i="8"/>
  <c r="L72" i="8" s="1"/>
  <c r="N72" i="8" s="1"/>
  <c r="B72" i="8"/>
  <c r="C72" i="8" s="1"/>
  <c r="D72" i="8" s="1"/>
  <c r="K71" i="8"/>
  <c r="M71" i="8" s="1"/>
  <c r="O71" i="8" s="1"/>
  <c r="J71" i="8"/>
  <c r="C71" i="8"/>
  <c r="D71" i="8" s="1"/>
  <c r="B71" i="8"/>
  <c r="K70" i="8"/>
  <c r="M70" i="8" s="1"/>
  <c r="O70" i="8" s="1"/>
  <c r="J70" i="8"/>
  <c r="C70" i="8"/>
  <c r="B70" i="8"/>
  <c r="K69" i="8"/>
  <c r="M69" i="8" s="1"/>
  <c r="O69" i="8" s="1"/>
  <c r="J69" i="8"/>
  <c r="C69" i="8"/>
  <c r="D69" i="8" s="1"/>
  <c r="B69" i="8"/>
  <c r="K68" i="8"/>
  <c r="M68" i="8" s="1"/>
  <c r="O68" i="8" s="1"/>
  <c r="J68" i="8"/>
  <c r="L68" i="8" s="1"/>
  <c r="N68" i="8" s="1"/>
  <c r="B68" i="8"/>
  <c r="C68" i="8" s="1"/>
  <c r="D68" i="8" s="1"/>
  <c r="K67" i="8"/>
  <c r="M67" i="8" s="1"/>
  <c r="O67" i="8" s="1"/>
  <c r="J67" i="8"/>
  <c r="B67" i="8"/>
  <c r="C67" i="8" s="1"/>
  <c r="D67" i="8" s="1"/>
  <c r="K66" i="8"/>
  <c r="J66" i="8"/>
  <c r="L66" i="8" s="1"/>
  <c r="N66" i="8" s="1"/>
  <c r="B66" i="8"/>
  <c r="C66" i="8" s="1"/>
  <c r="D66" i="8" s="1"/>
  <c r="M65" i="8"/>
  <c r="O65" i="8" s="1"/>
  <c r="K65" i="8"/>
  <c r="J65" i="8"/>
  <c r="C65" i="8"/>
  <c r="D65" i="8" s="1"/>
  <c r="B65" i="8"/>
  <c r="K64" i="8"/>
  <c r="M64" i="8" s="1"/>
  <c r="O64" i="8" s="1"/>
  <c r="J64" i="8"/>
  <c r="L64" i="8" s="1"/>
  <c r="N64" i="8" s="1"/>
  <c r="B64" i="8"/>
  <c r="C64" i="8" s="1"/>
  <c r="D64" i="8" s="1"/>
  <c r="K63" i="8"/>
  <c r="M63" i="8" s="1"/>
  <c r="O63" i="8" s="1"/>
  <c r="J63" i="8"/>
  <c r="C63" i="8"/>
  <c r="D63" i="8" s="1"/>
  <c r="B63" i="8"/>
  <c r="K62" i="8"/>
  <c r="M62" i="8" s="1"/>
  <c r="O62" i="8" s="1"/>
  <c r="J62" i="8"/>
  <c r="C62" i="8"/>
  <c r="B62" i="8"/>
  <c r="K61" i="8"/>
  <c r="M61" i="8" s="1"/>
  <c r="O61" i="8" s="1"/>
  <c r="J61" i="8"/>
  <c r="C61" i="8"/>
  <c r="D61" i="8" s="1"/>
  <c r="B61" i="8"/>
  <c r="K60" i="8"/>
  <c r="M60" i="8" s="1"/>
  <c r="O60" i="8" s="1"/>
  <c r="J60" i="8"/>
  <c r="L60" i="8" s="1"/>
  <c r="N60" i="8" s="1"/>
  <c r="B60" i="8"/>
  <c r="C60" i="8" s="1"/>
  <c r="D60" i="8" s="1"/>
  <c r="K59" i="8"/>
  <c r="M59" i="8" s="1"/>
  <c r="O59" i="8" s="1"/>
  <c r="J59" i="8"/>
  <c r="B59" i="8"/>
  <c r="C59" i="8" s="1"/>
  <c r="D59" i="8" s="1"/>
  <c r="K58" i="8"/>
  <c r="J58" i="8"/>
  <c r="L58" i="8" s="1"/>
  <c r="N58" i="8" s="1"/>
  <c r="B58" i="8"/>
  <c r="C58" i="8" s="1"/>
  <c r="D58" i="8" s="1"/>
  <c r="M57" i="8"/>
  <c r="O57" i="8" s="1"/>
  <c r="K57" i="8"/>
  <c r="J57" i="8"/>
  <c r="C57" i="8"/>
  <c r="D57" i="8" s="1"/>
  <c r="B57" i="8"/>
  <c r="K56" i="8"/>
  <c r="M56" i="8" s="1"/>
  <c r="O56" i="8" s="1"/>
  <c r="J56" i="8"/>
  <c r="L56" i="8" s="1"/>
  <c r="N56" i="8" s="1"/>
  <c r="B56" i="8"/>
  <c r="C56" i="8" s="1"/>
  <c r="D56" i="8" s="1"/>
  <c r="K55" i="8"/>
  <c r="M55" i="8" s="1"/>
  <c r="O55" i="8" s="1"/>
  <c r="J55" i="8"/>
  <c r="C55" i="8"/>
  <c r="D55" i="8" s="1"/>
  <c r="B55" i="8"/>
  <c r="K54" i="8"/>
  <c r="M54" i="8" s="1"/>
  <c r="O54" i="8" s="1"/>
  <c r="J54" i="8"/>
  <c r="C54" i="8"/>
  <c r="B54" i="8"/>
  <c r="K53" i="8"/>
  <c r="M53" i="8" s="1"/>
  <c r="O53" i="8" s="1"/>
  <c r="J53" i="8"/>
  <c r="C53" i="8"/>
  <c r="D53" i="8" s="1"/>
  <c r="B53" i="8"/>
  <c r="K52" i="8"/>
  <c r="M52" i="8" s="1"/>
  <c r="O52" i="8" s="1"/>
  <c r="J52" i="8"/>
  <c r="L52" i="8" s="1"/>
  <c r="N52" i="8" s="1"/>
  <c r="B52" i="8"/>
  <c r="C52" i="8" s="1"/>
  <c r="D52" i="8" s="1"/>
  <c r="K51" i="8"/>
  <c r="M51" i="8" s="1"/>
  <c r="O51" i="8" s="1"/>
  <c r="J51" i="8"/>
  <c r="B51" i="8"/>
  <c r="C51" i="8" s="1"/>
  <c r="D51" i="8" s="1"/>
  <c r="K50" i="8"/>
  <c r="J50" i="8"/>
  <c r="L50" i="8" s="1"/>
  <c r="N50" i="8" s="1"/>
  <c r="B50" i="8"/>
  <c r="C50" i="8" s="1"/>
  <c r="D50" i="8" s="1"/>
  <c r="M49" i="8"/>
  <c r="O49" i="8" s="1"/>
  <c r="K49" i="8"/>
  <c r="J49" i="8"/>
  <c r="C49" i="8"/>
  <c r="D49" i="8" s="1"/>
  <c r="B49" i="8"/>
  <c r="K48" i="8"/>
  <c r="M48" i="8" s="1"/>
  <c r="O48" i="8" s="1"/>
  <c r="J48" i="8"/>
  <c r="L48" i="8" s="1"/>
  <c r="N48" i="8" s="1"/>
  <c r="B48" i="8"/>
  <c r="C48" i="8" s="1"/>
  <c r="D48" i="8" s="1"/>
  <c r="K47" i="8"/>
  <c r="M47" i="8" s="1"/>
  <c r="O47" i="8" s="1"/>
  <c r="J47" i="8"/>
  <c r="C47" i="8"/>
  <c r="D47" i="8" s="1"/>
  <c r="B47" i="8"/>
  <c r="K46" i="8"/>
  <c r="M46" i="8" s="1"/>
  <c r="O46" i="8" s="1"/>
  <c r="J46" i="8"/>
  <c r="C46" i="8"/>
  <c r="B46" i="8"/>
  <c r="K45" i="8"/>
  <c r="M45" i="8" s="1"/>
  <c r="O45" i="8" s="1"/>
  <c r="J45" i="8"/>
  <c r="C45" i="8"/>
  <c r="D45" i="8" s="1"/>
  <c r="B45" i="8"/>
  <c r="K44" i="8"/>
  <c r="M44" i="8" s="1"/>
  <c r="O44" i="8" s="1"/>
  <c r="J44" i="8"/>
  <c r="L44" i="8" s="1"/>
  <c r="N44" i="8" s="1"/>
  <c r="B44" i="8"/>
  <c r="C44" i="8" s="1"/>
  <c r="D44" i="8" s="1"/>
  <c r="K43" i="8"/>
  <c r="M43" i="8" s="1"/>
  <c r="O43" i="8" s="1"/>
  <c r="J43" i="8"/>
  <c r="B43" i="8"/>
  <c r="C43" i="8" s="1"/>
  <c r="D43" i="8" s="1"/>
  <c r="K42" i="8"/>
  <c r="J42" i="8"/>
  <c r="L42" i="8" s="1"/>
  <c r="N42" i="8" s="1"/>
  <c r="B42" i="8"/>
  <c r="C42" i="8" s="1"/>
  <c r="D42" i="8" s="1"/>
  <c r="M41" i="8"/>
  <c r="O41" i="8" s="1"/>
  <c r="K41" i="8"/>
  <c r="J41" i="8"/>
  <c r="C41" i="8"/>
  <c r="D41" i="8" s="1"/>
  <c r="B41" i="8"/>
  <c r="K40" i="8"/>
  <c r="M40" i="8" s="1"/>
  <c r="O40" i="8" s="1"/>
  <c r="J40" i="8"/>
  <c r="L40" i="8" s="1"/>
  <c r="N40" i="8" s="1"/>
  <c r="B40" i="8"/>
  <c r="C40" i="8" s="1"/>
  <c r="D40" i="8" s="1"/>
  <c r="K39" i="8"/>
  <c r="M39" i="8" s="1"/>
  <c r="O39" i="8" s="1"/>
  <c r="J39" i="8"/>
  <c r="C39" i="8"/>
  <c r="D39" i="8" s="1"/>
  <c r="B39" i="8"/>
  <c r="K38" i="8"/>
  <c r="M38" i="8" s="1"/>
  <c r="O38" i="8" s="1"/>
  <c r="J38" i="8"/>
  <c r="C38" i="8"/>
  <c r="B38" i="8"/>
  <c r="K37" i="8"/>
  <c r="M37" i="8" s="1"/>
  <c r="O37" i="8" s="1"/>
  <c r="J37" i="8"/>
  <c r="C37" i="8"/>
  <c r="D37" i="8" s="1"/>
  <c r="B37" i="8"/>
  <c r="K36" i="8"/>
  <c r="M36" i="8" s="1"/>
  <c r="O36" i="8" s="1"/>
  <c r="J36" i="8"/>
  <c r="L36" i="8" s="1"/>
  <c r="N36" i="8" s="1"/>
  <c r="B36" i="8"/>
  <c r="C36" i="8" s="1"/>
  <c r="D36" i="8" s="1"/>
  <c r="K35" i="8"/>
  <c r="M35" i="8" s="1"/>
  <c r="O35" i="8" s="1"/>
  <c r="J35" i="8"/>
  <c r="B35" i="8"/>
  <c r="C35" i="8" s="1"/>
  <c r="D35" i="8" s="1"/>
  <c r="K34" i="8"/>
  <c r="J34" i="8"/>
  <c r="L34" i="8" s="1"/>
  <c r="N34" i="8" s="1"/>
  <c r="B34" i="8"/>
  <c r="C34" i="8" s="1"/>
  <c r="D34" i="8" s="1"/>
  <c r="M33" i="8"/>
  <c r="O33" i="8" s="1"/>
  <c r="K33" i="8"/>
  <c r="J33" i="8"/>
  <c r="C33" i="8"/>
  <c r="D33" i="8" s="1"/>
  <c r="B33" i="8"/>
  <c r="K32" i="8"/>
  <c r="J32" i="8"/>
  <c r="L32" i="8" s="1"/>
  <c r="N32" i="8" s="1"/>
  <c r="B32" i="8"/>
  <c r="C32" i="8" s="1"/>
  <c r="D32" i="8" s="1"/>
  <c r="K31" i="8"/>
  <c r="M31" i="8" s="1"/>
  <c r="O31" i="8" s="1"/>
  <c r="J31" i="8"/>
  <c r="C31" i="8"/>
  <c r="D31" i="8" s="1"/>
  <c r="B31" i="8"/>
  <c r="K30" i="8"/>
  <c r="M30" i="8" s="1"/>
  <c r="O30" i="8" s="1"/>
  <c r="J30" i="8"/>
  <c r="C30" i="8"/>
  <c r="B30" i="8"/>
  <c r="K29" i="8"/>
  <c r="M29" i="8" s="1"/>
  <c r="O29" i="8" s="1"/>
  <c r="J29" i="8"/>
  <c r="C29" i="8"/>
  <c r="D29" i="8" s="1"/>
  <c r="B29" i="8"/>
  <c r="K28" i="8"/>
  <c r="M28" i="8" s="1"/>
  <c r="O28" i="8" s="1"/>
  <c r="J28" i="8"/>
  <c r="L28" i="8" s="1"/>
  <c r="N28" i="8" s="1"/>
  <c r="B28" i="8"/>
  <c r="C28" i="8" s="1"/>
  <c r="D28" i="8" s="1"/>
  <c r="K27" i="8"/>
  <c r="M27" i="8" s="1"/>
  <c r="O27" i="8" s="1"/>
  <c r="J27" i="8"/>
  <c r="B27" i="8"/>
  <c r="C27" i="8" s="1"/>
  <c r="D27" i="8" s="1"/>
  <c r="K26" i="8"/>
  <c r="J26" i="8"/>
  <c r="L26" i="8" s="1"/>
  <c r="N26" i="8" s="1"/>
  <c r="B26" i="8"/>
  <c r="C26" i="8" s="1"/>
  <c r="D26" i="8" s="1"/>
  <c r="M25" i="8"/>
  <c r="O25" i="8" s="1"/>
  <c r="K25" i="8"/>
  <c r="J25" i="8"/>
  <c r="C25" i="8"/>
  <c r="D25" i="8" s="1"/>
  <c r="B25" i="8"/>
  <c r="M24" i="8"/>
  <c r="O24" i="8" s="1"/>
  <c r="K24" i="8"/>
  <c r="J24" i="8"/>
  <c r="L24" i="8" s="1"/>
  <c r="N24" i="8" s="1"/>
  <c r="B24" i="8"/>
  <c r="C24" i="8" s="1"/>
  <c r="D24" i="8" s="1"/>
  <c r="K23" i="8"/>
  <c r="M23" i="8" s="1"/>
  <c r="O23" i="8" s="1"/>
  <c r="J23" i="8"/>
  <c r="C23" i="8"/>
  <c r="D23" i="8" s="1"/>
  <c r="B23" i="8"/>
  <c r="K22" i="8"/>
  <c r="M22" i="8" s="1"/>
  <c r="O22" i="8" s="1"/>
  <c r="J22" i="8"/>
  <c r="C22" i="8"/>
  <c r="B22" i="8"/>
  <c r="K21" i="8"/>
  <c r="M21" i="8" s="1"/>
  <c r="O21" i="8" s="1"/>
  <c r="J21" i="8"/>
  <c r="C21" i="8"/>
  <c r="D21" i="8" s="1"/>
  <c r="B21" i="8"/>
  <c r="K20" i="8"/>
  <c r="M20" i="8" s="1"/>
  <c r="O20" i="8" s="1"/>
  <c r="J20" i="8"/>
  <c r="L20" i="8" s="1"/>
  <c r="N20" i="8" s="1"/>
  <c r="B20" i="8"/>
  <c r="C20" i="8" s="1"/>
  <c r="D20" i="8" s="1"/>
  <c r="K19" i="8"/>
  <c r="M19" i="8" s="1"/>
  <c r="O19" i="8" s="1"/>
  <c r="J19" i="8"/>
  <c r="B19" i="8"/>
  <c r="C19" i="8" s="1"/>
  <c r="D19" i="8" s="1"/>
  <c r="K18" i="8"/>
  <c r="J18" i="8"/>
  <c r="L18" i="8" s="1"/>
  <c r="N18" i="8" s="1"/>
  <c r="B18" i="8"/>
  <c r="C18" i="8" s="1"/>
  <c r="D18" i="8" s="1"/>
  <c r="M17" i="8"/>
  <c r="O17" i="8" s="1"/>
  <c r="K17" i="8"/>
  <c r="J17" i="8"/>
  <c r="C17" i="8"/>
  <c r="D17" i="8" s="1"/>
  <c r="B17" i="8"/>
  <c r="M16" i="8"/>
  <c r="O16" i="8" s="1"/>
  <c r="K16" i="8"/>
  <c r="J16" i="8"/>
  <c r="L16" i="8" s="1"/>
  <c r="N16" i="8" s="1"/>
  <c r="C16" i="8"/>
  <c r="D16" i="8" s="1"/>
  <c r="B16" i="8"/>
  <c r="K15" i="8"/>
  <c r="J15" i="8"/>
  <c r="L15" i="8" s="1"/>
  <c r="N15" i="8" s="1"/>
  <c r="B15" i="8"/>
  <c r="C15" i="8" s="1"/>
  <c r="D15" i="8" s="1"/>
  <c r="K14" i="8"/>
  <c r="M14" i="8" s="1"/>
  <c r="O14" i="8" s="1"/>
  <c r="J14" i="8"/>
  <c r="L14" i="8" s="1"/>
  <c r="N14" i="8" s="1"/>
  <c r="B14" i="8"/>
  <c r="C14" i="8" s="1"/>
  <c r="D14" i="8" s="1"/>
  <c r="K13" i="8"/>
  <c r="M13" i="8" s="1"/>
  <c r="O13" i="8" s="1"/>
  <c r="J13" i="8"/>
  <c r="B13" i="8"/>
  <c r="C13" i="8" s="1"/>
  <c r="D13" i="8" s="1"/>
  <c r="M12" i="8"/>
  <c r="O12" i="8" s="1"/>
  <c r="K12" i="8"/>
  <c r="J12" i="8"/>
  <c r="L12" i="8" s="1"/>
  <c r="N12" i="8" s="1"/>
  <c r="C12" i="8"/>
  <c r="D12" i="8" s="1"/>
  <c r="B12" i="8"/>
  <c r="M11" i="8"/>
  <c r="O11" i="8" s="1"/>
  <c r="K11" i="8"/>
  <c r="J11" i="8"/>
  <c r="L11" i="8" s="1"/>
  <c r="N11" i="8" s="1"/>
  <c r="B11" i="8"/>
  <c r="C11" i="8" s="1"/>
  <c r="D11" i="8" s="1"/>
  <c r="K10" i="8"/>
  <c r="M10" i="8" s="1"/>
  <c r="O10" i="8" s="1"/>
  <c r="J10" i="8"/>
  <c r="L10" i="8" s="1"/>
  <c r="N10" i="8" s="1"/>
  <c r="B10" i="8"/>
  <c r="C10" i="8" s="1"/>
  <c r="D10" i="8" s="1"/>
  <c r="K9" i="8"/>
  <c r="M9" i="8" s="1"/>
  <c r="O9" i="8" s="1"/>
  <c r="J9" i="8"/>
  <c r="B9" i="8"/>
  <c r="C9" i="8" s="1"/>
  <c r="D9" i="8" s="1"/>
  <c r="M8" i="8"/>
  <c r="O8" i="8" s="1"/>
  <c r="K8" i="8"/>
  <c r="J8" i="8"/>
  <c r="L8" i="8" s="1"/>
  <c r="N8" i="8" s="1"/>
  <c r="C8" i="8"/>
  <c r="D8" i="8" s="1"/>
  <c r="B8" i="8"/>
  <c r="M7" i="8"/>
  <c r="O7" i="8" s="1"/>
  <c r="K7" i="8"/>
  <c r="J7" i="8"/>
  <c r="L7" i="8" s="1"/>
  <c r="N7" i="8" s="1"/>
  <c r="B7" i="8"/>
  <c r="C7" i="8" s="1"/>
  <c r="D7" i="8" s="1"/>
  <c r="K6" i="8"/>
  <c r="J6" i="8"/>
  <c r="L6" i="8" s="1"/>
  <c r="N6" i="8" s="1"/>
  <c r="B6" i="8"/>
  <c r="C6" i="8" s="1"/>
  <c r="D6" i="8" s="1"/>
  <c r="K5" i="8"/>
  <c r="M5" i="8" s="1"/>
  <c r="O5" i="8" s="1"/>
  <c r="J5" i="8"/>
  <c r="B5" i="8"/>
  <c r="C5" i="8" s="1"/>
  <c r="D5" i="8" s="1"/>
  <c r="M4" i="8"/>
  <c r="O4" i="8" s="1"/>
  <c r="K4" i="8"/>
  <c r="J4" i="8"/>
  <c r="L4" i="8" s="1"/>
  <c r="N4" i="8" s="1"/>
  <c r="C4" i="8"/>
  <c r="D4" i="8" s="1"/>
  <c r="B4" i="8"/>
  <c r="K125" i="7"/>
  <c r="J125" i="7"/>
  <c r="B125" i="7"/>
  <c r="C125" i="7" s="1"/>
  <c r="K124" i="7"/>
  <c r="J124" i="7"/>
  <c r="B124" i="7"/>
  <c r="C124" i="7" s="1"/>
  <c r="D124" i="7" s="1"/>
  <c r="L123" i="7"/>
  <c r="N123" i="7" s="1"/>
  <c r="K123" i="7"/>
  <c r="J123" i="7"/>
  <c r="C123" i="7"/>
  <c r="B123" i="7"/>
  <c r="K122" i="7"/>
  <c r="J122" i="7"/>
  <c r="B122" i="7"/>
  <c r="C122" i="7" s="1"/>
  <c r="D122" i="7" s="1"/>
  <c r="K121" i="7"/>
  <c r="J121" i="7"/>
  <c r="B121" i="7"/>
  <c r="C121" i="7" s="1"/>
  <c r="K120" i="7"/>
  <c r="J120" i="7"/>
  <c r="B120" i="7"/>
  <c r="C120" i="7" s="1"/>
  <c r="K119" i="7"/>
  <c r="J119" i="7"/>
  <c r="B119" i="7"/>
  <c r="C119" i="7" s="1"/>
  <c r="D119" i="7" s="1"/>
  <c r="K118" i="7"/>
  <c r="J118" i="7"/>
  <c r="B118" i="7"/>
  <c r="C118" i="7" s="1"/>
  <c r="D118" i="7" s="1"/>
  <c r="K117" i="7"/>
  <c r="J117" i="7"/>
  <c r="B117" i="7"/>
  <c r="C117" i="7" s="1"/>
  <c r="D117" i="7" s="1"/>
  <c r="M116" i="7"/>
  <c r="O116" i="7" s="1"/>
  <c r="K116" i="7"/>
  <c r="J116" i="7"/>
  <c r="B116" i="7"/>
  <c r="C116" i="7" s="1"/>
  <c r="K115" i="7"/>
  <c r="J115" i="7"/>
  <c r="B115" i="7"/>
  <c r="C115" i="7" s="1"/>
  <c r="D115" i="7" s="1"/>
  <c r="K114" i="7"/>
  <c r="J114" i="7"/>
  <c r="L114" i="7" s="1"/>
  <c r="N114" i="7" s="1"/>
  <c r="B114" i="7"/>
  <c r="C114" i="7" s="1"/>
  <c r="D114" i="7" s="1"/>
  <c r="K113" i="7"/>
  <c r="J113" i="7"/>
  <c r="B113" i="7"/>
  <c r="C113" i="7" s="1"/>
  <c r="K112" i="7"/>
  <c r="M112" i="7" s="1"/>
  <c r="O112" i="7" s="1"/>
  <c r="J112" i="7"/>
  <c r="B112" i="7"/>
  <c r="C112" i="7" s="1"/>
  <c r="D112" i="7" s="1"/>
  <c r="K111" i="7"/>
  <c r="J111" i="7"/>
  <c r="C111" i="7"/>
  <c r="B111" i="7"/>
  <c r="K110" i="7"/>
  <c r="J110" i="7"/>
  <c r="D110" i="7"/>
  <c r="B110" i="7"/>
  <c r="C110" i="7" s="1"/>
  <c r="K109" i="7"/>
  <c r="J109" i="7"/>
  <c r="B109" i="7"/>
  <c r="C109" i="7" s="1"/>
  <c r="K108" i="7"/>
  <c r="J108" i="7"/>
  <c r="B108" i="7"/>
  <c r="C108" i="7" s="1"/>
  <c r="M107" i="7"/>
  <c r="O107" i="7" s="1"/>
  <c r="K107" i="7"/>
  <c r="J107" i="7"/>
  <c r="B107" i="7"/>
  <c r="C107" i="7" s="1"/>
  <c r="D107" i="7" s="1"/>
  <c r="K106" i="7"/>
  <c r="J106" i="7"/>
  <c r="B106" i="7"/>
  <c r="C106" i="7" s="1"/>
  <c r="M105" i="7"/>
  <c r="O105" i="7" s="1"/>
  <c r="K105" i="7"/>
  <c r="J105" i="7"/>
  <c r="L105" i="7" s="1"/>
  <c r="N105" i="7" s="1"/>
  <c r="B105" i="7"/>
  <c r="C105" i="7" s="1"/>
  <c r="K104" i="7"/>
  <c r="J104" i="7"/>
  <c r="B104" i="7"/>
  <c r="C104" i="7" s="1"/>
  <c r="K103" i="7"/>
  <c r="J103" i="7"/>
  <c r="L103" i="7" s="1"/>
  <c r="N103" i="7" s="1"/>
  <c r="B103" i="7"/>
  <c r="C103" i="7" s="1"/>
  <c r="D103" i="7" s="1"/>
  <c r="K102" i="7"/>
  <c r="J102" i="7"/>
  <c r="B102" i="7"/>
  <c r="C102" i="7" s="1"/>
  <c r="D102" i="7" s="1"/>
  <c r="K101" i="7"/>
  <c r="J101" i="7"/>
  <c r="B101" i="7"/>
  <c r="C101" i="7" s="1"/>
  <c r="D101" i="7" s="1"/>
  <c r="M100" i="7"/>
  <c r="O100" i="7" s="1"/>
  <c r="K100" i="7"/>
  <c r="J100" i="7"/>
  <c r="B100" i="7"/>
  <c r="C100" i="7" s="1"/>
  <c r="K99" i="7"/>
  <c r="J99" i="7"/>
  <c r="B99" i="7"/>
  <c r="C99" i="7" s="1"/>
  <c r="D99" i="7" s="1"/>
  <c r="M98" i="7"/>
  <c r="O98" i="7" s="1"/>
  <c r="K98" i="7"/>
  <c r="J98" i="7"/>
  <c r="L98" i="7" s="1"/>
  <c r="N98" i="7" s="1"/>
  <c r="B98" i="7"/>
  <c r="C98" i="7" s="1"/>
  <c r="D98" i="7" s="1"/>
  <c r="K97" i="7"/>
  <c r="J97" i="7"/>
  <c r="B97" i="7"/>
  <c r="C97" i="7" s="1"/>
  <c r="K96" i="7"/>
  <c r="M96" i="7" s="1"/>
  <c r="O96" i="7" s="1"/>
  <c r="J96" i="7"/>
  <c r="B96" i="7"/>
  <c r="C96" i="7" s="1"/>
  <c r="D96" i="7" s="1"/>
  <c r="K95" i="7"/>
  <c r="J95" i="7"/>
  <c r="L95" i="7" s="1"/>
  <c r="N95" i="7" s="1"/>
  <c r="C95" i="7"/>
  <c r="B95" i="7"/>
  <c r="K94" i="7"/>
  <c r="J94" i="7"/>
  <c r="D94" i="7"/>
  <c r="B94" i="7"/>
  <c r="C94" i="7" s="1"/>
  <c r="K93" i="7"/>
  <c r="M93" i="7" s="1"/>
  <c r="O93" i="7" s="1"/>
  <c r="J93" i="7"/>
  <c r="B93" i="7"/>
  <c r="C93" i="7" s="1"/>
  <c r="D93" i="7" s="1"/>
  <c r="K92" i="7"/>
  <c r="J92" i="7"/>
  <c r="C92" i="7"/>
  <c r="D92" i="7" s="1"/>
  <c r="B92" i="7"/>
  <c r="K91" i="7"/>
  <c r="M91" i="7" s="1"/>
  <c r="O91" i="7" s="1"/>
  <c r="J91" i="7"/>
  <c r="L91" i="7" s="1"/>
  <c r="N91" i="7" s="1"/>
  <c r="C91" i="7"/>
  <c r="B91" i="7"/>
  <c r="K90" i="7"/>
  <c r="M90" i="7" s="1"/>
  <c r="O90" i="7" s="1"/>
  <c r="J90" i="7"/>
  <c r="L90" i="7" s="1"/>
  <c r="N90" i="7" s="1"/>
  <c r="C90" i="7"/>
  <c r="D90" i="7" s="1"/>
  <c r="B90" i="7"/>
  <c r="K89" i="7"/>
  <c r="J89" i="7"/>
  <c r="C89" i="7"/>
  <c r="B89" i="7"/>
  <c r="M88" i="7"/>
  <c r="O88" i="7" s="1"/>
  <c r="K88" i="7"/>
  <c r="J88" i="7"/>
  <c r="L88" i="7" s="1"/>
  <c r="N88" i="7" s="1"/>
  <c r="B88" i="7"/>
  <c r="C88" i="7" s="1"/>
  <c r="D88" i="7" s="1"/>
  <c r="K87" i="7"/>
  <c r="M87" i="7" s="1"/>
  <c r="O87" i="7" s="1"/>
  <c r="J87" i="7"/>
  <c r="B87" i="7"/>
  <c r="C87" i="7" s="1"/>
  <c r="D87" i="7" s="1"/>
  <c r="K86" i="7"/>
  <c r="M86" i="7" s="1"/>
  <c r="O86" i="7" s="1"/>
  <c r="J86" i="7"/>
  <c r="C86" i="7"/>
  <c r="D86" i="7" s="1"/>
  <c r="B86" i="7"/>
  <c r="K85" i="7"/>
  <c r="J85" i="7"/>
  <c r="B85" i="7"/>
  <c r="C85" i="7" s="1"/>
  <c r="D85" i="7" s="1"/>
  <c r="K84" i="7"/>
  <c r="M84" i="7" s="1"/>
  <c r="O84" i="7" s="1"/>
  <c r="J84" i="7"/>
  <c r="B84" i="7"/>
  <c r="C84" i="7" s="1"/>
  <c r="D84" i="7" s="1"/>
  <c r="K83" i="7"/>
  <c r="M83" i="7" s="1"/>
  <c r="O83" i="7" s="1"/>
  <c r="J83" i="7"/>
  <c r="L83" i="7" s="1"/>
  <c r="N83" i="7" s="1"/>
  <c r="B83" i="7"/>
  <c r="C83" i="7" s="1"/>
  <c r="D83" i="7" s="1"/>
  <c r="K82" i="7"/>
  <c r="M82" i="7" s="1"/>
  <c r="O82" i="7" s="1"/>
  <c r="J82" i="7"/>
  <c r="C82" i="7"/>
  <c r="B82" i="7"/>
  <c r="K81" i="7"/>
  <c r="M81" i="7" s="1"/>
  <c r="O81" i="7" s="1"/>
  <c r="J81" i="7"/>
  <c r="C81" i="7"/>
  <c r="D81" i="7" s="1"/>
  <c r="B81" i="7"/>
  <c r="K80" i="7"/>
  <c r="M80" i="7" s="1"/>
  <c r="O80" i="7" s="1"/>
  <c r="J80" i="7"/>
  <c r="C80" i="7"/>
  <c r="B80" i="7"/>
  <c r="K79" i="7"/>
  <c r="M79" i="7" s="1"/>
  <c r="O79" i="7" s="1"/>
  <c r="J79" i="7"/>
  <c r="B79" i="7"/>
  <c r="C79" i="7" s="1"/>
  <c r="D79" i="7" s="1"/>
  <c r="K78" i="7"/>
  <c r="J78" i="7"/>
  <c r="B78" i="7"/>
  <c r="C78" i="7" s="1"/>
  <c r="D78" i="7" s="1"/>
  <c r="M77" i="7"/>
  <c r="O77" i="7" s="1"/>
  <c r="K77" i="7"/>
  <c r="J77" i="7"/>
  <c r="C77" i="7"/>
  <c r="B77" i="7"/>
  <c r="K76" i="7"/>
  <c r="J76" i="7"/>
  <c r="C76" i="7"/>
  <c r="D76" i="7" s="1"/>
  <c r="B76" i="7"/>
  <c r="K75" i="7"/>
  <c r="M75" i="7" s="1"/>
  <c r="O75" i="7" s="1"/>
  <c r="J75" i="7"/>
  <c r="L75" i="7" s="1"/>
  <c r="N75" i="7" s="1"/>
  <c r="C75" i="7"/>
  <c r="B75" i="7"/>
  <c r="K74" i="7"/>
  <c r="M74" i="7" s="1"/>
  <c r="O74" i="7" s="1"/>
  <c r="J74" i="7"/>
  <c r="L74" i="7" s="1"/>
  <c r="N74" i="7" s="1"/>
  <c r="C74" i="7"/>
  <c r="D74" i="7" s="1"/>
  <c r="B74" i="7"/>
  <c r="K73" i="7"/>
  <c r="J73" i="7"/>
  <c r="C73" i="7"/>
  <c r="B73" i="7"/>
  <c r="M72" i="7"/>
  <c r="O72" i="7" s="1"/>
  <c r="K72" i="7"/>
  <c r="J72" i="7"/>
  <c r="L72" i="7" s="1"/>
  <c r="N72" i="7" s="1"/>
  <c r="B72" i="7"/>
  <c r="C72" i="7" s="1"/>
  <c r="D72" i="7" s="1"/>
  <c r="K71" i="7"/>
  <c r="M71" i="7" s="1"/>
  <c r="O71" i="7" s="1"/>
  <c r="J71" i="7"/>
  <c r="B71" i="7"/>
  <c r="C71" i="7" s="1"/>
  <c r="D71" i="7" s="1"/>
  <c r="K70" i="7"/>
  <c r="M70" i="7" s="1"/>
  <c r="O70" i="7" s="1"/>
  <c r="J70" i="7"/>
  <c r="C70" i="7"/>
  <c r="D70" i="7" s="1"/>
  <c r="B70" i="7"/>
  <c r="K69" i="7"/>
  <c r="J69" i="7"/>
  <c r="B69" i="7"/>
  <c r="C69" i="7" s="1"/>
  <c r="D69" i="7" s="1"/>
  <c r="N68" i="7"/>
  <c r="K68" i="7"/>
  <c r="M68" i="7" s="1"/>
  <c r="O68" i="7" s="1"/>
  <c r="J68" i="7"/>
  <c r="L68" i="7" s="1"/>
  <c r="B68" i="7"/>
  <c r="C68" i="7" s="1"/>
  <c r="D68" i="7" s="1"/>
  <c r="K67" i="7"/>
  <c r="J67" i="7"/>
  <c r="L67" i="7" s="1"/>
  <c r="N67" i="7" s="1"/>
  <c r="B67" i="7"/>
  <c r="C67" i="7" s="1"/>
  <c r="D67" i="7" s="1"/>
  <c r="K66" i="7"/>
  <c r="M66" i="7" s="1"/>
  <c r="O66" i="7" s="1"/>
  <c r="J66" i="7"/>
  <c r="C66" i="7"/>
  <c r="B66" i="7"/>
  <c r="K65" i="7"/>
  <c r="M65" i="7" s="1"/>
  <c r="O65" i="7" s="1"/>
  <c r="J65" i="7"/>
  <c r="C65" i="7"/>
  <c r="D65" i="7" s="1"/>
  <c r="B65" i="7"/>
  <c r="K64" i="7"/>
  <c r="M64" i="7" s="1"/>
  <c r="O64" i="7" s="1"/>
  <c r="J64" i="7"/>
  <c r="C64" i="7"/>
  <c r="B64" i="7"/>
  <c r="K63" i="7"/>
  <c r="M63" i="7" s="1"/>
  <c r="O63" i="7" s="1"/>
  <c r="J63" i="7"/>
  <c r="L63" i="7" s="1"/>
  <c r="N63" i="7" s="1"/>
  <c r="B63" i="7"/>
  <c r="C63" i="7" s="1"/>
  <c r="D63" i="7" s="1"/>
  <c r="K62" i="7"/>
  <c r="J62" i="7"/>
  <c r="B62" i="7"/>
  <c r="C62" i="7" s="1"/>
  <c r="D62" i="7" s="1"/>
  <c r="M61" i="7"/>
  <c r="O61" i="7" s="1"/>
  <c r="K61" i="7"/>
  <c r="J61" i="7"/>
  <c r="C61" i="7"/>
  <c r="B61" i="7"/>
  <c r="K60" i="7"/>
  <c r="J60" i="7"/>
  <c r="C60" i="7"/>
  <c r="D60" i="7" s="1"/>
  <c r="B60" i="7"/>
  <c r="K59" i="7"/>
  <c r="M59" i="7" s="1"/>
  <c r="O59" i="7" s="1"/>
  <c r="J59" i="7"/>
  <c r="L59" i="7" s="1"/>
  <c r="N59" i="7" s="1"/>
  <c r="C59" i="7"/>
  <c r="B59" i="7"/>
  <c r="K58" i="7"/>
  <c r="M58" i="7" s="1"/>
  <c r="O58" i="7" s="1"/>
  <c r="J58" i="7"/>
  <c r="L58" i="7" s="1"/>
  <c r="N58" i="7" s="1"/>
  <c r="C58" i="7"/>
  <c r="D58" i="7" s="1"/>
  <c r="B58" i="7"/>
  <c r="K57" i="7"/>
  <c r="J57" i="7"/>
  <c r="L57" i="7" s="1"/>
  <c r="N57" i="7" s="1"/>
  <c r="C57" i="7"/>
  <c r="B57" i="7"/>
  <c r="M56" i="7"/>
  <c r="O56" i="7" s="1"/>
  <c r="K56" i="7"/>
  <c r="J56" i="7"/>
  <c r="L56" i="7" s="1"/>
  <c r="N56" i="7" s="1"/>
  <c r="C56" i="7"/>
  <c r="B56" i="7"/>
  <c r="N55" i="7"/>
  <c r="L55" i="7"/>
  <c r="K55" i="7"/>
  <c r="M55" i="7" s="1"/>
  <c r="O55" i="7" s="1"/>
  <c r="J55" i="7"/>
  <c r="B55" i="7"/>
  <c r="C55" i="7" s="1"/>
  <c r="D55" i="7" s="1"/>
  <c r="K54" i="7"/>
  <c r="M54" i="7" s="1"/>
  <c r="O54" i="7" s="1"/>
  <c r="J54" i="7"/>
  <c r="C54" i="7"/>
  <c r="D54" i="7" s="1"/>
  <c r="B54" i="7"/>
  <c r="K53" i="7"/>
  <c r="J53" i="7"/>
  <c r="B53" i="7"/>
  <c r="C53" i="7" s="1"/>
  <c r="D53" i="7" s="1"/>
  <c r="N52" i="7"/>
  <c r="K52" i="7"/>
  <c r="J52" i="7"/>
  <c r="L52" i="7" s="1"/>
  <c r="B52" i="7"/>
  <c r="C52" i="7" s="1"/>
  <c r="D52" i="7" s="1"/>
  <c r="K51" i="7"/>
  <c r="J51" i="7"/>
  <c r="L51" i="7" s="1"/>
  <c r="N51" i="7" s="1"/>
  <c r="B51" i="7"/>
  <c r="C51" i="7" s="1"/>
  <c r="D51" i="7" s="1"/>
  <c r="K50" i="7"/>
  <c r="M50" i="7" s="1"/>
  <c r="O50" i="7" s="1"/>
  <c r="J50" i="7"/>
  <c r="C50" i="7"/>
  <c r="B50" i="7"/>
  <c r="K49" i="7"/>
  <c r="M49" i="7" s="1"/>
  <c r="O49" i="7" s="1"/>
  <c r="J49" i="7"/>
  <c r="C49" i="7"/>
  <c r="D49" i="7" s="1"/>
  <c r="B49" i="7"/>
  <c r="K48" i="7"/>
  <c r="M48" i="7" s="1"/>
  <c r="O48" i="7" s="1"/>
  <c r="J48" i="7"/>
  <c r="C48" i="7"/>
  <c r="B48" i="7"/>
  <c r="K47" i="7"/>
  <c r="M47" i="7" s="1"/>
  <c r="O47" i="7" s="1"/>
  <c r="J47" i="7"/>
  <c r="L47" i="7" s="1"/>
  <c r="N47" i="7" s="1"/>
  <c r="B47" i="7"/>
  <c r="C47" i="7" s="1"/>
  <c r="D47" i="7" s="1"/>
  <c r="K46" i="7"/>
  <c r="J46" i="7"/>
  <c r="B46" i="7"/>
  <c r="C46" i="7" s="1"/>
  <c r="D46" i="7" s="1"/>
  <c r="M45" i="7"/>
  <c r="O45" i="7" s="1"/>
  <c r="K45" i="7"/>
  <c r="J45" i="7"/>
  <c r="C45" i="7"/>
  <c r="B45" i="7"/>
  <c r="K44" i="7"/>
  <c r="J44" i="7"/>
  <c r="C44" i="7"/>
  <c r="D44" i="7" s="1"/>
  <c r="B44" i="7"/>
  <c r="K43" i="7"/>
  <c r="M43" i="7" s="1"/>
  <c r="O43" i="7" s="1"/>
  <c r="J43" i="7"/>
  <c r="L43" i="7" s="1"/>
  <c r="N43" i="7" s="1"/>
  <c r="C43" i="7"/>
  <c r="B43" i="7"/>
  <c r="K42" i="7"/>
  <c r="M42" i="7" s="1"/>
  <c r="O42" i="7" s="1"/>
  <c r="J42" i="7"/>
  <c r="L42" i="7" s="1"/>
  <c r="N42" i="7" s="1"/>
  <c r="C42" i="7"/>
  <c r="D42" i="7" s="1"/>
  <c r="B42" i="7"/>
  <c r="K41" i="7"/>
  <c r="J41" i="7"/>
  <c r="L41" i="7" s="1"/>
  <c r="N41" i="7" s="1"/>
  <c r="C41" i="7"/>
  <c r="B41" i="7"/>
  <c r="M40" i="7"/>
  <c r="O40" i="7" s="1"/>
  <c r="K40" i="7"/>
  <c r="J40" i="7"/>
  <c r="L40" i="7" s="1"/>
  <c r="N40" i="7" s="1"/>
  <c r="C40" i="7"/>
  <c r="B40" i="7"/>
  <c r="N39" i="7"/>
  <c r="L39" i="7"/>
  <c r="K39" i="7"/>
  <c r="M39" i="7" s="1"/>
  <c r="O39" i="7" s="1"/>
  <c r="J39" i="7"/>
  <c r="B39" i="7"/>
  <c r="C39" i="7" s="1"/>
  <c r="D39" i="7" s="1"/>
  <c r="K38" i="7"/>
  <c r="M38" i="7" s="1"/>
  <c r="O38" i="7" s="1"/>
  <c r="J38" i="7"/>
  <c r="C38" i="7"/>
  <c r="D38" i="7" s="1"/>
  <c r="B38" i="7"/>
  <c r="K37" i="7"/>
  <c r="J37" i="7"/>
  <c r="B37" i="7"/>
  <c r="C37" i="7" s="1"/>
  <c r="D37" i="7" s="1"/>
  <c r="N36" i="7"/>
  <c r="K36" i="7"/>
  <c r="J36" i="7"/>
  <c r="L36" i="7" s="1"/>
  <c r="B36" i="7"/>
  <c r="C36" i="7" s="1"/>
  <c r="D36" i="7" s="1"/>
  <c r="K35" i="7"/>
  <c r="J35" i="7"/>
  <c r="L35" i="7" s="1"/>
  <c r="N35" i="7" s="1"/>
  <c r="B35" i="7"/>
  <c r="C35" i="7" s="1"/>
  <c r="D35" i="7" s="1"/>
  <c r="K34" i="7"/>
  <c r="M34" i="7" s="1"/>
  <c r="O34" i="7" s="1"/>
  <c r="J34" i="7"/>
  <c r="C34" i="7"/>
  <c r="B34" i="7"/>
  <c r="K33" i="7"/>
  <c r="M33" i="7" s="1"/>
  <c r="O33" i="7" s="1"/>
  <c r="J33" i="7"/>
  <c r="C33" i="7"/>
  <c r="D33" i="7" s="1"/>
  <c r="B33" i="7"/>
  <c r="N32" i="7"/>
  <c r="K32" i="7"/>
  <c r="M32" i="7" s="1"/>
  <c r="O32" i="7" s="1"/>
  <c r="J32" i="7"/>
  <c r="L32" i="7" s="1"/>
  <c r="C32" i="7"/>
  <c r="B32" i="7"/>
  <c r="K31" i="7"/>
  <c r="M31" i="7" s="1"/>
  <c r="O31" i="7" s="1"/>
  <c r="J31" i="7"/>
  <c r="L31" i="7" s="1"/>
  <c r="N31" i="7" s="1"/>
  <c r="B31" i="7"/>
  <c r="C31" i="7" s="1"/>
  <c r="D31" i="7" s="1"/>
  <c r="K30" i="7"/>
  <c r="J30" i="7"/>
  <c r="B30" i="7"/>
  <c r="C30" i="7" s="1"/>
  <c r="D30" i="7" s="1"/>
  <c r="M29" i="7"/>
  <c r="O29" i="7" s="1"/>
  <c r="K29" i="7"/>
  <c r="J29" i="7"/>
  <c r="C29" i="7"/>
  <c r="D29" i="7" s="1"/>
  <c r="B29" i="7"/>
  <c r="K28" i="7"/>
  <c r="J28" i="7"/>
  <c r="C28" i="7"/>
  <c r="D28" i="7" s="1"/>
  <c r="B28" i="7"/>
  <c r="K27" i="7"/>
  <c r="M27" i="7" s="1"/>
  <c r="O27" i="7" s="1"/>
  <c r="J27" i="7"/>
  <c r="L27" i="7" s="1"/>
  <c r="N27" i="7" s="1"/>
  <c r="C27" i="7"/>
  <c r="B27" i="7"/>
  <c r="K26" i="7"/>
  <c r="M26" i="7" s="1"/>
  <c r="O26" i="7" s="1"/>
  <c r="J26" i="7"/>
  <c r="L26" i="7" s="1"/>
  <c r="N26" i="7" s="1"/>
  <c r="C26" i="7"/>
  <c r="D26" i="7" s="1"/>
  <c r="B26" i="7"/>
  <c r="K25" i="7"/>
  <c r="J25" i="7"/>
  <c r="L25" i="7" s="1"/>
  <c r="N25" i="7" s="1"/>
  <c r="C25" i="7"/>
  <c r="B25" i="7"/>
  <c r="M24" i="7"/>
  <c r="O24" i="7" s="1"/>
  <c r="K24" i="7"/>
  <c r="J24" i="7"/>
  <c r="L24" i="7" s="1"/>
  <c r="N24" i="7" s="1"/>
  <c r="C24" i="7"/>
  <c r="B24" i="7"/>
  <c r="N23" i="7"/>
  <c r="L23" i="7"/>
  <c r="K23" i="7"/>
  <c r="M23" i="7" s="1"/>
  <c r="O23" i="7" s="1"/>
  <c r="J23" i="7"/>
  <c r="B23" i="7"/>
  <c r="C23" i="7" s="1"/>
  <c r="D23" i="7" s="1"/>
  <c r="K22" i="7"/>
  <c r="M22" i="7" s="1"/>
  <c r="O22" i="7" s="1"/>
  <c r="J22" i="7"/>
  <c r="C22" i="7"/>
  <c r="D22" i="7" s="1"/>
  <c r="B22" i="7"/>
  <c r="K21" i="7"/>
  <c r="J21" i="7"/>
  <c r="B21" i="7"/>
  <c r="C21" i="7" s="1"/>
  <c r="D21" i="7" s="1"/>
  <c r="K20" i="7"/>
  <c r="M20" i="7" s="1"/>
  <c r="O20" i="7" s="1"/>
  <c r="J20" i="7"/>
  <c r="L20" i="7" s="1"/>
  <c r="N20" i="7" s="1"/>
  <c r="C20" i="7"/>
  <c r="B20" i="7"/>
  <c r="K19" i="7"/>
  <c r="M19" i="7" s="1"/>
  <c r="O19" i="7" s="1"/>
  <c r="J19" i="7"/>
  <c r="L19" i="7" s="1"/>
  <c r="N19" i="7" s="1"/>
  <c r="C19" i="7"/>
  <c r="D19" i="7" s="1"/>
  <c r="B19" i="7"/>
  <c r="K18" i="7"/>
  <c r="J18" i="7"/>
  <c r="L18" i="7" s="1"/>
  <c r="N18" i="7" s="1"/>
  <c r="C18" i="7"/>
  <c r="D18" i="7" s="1"/>
  <c r="B18" i="7"/>
  <c r="N17" i="7"/>
  <c r="L17" i="7"/>
  <c r="K17" i="7"/>
  <c r="M17" i="7" s="1"/>
  <c r="O17" i="7" s="1"/>
  <c r="J17" i="7"/>
  <c r="B17" i="7"/>
  <c r="C17" i="7" s="1"/>
  <c r="D17" i="7" s="1"/>
  <c r="K16" i="7"/>
  <c r="M16" i="7" s="1"/>
  <c r="O16" i="7" s="1"/>
  <c r="J16" i="7"/>
  <c r="L16" i="7" s="1"/>
  <c r="N16" i="7" s="1"/>
  <c r="C16" i="7"/>
  <c r="B16" i="7"/>
  <c r="K15" i="7"/>
  <c r="M15" i="7" s="1"/>
  <c r="O15" i="7" s="1"/>
  <c r="J15" i="7"/>
  <c r="L15" i="7" s="1"/>
  <c r="N15" i="7" s="1"/>
  <c r="C15" i="7"/>
  <c r="D15" i="7" s="1"/>
  <c r="B15" i="7"/>
  <c r="K14" i="7"/>
  <c r="J14" i="7"/>
  <c r="L14" i="7" s="1"/>
  <c r="N14" i="7" s="1"/>
  <c r="C14" i="7"/>
  <c r="D14" i="7" s="1"/>
  <c r="B14" i="7"/>
  <c r="N13" i="7"/>
  <c r="L13" i="7"/>
  <c r="K13" i="7"/>
  <c r="M13" i="7" s="1"/>
  <c r="O13" i="7" s="1"/>
  <c r="J13" i="7"/>
  <c r="B13" i="7"/>
  <c r="C13" i="7" s="1"/>
  <c r="D13" i="7" s="1"/>
  <c r="K12" i="7"/>
  <c r="M12" i="7" s="1"/>
  <c r="O12" i="7" s="1"/>
  <c r="J12" i="7"/>
  <c r="L12" i="7" s="1"/>
  <c r="N12" i="7" s="1"/>
  <c r="C12" i="7"/>
  <c r="B12" i="7"/>
  <c r="K11" i="7"/>
  <c r="M11" i="7" s="1"/>
  <c r="O11" i="7" s="1"/>
  <c r="J11" i="7"/>
  <c r="L11" i="7" s="1"/>
  <c r="N11" i="7" s="1"/>
  <c r="C11" i="7"/>
  <c r="D11" i="7" s="1"/>
  <c r="B11" i="7"/>
  <c r="K10" i="7"/>
  <c r="J10" i="7"/>
  <c r="L10" i="7" s="1"/>
  <c r="N10" i="7" s="1"/>
  <c r="C10" i="7"/>
  <c r="D10" i="7" s="1"/>
  <c r="B10" i="7"/>
  <c r="N9" i="7"/>
  <c r="L9" i="7"/>
  <c r="K9" i="7"/>
  <c r="M9" i="7" s="1"/>
  <c r="O9" i="7" s="1"/>
  <c r="J9" i="7"/>
  <c r="B9" i="7"/>
  <c r="C9" i="7" s="1"/>
  <c r="D9" i="7" s="1"/>
  <c r="K8" i="7"/>
  <c r="M8" i="7" s="1"/>
  <c r="O8" i="7" s="1"/>
  <c r="J8" i="7"/>
  <c r="L8" i="7" s="1"/>
  <c r="N8" i="7" s="1"/>
  <c r="D8" i="7"/>
  <c r="C8" i="7"/>
  <c r="B8" i="7"/>
  <c r="K7" i="7"/>
  <c r="M7" i="7" s="1"/>
  <c r="O7" i="7" s="1"/>
  <c r="J7" i="7"/>
  <c r="L7" i="7" s="1"/>
  <c r="N7" i="7" s="1"/>
  <c r="C7" i="7"/>
  <c r="D7" i="7" s="1"/>
  <c r="B7" i="7"/>
  <c r="K6" i="7"/>
  <c r="J6" i="7"/>
  <c r="L6" i="7" s="1"/>
  <c r="N6" i="7" s="1"/>
  <c r="C6" i="7"/>
  <c r="D6" i="7" s="1"/>
  <c r="B6" i="7"/>
  <c r="N5" i="7"/>
  <c r="L5" i="7"/>
  <c r="K5" i="7"/>
  <c r="M5" i="7" s="1"/>
  <c r="O5" i="7" s="1"/>
  <c r="J5" i="7"/>
  <c r="B5" i="7"/>
  <c r="C5" i="7" s="1"/>
  <c r="D5" i="7" s="1"/>
  <c r="K4" i="7"/>
  <c r="J4" i="7"/>
  <c r="L111" i="7" s="1"/>
  <c r="N111" i="7" s="1"/>
  <c r="D4" i="7"/>
  <c r="C4" i="7"/>
  <c r="B4" i="7"/>
  <c r="M134" i="6"/>
  <c r="O134" i="6" s="1"/>
  <c r="K134" i="6"/>
  <c r="J134" i="6"/>
  <c r="B134" i="6"/>
  <c r="C134" i="6" s="1"/>
  <c r="K133" i="6"/>
  <c r="J133" i="6"/>
  <c r="B133" i="6"/>
  <c r="C133" i="6" s="1"/>
  <c r="M132" i="6"/>
  <c r="O132" i="6" s="1"/>
  <c r="K132" i="6"/>
  <c r="J132" i="6"/>
  <c r="B132" i="6"/>
  <c r="C132" i="6" s="1"/>
  <c r="K131" i="6"/>
  <c r="J131" i="6"/>
  <c r="L131" i="6" s="1"/>
  <c r="N131" i="6" s="1"/>
  <c r="B131" i="6"/>
  <c r="C131" i="6" s="1"/>
  <c r="K130" i="6"/>
  <c r="J130" i="6"/>
  <c r="B130" i="6"/>
  <c r="C130" i="6" s="1"/>
  <c r="M129" i="6"/>
  <c r="O129" i="6" s="1"/>
  <c r="K129" i="6"/>
  <c r="J129" i="6"/>
  <c r="B129" i="6"/>
  <c r="C129" i="6" s="1"/>
  <c r="K128" i="6"/>
  <c r="J128" i="6"/>
  <c r="B128" i="6"/>
  <c r="C128" i="6" s="1"/>
  <c r="L127" i="6"/>
  <c r="N127" i="6" s="1"/>
  <c r="K127" i="6"/>
  <c r="J127" i="6"/>
  <c r="B127" i="6"/>
  <c r="C127" i="6" s="1"/>
  <c r="K126" i="6"/>
  <c r="J126" i="6"/>
  <c r="B126" i="6"/>
  <c r="C126" i="6" s="1"/>
  <c r="K125" i="6"/>
  <c r="J125" i="6"/>
  <c r="B125" i="6"/>
  <c r="C125" i="6" s="1"/>
  <c r="M124" i="6"/>
  <c r="O124" i="6" s="1"/>
  <c r="K124" i="6"/>
  <c r="J124" i="6"/>
  <c r="B124" i="6"/>
  <c r="C124" i="6" s="1"/>
  <c r="K123" i="6"/>
  <c r="J123" i="6"/>
  <c r="L123" i="6" s="1"/>
  <c r="N123" i="6" s="1"/>
  <c r="B123" i="6"/>
  <c r="C123" i="6" s="1"/>
  <c r="K122" i="6"/>
  <c r="J122" i="6"/>
  <c r="B122" i="6"/>
  <c r="C122" i="6" s="1"/>
  <c r="K121" i="6"/>
  <c r="J121" i="6"/>
  <c r="B121" i="6"/>
  <c r="C121" i="6" s="1"/>
  <c r="K120" i="6"/>
  <c r="J120" i="6"/>
  <c r="B120" i="6"/>
  <c r="C120" i="6" s="1"/>
  <c r="K119" i="6"/>
  <c r="J119" i="6"/>
  <c r="B119" i="6"/>
  <c r="C119" i="6" s="1"/>
  <c r="D119" i="6" s="1"/>
  <c r="K118" i="6"/>
  <c r="J118" i="6"/>
  <c r="B118" i="6"/>
  <c r="C118" i="6" s="1"/>
  <c r="K117" i="6"/>
  <c r="J117" i="6"/>
  <c r="B117" i="6"/>
  <c r="C117" i="6" s="1"/>
  <c r="D117" i="6" s="1"/>
  <c r="K116" i="6"/>
  <c r="J116" i="6"/>
  <c r="B116" i="6"/>
  <c r="C116" i="6" s="1"/>
  <c r="M115" i="6"/>
  <c r="O115" i="6" s="1"/>
  <c r="K115" i="6"/>
  <c r="J115" i="6"/>
  <c r="L115" i="6" s="1"/>
  <c r="N115" i="6" s="1"/>
  <c r="B115" i="6"/>
  <c r="C115" i="6" s="1"/>
  <c r="D115" i="6" s="1"/>
  <c r="K114" i="6"/>
  <c r="J114" i="6"/>
  <c r="B114" i="6"/>
  <c r="C114" i="6" s="1"/>
  <c r="M113" i="6"/>
  <c r="O113" i="6" s="1"/>
  <c r="K113" i="6"/>
  <c r="J113" i="6"/>
  <c r="C113" i="6"/>
  <c r="B113" i="6"/>
  <c r="K112" i="6"/>
  <c r="J112" i="6"/>
  <c r="B112" i="6"/>
  <c r="C112" i="6" s="1"/>
  <c r="K111" i="6"/>
  <c r="J111" i="6"/>
  <c r="C111" i="6"/>
  <c r="B111" i="6"/>
  <c r="K110" i="6"/>
  <c r="M110" i="6" s="1"/>
  <c r="O110" i="6" s="1"/>
  <c r="J110" i="6"/>
  <c r="B110" i="6"/>
  <c r="C110" i="6" s="1"/>
  <c r="D110" i="6" s="1"/>
  <c r="K109" i="6"/>
  <c r="J109" i="6"/>
  <c r="C109" i="6"/>
  <c r="B109" i="6"/>
  <c r="K108" i="6"/>
  <c r="M108" i="6" s="1"/>
  <c r="O108" i="6" s="1"/>
  <c r="J108" i="6"/>
  <c r="B108" i="6"/>
  <c r="C108" i="6" s="1"/>
  <c r="M107" i="6"/>
  <c r="O107" i="6" s="1"/>
  <c r="K107" i="6"/>
  <c r="J107" i="6"/>
  <c r="C107" i="6"/>
  <c r="B107" i="6"/>
  <c r="K106" i="6"/>
  <c r="M106" i="6" s="1"/>
  <c r="O106" i="6" s="1"/>
  <c r="J106" i="6"/>
  <c r="B106" i="6"/>
  <c r="C106" i="6" s="1"/>
  <c r="M105" i="6"/>
  <c r="O105" i="6" s="1"/>
  <c r="K105" i="6"/>
  <c r="J105" i="6"/>
  <c r="B105" i="6"/>
  <c r="C105" i="6" s="1"/>
  <c r="K104" i="6"/>
  <c r="M104" i="6" s="1"/>
  <c r="O104" i="6" s="1"/>
  <c r="J104" i="6"/>
  <c r="B104" i="6"/>
  <c r="C104" i="6" s="1"/>
  <c r="K103" i="6"/>
  <c r="J103" i="6"/>
  <c r="L103" i="6" s="1"/>
  <c r="N103" i="6" s="1"/>
  <c r="B103" i="6"/>
  <c r="C103" i="6" s="1"/>
  <c r="K102" i="6"/>
  <c r="J102" i="6"/>
  <c r="B102" i="6"/>
  <c r="C102" i="6" s="1"/>
  <c r="K101" i="6"/>
  <c r="J101" i="6"/>
  <c r="C101" i="6"/>
  <c r="B101" i="6"/>
  <c r="K100" i="6"/>
  <c r="J100" i="6"/>
  <c r="B100" i="6"/>
  <c r="C100" i="6" s="1"/>
  <c r="K99" i="6"/>
  <c r="J99" i="6"/>
  <c r="C99" i="6"/>
  <c r="B99" i="6"/>
  <c r="M98" i="6"/>
  <c r="O98" i="6" s="1"/>
  <c r="K98" i="6"/>
  <c r="J98" i="6"/>
  <c r="B98" i="6"/>
  <c r="C98" i="6" s="1"/>
  <c r="K97" i="6"/>
  <c r="J97" i="6"/>
  <c r="B97" i="6"/>
  <c r="C97" i="6" s="1"/>
  <c r="M96" i="6"/>
  <c r="O96" i="6" s="1"/>
  <c r="K96" i="6"/>
  <c r="J96" i="6"/>
  <c r="B96" i="6"/>
  <c r="C96" i="6" s="1"/>
  <c r="K95" i="6"/>
  <c r="J95" i="6"/>
  <c r="L95" i="6" s="1"/>
  <c r="N95" i="6" s="1"/>
  <c r="B95" i="6"/>
  <c r="C95" i="6" s="1"/>
  <c r="D95" i="6" s="1"/>
  <c r="K94" i="6"/>
  <c r="M94" i="6" s="1"/>
  <c r="O94" i="6" s="1"/>
  <c r="J94" i="6"/>
  <c r="B94" i="6"/>
  <c r="C94" i="6" s="1"/>
  <c r="K93" i="6"/>
  <c r="J93" i="6"/>
  <c r="C93" i="6"/>
  <c r="B93" i="6"/>
  <c r="K92" i="6"/>
  <c r="M92" i="6" s="1"/>
  <c r="O92" i="6" s="1"/>
  <c r="J92" i="6"/>
  <c r="B92" i="6"/>
  <c r="C92" i="6" s="1"/>
  <c r="K91" i="6"/>
  <c r="J91" i="6"/>
  <c r="L91" i="6" s="1"/>
  <c r="N91" i="6" s="1"/>
  <c r="B91" i="6"/>
  <c r="C91" i="6" s="1"/>
  <c r="D91" i="6" s="1"/>
  <c r="M90" i="6"/>
  <c r="O90" i="6" s="1"/>
  <c r="K90" i="6"/>
  <c r="J90" i="6"/>
  <c r="C90" i="6"/>
  <c r="D90" i="6" s="1"/>
  <c r="B90" i="6"/>
  <c r="K89" i="6"/>
  <c r="M89" i="6" s="1"/>
  <c r="O89" i="6" s="1"/>
  <c r="J89" i="6"/>
  <c r="C89" i="6"/>
  <c r="B89" i="6"/>
  <c r="K88" i="6"/>
  <c r="M88" i="6" s="1"/>
  <c r="O88" i="6" s="1"/>
  <c r="J88" i="6"/>
  <c r="C88" i="6"/>
  <c r="B88" i="6"/>
  <c r="K87" i="6"/>
  <c r="M87" i="6" s="1"/>
  <c r="O87" i="6" s="1"/>
  <c r="J87" i="6"/>
  <c r="C87" i="6"/>
  <c r="B87" i="6"/>
  <c r="K86" i="6"/>
  <c r="M86" i="6" s="1"/>
  <c r="O86" i="6" s="1"/>
  <c r="J86" i="6"/>
  <c r="B86" i="6"/>
  <c r="C86" i="6" s="1"/>
  <c r="M85" i="6"/>
  <c r="O85" i="6" s="1"/>
  <c r="K85" i="6"/>
  <c r="J85" i="6"/>
  <c r="C85" i="6"/>
  <c r="B85" i="6"/>
  <c r="K84" i="6"/>
  <c r="J84" i="6"/>
  <c r="C84" i="6"/>
  <c r="B84" i="6"/>
  <c r="K83" i="6"/>
  <c r="M83" i="6" s="1"/>
  <c r="O83" i="6" s="1"/>
  <c r="J83" i="6"/>
  <c r="B83" i="6"/>
  <c r="C83" i="6" s="1"/>
  <c r="K82" i="6"/>
  <c r="M82" i="6" s="1"/>
  <c r="O82" i="6" s="1"/>
  <c r="J82" i="6"/>
  <c r="C82" i="6"/>
  <c r="D82" i="6" s="1"/>
  <c r="B82" i="6"/>
  <c r="M81" i="6"/>
  <c r="O81" i="6" s="1"/>
  <c r="K81" i="6"/>
  <c r="J81" i="6"/>
  <c r="C81" i="6"/>
  <c r="B81" i="6"/>
  <c r="M80" i="6"/>
  <c r="O80" i="6" s="1"/>
  <c r="K80" i="6"/>
  <c r="J80" i="6"/>
  <c r="L80" i="6" s="1"/>
  <c r="N80" i="6" s="1"/>
  <c r="B80" i="6"/>
  <c r="C80" i="6" s="1"/>
  <c r="K79" i="6"/>
  <c r="M79" i="6" s="1"/>
  <c r="O79" i="6" s="1"/>
  <c r="J79" i="6"/>
  <c r="L79" i="6" s="1"/>
  <c r="N79" i="6" s="1"/>
  <c r="B79" i="6"/>
  <c r="C79" i="6" s="1"/>
  <c r="D79" i="6" s="1"/>
  <c r="K78" i="6"/>
  <c r="M78" i="6" s="1"/>
  <c r="O78" i="6" s="1"/>
  <c r="J78" i="6"/>
  <c r="C78" i="6"/>
  <c r="B78" i="6"/>
  <c r="K77" i="6"/>
  <c r="J77" i="6"/>
  <c r="B77" i="6"/>
  <c r="C77" i="6" s="1"/>
  <c r="K76" i="6"/>
  <c r="M76" i="6" s="1"/>
  <c r="O76" i="6" s="1"/>
  <c r="J76" i="6"/>
  <c r="B76" i="6"/>
  <c r="C76" i="6" s="1"/>
  <c r="K75" i="6"/>
  <c r="M75" i="6" s="1"/>
  <c r="O75" i="6" s="1"/>
  <c r="J75" i="6"/>
  <c r="L75" i="6" s="1"/>
  <c r="N75" i="6" s="1"/>
  <c r="B75" i="6"/>
  <c r="C75" i="6" s="1"/>
  <c r="M74" i="6"/>
  <c r="O74" i="6" s="1"/>
  <c r="K74" i="6"/>
  <c r="J74" i="6"/>
  <c r="C74" i="6"/>
  <c r="D74" i="6" s="1"/>
  <c r="B74" i="6"/>
  <c r="K73" i="6"/>
  <c r="M73" i="6" s="1"/>
  <c r="O73" i="6" s="1"/>
  <c r="J73" i="6"/>
  <c r="C73" i="6"/>
  <c r="B73" i="6"/>
  <c r="K72" i="6"/>
  <c r="M72" i="6" s="1"/>
  <c r="O72" i="6" s="1"/>
  <c r="J72" i="6"/>
  <c r="C72" i="6"/>
  <c r="B72" i="6"/>
  <c r="K71" i="6"/>
  <c r="M71" i="6" s="1"/>
  <c r="O71" i="6" s="1"/>
  <c r="J71" i="6"/>
  <c r="C71" i="6"/>
  <c r="B71" i="6"/>
  <c r="K70" i="6"/>
  <c r="J70" i="6"/>
  <c r="B70" i="6"/>
  <c r="C70" i="6" s="1"/>
  <c r="D70" i="6" s="1"/>
  <c r="M69" i="6"/>
  <c r="O69" i="6" s="1"/>
  <c r="K69" i="6"/>
  <c r="J69" i="6"/>
  <c r="L69" i="6" s="1"/>
  <c r="N69" i="6" s="1"/>
  <c r="C69" i="6"/>
  <c r="B69" i="6"/>
  <c r="L68" i="6"/>
  <c r="N68" i="6" s="1"/>
  <c r="K68" i="6"/>
  <c r="J68" i="6"/>
  <c r="B68" i="6"/>
  <c r="C68" i="6" s="1"/>
  <c r="D68" i="6" s="1"/>
  <c r="K67" i="6"/>
  <c r="M67" i="6" s="1"/>
  <c r="O67" i="6" s="1"/>
  <c r="J67" i="6"/>
  <c r="L67" i="6" s="1"/>
  <c r="N67" i="6" s="1"/>
  <c r="C67" i="6"/>
  <c r="D67" i="6" s="1"/>
  <c r="B67" i="6"/>
  <c r="K66" i="6"/>
  <c r="M66" i="6" s="1"/>
  <c r="O66" i="6" s="1"/>
  <c r="J66" i="6"/>
  <c r="B66" i="6"/>
  <c r="C66" i="6" s="1"/>
  <c r="M65" i="6"/>
  <c r="O65" i="6" s="1"/>
  <c r="K65" i="6"/>
  <c r="J65" i="6"/>
  <c r="L65" i="6" s="1"/>
  <c r="N65" i="6" s="1"/>
  <c r="B65" i="6"/>
  <c r="C65" i="6" s="1"/>
  <c r="D65" i="6" s="1"/>
  <c r="K64" i="6"/>
  <c r="M64" i="6" s="1"/>
  <c r="O64" i="6" s="1"/>
  <c r="J64" i="6"/>
  <c r="B64" i="6"/>
  <c r="C64" i="6" s="1"/>
  <c r="K63" i="6"/>
  <c r="M63" i="6" s="1"/>
  <c r="O63" i="6" s="1"/>
  <c r="J63" i="6"/>
  <c r="L63" i="6" s="1"/>
  <c r="N63" i="6" s="1"/>
  <c r="B63" i="6"/>
  <c r="C63" i="6" s="1"/>
  <c r="D63" i="6" s="1"/>
  <c r="K62" i="6"/>
  <c r="M62" i="6" s="1"/>
  <c r="O62" i="6" s="1"/>
  <c r="J62" i="6"/>
  <c r="B62" i="6"/>
  <c r="C62" i="6" s="1"/>
  <c r="K61" i="6"/>
  <c r="J61" i="6"/>
  <c r="L61" i="6" s="1"/>
  <c r="N61" i="6" s="1"/>
  <c r="B61" i="6"/>
  <c r="C61" i="6" s="1"/>
  <c r="D61" i="6" s="1"/>
  <c r="K60" i="6"/>
  <c r="M60" i="6" s="1"/>
  <c r="O60" i="6" s="1"/>
  <c r="J60" i="6"/>
  <c r="C60" i="6"/>
  <c r="B60" i="6"/>
  <c r="K59" i="6"/>
  <c r="M59" i="6" s="1"/>
  <c r="O59" i="6" s="1"/>
  <c r="J59" i="6"/>
  <c r="C59" i="6"/>
  <c r="D59" i="6" s="1"/>
  <c r="B59" i="6"/>
  <c r="M58" i="6"/>
  <c r="O58" i="6" s="1"/>
  <c r="K58" i="6"/>
  <c r="J58" i="6"/>
  <c r="L58" i="6" s="1"/>
  <c r="N58" i="6" s="1"/>
  <c r="C58" i="6"/>
  <c r="D58" i="6" s="1"/>
  <c r="B58" i="6"/>
  <c r="M57" i="6"/>
  <c r="O57" i="6" s="1"/>
  <c r="K57" i="6"/>
  <c r="J57" i="6"/>
  <c r="L57" i="6" s="1"/>
  <c r="N57" i="6" s="1"/>
  <c r="C57" i="6"/>
  <c r="B57" i="6"/>
  <c r="O56" i="6"/>
  <c r="M56" i="6"/>
  <c r="K56" i="6"/>
  <c r="J56" i="6"/>
  <c r="C56" i="6"/>
  <c r="B56" i="6"/>
  <c r="K55" i="6"/>
  <c r="M55" i="6" s="1"/>
  <c r="O55" i="6" s="1"/>
  <c r="J55" i="6"/>
  <c r="C55" i="6"/>
  <c r="B55" i="6"/>
  <c r="K54" i="6"/>
  <c r="J54" i="6"/>
  <c r="B54" i="6"/>
  <c r="C54" i="6" s="1"/>
  <c r="D54" i="6" s="1"/>
  <c r="M53" i="6"/>
  <c r="O53" i="6" s="1"/>
  <c r="K53" i="6"/>
  <c r="J53" i="6"/>
  <c r="L53" i="6" s="1"/>
  <c r="N53" i="6" s="1"/>
  <c r="C53" i="6"/>
  <c r="B53" i="6"/>
  <c r="L52" i="6"/>
  <c r="N52" i="6" s="1"/>
  <c r="K52" i="6"/>
  <c r="J52" i="6"/>
  <c r="B52" i="6"/>
  <c r="C52" i="6" s="1"/>
  <c r="D52" i="6" s="1"/>
  <c r="K51" i="6"/>
  <c r="M51" i="6" s="1"/>
  <c r="O51" i="6" s="1"/>
  <c r="J51" i="6"/>
  <c r="L51" i="6" s="1"/>
  <c r="N51" i="6" s="1"/>
  <c r="C51" i="6"/>
  <c r="D51" i="6" s="1"/>
  <c r="B51" i="6"/>
  <c r="K50" i="6"/>
  <c r="M50" i="6" s="1"/>
  <c r="O50" i="6" s="1"/>
  <c r="J50" i="6"/>
  <c r="B50" i="6"/>
  <c r="C50" i="6" s="1"/>
  <c r="D50" i="6" s="1"/>
  <c r="M49" i="6"/>
  <c r="O49" i="6" s="1"/>
  <c r="K49" i="6"/>
  <c r="J49" i="6"/>
  <c r="L49" i="6" s="1"/>
  <c r="N49" i="6" s="1"/>
  <c r="B49" i="6"/>
  <c r="C49" i="6" s="1"/>
  <c r="K48" i="6"/>
  <c r="M48" i="6" s="1"/>
  <c r="O48" i="6" s="1"/>
  <c r="J48" i="6"/>
  <c r="B48" i="6"/>
  <c r="C48" i="6" s="1"/>
  <c r="D48" i="6" s="1"/>
  <c r="K47" i="6"/>
  <c r="M47" i="6" s="1"/>
  <c r="O47" i="6" s="1"/>
  <c r="J47" i="6"/>
  <c r="L47" i="6" s="1"/>
  <c r="N47" i="6" s="1"/>
  <c r="B47" i="6"/>
  <c r="C47" i="6" s="1"/>
  <c r="K46" i="6"/>
  <c r="M46" i="6" s="1"/>
  <c r="O46" i="6" s="1"/>
  <c r="J46" i="6"/>
  <c r="B46" i="6"/>
  <c r="C46" i="6" s="1"/>
  <c r="D46" i="6" s="1"/>
  <c r="M45" i="6"/>
  <c r="O45" i="6" s="1"/>
  <c r="K45" i="6"/>
  <c r="J45" i="6"/>
  <c r="L45" i="6" s="1"/>
  <c r="N45" i="6" s="1"/>
  <c r="B45" i="6"/>
  <c r="C45" i="6" s="1"/>
  <c r="D45" i="6" s="1"/>
  <c r="K44" i="6"/>
  <c r="M44" i="6" s="1"/>
  <c r="O44" i="6" s="1"/>
  <c r="J44" i="6"/>
  <c r="C44" i="6"/>
  <c r="D44" i="6" s="1"/>
  <c r="B44" i="6"/>
  <c r="K43" i="6"/>
  <c r="M43" i="6" s="1"/>
  <c r="O43" i="6" s="1"/>
  <c r="J43" i="6"/>
  <c r="C43" i="6"/>
  <c r="D43" i="6" s="1"/>
  <c r="B43" i="6"/>
  <c r="M42" i="6"/>
  <c r="O42" i="6" s="1"/>
  <c r="K42" i="6"/>
  <c r="J42" i="6"/>
  <c r="L42" i="6" s="1"/>
  <c r="N42" i="6" s="1"/>
  <c r="C42" i="6"/>
  <c r="D42" i="6" s="1"/>
  <c r="B42" i="6"/>
  <c r="M41" i="6"/>
  <c r="O41" i="6" s="1"/>
  <c r="K41" i="6"/>
  <c r="J41" i="6"/>
  <c r="L41" i="6" s="1"/>
  <c r="N41" i="6" s="1"/>
  <c r="C41" i="6"/>
  <c r="B41" i="6"/>
  <c r="O40" i="6"/>
  <c r="M40" i="6"/>
  <c r="K40" i="6"/>
  <c r="J40" i="6"/>
  <c r="C40" i="6"/>
  <c r="B40" i="6"/>
  <c r="K39" i="6"/>
  <c r="M39" i="6" s="1"/>
  <c r="O39" i="6" s="1"/>
  <c r="J39" i="6"/>
  <c r="C39" i="6"/>
  <c r="B39" i="6"/>
  <c r="K38" i="6"/>
  <c r="J38" i="6"/>
  <c r="B38" i="6"/>
  <c r="C38" i="6" s="1"/>
  <c r="D38" i="6" s="1"/>
  <c r="M37" i="6"/>
  <c r="O37" i="6" s="1"/>
  <c r="K37" i="6"/>
  <c r="J37" i="6"/>
  <c r="L37" i="6" s="1"/>
  <c r="N37" i="6" s="1"/>
  <c r="C37" i="6"/>
  <c r="B37" i="6"/>
  <c r="L36" i="6"/>
  <c r="N36" i="6" s="1"/>
  <c r="K36" i="6"/>
  <c r="J36" i="6"/>
  <c r="B36" i="6"/>
  <c r="C36" i="6" s="1"/>
  <c r="K35" i="6"/>
  <c r="M35" i="6" s="1"/>
  <c r="O35" i="6" s="1"/>
  <c r="J35" i="6"/>
  <c r="B35" i="6"/>
  <c r="C35" i="6" s="1"/>
  <c r="D35" i="6" s="1"/>
  <c r="K34" i="6"/>
  <c r="M34" i="6" s="1"/>
  <c r="O34" i="6" s="1"/>
  <c r="J34" i="6"/>
  <c r="C34" i="6"/>
  <c r="B34" i="6"/>
  <c r="O33" i="6"/>
  <c r="M33" i="6"/>
  <c r="K33" i="6"/>
  <c r="J33" i="6"/>
  <c r="C33" i="6"/>
  <c r="B33" i="6"/>
  <c r="L32" i="6"/>
  <c r="N32" i="6" s="1"/>
  <c r="K32" i="6"/>
  <c r="J32" i="6"/>
  <c r="B32" i="6"/>
  <c r="C32" i="6" s="1"/>
  <c r="D32" i="6" s="1"/>
  <c r="K31" i="6"/>
  <c r="M31" i="6" s="1"/>
  <c r="O31" i="6" s="1"/>
  <c r="J31" i="6"/>
  <c r="B31" i="6"/>
  <c r="C31" i="6" s="1"/>
  <c r="D31" i="6" s="1"/>
  <c r="K30" i="6"/>
  <c r="M30" i="6" s="1"/>
  <c r="O30" i="6" s="1"/>
  <c r="J30" i="6"/>
  <c r="C30" i="6"/>
  <c r="D30" i="6" s="1"/>
  <c r="B30" i="6"/>
  <c r="O29" i="6"/>
  <c r="M29" i="6"/>
  <c r="K29" i="6"/>
  <c r="J29" i="6"/>
  <c r="C29" i="6"/>
  <c r="B29" i="6"/>
  <c r="L28" i="6"/>
  <c r="N28" i="6" s="1"/>
  <c r="K28" i="6"/>
  <c r="J28" i="6"/>
  <c r="B28" i="6"/>
  <c r="C28" i="6" s="1"/>
  <c r="D28" i="6" s="1"/>
  <c r="K27" i="6"/>
  <c r="M27" i="6" s="1"/>
  <c r="O27" i="6" s="1"/>
  <c r="J27" i="6"/>
  <c r="B27" i="6"/>
  <c r="C27" i="6" s="1"/>
  <c r="K26" i="6"/>
  <c r="M26" i="6" s="1"/>
  <c r="O26" i="6" s="1"/>
  <c r="J26" i="6"/>
  <c r="C26" i="6"/>
  <c r="D26" i="6" s="1"/>
  <c r="B26" i="6"/>
  <c r="O25" i="6"/>
  <c r="M25" i="6"/>
  <c r="K25" i="6"/>
  <c r="J25" i="6"/>
  <c r="C25" i="6"/>
  <c r="B25" i="6"/>
  <c r="L24" i="6"/>
  <c r="N24" i="6" s="1"/>
  <c r="K24" i="6"/>
  <c r="J24" i="6"/>
  <c r="B24" i="6"/>
  <c r="C24" i="6" s="1"/>
  <c r="D24" i="6" s="1"/>
  <c r="K23" i="6"/>
  <c r="M23" i="6" s="1"/>
  <c r="O23" i="6" s="1"/>
  <c r="J23" i="6"/>
  <c r="B23" i="6"/>
  <c r="C23" i="6" s="1"/>
  <c r="K22" i="6"/>
  <c r="M22" i="6" s="1"/>
  <c r="O22" i="6" s="1"/>
  <c r="J22" i="6"/>
  <c r="C22" i="6"/>
  <c r="B22" i="6"/>
  <c r="O21" i="6"/>
  <c r="M21" i="6"/>
  <c r="K21" i="6"/>
  <c r="J21" i="6"/>
  <c r="C21" i="6"/>
  <c r="B21" i="6"/>
  <c r="L20" i="6"/>
  <c r="N20" i="6" s="1"/>
  <c r="K20" i="6"/>
  <c r="J20" i="6"/>
  <c r="B20" i="6"/>
  <c r="C20" i="6" s="1"/>
  <c r="D20" i="6" s="1"/>
  <c r="K19" i="6"/>
  <c r="M19" i="6" s="1"/>
  <c r="O19" i="6" s="1"/>
  <c r="J19" i="6"/>
  <c r="B19" i="6"/>
  <c r="C19" i="6" s="1"/>
  <c r="D19" i="6" s="1"/>
  <c r="K18" i="6"/>
  <c r="M18" i="6" s="1"/>
  <c r="O18" i="6" s="1"/>
  <c r="J18" i="6"/>
  <c r="C18" i="6"/>
  <c r="B18" i="6"/>
  <c r="O17" i="6"/>
  <c r="M17" i="6"/>
  <c r="K17" i="6"/>
  <c r="J17" i="6"/>
  <c r="C17" i="6"/>
  <c r="B17" i="6"/>
  <c r="O16" i="6"/>
  <c r="M16" i="6"/>
  <c r="L16" i="6"/>
  <c r="N16" i="6" s="1"/>
  <c r="K16" i="6"/>
  <c r="J16" i="6"/>
  <c r="B16" i="6"/>
  <c r="C16" i="6" s="1"/>
  <c r="D16" i="6" s="1"/>
  <c r="K15" i="6"/>
  <c r="M15" i="6" s="1"/>
  <c r="O15" i="6" s="1"/>
  <c r="J15" i="6"/>
  <c r="B15" i="6"/>
  <c r="C15" i="6" s="1"/>
  <c r="K14" i="6"/>
  <c r="M14" i="6" s="1"/>
  <c r="O14" i="6" s="1"/>
  <c r="J14" i="6"/>
  <c r="C14" i="6"/>
  <c r="B14" i="6"/>
  <c r="O13" i="6"/>
  <c r="M13" i="6"/>
  <c r="K13" i="6"/>
  <c r="J13" i="6"/>
  <c r="C13" i="6"/>
  <c r="B13" i="6"/>
  <c r="O12" i="6"/>
  <c r="M12" i="6"/>
  <c r="L12" i="6"/>
  <c r="N12" i="6" s="1"/>
  <c r="K12" i="6"/>
  <c r="J12" i="6"/>
  <c r="B12" i="6"/>
  <c r="C12" i="6" s="1"/>
  <c r="D12" i="6" s="1"/>
  <c r="K11" i="6"/>
  <c r="M11" i="6" s="1"/>
  <c r="O11" i="6" s="1"/>
  <c r="J11" i="6"/>
  <c r="B11" i="6"/>
  <c r="C11" i="6" s="1"/>
  <c r="K10" i="6"/>
  <c r="M10" i="6" s="1"/>
  <c r="O10" i="6" s="1"/>
  <c r="J10" i="6"/>
  <c r="C10" i="6"/>
  <c r="D10" i="6" s="1"/>
  <c r="B10" i="6"/>
  <c r="O9" i="6"/>
  <c r="M9" i="6"/>
  <c r="K9" i="6"/>
  <c r="J9" i="6"/>
  <c r="C9" i="6"/>
  <c r="B9" i="6"/>
  <c r="O8" i="6"/>
  <c r="M8" i="6"/>
  <c r="L8" i="6"/>
  <c r="N8" i="6" s="1"/>
  <c r="K8" i="6"/>
  <c r="J8" i="6"/>
  <c r="B8" i="6"/>
  <c r="C8" i="6" s="1"/>
  <c r="D8" i="6" s="1"/>
  <c r="K7" i="6"/>
  <c r="M7" i="6" s="1"/>
  <c r="O7" i="6" s="1"/>
  <c r="J7" i="6"/>
  <c r="B7" i="6"/>
  <c r="C7" i="6" s="1"/>
  <c r="D7" i="6" s="1"/>
  <c r="K6" i="6"/>
  <c r="M6" i="6" s="1"/>
  <c r="O6" i="6" s="1"/>
  <c r="J6" i="6"/>
  <c r="C6" i="6"/>
  <c r="D6" i="6" s="1"/>
  <c r="B6" i="6"/>
  <c r="O5" i="6"/>
  <c r="M5" i="6"/>
  <c r="K5" i="6"/>
  <c r="J5" i="6"/>
  <c r="C5" i="6"/>
  <c r="D5" i="6" s="1"/>
  <c r="B5" i="6"/>
  <c r="O4" i="6"/>
  <c r="M4" i="6"/>
  <c r="L4" i="6"/>
  <c r="N4" i="6" s="1"/>
  <c r="K4" i="6"/>
  <c r="J4" i="6"/>
  <c r="L56" i="6" s="1"/>
  <c r="N56" i="6" s="1"/>
  <c r="B4" i="6"/>
  <c r="C4" i="6" s="1"/>
  <c r="K94" i="5"/>
  <c r="J94" i="5"/>
  <c r="B94" i="5"/>
  <c r="C94" i="5" s="1"/>
  <c r="M93" i="5"/>
  <c r="O93" i="5" s="1"/>
  <c r="K93" i="5"/>
  <c r="J93" i="5"/>
  <c r="L93" i="5" s="1"/>
  <c r="N93" i="5" s="1"/>
  <c r="B93" i="5"/>
  <c r="C93" i="5" s="1"/>
  <c r="K92" i="5"/>
  <c r="J92" i="5"/>
  <c r="L92" i="5" s="1"/>
  <c r="N92" i="5" s="1"/>
  <c r="B92" i="5"/>
  <c r="C92" i="5" s="1"/>
  <c r="K91" i="5"/>
  <c r="M91" i="5" s="1"/>
  <c r="O91" i="5" s="1"/>
  <c r="J91" i="5"/>
  <c r="L91" i="5" s="1"/>
  <c r="N91" i="5" s="1"/>
  <c r="B91" i="5"/>
  <c r="C91" i="5" s="1"/>
  <c r="K90" i="5"/>
  <c r="J90" i="5"/>
  <c r="B90" i="5"/>
  <c r="C90" i="5" s="1"/>
  <c r="M89" i="5"/>
  <c r="O89" i="5" s="1"/>
  <c r="K89" i="5"/>
  <c r="J89" i="5"/>
  <c r="L89" i="5" s="1"/>
  <c r="N89" i="5" s="1"/>
  <c r="B89" i="5"/>
  <c r="C89" i="5" s="1"/>
  <c r="K88" i="5"/>
  <c r="J88" i="5"/>
  <c r="L88" i="5" s="1"/>
  <c r="N88" i="5" s="1"/>
  <c r="B88" i="5"/>
  <c r="C88" i="5" s="1"/>
  <c r="K87" i="5"/>
  <c r="M87" i="5" s="1"/>
  <c r="O87" i="5" s="1"/>
  <c r="J87" i="5"/>
  <c r="L87" i="5" s="1"/>
  <c r="N87" i="5" s="1"/>
  <c r="B87" i="5"/>
  <c r="C87" i="5" s="1"/>
  <c r="K86" i="5"/>
  <c r="J86" i="5"/>
  <c r="B86" i="5"/>
  <c r="C86" i="5" s="1"/>
  <c r="M85" i="5"/>
  <c r="O85" i="5" s="1"/>
  <c r="K85" i="5"/>
  <c r="J85" i="5"/>
  <c r="L85" i="5" s="1"/>
  <c r="N85" i="5" s="1"/>
  <c r="B85" i="5"/>
  <c r="C85" i="5" s="1"/>
  <c r="D85" i="5" s="1"/>
  <c r="M84" i="5"/>
  <c r="O84" i="5" s="1"/>
  <c r="K84" i="5"/>
  <c r="J84" i="5"/>
  <c r="L84" i="5" s="1"/>
  <c r="N84" i="5" s="1"/>
  <c r="B84" i="5"/>
  <c r="C84" i="5" s="1"/>
  <c r="K83" i="5"/>
  <c r="M83" i="5" s="1"/>
  <c r="O83" i="5" s="1"/>
  <c r="J83" i="5"/>
  <c r="L83" i="5" s="1"/>
  <c r="N83" i="5" s="1"/>
  <c r="B83" i="5"/>
  <c r="C83" i="5" s="1"/>
  <c r="M82" i="5"/>
  <c r="O82" i="5" s="1"/>
  <c r="K82" i="5"/>
  <c r="J82" i="5"/>
  <c r="L82" i="5" s="1"/>
  <c r="N82" i="5" s="1"/>
  <c r="B82" i="5"/>
  <c r="C82" i="5" s="1"/>
  <c r="M81" i="5"/>
  <c r="O81" i="5" s="1"/>
  <c r="K81" i="5"/>
  <c r="J81" i="5"/>
  <c r="L81" i="5" s="1"/>
  <c r="N81" i="5" s="1"/>
  <c r="B81" i="5"/>
  <c r="C81" i="5" s="1"/>
  <c r="M80" i="5"/>
  <c r="O80" i="5" s="1"/>
  <c r="K80" i="5"/>
  <c r="J80" i="5"/>
  <c r="L80" i="5" s="1"/>
  <c r="N80" i="5" s="1"/>
  <c r="B80" i="5"/>
  <c r="C80" i="5" s="1"/>
  <c r="K79" i="5"/>
  <c r="M79" i="5" s="1"/>
  <c r="O79" i="5" s="1"/>
  <c r="J79" i="5"/>
  <c r="L79" i="5" s="1"/>
  <c r="N79" i="5" s="1"/>
  <c r="B79" i="5"/>
  <c r="C79" i="5" s="1"/>
  <c r="M78" i="5"/>
  <c r="O78" i="5" s="1"/>
  <c r="K78" i="5"/>
  <c r="J78" i="5"/>
  <c r="L78" i="5" s="1"/>
  <c r="N78" i="5" s="1"/>
  <c r="B78" i="5"/>
  <c r="C78" i="5" s="1"/>
  <c r="M77" i="5"/>
  <c r="O77" i="5" s="1"/>
  <c r="K77" i="5"/>
  <c r="J77" i="5"/>
  <c r="L77" i="5" s="1"/>
  <c r="N77" i="5" s="1"/>
  <c r="B77" i="5"/>
  <c r="C77" i="5" s="1"/>
  <c r="M76" i="5"/>
  <c r="O76" i="5" s="1"/>
  <c r="K76" i="5"/>
  <c r="J76" i="5"/>
  <c r="L76" i="5" s="1"/>
  <c r="N76" i="5" s="1"/>
  <c r="B76" i="5"/>
  <c r="C76" i="5" s="1"/>
  <c r="K75" i="5"/>
  <c r="M75" i="5" s="1"/>
  <c r="O75" i="5" s="1"/>
  <c r="J75" i="5"/>
  <c r="L75" i="5" s="1"/>
  <c r="N75" i="5" s="1"/>
  <c r="B75" i="5"/>
  <c r="C75" i="5" s="1"/>
  <c r="M74" i="5"/>
  <c r="O74" i="5" s="1"/>
  <c r="K74" i="5"/>
  <c r="J74" i="5"/>
  <c r="L74" i="5" s="1"/>
  <c r="N74" i="5" s="1"/>
  <c r="B74" i="5"/>
  <c r="C74" i="5" s="1"/>
  <c r="M73" i="5"/>
  <c r="O73" i="5" s="1"/>
  <c r="K73" i="5"/>
  <c r="J73" i="5"/>
  <c r="L73" i="5" s="1"/>
  <c r="N73" i="5" s="1"/>
  <c r="B73" i="5"/>
  <c r="C73" i="5" s="1"/>
  <c r="M72" i="5"/>
  <c r="O72" i="5" s="1"/>
  <c r="K72" i="5"/>
  <c r="J72" i="5"/>
  <c r="L72" i="5" s="1"/>
  <c r="N72" i="5" s="1"/>
  <c r="B72" i="5"/>
  <c r="C72" i="5" s="1"/>
  <c r="K71" i="5"/>
  <c r="M71" i="5" s="1"/>
  <c r="O71" i="5" s="1"/>
  <c r="J71" i="5"/>
  <c r="L71" i="5" s="1"/>
  <c r="N71" i="5" s="1"/>
  <c r="B71" i="5"/>
  <c r="C71" i="5" s="1"/>
  <c r="M70" i="5"/>
  <c r="O70" i="5" s="1"/>
  <c r="K70" i="5"/>
  <c r="J70" i="5"/>
  <c r="L70" i="5" s="1"/>
  <c r="N70" i="5" s="1"/>
  <c r="B70" i="5"/>
  <c r="C70" i="5" s="1"/>
  <c r="M69" i="5"/>
  <c r="O69" i="5" s="1"/>
  <c r="K69" i="5"/>
  <c r="J69" i="5"/>
  <c r="L69" i="5" s="1"/>
  <c r="N69" i="5" s="1"/>
  <c r="B69" i="5"/>
  <c r="C69" i="5" s="1"/>
  <c r="D69" i="5" s="1"/>
  <c r="M68" i="5"/>
  <c r="O68" i="5" s="1"/>
  <c r="K68" i="5"/>
  <c r="J68" i="5"/>
  <c r="L68" i="5" s="1"/>
  <c r="N68" i="5" s="1"/>
  <c r="B68" i="5"/>
  <c r="C68" i="5" s="1"/>
  <c r="K67" i="5"/>
  <c r="M67" i="5" s="1"/>
  <c r="O67" i="5" s="1"/>
  <c r="J67" i="5"/>
  <c r="L67" i="5" s="1"/>
  <c r="N67" i="5" s="1"/>
  <c r="B67" i="5"/>
  <c r="C67" i="5" s="1"/>
  <c r="D67" i="5" s="1"/>
  <c r="M66" i="5"/>
  <c r="O66" i="5" s="1"/>
  <c r="K66" i="5"/>
  <c r="J66" i="5"/>
  <c r="L66" i="5" s="1"/>
  <c r="N66" i="5" s="1"/>
  <c r="B66" i="5"/>
  <c r="C66" i="5" s="1"/>
  <c r="M65" i="5"/>
  <c r="O65" i="5" s="1"/>
  <c r="K65" i="5"/>
  <c r="J65" i="5"/>
  <c r="L65" i="5" s="1"/>
  <c r="N65" i="5" s="1"/>
  <c r="B65" i="5"/>
  <c r="C65" i="5" s="1"/>
  <c r="M64" i="5"/>
  <c r="O64" i="5" s="1"/>
  <c r="K64" i="5"/>
  <c r="J64" i="5"/>
  <c r="L64" i="5" s="1"/>
  <c r="N64" i="5" s="1"/>
  <c r="B64" i="5"/>
  <c r="C64" i="5" s="1"/>
  <c r="K63" i="5"/>
  <c r="M63" i="5" s="1"/>
  <c r="O63" i="5" s="1"/>
  <c r="J63" i="5"/>
  <c r="L63" i="5" s="1"/>
  <c r="N63" i="5" s="1"/>
  <c r="B63" i="5"/>
  <c r="C63" i="5" s="1"/>
  <c r="M62" i="5"/>
  <c r="O62" i="5" s="1"/>
  <c r="K62" i="5"/>
  <c r="J62" i="5"/>
  <c r="L62" i="5" s="1"/>
  <c r="N62" i="5" s="1"/>
  <c r="B62" i="5"/>
  <c r="C62" i="5" s="1"/>
  <c r="M61" i="5"/>
  <c r="O61" i="5" s="1"/>
  <c r="K61" i="5"/>
  <c r="J61" i="5"/>
  <c r="L61" i="5" s="1"/>
  <c r="N61" i="5" s="1"/>
  <c r="B61" i="5"/>
  <c r="C61" i="5" s="1"/>
  <c r="M60" i="5"/>
  <c r="O60" i="5" s="1"/>
  <c r="K60" i="5"/>
  <c r="J60" i="5"/>
  <c r="L60" i="5" s="1"/>
  <c r="N60" i="5" s="1"/>
  <c r="B60" i="5"/>
  <c r="C60" i="5" s="1"/>
  <c r="K59" i="5"/>
  <c r="M59" i="5" s="1"/>
  <c r="O59" i="5" s="1"/>
  <c r="J59" i="5"/>
  <c r="L59" i="5" s="1"/>
  <c r="N59" i="5" s="1"/>
  <c r="B59" i="5"/>
  <c r="C59" i="5" s="1"/>
  <c r="M58" i="5"/>
  <c r="O58" i="5" s="1"/>
  <c r="K58" i="5"/>
  <c r="J58" i="5"/>
  <c r="L58" i="5" s="1"/>
  <c r="N58" i="5" s="1"/>
  <c r="B58" i="5"/>
  <c r="C58" i="5" s="1"/>
  <c r="M57" i="5"/>
  <c r="O57" i="5" s="1"/>
  <c r="K57" i="5"/>
  <c r="J57" i="5"/>
  <c r="L57" i="5" s="1"/>
  <c r="N57" i="5" s="1"/>
  <c r="B57" i="5"/>
  <c r="C57" i="5" s="1"/>
  <c r="M56" i="5"/>
  <c r="O56" i="5" s="1"/>
  <c r="K56" i="5"/>
  <c r="J56" i="5"/>
  <c r="L56" i="5" s="1"/>
  <c r="N56" i="5" s="1"/>
  <c r="B56" i="5"/>
  <c r="C56" i="5" s="1"/>
  <c r="M55" i="5"/>
  <c r="O55" i="5" s="1"/>
  <c r="K55" i="5"/>
  <c r="J55" i="5"/>
  <c r="L55" i="5" s="1"/>
  <c r="N55" i="5" s="1"/>
  <c r="B55" i="5"/>
  <c r="C55" i="5" s="1"/>
  <c r="M54" i="5"/>
  <c r="O54" i="5" s="1"/>
  <c r="K54" i="5"/>
  <c r="J54" i="5"/>
  <c r="L54" i="5" s="1"/>
  <c r="N54" i="5" s="1"/>
  <c r="B54" i="5"/>
  <c r="C54" i="5" s="1"/>
  <c r="M53" i="5"/>
  <c r="O53" i="5" s="1"/>
  <c r="K53" i="5"/>
  <c r="J53" i="5"/>
  <c r="L53" i="5" s="1"/>
  <c r="N53" i="5" s="1"/>
  <c r="B53" i="5"/>
  <c r="C53" i="5" s="1"/>
  <c r="M52" i="5"/>
  <c r="O52" i="5" s="1"/>
  <c r="K52" i="5"/>
  <c r="J52" i="5"/>
  <c r="L52" i="5" s="1"/>
  <c r="N52" i="5" s="1"/>
  <c r="B52" i="5"/>
  <c r="C52" i="5" s="1"/>
  <c r="M51" i="5"/>
  <c r="O51" i="5" s="1"/>
  <c r="K51" i="5"/>
  <c r="J51" i="5"/>
  <c r="L51" i="5" s="1"/>
  <c r="N51" i="5" s="1"/>
  <c r="B51" i="5"/>
  <c r="C51" i="5" s="1"/>
  <c r="M50" i="5"/>
  <c r="O50" i="5" s="1"/>
  <c r="K50" i="5"/>
  <c r="J50" i="5"/>
  <c r="L50" i="5" s="1"/>
  <c r="N50" i="5" s="1"/>
  <c r="B50" i="5"/>
  <c r="C50" i="5" s="1"/>
  <c r="M49" i="5"/>
  <c r="O49" i="5" s="1"/>
  <c r="K49" i="5"/>
  <c r="J49" i="5"/>
  <c r="L49" i="5" s="1"/>
  <c r="N49" i="5" s="1"/>
  <c r="B49" i="5"/>
  <c r="C49" i="5" s="1"/>
  <c r="M48" i="5"/>
  <c r="O48" i="5" s="1"/>
  <c r="K48" i="5"/>
  <c r="J48" i="5"/>
  <c r="L48" i="5" s="1"/>
  <c r="N48" i="5" s="1"/>
  <c r="B48" i="5"/>
  <c r="C48" i="5" s="1"/>
  <c r="M47" i="5"/>
  <c r="O47" i="5" s="1"/>
  <c r="K47" i="5"/>
  <c r="J47" i="5"/>
  <c r="L47" i="5" s="1"/>
  <c r="N47" i="5" s="1"/>
  <c r="B47" i="5"/>
  <c r="C47" i="5" s="1"/>
  <c r="M46" i="5"/>
  <c r="O46" i="5" s="1"/>
  <c r="K46" i="5"/>
  <c r="J46" i="5"/>
  <c r="L46" i="5" s="1"/>
  <c r="N46" i="5" s="1"/>
  <c r="B46" i="5"/>
  <c r="C46" i="5" s="1"/>
  <c r="M45" i="5"/>
  <c r="O45" i="5" s="1"/>
  <c r="K45" i="5"/>
  <c r="J45" i="5"/>
  <c r="L45" i="5" s="1"/>
  <c r="N45" i="5" s="1"/>
  <c r="B45" i="5"/>
  <c r="C45" i="5" s="1"/>
  <c r="M44" i="5"/>
  <c r="O44" i="5" s="1"/>
  <c r="K44" i="5"/>
  <c r="J44" i="5"/>
  <c r="L44" i="5" s="1"/>
  <c r="N44" i="5" s="1"/>
  <c r="B44" i="5"/>
  <c r="C44" i="5" s="1"/>
  <c r="M43" i="5"/>
  <c r="O43" i="5" s="1"/>
  <c r="K43" i="5"/>
  <c r="J43" i="5"/>
  <c r="L43" i="5" s="1"/>
  <c r="N43" i="5" s="1"/>
  <c r="B43" i="5"/>
  <c r="C43" i="5" s="1"/>
  <c r="M42" i="5"/>
  <c r="O42" i="5" s="1"/>
  <c r="K42" i="5"/>
  <c r="J42" i="5"/>
  <c r="L42" i="5" s="1"/>
  <c r="N42" i="5" s="1"/>
  <c r="B42" i="5"/>
  <c r="C42" i="5" s="1"/>
  <c r="M41" i="5"/>
  <c r="O41" i="5" s="1"/>
  <c r="K41" i="5"/>
  <c r="J41" i="5"/>
  <c r="L41" i="5" s="1"/>
  <c r="N41" i="5" s="1"/>
  <c r="B41" i="5"/>
  <c r="C41" i="5" s="1"/>
  <c r="M40" i="5"/>
  <c r="O40" i="5" s="1"/>
  <c r="K40" i="5"/>
  <c r="J40" i="5"/>
  <c r="L40" i="5" s="1"/>
  <c r="N40" i="5" s="1"/>
  <c r="B40" i="5"/>
  <c r="C40" i="5" s="1"/>
  <c r="M39" i="5"/>
  <c r="O39" i="5" s="1"/>
  <c r="K39" i="5"/>
  <c r="J39" i="5"/>
  <c r="L39" i="5" s="1"/>
  <c r="N39" i="5" s="1"/>
  <c r="B39" i="5"/>
  <c r="C39" i="5" s="1"/>
  <c r="M38" i="5"/>
  <c r="O38" i="5" s="1"/>
  <c r="K38" i="5"/>
  <c r="J38" i="5"/>
  <c r="L38" i="5" s="1"/>
  <c r="N38" i="5" s="1"/>
  <c r="B38" i="5"/>
  <c r="C38" i="5" s="1"/>
  <c r="M37" i="5"/>
  <c r="O37" i="5" s="1"/>
  <c r="K37" i="5"/>
  <c r="J37" i="5"/>
  <c r="L37" i="5" s="1"/>
  <c r="N37" i="5" s="1"/>
  <c r="B37" i="5"/>
  <c r="C37" i="5" s="1"/>
  <c r="M36" i="5"/>
  <c r="O36" i="5" s="1"/>
  <c r="K36" i="5"/>
  <c r="J36" i="5"/>
  <c r="L36" i="5" s="1"/>
  <c r="N36" i="5" s="1"/>
  <c r="B36" i="5"/>
  <c r="C36" i="5" s="1"/>
  <c r="M35" i="5"/>
  <c r="O35" i="5" s="1"/>
  <c r="K35" i="5"/>
  <c r="J35" i="5"/>
  <c r="L35" i="5" s="1"/>
  <c r="N35" i="5" s="1"/>
  <c r="B35" i="5"/>
  <c r="C35" i="5" s="1"/>
  <c r="M34" i="5"/>
  <c r="O34" i="5" s="1"/>
  <c r="K34" i="5"/>
  <c r="J34" i="5"/>
  <c r="L34" i="5" s="1"/>
  <c r="N34" i="5" s="1"/>
  <c r="B34" i="5"/>
  <c r="C34" i="5" s="1"/>
  <c r="M33" i="5"/>
  <c r="O33" i="5" s="1"/>
  <c r="K33" i="5"/>
  <c r="J33" i="5"/>
  <c r="L33" i="5" s="1"/>
  <c r="N33" i="5" s="1"/>
  <c r="B33" i="5"/>
  <c r="C33" i="5" s="1"/>
  <c r="M32" i="5"/>
  <c r="O32" i="5" s="1"/>
  <c r="K32" i="5"/>
  <c r="J32" i="5"/>
  <c r="L32" i="5" s="1"/>
  <c r="N32" i="5" s="1"/>
  <c r="B32" i="5"/>
  <c r="C32" i="5" s="1"/>
  <c r="M31" i="5"/>
  <c r="O31" i="5" s="1"/>
  <c r="K31" i="5"/>
  <c r="J31" i="5"/>
  <c r="L31" i="5" s="1"/>
  <c r="N31" i="5" s="1"/>
  <c r="B31" i="5"/>
  <c r="C31" i="5" s="1"/>
  <c r="M30" i="5"/>
  <c r="O30" i="5" s="1"/>
  <c r="K30" i="5"/>
  <c r="J30" i="5"/>
  <c r="L30" i="5" s="1"/>
  <c r="N30" i="5" s="1"/>
  <c r="B30" i="5"/>
  <c r="C30" i="5" s="1"/>
  <c r="M29" i="5"/>
  <c r="O29" i="5" s="1"/>
  <c r="K29" i="5"/>
  <c r="J29" i="5"/>
  <c r="L29" i="5" s="1"/>
  <c r="N29" i="5" s="1"/>
  <c r="B29" i="5"/>
  <c r="C29" i="5" s="1"/>
  <c r="M28" i="5"/>
  <c r="O28" i="5" s="1"/>
  <c r="K28" i="5"/>
  <c r="J28" i="5"/>
  <c r="L28" i="5" s="1"/>
  <c r="N28" i="5" s="1"/>
  <c r="B28" i="5"/>
  <c r="C28" i="5" s="1"/>
  <c r="M27" i="5"/>
  <c r="O27" i="5" s="1"/>
  <c r="K27" i="5"/>
  <c r="J27" i="5"/>
  <c r="L27" i="5" s="1"/>
  <c r="N27" i="5" s="1"/>
  <c r="B27" i="5"/>
  <c r="C27" i="5" s="1"/>
  <c r="M26" i="5"/>
  <c r="O26" i="5" s="1"/>
  <c r="K26" i="5"/>
  <c r="J26" i="5"/>
  <c r="L26" i="5" s="1"/>
  <c r="N26" i="5" s="1"/>
  <c r="B26" i="5"/>
  <c r="C26" i="5" s="1"/>
  <c r="M25" i="5"/>
  <c r="O25" i="5" s="1"/>
  <c r="K25" i="5"/>
  <c r="J25" i="5"/>
  <c r="L25" i="5" s="1"/>
  <c r="N25" i="5" s="1"/>
  <c r="B25" i="5"/>
  <c r="C25" i="5" s="1"/>
  <c r="M24" i="5"/>
  <c r="O24" i="5" s="1"/>
  <c r="K24" i="5"/>
  <c r="J24" i="5"/>
  <c r="L24" i="5" s="1"/>
  <c r="N24" i="5" s="1"/>
  <c r="B24" i="5"/>
  <c r="C24" i="5" s="1"/>
  <c r="M23" i="5"/>
  <c r="O23" i="5" s="1"/>
  <c r="K23" i="5"/>
  <c r="J23" i="5"/>
  <c r="L23" i="5" s="1"/>
  <c r="N23" i="5" s="1"/>
  <c r="B23" i="5"/>
  <c r="C23" i="5" s="1"/>
  <c r="M22" i="5"/>
  <c r="O22" i="5" s="1"/>
  <c r="K22" i="5"/>
  <c r="J22" i="5"/>
  <c r="L22" i="5" s="1"/>
  <c r="N22" i="5" s="1"/>
  <c r="B22" i="5"/>
  <c r="C22" i="5" s="1"/>
  <c r="M21" i="5"/>
  <c r="O21" i="5" s="1"/>
  <c r="K21" i="5"/>
  <c r="J21" i="5"/>
  <c r="L21" i="5" s="1"/>
  <c r="N21" i="5" s="1"/>
  <c r="B21" i="5"/>
  <c r="C21" i="5" s="1"/>
  <c r="M20" i="5"/>
  <c r="O20" i="5" s="1"/>
  <c r="K20" i="5"/>
  <c r="J20" i="5"/>
  <c r="L20" i="5" s="1"/>
  <c r="N20" i="5" s="1"/>
  <c r="B20" i="5"/>
  <c r="C20" i="5" s="1"/>
  <c r="M19" i="5"/>
  <c r="O19" i="5" s="1"/>
  <c r="K19" i="5"/>
  <c r="J19" i="5"/>
  <c r="L19" i="5" s="1"/>
  <c r="N19" i="5" s="1"/>
  <c r="B19" i="5"/>
  <c r="C19" i="5" s="1"/>
  <c r="M18" i="5"/>
  <c r="O18" i="5" s="1"/>
  <c r="K18" i="5"/>
  <c r="J18" i="5"/>
  <c r="L18" i="5" s="1"/>
  <c r="N18" i="5" s="1"/>
  <c r="B18" i="5"/>
  <c r="C18" i="5" s="1"/>
  <c r="M17" i="5"/>
  <c r="O17" i="5" s="1"/>
  <c r="K17" i="5"/>
  <c r="J17" i="5"/>
  <c r="L17" i="5" s="1"/>
  <c r="N17" i="5" s="1"/>
  <c r="B17" i="5"/>
  <c r="C17" i="5" s="1"/>
  <c r="M16" i="5"/>
  <c r="O16" i="5" s="1"/>
  <c r="K16" i="5"/>
  <c r="J16" i="5"/>
  <c r="L16" i="5" s="1"/>
  <c r="N16" i="5" s="1"/>
  <c r="B16" i="5"/>
  <c r="C16" i="5" s="1"/>
  <c r="M15" i="5"/>
  <c r="O15" i="5" s="1"/>
  <c r="K15" i="5"/>
  <c r="J15" i="5"/>
  <c r="L15" i="5" s="1"/>
  <c r="N15" i="5" s="1"/>
  <c r="B15" i="5"/>
  <c r="C15" i="5" s="1"/>
  <c r="M14" i="5"/>
  <c r="O14" i="5" s="1"/>
  <c r="K14" i="5"/>
  <c r="J14" i="5"/>
  <c r="L14" i="5" s="1"/>
  <c r="N14" i="5" s="1"/>
  <c r="B14" i="5"/>
  <c r="C14" i="5" s="1"/>
  <c r="M13" i="5"/>
  <c r="O13" i="5" s="1"/>
  <c r="K13" i="5"/>
  <c r="J13" i="5"/>
  <c r="L13" i="5" s="1"/>
  <c r="N13" i="5" s="1"/>
  <c r="B13" i="5"/>
  <c r="C13" i="5" s="1"/>
  <c r="M12" i="5"/>
  <c r="O12" i="5" s="1"/>
  <c r="K12" i="5"/>
  <c r="J12" i="5"/>
  <c r="L12" i="5" s="1"/>
  <c r="N12" i="5" s="1"/>
  <c r="B12" i="5"/>
  <c r="C12" i="5" s="1"/>
  <c r="M11" i="5"/>
  <c r="O11" i="5" s="1"/>
  <c r="K11" i="5"/>
  <c r="J11" i="5"/>
  <c r="L11" i="5" s="1"/>
  <c r="N11" i="5" s="1"/>
  <c r="B11" i="5"/>
  <c r="C11" i="5" s="1"/>
  <c r="M10" i="5"/>
  <c r="O10" i="5" s="1"/>
  <c r="K10" i="5"/>
  <c r="J10" i="5"/>
  <c r="L10" i="5" s="1"/>
  <c r="N10" i="5" s="1"/>
  <c r="B10" i="5"/>
  <c r="C10" i="5" s="1"/>
  <c r="M9" i="5"/>
  <c r="O9" i="5" s="1"/>
  <c r="K9" i="5"/>
  <c r="J9" i="5"/>
  <c r="L9" i="5" s="1"/>
  <c r="N9" i="5" s="1"/>
  <c r="B9" i="5"/>
  <c r="C9" i="5" s="1"/>
  <c r="M8" i="5"/>
  <c r="O8" i="5" s="1"/>
  <c r="K8" i="5"/>
  <c r="J8" i="5"/>
  <c r="L8" i="5" s="1"/>
  <c r="N8" i="5" s="1"/>
  <c r="B8" i="5"/>
  <c r="C8" i="5" s="1"/>
  <c r="M7" i="5"/>
  <c r="O7" i="5" s="1"/>
  <c r="K7" i="5"/>
  <c r="J7" i="5"/>
  <c r="L7" i="5" s="1"/>
  <c r="N7" i="5" s="1"/>
  <c r="B7" i="5"/>
  <c r="C7" i="5" s="1"/>
  <c r="M6" i="5"/>
  <c r="O6" i="5" s="1"/>
  <c r="K6" i="5"/>
  <c r="J6" i="5"/>
  <c r="L6" i="5" s="1"/>
  <c r="N6" i="5" s="1"/>
  <c r="B6" i="5"/>
  <c r="C6" i="5" s="1"/>
  <c r="M5" i="5"/>
  <c r="O5" i="5" s="1"/>
  <c r="K5" i="5"/>
  <c r="J5" i="5"/>
  <c r="L5" i="5" s="1"/>
  <c r="N5" i="5" s="1"/>
  <c r="B5" i="5"/>
  <c r="C5" i="5" s="1"/>
  <c r="M4" i="5"/>
  <c r="O4" i="5" s="1"/>
  <c r="K4" i="5"/>
  <c r="J4" i="5"/>
  <c r="B4" i="5"/>
  <c r="C4" i="5" s="1"/>
  <c r="D4" i="5" s="1"/>
  <c r="M140" i="4"/>
  <c r="O140" i="4" s="1"/>
  <c r="K140" i="4"/>
  <c r="J140" i="4"/>
  <c r="B140" i="4"/>
  <c r="C140" i="4" s="1"/>
  <c r="K139" i="4"/>
  <c r="J139" i="4"/>
  <c r="B139" i="4"/>
  <c r="C139" i="4" s="1"/>
  <c r="K138" i="4"/>
  <c r="M138" i="4" s="1"/>
  <c r="O138" i="4" s="1"/>
  <c r="J138" i="4"/>
  <c r="L138" i="4" s="1"/>
  <c r="N138" i="4" s="1"/>
  <c r="B138" i="4"/>
  <c r="C138" i="4" s="1"/>
  <c r="D138" i="4" s="1"/>
  <c r="K137" i="4"/>
  <c r="J137" i="4"/>
  <c r="C137" i="4"/>
  <c r="B137" i="4"/>
  <c r="K136" i="4"/>
  <c r="J136" i="4"/>
  <c r="B136" i="4"/>
  <c r="C136" i="4" s="1"/>
  <c r="D136" i="4" s="1"/>
  <c r="K135" i="4"/>
  <c r="M135" i="4" s="1"/>
  <c r="O135" i="4" s="1"/>
  <c r="J135" i="4"/>
  <c r="B135" i="4"/>
  <c r="C135" i="4" s="1"/>
  <c r="K134" i="4"/>
  <c r="M134" i="4" s="1"/>
  <c r="O134" i="4" s="1"/>
  <c r="J134" i="4"/>
  <c r="B134" i="4"/>
  <c r="C134" i="4" s="1"/>
  <c r="K133" i="4"/>
  <c r="M133" i="4" s="1"/>
  <c r="O133" i="4" s="1"/>
  <c r="J133" i="4"/>
  <c r="B133" i="4"/>
  <c r="C133" i="4" s="1"/>
  <c r="K132" i="4"/>
  <c r="J132" i="4"/>
  <c r="C132" i="4"/>
  <c r="B132" i="4"/>
  <c r="K131" i="4"/>
  <c r="M131" i="4" s="1"/>
  <c r="O131" i="4" s="1"/>
  <c r="J131" i="4"/>
  <c r="B131" i="4"/>
  <c r="C131" i="4" s="1"/>
  <c r="K130" i="4"/>
  <c r="M130" i="4" s="1"/>
  <c r="O130" i="4" s="1"/>
  <c r="J130" i="4"/>
  <c r="B130" i="4"/>
  <c r="C130" i="4" s="1"/>
  <c r="K129" i="4"/>
  <c r="M129" i="4" s="1"/>
  <c r="O129" i="4" s="1"/>
  <c r="J129" i="4"/>
  <c r="L129" i="4" s="1"/>
  <c r="N129" i="4" s="1"/>
  <c r="C129" i="4"/>
  <c r="B129" i="4"/>
  <c r="K128" i="4"/>
  <c r="J128" i="4"/>
  <c r="C128" i="4"/>
  <c r="B128" i="4"/>
  <c r="K127" i="4"/>
  <c r="M127" i="4" s="1"/>
  <c r="O127" i="4" s="1"/>
  <c r="J127" i="4"/>
  <c r="L127" i="4" s="1"/>
  <c r="N127" i="4" s="1"/>
  <c r="B127" i="4"/>
  <c r="C127" i="4" s="1"/>
  <c r="K126" i="4"/>
  <c r="M126" i="4" s="1"/>
  <c r="O126" i="4" s="1"/>
  <c r="J126" i="4"/>
  <c r="C126" i="4"/>
  <c r="B126" i="4"/>
  <c r="K125" i="4"/>
  <c r="M125" i="4" s="1"/>
  <c r="O125" i="4" s="1"/>
  <c r="J125" i="4"/>
  <c r="B125" i="4"/>
  <c r="C125" i="4" s="1"/>
  <c r="K124" i="4"/>
  <c r="J124" i="4"/>
  <c r="B124" i="4"/>
  <c r="C124" i="4" s="1"/>
  <c r="D124" i="4" s="1"/>
  <c r="K123" i="4"/>
  <c r="M123" i="4" s="1"/>
  <c r="O123" i="4" s="1"/>
  <c r="J123" i="4"/>
  <c r="B123" i="4"/>
  <c r="C123" i="4" s="1"/>
  <c r="M122" i="4"/>
  <c r="O122" i="4" s="1"/>
  <c r="K122" i="4"/>
  <c r="J122" i="4"/>
  <c r="C122" i="4"/>
  <c r="B122" i="4"/>
  <c r="K121" i="4"/>
  <c r="J121" i="4"/>
  <c r="C121" i="4"/>
  <c r="B121" i="4"/>
  <c r="M120" i="4"/>
  <c r="O120" i="4" s="1"/>
  <c r="K120" i="4"/>
  <c r="J120" i="4"/>
  <c r="B120" i="4"/>
  <c r="C120" i="4" s="1"/>
  <c r="K119" i="4"/>
  <c r="J119" i="4"/>
  <c r="B119" i="4"/>
  <c r="C119" i="4" s="1"/>
  <c r="K118" i="4"/>
  <c r="M118" i="4" s="1"/>
  <c r="O118" i="4" s="1"/>
  <c r="J118" i="4"/>
  <c r="L118" i="4" s="1"/>
  <c r="N118" i="4" s="1"/>
  <c r="B118" i="4"/>
  <c r="C118" i="4" s="1"/>
  <c r="K117" i="4"/>
  <c r="J117" i="4"/>
  <c r="C117" i="4"/>
  <c r="B117" i="4"/>
  <c r="K116" i="4"/>
  <c r="J116" i="4"/>
  <c r="L116" i="4" s="1"/>
  <c r="N116" i="4" s="1"/>
  <c r="C116" i="4"/>
  <c r="B116" i="4"/>
  <c r="K115" i="4"/>
  <c r="J115" i="4"/>
  <c r="B115" i="4"/>
  <c r="C115" i="4" s="1"/>
  <c r="K114" i="4"/>
  <c r="J114" i="4"/>
  <c r="B114" i="4"/>
  <c r="C114" i="4" s="1"/>
  <c r="D114" i="4" s="1"/>
  <c r="K113" i="4"/>
  <c r="M113" i="4" s="1"/>
  <c r="O113" i="4" s="1"/>
  <c r="J113" i="4"/>
  <c r="B113" i="4"/>
  <c r="C113" i="4" s="1"/>
  <c r="K112" i="4"/>
  <c r="J112" i="4"/>
  <c r="B112" i="4"/>
  <c r="C112" i="4" s="1"/>
  <c r="K111" i="4"/>
  <c r="M111" i="4" s="1"/>
  <c r="O111" i="4" s="1"/>
  <c r="J111" i="4"/>
  <c r="B111" i="4"/>
  <c r="C111" i="4" s="1"/>
  <c r="K110" i="4"/>
  <c r="J110" i="4"/>
  <c r="B110" i="4"/>
  <c r="C110" i="4" s="1"/>
  <c r="K109" i="4"/>
  <c r="M109" i="4" s="1"/>
  <c r="O109" i="4" s="1"/>
  <c r="J109" i="4"/>
  <c r="B109" i="4"/>
  <c r="C109" i="4" s="1"/>
  <c r="K108" i="4"/>
  <c r="J108" i="4"/>
  <c r="C108" i="4"/>
  <c r="B108" i="4"/>
  <c r="K107" i="4"/>
  <c r="M107" i="4" s="1"/>
  <c r="O107" i="4" s="1"/>
  <c r="J107" i="4"/>
  <c r="B107" i="4"/>
  <c r="C107" i="4" s="1"/>
  <c r="D107" i="4" s="1"/>
  <c r="K106" i="4"/>
  <c r="J106" i="4"/>
  <c r="C106" i="4"/>
  <c r="B106" i="4"/>
  <c r="K105" i="4"/>
  <c r="M105" i="4" s="1"/>
  <c r="O105" i="4" s="1"/>
  <c r="J105" i="4"/>
  <c r="B105" i="4"/>
  <c r="C105" i="4" s="1"/>
  <c r="K104" i="4"/>
  <c r="J104" i="4"/>
  <c r="C104" i="4"/>
  <c r="B104" i="4"/>
  <c r="K103" i="4"/>
  <c r="M103" i="4" s="1"/>
  <c r="O103" i="4" s="1"/>
  <c r="J103" i="4"/>
  <c r="B103" i="4"/>
  <c r="C103" i="4" s="1"/>
  <c r="K102" i="4"/>
  <c r="J102" i="4"/>
  <c r="C102" i="4"/>
  <c r="B102" i="4"/>
  <c r="K101" i="4"/>
  <c r="M101" i="4" s="1"/>
  <c r="O101" i="4" s="1"/>
  <c r="J101" i="4"/>
  <c r="B101" i="4"/>
  <c r="C101" i="4" s="1"/>
  <c r="K100" i="4"/>
  <c r="J100" i="4"/>
  <c r="C100" i="4"/>
  <c r="B100" i="4"/>
  <c r="K99" i="4"/>
  <c r="M99" i="4" s="1"/>
  <c r="O99" i="4" s="1"/>
  <c r="J99" i="4"/>
  <c r="B99" i="4"/>
  <c r="C99" i="4" s="1"/>
  <c r="K98" i="4"/>
  <c r="J98" i="4"/>
  <c r="C98" i="4"/>
  <c r="B98" i="4"/>
  <c r="K97" i="4"/>
  <c r="M97" i="4" s="1"/>
  <c r="O97" i="4" s="1"/>
  <c r="J97" i="4"/>
  <c r="B97" i="4"/>
  <c r="C97" i="4" s="1"/>
  <c r="K96" i="4"/>
  <c r="J96" i="4"/>
  <c r="C96" i="4"/>
  <c r="B96" i="4"/>
  <c r="K95" i="4"/>
  <c r="M95" i="4" s="1"/>
  <c r="O95" i="4" s="1"/>
  <c r="J95" i="4"/>
  <c r="B95" i="4"/>
  <c r="C95" i="4" s="1"/>
  <c r="K94" i="4"/>
  <c r="J94" i="4"/>
  <c r="C94" i="4"/>
  <c r="B94" i="4"/>
  <c r="K93" i="4"/>
  <c r="M93" i="4" s="1"/>
  <c r="O93" i="4" s="1"/>
  <c r="J93" i="4"/>
  <c r="B93" i="4"/>
  <c r="C93" i="4" s="1"/>
  <c r="D93" i="4" s="1"/>
  <c r="K92" i="4"/>
  <c r="J92" i="4"/>
  <c r="C92" i="4"/>
  <c r="B92" i="4"/>
  <c r="K91" i="4"/>
  <c r="M91" i="4" s="1"/>
  <c r="O91" i="4" s="1"/>
  <c r="J91" i="4"/>
  <c r="B91" i="4"/>
  <c r="C91" i="4" s="1"/>
  <c r="D91" i="4" s="1"/>
  <c r="K90" i="4"/>
  <c r="J90" i="4"/>
  <c r="C90" i="4"/>
  <c r="B90" i="4"/>
  <c r="K89" i="4"/>
  <c r="M89" i="4" s="1"/>
  <c r="O89" i="4" s="1"/>
  <c r="J89" i="4"/>
  <c r="B89" i="4"/>
  <c r="C89" i="4" s="1"/>
  <c r="K88" i="4"/>
  <c r="J88" i="4"/>
  <c r="C88" i="4"/>
  <c r="B88" i="4"/>
  <c r="K87" i="4"/>
  <c r="M87" i="4" s="1"/>
  <c r="O87" i="4" s="1"/>
  <c r="J87" i="4"/>
  <c r="B87" i="4"/>
  <c r="C87" i="4" s="1"/>
  <c r="K86" i="4"/>
  <c r="J86" i="4"/>
  <c r="C86" i="4"/>
  <c r="B86" i="4"/>
  <c r="K85" i="4"/>
  <c r="M85" i="4" s="1"/>
  <c r="O85" i="4" s="1"/>
  <c r="J85" i="4"/>
  <c r="B85" i="4"/>
  <c r="C85" i="4" s="1"/>
  <c r="K84" i="4"/>
  <c r="J84" i="4"/>
  <c r="C84" i="4"/>
  <c r="B84" i="4"/>
  <c r="K83" i="4"/>
  <c r="M83" i="4" s="1"/>
  <c r="O83" i="4" s="1"/>
  <c r="J83" i="4"/>
  <c r="B83" i="4"/>
  <c r="C83" i="4" s="1"/>
  <c r="D83" i="4" s="1"/>
  <c r="K82" i="4"/>
  <c r="J82" i="4"/>
  <c r="C82" i="4"/>
  <c r="B82" i="4"/>
  <c r="K81" i="4"/>
  <c r="M81" i="4" s="1"/>
  <c r="O81" i="4" s="1"/>
  <c r="J81" i="4"/>
  <c r="B81" i="4"/>
  <c r="C81" i="4" s="1"/>
  <c r="K80" i="4"/>
  <c r="J80" i="4"/>
  <c r="C80" i="4"/>
  <c r="B80" i="4"/>
  <c r="K79" i="4"/>
  <c r="M79" i="4" s="1"/>
  <c r="O79" i="4" s="1"/>
  <c r="J79" i="4"/>
  <c r="B79" i="4"/>
  <c r="C79" i="4" s="1"/>
  <c r="K78" i="4"/>
  <c r="J78" i="4"/>
  <c r="C78" i="4"/>
  <c r="B78" i="4"/>
  <c r="K77" i="4"/>
  <c r="M77" i="4" s="1"/>
  <c r="O77" i="4" s="1"/>
  <c r="J77" i="4"/>
  <c r="B77" i="4"/>
  <c r="C77" i="4" s="1"/>
  <c r="K76" i="4"/>
  <c r="M76" i="4" s="1"/>
  <c r="O76" i="4" s="1"/>
  <c r="J76" i="4"/>
  <c r="C76" i="4"/>
  <c r="B76" i="4"/>
  <c r="K75" i="4"/>
  <c r="M75" i="4" s="1"/>
  <c r="O75" i="4" s="1"/>
  <c r="J75" i="4"/>
  <c r="B75" i="4"/>
  <c r="C75" i="4" s="1"/>
  <c r="K74" i="4"/>
  <c r="M74" i="4" s="1"/>
  <c r="O74" i="4" s="1"/>
  <c r="J74" i="4"/>
  <c r="C74" i="4"/>
  <c r="B74" i="4"/>
  <c r="K73" i="4"/>
  <c r="M73" i="4" s="1"/>
  <c r="O73" i="4" s="1"/>
  <c r="J73" i="4"/>
  <c r="B73" i="4"/>
  <c r="C73" i="4" s="1"/>
  <c r="K72" i="4"/>
  <c r="M72" i="4" s="1"/>
  <c r="O72" i="4" s="1"/>
  <c r="J72" i="4"/>
  <c r="C72" i="4"/>
  <c r="B72" i="4"/>
  <c r="K71" i="4"/>
  <c r="M71" i="4" s="1"/>
  <c r="O71" i="4" s="1"/>
  <c r="J71" i="4"/>
  <c r="B71" i="4"/>
  <c r="C71" i="4" s="1"/>
  <c r="K70" i="4"/>
  <c r="M70" i="4" s="1"/>
  <c r="O70" i="4" s="1"/>
  <c r="J70" i="4"/>
  <c r="C70" i="4"/>
  <c r="B70" i="4"/>
  <c r="K69" i="4"/>
  <c r="M69" i="4" s="1"/>
  <c r="O69" i="4" s="1"/>
  <c r="J69" i="4"/>
  <c r="B69" i="4"/>
  <c r="C69" i="4" s="1"/>
  <c r="D69" i="4" s="1"/>
  <c r="K68" i="4"/>
  <c r="M68" i="4" s="1"/>
  <c r="O68" i="4" s="1"/>
  <c r="J68" i="4"/>
  <c r="C68" i="4"/>
  <c r="B68" i="4"/>
  <c r="K67" i="4"/>
  <c r="M67" i="4" s="1"/>
  <c r="O67" i="4" s="1"/>
  <c r="J67" i="4"/>
  <c r="B67" i="4"/>
  <c r="C67" i="4" s="1"/>
  <c r="D67" i="4" s="1"/>
  <c r="K66" i="4"/>
  <c r="M66" i="4" s="1"/>
  <c r="O66" i="4" s="1"/>
  <c r="J66" i="4"/>
  <c r="C66" i="4"/>
  <c r="B66" i="4"/>
  <c r="K65" i="4"/>
  <c r="M65" i="4" s="1"/>
  <c r="O65" i="4" s="1"/>
  <c r="J65" i="4"/>
  <c r="B65" i="4"/>
  <c r="C65" i="4" s="1"/>
  <c r="K64" i="4"/>
  <c r="M64" i="4" s="1"/>
  <c r="O64" i="4" s="1"/>
  <c r="J64" i="4"/>
  <c r="C64" i="4"/>
  <c r="B64" i="4"/>
  <c r="K63" i="4"/>
  <c r="M63" i="4" s="1"/>
  <c r="O63" i="4" s="1"/>
  <c r="J63" i="4"/>
  <c r="B63" i="4"/>
  <c r="C63" i="4" s="1"/>
  <c r="K62" i="4"/>
  <c r="M62" i="4" s="1"/>
  <c r="O62" i="4" s="1"/>
  <c r="J62" i="4"/>
  <c r="C62" i="4"/>
  <c r="B62" i="4"/>
  <c r="K61" i="4"/>
  <c r="M61" i="4" s="1"/>
  <c r="O61" i="4" s="1"/>
  <c r="J61" i="4"/>
  <c r="B61" i="4"/>
  <c r="C61" i="4" s="1"/>
  <c r="K60" i="4"/>
  <c r="M60" i="4" s="1"/>
  <c r="O60" i="4" s="1"/>
  <c r="J60" i="4"/>
  <c r="C60" i="4"/>
  <c r="B60" i="4"/>
  <c r="M59" i="4"/>
  <c r="O59" i="4" s="1"/>
  <c r="K59" i="4"/>
  <c r="J59" i="4"/>
  <c r="L59" i="4" s="1"/>
  <c r="N59" i="4" s="1"/>
  <c r="B59" i="4"/>
  <c r="C59" i="4" s="1"/>
  <c r="D59" i="4" s="1"/>
  <c r="K58" i="4"/>
  <c r="J58" i="4"/>
  <c r="C58" i="4"/>
  <c r="B58" i="4"/>
  <c r="M57" i="4"/>
  <c r="O57" i="4" s="1"/>
  <c r="K57" i="4"/>
  <c r="J57" i="4"/>
  <c r="L57" i="4" s="1"/>
  <c r="N57" i="4" s="1"/>
  <c r="B57" i="4"/>
  <c r="C57" i="4" s="1"/>
  <c r="K56" i="4"/>
  <c r="M56" i="4" s="1"/>
  <c r="O56" i="4" s="1"/>
  <c r="J56" i="4"/>
  <c r="C56" i="4"/>
  <c r="D56" i="4" s="1"/>
  <c r="B56" i="4"/>
  <c r="K55" i="4"/>
  <c r="M55" i="4" s="1"/>
  <c r="O55" i="4" s="1"/>
  <c r="J55" i="4"/>
  <c r="B55" i="4"/>
  <c r="C55" i="4" s="1"/>
  <c r="K54" i="4"/>
  <c r="M54" i="4" s="1"/>
  <c r="O54" i="4" s="1"/>
  <c r="J54" i="4"/>
  <c r="B54" i="4"/>
  <c r="C54" i="4" s="1"/>
  <c r="D54" i="4" s="1"/>
  <c r="K53" i="4"/>
  <c r="M53" i="4" s="1"/>
  <c r="O53" i="4" s="1"/>
  <c r="J53" i="4"/>
  <c r="L53" i="4" s="1"/>
  <c r="N53" i="4" s="1"/>
  <c r="C53" i="4"/>
  <c r="B53" i="4"/>
  <c r="K52" i="4"/>
  <c r="M52" i="4" s="1"/>
  <c r="O52" i="4" s="1"/>
  <c r="J52" i="4"/>
  <c r="C52" i="4"/>
  <c r="B52" i="4"/>
  <c r="M51" i="4"/>
  <c r="O51" i="4" s="1"/>
  <c r="K51" i="4"/>
  <c r="J51" i="4"/>
  <c r="L51" i="4" s="1"/>
  <c r="N51" i="4" s="1"/>
  <c r="B51" i="4"/>
  <c r="C51" i="4" s="1"/>
  <c r="M50" i="4"/>
  <c r="O50" i="4" s="1"/>
  <c r="K50" i="4"/>
  <c r="J50" i="4"/>
  <c r="D50" i="4"/>
  <c r="C50" i="4"/>
  <c r="B50" i="4"/>
  <c r="M49" i="4"/>
  <c r="O49" i="4" s="1"/>
  <c r="K49" i="4"/>
  <c r="J49" i="4"/>
  <c r="L49" i="4" s="1"/>
  <c r="N49" i="4" s="1"/>
  <c r="B49" i="4"/>
  <c r="C49" i="4" s="1"/>
  <c r="M48" i="4"/>
  <c r="O48" i="4" s="1"/>
  <c r="K48" i="4"/>
  <c r="J48" i="4"/>
  <c r="C48" i="4"/>
  <c r="B48" i="4"/>
  <c r="K47" i="4"/>
  <c r="M47" i="4" s="1"/>
  <c r="O47" i="4" s="1"/>
  <c r="J47" i="4"/>
  <c r="B47" i="4"/>
  <c r="C47" i="4" s="1"/>
  <c r="O46" i="4"/>
  <c r="K46" i="4"/>
  <c r="M46" i="4" s="1"/>
  <c r="J46" i="4"/>
  <c r="B46" i="4"/>
  <c r="C46" i="4" s="1"/>
  <c r="N45" i="4"/>
  <c r="K45" i="4"/>
  <c r="M45" i="4" s="1"/>
  <c r="O45" i="4" s="1"/>
  <c r="J45" i="4"/>
  <c r="L45" i="4" s="1"/>
  <c r="C45" i="4"/>
  <c r="B45" i="4"/>
  <c r="K44" i="4"/>
  <c r="M44" i="4" s="1"/>
  <c r="O44" i="4" s="1"/>
  <c r="J44" i="4"/>
  <c r="C44" i="4"/>
  <c r="B44" i="4"/>
  <c r="M43" i="4"/>
  <c r="O43" i="4" s="1"/>
  <c r="K43" i="4"/>
  <c r="J43" i="4"/>
  <c r="L43" i="4" s="1"/>
  <c r="N43" i="4" s="1"/>
  <c r="B43" i="4"/>
  <c r="C43" i="4" s="1"/>
  <c r="M42" i="4"/>
  <c r="O42" i="4" s="1"/>
  <c r="K42" i="4"/>
  <c r="J42" i="4"/>
  <c r="C42" i="4"/>
  <c r="D42" i="4" s="1"/>
  <c r="B42" i="4"/>
  <c r="M41" i="4"/>
  <c r="O41" i="4" s="1"/>
  <c r="K41" i="4"/>
  <c r="J41" i="4"/>
  <c r="L41" i="4" s="1"/>
  <c r="N41" i="4" s="1"/>
  <c r="B41" i="4"/>
  <c r="C41" i="4" s="1"/>
  <c r="D41" i="4" s="1"/>
  <c r="K40" i="4"/>
  <c r="M40" i="4" s="1"/>
  <c r="O40" i="4" s="1"/>
  <c r="J40" i="4"/>
  <c r="C40" i="4"/>
  <c r="D40" i="4" s="1"/>
  <c r="B40" i="4"/>
  <c r="K39" i="4"/>
  <c r="M39" i="4" s="1"/>
  <c r="O39" i="4" s="1"/>
  <c r="J39" i="4"/>
  <c r="B39" i="4"/>
  <c r="C39" i="4" s="1"/>
  <c r="K38" i="4"/>
  <c r="M38" i="4" s="1"/>
  <c r="O38" i="4" s="1"/>
  <c r="J38" i="4"/>
  <c r="B38" i="4"/>
  <c r="C38" i="4" s="1"/>
  <c r="D38" i="4" s="1"/>
  <c r="N37" i="4"/>
  <c r="K37" i="4"/>
  <c r="M37" i="4" s="1"/>
  <c r="O37" i="4" s="1"/>
  <c r="J37" i="4"/>
  <c r="L37" i="4" s="1"/>
  <c r="C37" i="4"/>
  <c r="B37" i="4"/>
  <c r="K36" i="4"/>
  <c r="M36" i="4" s="1"/>
  <c r="O36" i="4" s="1"/>
  <c r="J36" i="4"/>
  <c r="L36" i="4" s="1"/>
  <c r="N36" i="4" s="1"/>
  <c r="C36" i="4"/>
  <c r="B36" i="4"/>
  <c r="M35" i="4"/>
  <c r="O35" i="4" s="1"/>
  <c r="K35" i="4"/>
  <c r="J35" i="4"/>
  <c r="L35" i="4" s="1"/>
  <c r="N35" i="4" s="1"/>
  <c r="B35" i="4"/>
  <c r="C35" i="4" s="1"/>
  <c r="N34" i="4"/>
  <c r="K34" i="4"/>
  <c r="M34" i="4" s="1"/>
  <c r="O34" i="4" s="1"/>
  <c r="J34" i="4"/>
  <c r="L34" i="4" s="1"/>
  <c r="B34" i="4"/>
  <c r="C34" i="4" s="1"/>
  <c r="D34" i="4" s="1"/>
  <c r="L33" i="4"/>
  <c r="N33" i="4" s="1"/>
  <c r="K33" i="4"/>
  <c r="M33" i="4" s="1"/>
  <c r="O33" i="4" s="1"/>
  <c r="J33" i="4"/>
  <c r="B33" i="4"/>
  <c r="C33" i="4" s="1"/>
  <c r="D33" i="4" s="1"/>
  <c r="M32" i="4"/>
  <c r="O32" i="4" s="1"/>
  <c r="K32" i="4"/>
  <c r="J32" i="4"/>
  <c r="L32" i="4" s="1"/>
  <c r="N32" i="4" s="1"/>
  <c r="C32" i="4"/>
  <c r="D32" i="4" s="1"/>
  <c r="B32" i="4"/>
  <c r="N31" i="4"/>
  <c r="M31" i="4"/>
  <c r="O31" i="4" s="1"/>
  <c r="K31" i="4"/>
  <c r="J31" i="4"/>
  <c r="L31" i="4" s="1"/>
  <c r="B31" i="4"/>
  <c r="C31" i="4" s="1"/>
  <c r="K30" i="4"/>
  <c r="M30" i="4" s="1"/>
  <c r="O30" i="4" s="1"/>
  <c r="J30" i="4"/>
  <c r="L30" i="4" s="1"/>
  <c r="N30" i="4" s="1"/>
  <c r="B30" i="4"/>
  <c r="C30" i="4" s="1"/>
  <c r="D30" i="4" s="1"/>
  <c r="L29" i="4"/>
  <c r="N29" i="4" s="1"/>
  <c r="K29" i="4"/>
  <c r="M29" i="4" s="1"/>
  <c r="O29" i="4" s="1"/>
  <c r="J29" i="4"/>
  <c r="B29" i="4"/>
  <c r="C29" i="4" s="1"/>
  <c r="D29" i="4" s="1"/>
  <c r="M28" i="4"/>
  <c r="O28" i="4" s="1"/>
  <c r="K28" i="4"/>
  <c r="J28" i="4"/>
  <c r="L28" i="4" s="1"/>
  <c r="N28" i="4" s="1"/>
  <c r="C28" i="4"/>
  <c r="B28" i="4"/>
  <c r="M27" i="4"/>
  <c r="O27" i="4" s="1"/>
  <c r="K27" i="4"/>
  <c r="J27" i="4"/>
  <c r="L27" i="4" s="1"/>
  <c r="N27" i="4" s="1"/>
  <c r="B27" i="4"/>
  <c r="C27" i="4" s="1"/>
  <c r="D27" i="4" s="1"/>
  <c r="K26" i="4"/>
  <c r="M26" i="4" s="1"/>
  <c r="O26" i="4" s="1"/>
  <c r="J26" i="4"/>
  <c r="L26" i="4" s="1"/>
  <c r="N26" i="4" s="1"/>
  <c r="B26" i="4"/>
  <c r="C26" i="4" s="1"/>
  <c r="L25" i="4"/>
  <c r="N25" i="4" s="1"/>
  <c r="K25" i="4"/>
  <c r="M25" i="4" s="1"/>
  <c r="O25" i="4" s="1"/>
  <c r="J25" i="4"/>
  <c r="B25" i="4"/>
  <c r="C25" i="4" s="1"/>
  <c r="D25" i="4" s="1"/>
  <c r="M24" i="4"/>
  <c r="O24" i="4" s="1"/>
  <c r="K24" i="4"/>
  <c r="J24" i="4"/>
  <c r="L24" i="4" s="1"/>
  <c r="N24" i="4" s="1"/>
  <c r="C24" i="4"/>
  <c r="B24" i="4"/>
  <c r="N23" i="4"/>
  <c r="M23" i="4"/>
  <c r="O23" i="4" s="1"/>
  <c r="K23" i="4"/>
  <c r="J23" i="4"/>
  <c r="L23" i="4" s="1"/>
  <c r="B23" i="4"/>
  <c r="C23" i="4" s="1"/>
  <c r="D23" i="4" s="1"/>
  <c r="N22" i="4"/>
  <c r="K22" i="4"/>
  <c r="M22" i="4" s="1"/>
  <c r="O22" i="4" s="1"/>
  <c r="J22" i="4"/>
  <c r="L22" i="4" s="1"/>
  <c r="B22" i="4"/>
  <c r="C22" i="4" s="1"/>
  <c r="D22" i="4" s="1"/>
  <c r="L21" i="4"/>
  <c r="N21" i="4" s="1"/>
  <c r="K21" i="4"/>
  <c r="M21" i="4" s="1"/>
  <c r="O21" i="4" s="1"/>
  <c r="J21" i="4"/>
  <c r="C21" i="4"/>
  <c r="D21" i="4" s="1"/>
  <c r="B21" i="4"/>
  <c r="M20" i="4"/>
  <c r="O20" i="4" s="1"/>
  <c r="K20" i="4"/>
  <c r="J20" i="4"/>
  <c r="L20" i="4" s="1"/>
  <c r="N20" i="4" s="1"/>
  <c r="C20" i="4"/>
  <c r="D20" i="4" s="1"/>
  <c r="B20" i="4"/>
  <c r="M19" i="4"/>
  <c r="O19" i="4" s="1"/>
  <c r="K19" i="4"/>
  <c r="J19" i="4"/>
  <c r="L19" i="4" s="1"/>
  <c r="N19" i="4" s="1"/>
  <c r="B19" i="4"/>
  <c r="C19" i="4" s="1"/>
  <c r="D19" i="4" s="1"/>
  <c r="O18" i="4"/>
  <c r="K18" i="4"/>
  <c r="M18" i="4" s="1"/>
  <c r="J18" i="4"/>
  <c r="L18" i="4" s="1"/>
  <c r="N18" i="4" s="1"/>
  <c r="B18" i="4"/>
  <c r="C18" i="4" s="1"/>
  <c r="D18" i="4" s="1"/>
  <c r="L17" i="4"/>
  <c r="N17" i="4" s="1"/>
  <c r="K17" i="4"/>
  <c r="M17" i="4" s="1"/>
  <c r="O17" i="4" s="1"/>
  <c r="J17" i="4"/>
  <c r="B17" i="4"/>
  <c r="C17" i="4" s="1"/>
  <c r="D17" i="4" s="1"/>
  <c r="M16" i="4"/>
  <c r="O16" i="4" s="1"/>
  <c r="K16" i="4"/>
  <c r="J16" i="4"/>
  <c r="L16" i="4" s="1"/>
  <c r="N16" i="4" s="1"/>
  <c r="C16" i="4"/>
  <c r="B16" i="4"/>
  <c r="M15" i="4"/>
  <c r="O15" i="4" s="1"/>
  <c r="K15" i="4"/>
  <c r="J15" i="4"/>
  <c r="L15" i="4" s="1"/>
  <c r="N15" i="4" s="1"/>
  <c r="B15" i="4"/>
  <c r="C15" i="4" s="1"/>
  <c r="N14" i="4"/>
  <c r="K14" i="4"/>
  <c r="M14" i="4" s="1"/>
  <c r="O14" i="4" s="1"/>
  <c r="J14" i="4"/>
  <c r="L14" i="4" s="1"/>
  <c r="B14" i="4"/>
  <c r="C14" i="4" s="1"/>
  <c r="D14" i="4" s="1"/>
  <c r="L13" i="4"/>
  <c r="N13" i="4" s="1"/>
  <c r="K13" i="4"/>
  <c r="M13" i="4" s="1"/>
  <c r="O13" i="4" s="1"/>
  <c r="J13" i="4"/>
  <c r="B13" i="4"/>
  <c r="C13" i="4" s="1"/>
  <c r="D13" i="4" s="1"/>
  <c r="M12" i="4"/>
  <c r="O12" i="4" s="1"/>
  <c r="K12" i="4"/>
  <c r="J12" i="4"/>
  <c r="L12" i="4" s="1"/>
  <c r="N12" i="4" s="1"/>
  <c r="C12" i="4"/>
  <c r="D12" i="4" s="1"/>
  <c r="B12" i="4"/>
  <c r="N11" i="4"/>
  <c r="M11" i="4"/>
  <c r="O11" i="4" s="1"/>
  <c r="K11" i="4"/>
  <c r="J11" i="4"/>
  <c r="L11" i="4" s="1"/>
  <c r="B11" i="4"/>
  <c r="C11" i="4" s="1"/>
  <c r="D11" i="4" s="1"/>
  <c r="K10" i="4"/>
  <c r="M10" i="4" s="1"/>
  <c r="O10" i="4" s="1"/>
  <c r="J10" i="4"/>
  <c r="L10" i="4" s="1"/>
  <c r="N10" i="4" s="1"/>
  <c r="B10" i="4"/>
  <c r="C10" i="4" s="1"/>
  <c r="D10" i="4" s="1"/>
  <c r="L9" i="4"/>
  <c r="N9" i="4" s="1"/>
  <c r="K9" i="4"/>
  <c r="M9" i="4" s="1"/>
  <c r="O9" i="4" s="1"/>
  <c r="J9" i="4"/>
  <c r="B9" i="4"/>
  <c r="C9" i="4" s="1"/>
  <c r="D9" i="4" s="1"/>
  <c r="M8" i="4"/>
  <c r="O8" i="4" s="1"/>
  <c r="K8" i="4"/>
  <c r="J8" i="4"/>
  <c r="L8" i="4" s="1"/>
  <c r="N8" i="4" s="1"/>
  <c r="C8" i="4"/>
  <c r="B8" i="4"/>
  <c r="M7" i="4"/>
  <c r="O7" i="4" s="1"/>
  <c r="K7" i="4"/>
  <c r="J7" i="4"/>
  <c r="L7" i="4" s="1"/>
  <c r="N7" i="4" s="1"/>
  <c r="B7" i="4"/>
  <c r="C7" i="4" s="1"/>
  <c r="D7" i="4" s="1"/>
  <c r="K6" i="4"/>
  <c r="M6" i="4" s="1"/>
  <c r="O6" i="4" s="1"/>
  <c r="J6" i="4"/>
  <c r="L6" i="4" s="1"/>
  <c r="N6" i="4" s="1"/>
  <c r="B6" i="4"/>
  <c r="C6" i="4" s="1"/>
  <c r="L5" i="4"/>
  <c r="N5" i="4" s="1"/>
  <c r="K5" i="4"/>
  <c r="M5" i="4" s="1"/>
  <c r="O5" i="4" s="1"/>
  <c r="J5" i="4"/>
  <c r="B5" i="4"/>
  <c r="C5" i="4" s="1"/>
  <c r="D5" i="4" s="1"/>
  <c r="M4" i="4"/>
  <c r="O4" i="4" s="1"/>
  <c r="K4" i="4"/>
  <c r="J4" i="4"/>
  <c r="L4" i="4" s="1"/>
  <c r="N4" i="4" s="1"/>
  <c r="C4" i="4"/>
  <c r="D44" i="4" s="1"/>
  <c r="B4" i="4"/>
  <c r="K144" i="3"/>
  <c r="M144" i="3" s="1"/>
  <c r="J144" i="3"/>
  <c r="L144" i="3" s="1"/>
  <c r="B144" i="3"/>
  <c r="C144" i="3" s="1"/>
  <c r="D144" i="3" s="1"/>
  <c r="K143" i="3"/>
  <c r="M143" i="3" s="1"/>
  <c r="J143" i="3"/>
  <c r="L143" i="3" s="1"/>
  <c r="B143" i="3"/>
  <c r="C143" i="3" s="1"/>
  <c r="D143" i="3" s="1"/>
  <c r="K142" i="3"/>
  <c r="M142" i="3" s="1"/>
  <c r="J142" i="3"/>
  <c r="L142" i="3" s="1"/>
  <c r="B142" i="3"/>
  <c r="C142" i="3" s="1"/>
  <c r="D142" i="3" s="1"/>
  <c r="K141" i="3"/>
  <c r="M141" i="3" s="1"/>
  <c r="J141" i="3"/>
  <c r="L141" i="3" s="1"/>
  <c r="B141" i="3"/>
  <c r="C141" i="3" s="1"/>
  <c r="D141" i="3" s="1"/>
  <c r="K140" i="3"/>
  <c r="M140" i="3" s="1"/>
  <c r="J140" i="3"/>
  <c r="L140" i="3" s="1"/>
  <c r="B140" i="3"/>
  <c r="C140" i="3" s="1"/>
  <c r="D140" i="3" s="1"/>
  <c r="K139" i="3"/>
  <c r="M139" i="3" s="1"/>
  <c r="J139" i="3"/>
  <c r="L139" i="3" s="1"/>
  <c r="B139" i="3"/>
  <c r="C139" i="3" s="1"/>
  <c r="D139" i="3" s="1"/>
  <c r="K138" i="3"/>
  <c r="M138" i="3" s="1"/>
  <c r="J138" i="3"/>
  <c r="L138" i="3" s="1"/>
  <c r="B138" i="3"/>
  <c r="C138" i="3" s="1"/>
  <c r="D138" i="3" s="1"/>
  <c r="K137" i="3"/>
  <c r="M137" i="3" s="1"/>
  <c r="J137" i="3"/>
  <c r="L137" i="3" s="1"/>
  <c r="B137" i="3"/>
  <c r="C137" i="3" s="1"/>
  <c r="D137" i="3" s="1"/>
  <c r="K136" i="3"/>
  <c r="M136" i="3" s="1"/>
  <c r="J136" i="3"/>
  <c r="L136" i="3" s="1"/>
  <c r="B136" i="3"/>
  <c r="C136" i="3" s="1"/>
  <c r="D136" i="3" s="1"/>
  <c r="K135" i="3"/>
  <c r="M135" i="3" s="1"/>
  <c r="J135" i="3"/>
  <c r="L135" i="3" s="1"/>
  <c r="B135" i="3"/>
  <c r="C135" i="3" s="1"/>
  <c r="D135" i="3" s="1"/>
  <c r="K134" i="3"/>
  <c r="M134" i="3" s="1"/>
  <c r="J134" i="3"/>
  <c r="L134" i="3" s="1"/>
  <c r="B134" i="3"/>
  <c r="C134" i="3" s="1"/>
  <c r="D134" i="3" s="1"/>
  <c r="K133" i="3"/>
  <c r="M133" i="3" s="1"/>
  <c r="J133" i="3"/>
  <c r="L133" i="3" s="1"/>
  <c r="B133" i="3"/>
  <c r="C133" i="3" s="1"/>
  <c r="D133" i="3" s="1"/>
  <c r="K132" i="3"/>
  <c r="M132" i="3" s="1"/>
  <c r="J132" i="3"/>
  <c r="L132" i="3" s="1"/>
  <c r="B132" i="3"/>
  <c r="C132" i="3" s="1"/>
  <c r="D132" i="3" s="1"/>
  <c r="K131" i="3"/>
  <c r="M131" i="3" s="1"/>
  <c r="J131" i="3"/>
  <c r="L131" i="3" s="1"/>
  <c r="B131" i="3"/>
  <c r="C131" i="3" s="1"/>
  <c r="D131" i="3" s="1"/>
  <c r="K130" i="3"/>
  <c r="M130" i="3" s="1"/>
  <c r="J130" i="3"/>
  <c r="L130" i="3" s="1"/>
  <c r="B130" i="3"/>
  <c r="C130" i="3" s="1"/>
  <c r="D130" i="3" s="1"/>
  <c r="K129" i="3"/>
  <c r="M129" i="3" s="1"/>
  <c r="J129" i="3"/>
  <c r="L129" i="3" s="1"/>
  <c r="B129" i="3"/>
  <c r="C129" i="3" s="1"/>
  <c r="D129" i="3" s="1"/>
  <c r="K128" i="3"/>
  <c r="M128" i="3" s="1"/>
  <c r="J128" i="3"/>
  <c r="L128" i="3" s="1"/>
  <c r="B128" i="3"/>
  <c r="C128" i="3" s="1"/>
  <c r="D128" i="3" s="1"/>
  <c r="K127" i="3"/>
  <c r="M127" i="3" s="1"/>
  <c r="J127" i="3"/>
  <c r="L127" i="3" s="1"/>
  <c r="B127" i="3"/>
  <c r="C127" i="3" s="1"/>
  <c r="D127" i="3" s="1"/>
  <c r="K126" i="3"/>
  <c r="M126" i="3" s="1"/>
  <c r="J126" i="3"/>
  <c r="L126" i="3" s="1"/>
  <c r="B126" i="3"/>
  <c r="C126" i="3" s="1"/>
  <c r="D126" i="3" s="1"/>
  <c r="K125" i="3"/>
  <c r="M125" i="3" s="1"/>
  <c r="J125" i="3"/>
  <c r="L125" i="3" s="1"/>
  <c r="B125" i="3"/>
  <c r="C125" i="3" s="1"/>
  <c r="D125" i="3" s="1"/>
  <c r="K124" i="3"/>
  <c r="M124" i="3" s="1"/>
  <c r="J124" i="3"/>
  <c r="L124" i="3" s="1"/>
  <c r="B124" i="3"/>
  <c r="C124" i="3" s="1"/>
  <c r="D124" i="3" s="1"/>
  <c r="K123" i="3"/>
  <c r="M123" i="3" s="1"/>
  <c r="J123" i="3"/>
  <c r="L123" i="3" s="1"/>
  <c r="B123" i="3"/>
  <c r="C123" i="3" s="1"/>
  <c r="D123" i="3" s="1"/>
  <c r="K122" i="3"/>
  <c r="M122" i="3" s="1"/>
  <c r="J122" i="3"/>
  <c r="L122" i="3" s="1"/>
  <c r="B122" i="3"/>
  <c r="C122" i="3" s="1"/>
  <c r="D122" i="3" s="1"/>
  <c r="K121" i="3"/>
  <c r="M121" i="3" s="1"/>
  <c r="J121" i="3"/>
  <c r="L121" i="3" s="1"/>
  <c r="B121" i="3"/>
  <c r="C121" i="3" s="1"/>
  <c r="D121" i="3" s="1"/>
  <c r="K120" i="3"/>
  <c r="M120" i="3" s="1"/>
  <c r="J120" i="3"/>
  <c r="L120" i="3" s="1"/>
  <c r="B120" i="3"/>
  <c r="C120" i="3" s="1"/>
  <c r="D120" i="3" s="1"/>
  <c r="K119" i="3"/>
  <c r="M119" i="3" s="1"/>
  <c r="J119" i="3"/>
  <c r="L119" i="3" s="1"/>
  <c r="B119" i="3"/>
  <c r="C119" i="3" s="1"/>
  <c r="D119" i="3" s="1"/>
  <c r="K118" i="3"/>
  <c r="M118" i="3" s="1"/>
  <c r="J118" i="3"/>
  <c r="L118" i="3" s="1"/>
  <c r="B118" i="3"/>
  <c r="C118" i="3" s="1"/>
  <c r="D118" i="3" s="1"/>
  <c r="K117" i="3"/>
  <c r="M117" i="3" s="1"/>
  <c r="J117" i="3"/>
  <c r="L117" i="3" s="1"/>
  <c r="B117" i="3"/>
  <c r="C117" i="3" s="1"/>
  <c r="D117" i="3" s="1"/>
  <c r="K116" i="3"/>
  <c r="M116" i="3" s="1"/>
  <c r="J116" i="3"/>
  <c r="L116" i="3" s="1"/>
  <c r="B116" i="3"/>
  <c r="C116" i="3" s="1"/>
  <c r="D116" i="3" s="1"/>
  <c r="K115" i="3"/>
  <c r="M115" i="3" s="1"/>
  <c r="J115" i="3"/>
  <c r="L115" i="3" s="1"/>
  <c r="B115" i="3"/>
  <c r="C115" i="3" s="1"/>
  <c r="D115" i="3" s="1"/>
  <c r="K114" i="3"/>
  <c r="M114" i="3" s="1"/>
  <c r="J114" i="3"/>
  <c r="L114" i="3" s="1"/>
  <c r="B114" i="3"/>
  <c r="C114" i="3" s="1"/>
  <c r="D114" i="3" s="1"/>
  <c r="K113" i="3"/>
  <c r="M113" i="3" s="1"/>
  <c r="J113" i="3"/>
  <c r="L113" i="3" s="1"/>
  <c r="B113" i="3"/>
  <c r="C113" i="3" s="1"/>
  <c r="D113" i="3" s="1"/>
  <c r="K112" i="3"/>
  <c r="M112" i="3" s="1"/>
  <c r="J112" i="3"/>
  <c r="L112" i="3" s="1"/>
  <c r="B112" i="3"/>
  <c r="C112" i="3" s="1"/>
  <c r="D112" i="3" s="1"/>
  <c r="K111" i="3"/>
  <c r="M111" i="3" s="1"/>
  <c r="J111" i="3"/>
  <c r="L111" i="3" s="1"/>
  <c r="B111" i="3"/>
  <c r="C111" i="3" s="1"/>
  <c r="D111" i="3" s="1"/>
  <c r="K110" i="3"/>
  <c r="M110" i="3" s="1"/>
  <c r="J110" i="3"/>
  <c r="L110" i="3" s="1"/>
  <c r="B110" i="3"/>
  <c r="C110" i="3" s="1"/>
  <c r="D110" i="3" s="1"/>
  <c r="K109" i="3"/>
  <c r="M109" i="3" s="1"/>
  <c r="J109" i="3"/>
  <c r="L109" i="3" s="1"/>
  <c r="B109" i="3"/>
  <c r="C109" i="3" s="1"/>
  <c r="D109" i="3" s="1"/>
  <c r="K108" i="3"/>
  <c r="M108" i="3" s="1"/>
  <c r="J108" i="3"/>
  <c r="L108" i="3" s="1"/>
  <c r="B108" i="3"/>
  <c r="C108" i="3" s="1"/>
  <c r="D108" i="3" s="1"/>
  <c r="K107" i="3"/>
  <c r="M107" i="3" s="1"/>
  <c r="J107" i="3"/>
  <c r="L107" i="3" s="1"/>
  <c r="B107" i="3"/>
  <c r="C107" i="3" s="1"/>
  <c r="D107" i="3" s="1"/>
  <c r="K106" i="3"/>
  <c r="M106" i="3" s="1"/>
  <c r="J106" i="3"/>
  <c r="L106" i="3" s="1"/>
  <c r="B106" i="3"/>
  <c r="C106" i="3" s="1"/>
  <c r="D106" i="3" s="1"/>
  <c r="K105" i="3"/>
  <c r="M105" i="3" s="1"/>
  <c r="J105" i="3"/>
  <c r="L105" i="3" s="1"/>
  <c r="B105" i="3"/>
  <c r="C105" i="3" s="1"/>
  <c r="D105" i="3" s="1"/>
  <c r="K104" i="3"/>
  <c r="M104" i="3" s="1"/>
  <c r="J104" i="3"/>
  <c r="L104" i="3" s="1"/>
  <c r="B104" i="3"/>
  <c r="C104" i="3" s="1"/>
  <c r="D104" i="3" s="1"/>
  <c r="K103" i="3"/>
  <c r="M103" i="3" s="1"/>
  <c r="J103" i="3"/>
  <c r="L103" i="3" s="1"/>
  <c r="B103" i="3"/>
  <c r="C103" i="3" s="1"/>
  <c r="D103" i="3" s="1"/>
  <c r="K102" i="3"/>
  <c r="M102" i="3" s="1"/>
  <c r="J102" i="3"/>
  <c r="L102" i="3" s="1"/>
  <c r="B102" i="3"/>
  <c r="C102" i="3" s="1"/>
  <c r="D102" i="3" s="1"/>
  <c r="K101" i="3"/>
  <c r="M101" i="3" s="1"/>
  <c r="J101" i="3"/>
  <c r="L101" i="3" s="1"/>
  <c r="B101" i="3"/>
  <c r="C101" i="3" s="1"/>
  <c r="D101" i="3" s="1"/>
  <c r="K100" i="3"/>
  <c r="M100" i="3" s="1"/>
  <c r="J100" i="3"/>
  <c r="L100" i="3" s="1"/>
  <c r="B100" i="3"/>
  <c r="C100" i="3" s="1"/>
  <c r="D100" i="3" s="1"/>
  <c r="K99" i="3"/>
  <c r="M99" i="3" s="1"/>
  <c r="J99" i="3"/>
  <c r="L99" i="3" s="1"/>
  <c r="B99" i="3"/>
  <c r="C99" i="3" s="1"/>
  <c r="D99" i="3" s="1"/>
  <c r="K98" i="3"/>
  <c r="M98" i="3" s="1"/>
  <c r="J98" i="3"/>
  <c r="L98" i="3" s="1"/>
  <c r="B98" i="3"/>
  <c r="C98" i="3" s="1"/>
  <c r="D98" i="3" s="1"/>
  <c r="K97" i="3"/>
  <c r="M97" i="3" s="1"/>
  <c r="J97" i="3"/>
  <c r="L97" i="3" s="1"/>
  <c r="B97" i="3"/>
  <c r="C97" i="3" s="1"/>
  <c r="D97" i="3" s="1"/>
  <c r="K96" i="3"/>
  <c r="M96" i="3" s="1"/>
  <c r="J96" i="3"/>
  <c r="L96" i="3" s="1"/>
  <c r="B96" i="3"/>
  <c r="C96" i="3" s="1"/>
  <c r="D96" i="3" s="1"/>
  <c r="K95" i="3"/>
  <c r="M95" i="3" s="1"/>
  <c r="J95" i="3"/>
  <c r="L95" i="3" s="1"/>
  <c r="B95" i="3"/>
  <c r="C95" i="3" s="1"/>
  <c r="D95" i="3" s="1"/>
  <c r="K94" i="3"/>
  <c r="M94" i="3" s="1"/>
  <c r="J94" i="3"/>
  <c r="L94" i="3" s="1"/>
  <c r="B94" i="3"/>
  <c r="C94" i="3" s="1"/>
  <c r="D94" i="3" s="1"/>
  <c r="K93" i="3"/>
  <c r="M93" i="3" s="1"/>
  <c r="J93" i="3"/>
  <c r="L93" i="3" s="1"/>
  <c r="B93" i="3"/>
  <c r="C93" i="3" s="1"/>
  <c r="D93" i="3" s="1"/>
  <c r="K92" i="3"/>
  <c r="M92" i="3" s="1"/>
  <c r="J92" i="3"/>
  <c r="L92" i="3" s="1"/>
  <c r="B92" i="3"/>
  <c r="C92" i="3" s="1"/>
  <c r="D92" i="3" s="1"/>
  <c r="K91" i="3"/>
  <c r="M91" i="3" s="1"/>
  <c r="J91" i="3"/>
  <c r="L91" i="3" s="1"/>
  <c r="B91" i="3"/>
  <c r="C91" i="3" s="1"/>
  <c r="D91" i="3" s="1"/>
  <c r="K90" i="3"/>
  <c r="M90" i="3" s="1"/>
  <c r="J90" i="3"/>
  <c r="L90" i="3" s="1"/>
  <c r="B90" i="3"/>
  <c r="C90" i="3" s="1"/>
  <c r="D90" i="3" s="1"/>
  <c r="K89" i="3"/>
  <c r="M89" i="3" s="1"/>
  <c r="J89" i="3"/>
  <c r="L89" i="3" s="1"/>
  <c r="B89" i="3"/>
  <c r="C89" i="3" s="1"/>
  <c r="D89" i="3" s="1"/>
  <c r="K88" i="3"/>
  <c r="M88" i="3" s="1"/>
  <c r="J88" i="3"/>
  <c r="L88" i="3" s="1"/>
  <c r="B88" i="3"/>
  <c r="C88" i="3" s="1"/>
  <c r="D88" i="3" s="1"/>
  <c r="K87" i="3"/>
  <c r="M87" i="3" s="1"/>
  <c r="J87" i="3"/>
  <c r="L87" i="3" s="1"/>
  <c r="B87" i="3"/>
  <c r="C87" i="3" s="1"/>
  <c r="D87" i="3" s="1"/>
  <c r="K86" i="3"/>
  <c r="M86" i="3" s="1"/>
  <c r="J86" i="3"/>
  <c r="L86" i="3" s="1"/>
  <c r="B86" i="3"/>
  <c r="C86" i="3" s="1"/>
  <c r="D86" i="3" s="1"/>
  <c r="K85" i="3"/>
  <c r="M85" i="3" s="1"/>
  <c r="J85" i="3"/>
  <c r="L85" i="3" s="1"/>
  <c r="B85" i="3"/>
  <c r="C85" i="3" s="1"/>
  <c r="D85" i="3" s="1"/>
  <c r="K84" i="3"/>
  <c r="M84" i="3" s="1"/>
  <c r="J84" i="3"/>
  <c r="L84" i="3" s="1"/>
  <c r="B84" i="3"/>
  <c r="C84" i="3" s="1"/>
  <c r="D84" i="3" s="1"/>
  <c r="K83" i="3"/>
  <c r="M83" i="3" s="1"/>
  <c r="J83" i="3"/>
  <c r="B83" i="3"/>
  <c r="C83" i="3" s="1"/>
  <c r="D83" i="3" s="1"/>
  <c r="K82" i="3"/>
  <c r="M82" i="3" s="1"/>
  <c r="J82" i="3"/>
  <c r="L82" i="3" s="1"/>
  <c r="B82" i="3"/>
  <c r="C82" i="3" s="1"/>
  <c r="D82" i="3" s="1"/>
  <c r="K81" i="3"/>
  <c r="M81" i="3" s="1"/>
  <c r="J81" i="3"/>
  <c r="L81" i="3" s="1"/>
  <c r="B81" i="3"/>
  <c r="C81" i="3" s="1"/>
  <c r="D81" i="3" s="1"/>
  <c r="K80" i="3"/>
  <c r="M80" i="3" s="1"/>
  <c r="J80" i="3"/>
  <c r="L80" i="3" s="1"/>
  <c r="B80" i="3"/>
  <c r="C80" i="3" s="1"/>
  <c r="D80" i="3" s="1"/>
  <c r="K79" i="3"/>
  <c r="M79" i="3" s="1"/>
  <c r="J79" i="3"/>
  <c r="L79" i="3" s="1"/>
  <c r="B79" i="3"/>
  <c r="C79" i="3" s="1"/>
  <c r="D79" i="3" s="1"/>
  <c r="K78" i="3"/>
  <c r="M78" i="3" s="1"/>
  <c r="J78" i="3"/>
  <c r="L78" i="3" s="1"/>
  <c r="B78" i="3"/>
  <c r="C78" i="3" s="1"/>
  <c r="D78" i="3" s="1"/>
  <c r="K77" i="3"/>
  <c r="M77" i="3" s="1"/>
  <c r="J77" i="3"/>
  <c r="L77" i="3" s="1"/>
  <c r="B77" i="3"/>
  <c r="C77" i="3" s="1"/>
  <c r="D77" i="3" s="1"/>
  <c r="K76" i="3"/>
  <c r="M76" i="3" s="1"/>
  <c r="J76" i="3"/>
  <c r="L76" i="3" s="1"/>
  <c r="B76" i="3"/>
  <c r="C76" i="3" s="1"/>
  <c r="D76" i="3" s="1"/>
  <c r="K75" i="3"/>
  <c r="M75" i="3" s="1"/>
  <c r="J75" i="3"/>
  <c r="L75" i="3" s="1"/>
  <c r="B75" i="3"/>
  <c r="C75" i="3" s="1"/>
  <c r="D75" i="3" s="1"/>
  <c r="K74" i="3"/>
  <c r="M74" i="3" s="1"/>
  <c r="J74" i="3"/>
  <c r="L74" i="3" s="1"/>
  <c r="B74" i="3"/>
  <c r="C74" i="3" s="1"/>
  <c r="D74" i="3" s="1"/>
  <c r="K73" i="3"/>
  <c r="M73" i="3" s="1"/>
  <c r="J73" i="3"/>
  <c r="L73" i="3" s="1"/>
  <c r="B73" i="3"/>
  <c r="C73" i="3" s="1"/>
  <c r="D73" i="3" s="1"/>
  <c r="K72" i="3"/>
  <c r="M72" i="3" s="1"/>
  <c r="J72" i="3"/>
  <c r="L72" i="3" s="1"/>
  <c r="B72" i="3"/>
  <c r="C72" i="3" s="1"/>
  <c r="D72" i="3" s="1"/>
  <c r="K71" i="3"/>
  <c r="M71" i="3" s="1"/>
  <c r="J71" i="3"/>
  <c r="L71" i="3" s="1"/>
  <c r="B71" i="3"/>
  <c r="C71" i="3" s="1"/>
  <c r="D71" i="3" s="1"/>
  <c r="K70" i="3"/>
  <c r="M70" i="3" s="1"/>
  <c r="J70" i="3"/>
  <c r="L70" i="3" s="1"/>
  <c r="B70" i="3"/>
  <c r="C70" i="3" s="1"/>
  <c r="D70" i="3" s="1"/>
  <c r="K69" i="3"/>
  <c r="M69" i="3" s="1"/>
  <c r="J69" i="3"/>
  <c r="L69" i="3" s="1"/>
  <c r="B69" i="3"/>
  <c r="C69" i="3" s="1"/>
  <c r="D69" i="3" s="1"/>
  <c r="K68" i="3"/>
  <c r="M68" i="3" s="1"/>
  <c r="J68" i="3"/>
  <c r="L68" i="3" s="1"/>
  <c r="B68" i="3"/>
  <c r="C68" i="3" s="1"/>
  <c r="D68" i="3" s="1"/>
  <c r="K67" i="3"/>
  <c r="M67" i="3" s="1"/>
  <c r="J67" i="3"/>
  <c r="B67" i="3"/>
  <c r="C67" i="3" s="1"/>
  <c r="D67" i="3" s="1"/>
  <c r="K66" i="3"/>
  <c r="M66" i="3" s="1"/>
  <c r="J66" i="3"/>
  <c r="L66" i="3" s="1"/>
  <c r="B66" i="3"/>
  <c r="C66" i="3" s="1"/>
  <c r="D66" i="3" s="1"/>
  <c r="K65" i="3"/>
  <c r="M65" i="3" s="1"/>
  <c r="J65" i="3"/>
  <c r="L65" i="3" s="1"/>
  <c r="B65" i="3"/>
  <c r="C65" i="3" s="1"/>
  <c r="D65" i="3" s="1"/>
  <c r="K64" i="3"/>
  <c r="M64" i="3" s="1"/>
  <c r="J64" i="3"/>
  <c r="L64" i="3" s="1"/>
  <c r="B64" i="3"/>
  <c r="C64" i="3" s="1"/>
  <c r="D64" i="3" s="1"/>
  <c r="K63" i="3"/>
  <c r="M63" i="3" s="1"/>
  <c r="J63" i="3"/>
  <c r="L63" i="3" s="1"/>
  <c r="B63" i="3"/>
  <c r="C63" i="3" s="1"/>
  <c r="D63" i="3" s="1"/>
  <c r="K62" i="3"/>
  <c r="M62" i="3" s="1"/>
  <c r="J62" i="3"/>
  <c r="L62" i="3" s="1"/>
  <c r="B62" i="3"/>
  <c r="C62" i="3" s="1"/>
  <c r="D62" i="3" s="1"/>
  <c r="K61" i="3"/>
  <c r="M61" i="3" s="1"/>
  <c r="J61" i="3"/>
  <c r="L61" i="3" s="1"/>
  <c r="B61" i="3"/>
  <c r="C61" i="3" s="1"/>
  <c r="D61" i="3" s="1"/>
  <c r="K60" i="3"/>
  <c r="M60" i="3" s="1"/>
  <c r="J60" i="3"/>
  <c r="L60" i="3" s="1"/>
  <c r="B60" i="3"/>
  <c r="C60" i="3" s="1"/>
  <c r="D60" i="3" s="1"/>
  <c r="K59" i="3"/>
  <c r="M59" i="3" s="1"/>
  <c r="J59" i="3"/>
  <c r="L59" i="3" s="1"/>
  <c r="B59" i="3"/>
  <c r="C59" i="3" s="1"/>
  <c r="D59" i="3" s="1"/>
  <c r="K58" i="3"/>
  <c r="M58" i="3" s="1"/>
  <c r="J58" i="3"/>
  <c r="L58" i="3" s="1"/>
  <c r="B58" i="3"/>
  <c r="C58" i="3" s="1"/>
  <c r="D58" i="3" s="1"/>
  <c r="K57" i="3"/>
  <c r="M57" i="3" s="1"/>
  <c r="J57" i="3"/>
  <c r="L57" i="3" s="1"/>
  <c r="B57" i="3"/>
  <c r="C57" i="3" s="1"/>
  <c r="D57" i="3" s="1"/>
  <c r="K56" i="3"/>
  <c r="M56" i="3" s="1"/>
  <c r="J56" i="3"/>
  <c r="L56" i="3" s="1"/>
  <c r="B56" i="3"/>
  <c r="C56" i="3" s="1"/>
  <c r="D56" i="3" s="1"/>
  <c r="K55" i="3"/>
  <c r="M55" i="3" s="1"/>
  <c r="J55" i="3"/>
  <c r="L55" i="3" s="1"/>
  <c r="B55" i="3"/>
  <c r="C55" i="3" s="1"/>
  <c r="D55" i="3" s="1"/>
  <c r="K54" i="3"/>
  <c r="M54" i="3" s="1"/>
  <c r="J54" i="3"/>
  <c r="L54" i="3" s="1"/>
  <c r="B54" i="3"/>
  <c r="C54" i="3" s="1"/>
  <c r="D54" i="3" s="1"/>
  <c r="K53" i="3"/>
  <c r="M53" i="3" s="1"/>
  <c r="J53" i="3"/>
  <c r="L53" i="3" s="1"/>
  <c r="B53" i="3"/>
  <c r="C53" i="3" s="1"/>
  <c r="D53" i="3" s="1"/>
  <c r="K52" i="3"/>
  <c r="M52" i="3" s="1"/>
  <c r="J52" i="3"/>
  <c r="L52" i="3" s="1"/>
  <c r="B52" i="3"/>
  <c r="C52" i="3" s="1"/>
  <c r="D52" i="3" s="1"/>
  <c r="K51" i="3"/>
  <c r="M51" i="3" s="1"/>
  <c r="J51" i="3"/>
  <c r="L51" i="3" s="1"/>
  <c r="B51" i="3"/>
  <c r="C51" i="3" s="1"/>
  <c r="D51" i="3" s="1"/>
  <c r="K50" i="3"/>
  <c r="M50" i="3" s="1"/>
  <c r="J50" i="3"/>
  <c r="L50" i="3" s="1"/>
  <c r="B50" i="3"/>
  <c r="C50" i="3" s="1"/>
  <c r="D50" i="3" s="1"/>
  <c r="K49" i="3"/>
  <c r="M49" i="3" s="1"/>
  <c r="J49" i="3"/>
  <c r="L49" i="3" s="1"/>
  <c r="B49" i="3"/>
  <c r="C49" i="3" s="1"/>
  <c r="D49" i="3" s="1"/>
  <c r="K48" i="3"/>
  <c r="M48" i="3" s="1"/>
  <c r="J48" i="3"/>
  <c r="L48" i="3" s="1"/>
  <c r="B48" i="3"/>
  <c r="C48" i="3" s="1"/>
  <c r="D48" i="3" s="1"/>
  <c r="K47" i="3"/>
  <c r="M47" i="3" s="1"/>
  <c r="J47" i="3"/>
  <c r="L47" i="3" s="1"/>
  <c r="B47" i="3"/>
  <c r="C47" i="3" s="1"/>
  <c r="D47" i="3" s="1"/>
  <c r="K46" i="3"/>
  <c r="M46" i="3" s="1"/>
  <c r="J46" i="3"/>
  <c r="L46" i="3" s="1"/>
  <c r="B46" i="3"/>
  <c r="C46" i="3" s="1"/>
  <c r="D46" i="3" s="1"/>
  <c r="K45" i="3"/>
  <c r="M45" i="3" s="1"/>
  <c r="J45" i="3"/>
  <c r="L45" i="3" s="1"/>
  <c r="B45" i="3"/>
  <c r="C45" i="3" s="1"/>
  <c r="D45" i="3" s="1"/>
  <c r="K44" i="3"/>
  <c r="M44" i="3" s="1"/>
  <c r="J44" i="3"/>
  <c r="B44" i="3"/>
  <c r="C44" i="3" s="1"/>
  <c r="D44" i="3" s="1"/>
  <c r="K43" i="3"/>
  <c r="M43" i="3" s="1"/>
  <c r="J43" i="3"/>
  <c r="L43" i="3" s="1"/>
  <c r="B43" i="3"/>
  <c r="C43" i="3" s="1"/>
  <c r="D43" i="3" s="1"/>
  <c r="K42" i="3"/>
  <c r="M42" i="3" s="1"/>
  <c r="J42" i="3"/>
  <c r="L42" i="3" s="1"/>
  <c r="B42" i="3"/>
  <c r="C42" i="3" s="1"/>
  <c r="D42" i="3" s="1"/>
  <c r="K41" i="3"/>
  <c r="M41" i="3" s="1"/>
  <c r="J41" i="3"/>
  <c r="L41" i="3" s="1"/>
  <c r="B41" i="3"/>
  <c r="C41" i="3" s="1"/>
  <c r="D41" i="3" s="1"/>
  <c r="K40" i="3"/>
  <c r="M40" i="3" s="1"/>
  <c r="J40" i="3"/>
  <c r="L40" i="3" s="1"/>
  <c r="B40" i="3"/>
  <c r="C40" i="3" s="1"/>
  <c r="D40" i="3" s="1"/>
  <c r="K39" i="3"/>
  <c r="M39" i="3" s="1"/>
  <c r="J39" i="3"/>
  <c r="L39" i="3" s="1"/>
  <c r="B39" i="3"/>
  <c r="C39" i="3" s="1"/>
  <c r="D39" i="3" s="1"/>
  <c r="K38" i="3"/>
  <c r="M38" i="3" s="1"/>
  <c r="J38" i="3"/>
  <c r="L38" i="3" s="1"/>
  <c r="B38" i="3"/>
  <c r="C38" i="3" s="1"/>
  <c r="D38" i="3" s="1"/>
  <c r="K37" i="3"/>
  <c r="M37" i="3" s="1"/>
  <c r="J37" i="3"/>
  <c r="L37" i="3" s="1"/>
  <c r="B37" i="3"/>
  <c r="C37" i="3" s="1"/>
  <c r="D37" i="3" s="1"/>
  <c r="K36" i="3"/>
  <c r="M36" i="3" s="1"/>
  <c r="J36" i="3"/>
  <c r="L36" i="3" s="1"/>
  <c r="B36" i="3"/>
  <c r="C36" i="3" s="1"/>
  <c r="D36" i="3" s="1"/>
  <c r="K35" i="3"/>
  <c r="M35" i="3" s="1"/>
  <c r="J35" i="3"/>
  <c r="B35" i="3"/>
  <c r="C35" i="3" s="1"/>
  <c r="D35" i="3" s="1"/>
  <c r="K34" i="3"/>
  <c r="M34" i="3" s="1"/>
  <c r="J34" i="3"/>
  <c r="L34" i="3" s="1"/>
  <c r="B34" i="3"/>
  <c r="C34" i="3" s="1"/>
  <c r="D34" i="3" s="1"/>
  <c r="K33" i="3"/>
  <c r="M33" i="3" s="1"/>
  <c r="J33" i="3"/>
  <c r="L33" i="3" s="1"/>
  <c r="B33" i="3"/>
  <c r="C33" i="3" s="1"/>
  <c r="D33" i="3" s="1"/>
  <c r="K32" i="3"/>
  <c r="M32" i="3" s="1"/>
  <c r="J32" i="3"/>
  <c r="L32" i="3" s="1"/>
  <c r="B32" i="3"/>
  <c r="C32" i="3" s="1"/>
  <c r="D32" i="3" s="1"/>
  <c r="K31" i="3"/>
  <c r="M31" i="3" s="1"/>
  <c r="J31" i="3"/>
  <c r="L31" i="3" s="1"/>
  <c r="B31" i="3"/>
  <c r="C31" i="3" s="1"/>
  <c r="D31" i="3" s="1"/>
  <c r="K30" i="3"/>
  <c r="M30" i="3" s="1"/>
  <c r="J30" i="3"/>
  <c r="L30" i="3" s="1"/>
  <c r="B30" i="3"/>
  <c r="C30" i="3" s="1"/>
  <c r="D30" i="3" s="1"/>
  <c r="K29" i="3"/>
  <c r="M29" i="3" s="1"/>
  <c r="J29" i="3"/>
  <c r="B29" i="3"/>
  <c r="C29" i="3" s="1"/>
  <c r="D29" i="3" s="1"/>
  <c r="K28" i="3"/>
  <c r="M28" i="3" s="1"/>
  <c r="J28" i="3"/>
  <c r="B28" i="3"/>
  <c r="C28" i="3" s="1"/>
  <c r="D28" i="3" s="1"/>
  <c r="K27" i="3"/>
  <c r="M27" i="3" s="1"/>
  <c r="J27" i="3"/>
  <c r="B27" i="3"/>
  <c r="C27" i="3" s="1"/>
  <c r="D27" i="3" s="1"/>
  <c r="K26" i="3"/>
  <c r="M26" i="3" s="1"/>
  <c r="J26" i="3"/>
  <c r="B26" i="3"/>
  <c r="C26" i="3" s="1"/>
  <c r="D26" i="3" s="1"/>
  <c r="K25" i="3"/>
  <c r="M25" i="3" s="1"/>
  <c r="J25" i="3"/>
  <c r="B25" i="3"/>
  <c r="C25" i="3" s="1"/>
  <c r="D25" i="3" s="1"/>
  <c r="K24" i="3"/>
  <c r="M24" i="3" s="1"/>
  <c r="J24" i="3"/>
  <c r="L24" i="3" s="1"/>
  <c r="B24" i="3"/>
  <c r="C24" i="3" s="1"/>
  <c r="D24" i="3" s="1"/>
  <c r="K23" i="3"/>
  <c r="M23" i="3" s="1"/>
  <c r="J23" i="3"/>
  <c r="L23" i="3" s="1"/>
  <c r="B23" i="3"/>
  <c r="C23" i="3" s="1"/>
  <c r="D23" i="3" s="1"/>
  <c r="K22" i="3"/>
  <c r="M22" i="3" s="1"/>
  <c r="J22" i="3"/>
  <c r="L22" i="3" s="1"/>
  <c r="B22" i="3"/>
  <c r="C22" i="3" s="1"/>
  <c r="D22" i="3" s="1"/>
  <c r="K21" i="3"/>
  <c r="M21" i="3" s="1"/>
  <c r="J21" i="3"/>
  <c r="L21" i="3" s="1"/>
  <c r="B21" i="3"/>
  <c r="C21" i="3" s="1"/>
  <c r="D21" i="3" s="1"/>
  <c r="K20" i="3"/>
  <c r="M20" i="3" s="1"/>
  <c r="J20" i="3"/>
  <c r="B20" i="3"/>
  <c r="C20" i="3" s="1"/>
  <c r="D20" i="3" s="1"/>
  <c r="K19" i="3"/>
  <c r="M19" i="3" s="1"/>
  <c r="J19" i="3"/>
  <c r="B19" i="3"/>
  <c r="C19" i="3" s="1"/>
  <c r="D19" i="3" s="1"/>
  <c r="K18" i="3"/>
  <c r="M18" i="3" s="1"/>
  <c r="J18" i="3"/>
  <c r="L18" i="3" s="1"/>
  <c r="B18" i="3"/>
  <c r="C18" i="3" s="1"/>
  <c r="D18" i="3" s="1"/>
  <c r="K17" i="3"/>
  <c r="M17" i="3" s="1"/>
  <c r="J17" i="3"/>
  <c r="L17" i="3" s="1"/>
  <c r="B17" i="3"/>
  <c r="C17" i="3" s="1"/>
  <c r="D17" i="3" s="1"/>
  <c r="K16" i="3"/>
  <c r="M16" i="3" s="1"/>
  <c r="J16" i="3"/>
  <c r="L16" i="3" s="1"/>
  <c r="B16" i="3"/>
  <c r="C16" i="3" s="1"/>
  <c r="D16" i="3" s="1"/>
  <c r="K15" i="3"/>
  <c r="M15" i="3" s="1"/>
  <c r="J15" i="3"/>
  <c r="L15" i="3" s="1"/>
  <c r="B15" i="3"/>
  <c r="C15" i="3" s="1"/>
  <c r="D15" i="3" s="1"/>
  <c r="K14" i="3"/>
  <c r="M14" i="3" s="1"/>
  <c r="J14" i="3"/>
  <c r="L14" i="3" s="1"/>
  <c r="B14" i="3"/>
  <c r="C14" i="3" s="1"/>
  <c r="D14" i="3" s="1"/>
  <c r="K13" i="3"/>
  <c r="M13" i="3" s="1"/>
  <c r="J13" i="3"/>
  <c r="L13" i="3" s="1"/>
  <c r="B13" i="3"/>
  <c r="C13" i="3" s="1"/>
  <c r="D13" i="3" s="1"/>
  <c r="K12" i="3"/>
  <c r="M12" i="3" s="1"/>
  <c r="J12" i="3"/>
  <c r="L12" i="3" s="1"/>
  <c r="B12" i="3"/>
  <c r="C12" i="3" s="1"/>
  <c r="D12" i="3" s="1"/>
  <c r="K11" i="3"/>
  <c r="M11" i="3" s="1"/>
  <c r="J11" i="3"/>
  <c r="L11" i="3" s="1"/>
  <c r="B11" i="3"/>
  <c r="C11" i="3" s="1"/>
  <c r="D11" i="3" s="1"/>
  <c r="K10" i="3"/>
  <c r="M10" i="3" s="1"/>
  <c r="J10" i="3"/>
  <c r="B10" i="3"/>
  <c r="C10" i="3" s="1"/>
  <c r="D10" i="3" s="1"/>
  <c r="K9" i="3"/>
  <c r="M9" i="3" s="1"/>
  <c r="J9" i="3"/>
  <c r="B9" i="3"/>
  <c r="C9" i="3" s="1"/>
  <c r="D9" i="3" s="1"/>
  <c r="L9" i="3" l="1"/>
  <c r="N9" i="3" s="1"/>
  <c r="L10" i="3"/>
  <c r="N10" i="3" s="1"/>
  <c r="L19" i="3"/>
  <c r="N19" i="3" s="1"/>
  <c r="L20" i="3"/>
  <c r="N20" i="3" s="1"/>
  <c r="L25" i="3"/>
  <c r="N25" i="3" s="1"/>
  <c r="L26" i="3"/>
  <c r="N26" i="3" s="1"/>
  <c r="L27" i="3"/>
  <c r="N27" i="3" s="1"/>
  <c r="L28" i="3"/>
  <c r="N28" i="3" s="1"/>
  <c r="L29" i="3"/>
  <c r="N29" i="3" s="1"/>
  <c r="L35" i="3"/>
  <c r="N35" i="3" s="1"/>
  <c r="L44" i="3"/>
  <c r="N44" i="3" s="1"/>
  <c r="L67" i="3"/>
  <c r="N67" i="3" s="1"/>
  <c r="L83" i="3"/>
  <c r="N83" i="3" s="1"/>
  <c r="O12" i="3"/>
  <c r="N14" i="3"/>
  <c r="N16" i="3"/>
  <c r="N18" i="3"/>
  <c r="N23" i="3"/>
  <c r="N43" i="3"/>
  <c r="O50" i="3"/>
  <c r="O61" i="3"/>
  <c r="O88" i="3"/>
  <c r="O101" i="3"/>
  <c r="O16" i="3"/>
  <c r="O23" i="3"/>
  <c r="N32" i="3"/>
  <c r="O72" i="3"/>
  <c r="N96" i="3"/>
  <c r="O103" i="3"/>
  <c r="O144" i="3"/>
  <c r="O14" i="3"/>
  <c r="N36" i="3"/>
  <c r="N11" i="3"/>
  <c r="N31" i="3"/>
  <c r="N40" i="3"/>
  <c r="O56" i="3"/>
  <c r="N69" i="3"/>
  <c r="N80" i="3"/>
  <c r="O85" i="3"/>
  <c r="O11" i="3"/>
  <c r="N13" i="3"/>
  <c r="N15" i="3"/>
  <c r="N17" i="3"/>
  <c r="N22" i="3"/>
  <c r="N24" i="3"/>
  <c r="N33" i="3"/>
  <c r="O38" i="3"/>
  <c r="N51" i="3"/>
  <c r="N53" i="3"/>
  <c r="N64" i="3"/>
  <c r="O69" i="3"/>
  <c r="O87" i="3"/>
  <c r="O53" i="3"/>
  <c r="N55" i="3"/>
  <c r="O71" i="3"/>
  <c r="O93" i="3"/>
  <c r="O104" i="3"/>
  <c r="O10" i="3"/>
  <c r="N12" i="3"/>
  <c r="N21" i="3"/>
  <c r="O26" i="3"/>
  <c r="O35" i="3"/>
  <c r="N37" i="3"/>
  <c r="N39" i="3"/>
  <c r="N41" i="3"/>
  <c r="N48" i="3"/>
  <c r="O55" i="3"/>
  <c r="O77" i="3"/>
  <c r="O108" i="3"/>
  <c r="N95" i="3"/>
  <c r="O15" i="3"/>
  <c r="O18" i="3"/>
  <c r="O27" i="3"/>
  <c r="O30" i="3"/>
  <c r="O39" i="3"/>
  <c r="O42" i="3"/>
  <c r="O45" i="3"/>
  <c r="N47" i="3"/>
  <c r="N52" i="3"/>
  <c r="N68" i="3"/>
  <c r="O111" i="3"/>
  <c r="N117" i="3"/>
  <c r="N123" i="3"/>
  <c r="N129" i="3"/>
  <c r="N135" i="3"/>
  <c r="N141" i="3"/>
  <c r="O20" i="3"/>
  <c r="O44" i="3"/>
  <c r="O52" i="3"/>
  <c r="O58" i="3"/>
  <c r="O60" i="3"/>
  <c r="O68" i="3"/>
  <c r="O74" i="3"/>
  <c r="O76" i="3"/>
  <c r="O84" i="3"/>
  <c r="O90" i="3"/>
  <c r="O92" i="3"/>
  <c r="O100" i="3"/>
  <c r="O106" i="3"/>
  <c r="O40" i="3"/>
  <c r="O62" i="3"/>
  <c r="O64" i="3"/>
  <c r="O78" i="3"/>
  <c r="O80" i="3"/>
  <c r="O94" i="3"/>
  <c r="O96" i="3"/>
  <c r="N99" i="3"/>
  <c r="N114" i="3"/>
  <c r="N120" i="3"/>
  <c r="N126" i="3"/>
  <c r="N132" i="3"/>
  <c r="N138" i="3"/>
  <c r="N144" i="3"/>
  <c r="O19" i="3"/>
  <c r="O22" i="3"/>
  <c r="O31" i="3"/>
  <c r="O34" i="3"/>
  <c r="O43" i="3"/>
  <c r="O46" i="3"/>
  <c r="O48" i="3"/>
  <c r="O59" i="3"/>
  <c r="O66" i="3"/>
  <c r="O75" i="3"/>
  <c r="O82" i="3"/>
  <c r="N85" i="3"/>
  <c r="O91" i="3"/>
  <c r="O98" i="3"/>
  <c r="N101" i="3"/>
  <c r="O107" i="3"/>
  <c r="D11" i="26"/>
  <c r="D8" i="26"/>
  <c r="D28" i="26"/>
  <c r="D45" i="26"/>
  <c r="D69" i="26"/>
  <c r="D48" i="26"/>
  <c r="D5" i="26"/>
  <c r="D15" i="26"/>
  <c r="D22" i="26"/>
  <c r="D32" i="26"/>
  <c r="D49" i="26"/>
  <c r="D66" i="26"/>
  <c r="D21" i="26"/>
  <c r="D58" i="26"/>
  <c r="D12" i="26"/>
  <c r="D59" i="26"/>
  <c r="D63" i="26"/>
  <c r="D76" i="26"/>
  <c r="D80" i="26"/>
  <c r="D9" i="26"/>
  <c r="D29" i="26"/>
  <c r="D42" i="26"/>
  <c r="D46" i="26"/>
  <c r="D70" i="26"/>
  <c r="D6" i="26"/>
  <c r="D16" i="26"/>
  <c r="D33" i="26"/>
  <c r="D53" i="26"/>
  <c r="D13" i="26"/>
  <c r="D50" i="26"/>
  <c r="D60" i="26"/>
  <c r="D10" i="26"/>
  <c r="D26" i="26"/>
  <c r="D30" i="26"/>
  <c r="D43" i="26"/>
  <c r="D47" i="26"/>
  <c r="D64" i="26"/>
  <c r="D38" i="26"/>
  <c r="D62" i="26"/>
  <c r="D17" i="26"/>
  <c r="D37" i="26"/>
  <c r="D54" i="26"/>
  <c r="D14" i="26"/>
  <c r="D34" i="26"/>
  <c r="D61" i="26"/>
  <c r="D78" i="26"/>
  <c r="D18" i="26"/>
  <c r="D7" i="26"/>
  <c r="D27" i="26"/>
  <c r="D31" i="26"/>
  <c r="D44" i="26"/>
  <c r="D65" i="26"/>
  <c r="D82" i="26"/>
  <c r="M6" i="26"/>
  <c r="O6" i="26" s="1"/>
  <c r="M10" i="26"/>
  <c r="O10" i="26" s="1"/>
  <c r="M14" i="26"/>
  <c r="O14" i="26" s="1"/>
  <c r="M31" i="26"/>
  <c r="O31" i="26" s="1"/>
  <c r="M47" i="26"/>
  <c r="O47" i="26" s="1"/>
  <c r="M63" i="26"/>
  <c r="O63" i="26" s="1"/>
  <c r="M74" i="26"/>
  <c r="O74" i="26" s="1"/>
  <c r="D77" i="26"/>
  <c r="D87" i="26"/>
  <c r="D95" i="26"/>
  <c r="D103" i="26"/>
  <c r="D111" i="26"/>
  <c r="D114" i="26"/>
  <c r="D117" i="26"/>
  <c r="D19" i="26"/>
  <c r="D35" i="26"/>
  <c r="D67" i="26"/>
  <c r="D84" i="26"/>
  <c r="D120" i="26"/>
  <c r="L28" i="26"/>
  <c r="N28" i="26" s="1"/>
  <c r="L44" i="26"/>
  <c r="N44" i="26" s="1"/>
  <c r="L60" i="26"/>
  <c r="N60" i="26" s="1"/>
  <c r="L77" i="26"/>
  <c r="N77" i="26" s="1"/>
  <c r="L87" i="26"/>
  <c r="N87" i="26" s="1"/>
  <c r="D90" i="26"/>
  <c r="L95" i="26"/>
  <c r="N95" i="26" s="1"/>
  <c r="D98" i="26"/>
  <c r="L103" i="26"/>
  <c r="N103" i="26" s="1"/>
  <c r="D106" i="26"/>
  <c r="L111" i="26"/>
  <c r="N111" i="26" s="1"/>
  <c r="L114" i="26"/>
  <c r="N114" i="26" s="1"/>
  <c r="L117" i="26"/>
  <c r="N117" i="26" s="1"/>
  <c r="D23" i="26"/>
  <c r="M26" i="26"/>
  <c r="O26" i="26" s="1"/>
  <c r="L37" i="26"/>
  <c r="N37" i="26" s="1"/>
  <c r="D39" i="26"/>
  <c r="M42" i="26"/>
  <c r="O42" i="26" s="1"/>
  <c r="L53" i="26"/>
  <c r="N53" i="26" s="1"/>
  <c r="D55" i="26"/>
  <c r="M58" i="26"/>
  <c r="O58" i="26" s="1"/>
  <c r="L69" i="26"/>
  <c r="N69" i="26" s="1"/>
  <c r="D71" i="26"/>
  <c r="D75" i="26"/>
  <c r="L82" i="26"/>
  <c r="N82" i="26" s="1"/>
  <c r="M84" i="26"/>
  <c r="O84" i="26" s="1"/>
  <c r="L90" i="26"/>
  <c r="N90" i="26" s="1"/>
  <c r="M92" i="26"/>
  <c r="O92" i="26" s="1"/>
  <c r="L98" i="26"/>
  <c r="N98" i="26" s="1"/>
  <c r="M100" i="26"/>
  <c r="O100" i="26" s="1"/>
  <c r="L106" i="26"/>
  <c r="N106" i="26" s="1"/>
  <c r="M108" i="26"/>
  <c r="O108" i="26" s="1"/>
  <c r="M117" i="26"/>
  <c r="O117" i="26" s="1"/>
  <c r="M120" i="26"/>
  <c r="O120" i="26" s="1"/>
  <c r="D51" i="26"/>
  <c r="D92" i="26"/>
  <c r="M5" i="26"/>
  <c r="O5" i="26" s="1"/>
  <c r="M9" i="26"/>
  <c r="O9" i="26" s="1"/>
  <c r="M13" i="26"/>
  <c r="O13" i="26" s="1"/>
  <c r="L30" i="26"/>
  <c r="N30" i="26" s="1"/>
  <c r="L46" i="26"/>
  <c r="N46" i="26" s="1"/>
  <c r="L62" i="26"/>
  <c r="N62" i="26" s="1"/>
  <c r="L75" i="26"/>
  <c r="N75" i="26" s="1"/>
  <c r="D85" i="26"/>
  <c r="M87" i="26"/>
  <c r="O87" i="26" s="1"/>
  <c r="D93" i="26"/>
  <c r="M95" i="26"/>
  <c r="O95" i="26" s="1"/>
  <c r="D101" i="26"/>
  <c r="M103" i="26"/>
  <c r="O103" i="26" s="1"/>
  <c r="D109" i="26"/>
  <c r="M111" i="26"/>
  <c r="O111" i="26" s="1"/>
  <c r="D118" i="26"/>
  <c r="M21" i="26"/>
  <c r="O21" i="26" s="1"/>
  <c r="D25" i="26"/>
  <c r="M37" i="26"/>
  <c r="O37" i="26" s="1"/>
  <c r="D41" i="26"/>
  <c r="M53" i="26"/>
  <c r="O53" i="26" s="1"/>
  <c r="D57" i="26"/>
  <c r="L64" i="26"/>
  <c r="N64" i="26" s="1"/>
  <c r="M69" i="26"/>
  <c r="O69" i="26" s="1"/>
  <c r="D73" i="26"/>
  <c r="L80" i="26"/>
  <c r="N80" i="26" s="1"/>
  <c r="M82" i="26"/>
  <c r="O82" i="26" s="1"/>
  <c r="L85" i="26"/>
  <c r="N85" i="26" s="1"/>
  <c r="M90" i="26"/>
  <c r="O90" i="26" s="1"/>
  <c r="L93" i="26"/>
  <c r="N93" i="26" s="1"/>
  <c r="M98" i="26"/>
  <c r="O98" i="26" s="1"/>
  <c r="L101" i="26"/>
  <c r="N101" i="26" s="1"/>
  <c r="M106" i="26"/>
  <c r="O106" i="26" s="1"/>
  <c r="L109" i="26"/>
  <c r="N109" i="26" s="1"/>
  <c r="D115" i="26"/>
  <c r="L118" i="26"/>
  <c r="N118" i="26" s="1"/>
  <c r="L25" i="26"/>
  <c r="N25" i="26" s="1"/>
  <c r="L41" i="26"/>
  <c r="N41" i="26" s="1"/>
  <c r="L57" i="26"/>
  <c r="N57" i="26" s="1"/>
  <c r="L73" i="26"/>
  <c r="N73" i="26" s="1"/>
  <c r="D88" i="26"/>
  <c r="D96" i="26"/>
  <c r="D104" i="26"/>
  <c r="D112" i="26"/>
  <c r="L115" i="26"/>
  <c r="N115" i="26" s="1"/>
  <c r="M4" i="26"/>
  <c r="O4" i="26" s="1"/>
  <c r="L18" i="26"/>
  <c r="N18" i="26" s="1"/>
  <c r="D20" i="26"/>
  <c r="M32" i="26"/>
  <c r="O32" i="26" s="1"/>
  <c r="L34" i="26"/>
  <c r="N34" i="26" s="1"/>
  <c r="D36" i="26"/>
  <c r="M48" i="26"/>
  <c r="O48" i="26" s="1"/>
  <c r="L50" i="26"/>
  <c r="N50" i="26" s="1"/>
  <c r="D52" i="26"/>
  <c r="M64" i="26"/>
  <c r="O64" i="26" s="1"/>
  <c r="L66" i="26"/>
  <c r="N66" i="26" s="1"/>
  <c r="D68" i="26"/>
  <c r="L78" i="26"/>
  <c r="N78" i="26" s="1"/>
  <c r="M80" i="26"/>
  <c r="O80" i="26" s="1"/>
  <c r="D83" i="26"/>
  <c r="L88" i="26"/>
  <c r="N88" i="26" s="1"/>
  <c r="D91" i="26"/>
  <c r="L96" i="26"/>
  <c r="N96" i="26" s="1"/>
  <c r="D99" i="26"/>
  <c r="L104" i="26"/>
  <c r="N104" i="26" s="1"/>
  <c r="D107" i="26"/>
  <c r="L112" i="26"/>
  <c r="N112" i="26" s="1"/>
  <c r="M118" i="26"/>
  <c r="O118" i="26" s="1"/>
  <c r="M114" i="26"/>
  <c r="O114" i="26" s="1"/>
  <c r="M119" i="26"/>
  <c r="O119" i="26" s="1"/>
  <c r="M115" i="26"/>
  <c r="O115" i="26" s="1"/>
  <c r="L20" i="26"/>
  <c r="N20" i="26" s="1"/>
  <c r="L36" i="26"/>
  <c r="N36" i="26" s="1"/>
  <c r="L52" i="26"/>
  <c r="N52" i="26" s="1"/>
  <c r="L68" i="26"/>
  <c r="N68" i="26" s="1"/>
  <c r="L83" i="26"/>
  <c r="N83" i="26" s="1"/>
  <c r="D86" i="26"/>
  <c r="L91" i="26"/>
  <c r="N91" i="26" s="1"/>
  <c r="D94" i="26"/>
  <c r="L99" i="26"/>
  <c r="N99" i="26" s="1"/>
  <c r="D102" i="26"/>
  <c r="L107" i="26"/>
  <c r="N107" i="26" s="1"/>
  <c r="D110" i="26"/>
  <c r="D119" i="26"/>
  <c r="L29" i="26"/>
  <c r="N29" i="26" s="1"/>
  <c r="L45" i="26"/>
  <c r="N45" i="26" s="1"/>
  <c r="L61" i="26"/>
  <c r="N61" i="26" s="1"/>
  <c r="L76" i="26"/>
  <c r="N76" i="26" s="1"/>
  <c r="M78" i="26"/>
  <c r="O78" i="26" s="1"/>
  <c r="D81" i="26"/>
  <c r="L86" i="26"/>
  <c r="N86" i="26" s="1"/>
  <c r="M88" i="26"/>
  <c r="O88" i="26" s="1"/>
  <c r="L94" i="26"/>
  <c r="N94" i="26" s="1"/>
  <c r="M96" i="26"/>
  <c r="O96" i="26" s="1"/>
  <c r="L102" i="26"/>
  <c r="N102" i="26" s="1"/>
  <c r="M104" i="26"/>
  <c r="O104" i="26" s="1"/>
  <c r="L110" i="26"/>
  <c r="N110" i="26" s="1"/>
  <c r="M112" i="26"/>
  <c r="O112" i="26" s="1"/>
  <c r="D116" i="26"/>
  <c r="L119" i="26"/>
  <c r="N119" i="26" s="1"/>
  <c r="D108" i="26"/>
  <c r="M7" i="26"/>
  <c r="O7" i="26" s="1"/>
  <c r="M11" i="26"/>
  <c r="O11" i="26" s="1"/>
  <c r="M15" i="26"/>
  <c r="O15" i="26" s="1"/>
  <c r="M20" i="26"/>
  <c r="O20" i="26" s="1"/>
  <c r="D24" i="26"/>
  <c r="M27" i="26"/>
  <c r="O27" i="26" s="1"/>
  <c r="M36" i="26"/>
  <c r="O36" i="26" s="1"/>
  <c r="D40" i="26"/>
  <c r="M43" i="26"/>
  <c r="O43" i="26" s="1"/>
  <c r="M52" i="26"/>
  <c r="O52" i="26" s="1"/>
  <c r="L54" i="26"/>
  <c r="N54" i="26" s="1"/>
  <c r="D56" i="26"/>
  <c r="M59" i="26"/>
  <c r="O59" i="26" s="1"/>
  <c r="M68" i="26"/>
  <c r="O68" i="26" s="1"/>
  <c r="L70" i="26"/>
  <c r="N70" i="26" s="1"/>
  <c r="D72" i="26"/>
  <c r="D74" i="26"/>
  <c r="L81" i="26"/>
  <c r="N81" i="26" s="1"/>
  <c r="M83" i="26"/>
  <c r="O83" i="26" s="1"/>
  <c r="D89" i="26"/>
  <c r="M91" i="26"/>
  <c r="O91" i="26" s="1"/>
  <c r="D97" i="26"/>
  <c r="M99" i="26"/>
  <c r="O99" i="26" s="1"/>
  <c r="D105" i="26"/>
  <c r="M107" i="26"/>
  <c r="O107" i="26" s="1"/>
  <c r="D113" i="26"/>
  <c r="L116" i="26"/>
  <c r="N116" i="26" s="1"/>
  <c r="D100" i="26"/>
  <c r="L24" i="26"/>
  <c r="N24" i="26" s="1"/>
  <c r="L40" i="26"/>
  <c r="N40" i="26" s="1"/>
  <c r="L56" i="26"/>
  <c r="N56" i="26" s="1"/>
  <c r="L72" i="26"/>
  <c r="N72" i="26" s="1"/>
  <c r="L74" i="26"/>
  <c r="N74" i="26" s="1"/>
  <c r="M76" i="26"/>
  <c r="O76" i="26" s="1"/>
  <c r="D79" i="26"/>
  <c r="M86" i="26"/>
  <c r="O86" i="26" s="1"/>
  <c r="L89" i="26"/>
  <c r="N89" i="26" s="1"/>
  <c r="M94" i="26"/>
  <c r="O94" i="26" s="1"/>
  <c r="L97" i="26"/>
  <c r="N97" i="26" s="1"/>
  <c r="M102" i="26"/>
  <c r="O102" i="26" s="1"/>
  <c r="L105" i="26"/>
  <c r="N105" i="26" s="1"/>
  <c r="M110" i="26"/>
  <c r="O110" i="26" s="1"/>
  <c r="L113" i="26"/>
  <c r="N113" i="26" s="1"/>
  <c r="D5" i="22"/>
  <c r="D8" i="22"/>
  <c r="D11" i="22"/>
  <c r="D14" i="22"/>
  <c r="D17" i="22"/>
  <c r="D20" i="22"/>
  <c r="D23" i="22"/>
  <c r="D26" i="22"/>
  <c r="D29" i="22"/>
  <c r="D32" i="22"/>
  <c r="D35" i="22"/>
  <c r="D38" i="22"/>
  <c r="D41" i="22"/>
  <c r="D44" i="22"/>
  <c r="D47" i="22"/>
  <c r="D54" i="22"/>
  <c r="D65" i="22"/>
  <c r="D80" i="22"/>
  <c r="D58" i="22"/>
  <c r="D69" i="22"/>
  <c r="D84" i="22"/>
  <c r="D51" i="22"/>
  <c r="D62" i="22"/>
  <c r="D73" i="22"/>
  <c r="D88" i="22"/>
  <c r="D55" i="22"/>
  <c r="D66" i="22"/>
  <c r="D77" i="22"/>
  <c r="D6" i="22"/>
  <c r="D9" i="22"/>
  <c r="D12" i="22"/>
  <c r="D15" i="22"/>
  <c r="D18" i="22"/>
  <c r="D21" i="22"/>
  <c r="D24" i="22"/>
  <c r="D27" i="22"/>
  <c r="D30" i="22"/>
  <c r="D33" i="22"/>
  <c r="D36" i="22"/>
  <c r="D39" i="22"/>
  <c r="D42" i="22"/>
  <c r="D45" i="22"/>
  <c r="D48" i="22"/>
  <c r="D59" i="22"/>
  <c r="D70" i="22"/>
  <c r="D81" i="22"/>
  <c r="D52" i="22"/>
  <c r="D63" i="22"/>
  <c r="D74" i="22"/>
  <c r="D85" i="22"/>
  <c r="D56" i="22"/>
  <c r="D67" i="22"/>
  <c r="D78" i="22"/>
  <c r="D89" i="22"/>
  <c r="D60" i="22"/>
  <c r="D71" i="22"/>
  <c r="D82" i="22"/>
  <c r="D7" i="22"/>
  <c r="D10" i="22"/>
  <c r="D13" i="22"/>
  <c r="D16" i="22"/>
  <c r="D19" i="22"/>
  <c r="D22" i="22"/>
  <c r="D25" i="22"/>
  <c r="D28" i="22"/>
  <c r="D31" i="22"/>
  <c r="D34" i="22"/>
  <c r="D37" i="22"/>
  <c r="D40" i="22"/>
  <c r="D43" i="22"/>
  <c r="D46" i="22"/>
  <c r="D49" i="22"/>
  <c r="D64" i="22"/>
  <c r="D75" i="22"/>
  <c r="D86" i="22"/>
  <c r="D53" i="22"/>
  <c r="D68" i="22"/>
  <c r="D79" i="22"/>
  <c r="M51" i="22"/>
  <c r="O51" i="22" s="1"/>
  <c r="M55" i="22"/>
  <c r="O55" i="22" s="1"/>
  <c r="M59" i="22"/>
  <c r="O59" i="22" s="1"/>
  <c r="M63" i="22"/>
  <c r="O63" i="22" s="1"/>
  <c r="M67" i="22"/>
  <c r="O67" i="22" s="1"/>
  <c r="M71" i="22"/>
  <c r="O71" i="22" s="1"/>
  <c r="M75" i="22"/>
  <c r="O75" i="22" s="1"/>
  <c r="M79" i="22"/>
  <c r="O79" i="22" s="1"/>
  <c r="M83" i="22"/>
  <c r="O83" i="22" s="1"/>
  <c r="M87" i="22"/>
  <c r="O87" i="22" s="1"/>
  <c r="M50" i="22"/>
  <c r="O50" i="22" s="1"/>
  <c r="M54" i="22"/>
  <c r="O54" i="22" s="1"/>
  <c r="M58" i="22"/>
  <c r="O58" i="22" s="1"/>
  <c r="M62" i="22"/>
  <c r="O62" i="22" s="1"/>
  <c r="M66" i="22"/>
  <c r="O66" i="22" s="1"/>
  <c r="M70" i="22"/>
  <c r="O70" i="22" s="1"/>
  <c r="M74" i="22"/>
  <c r="O74" i="22" s="1"/>
  <c r="M78" i="22"/>
  <c r="O78" i="22" s="1"/>
  <c r="M82" i="22"/>
  <c r="O82" i="22" s="1"/>
  <c r="M86" i="22"/>
  <c r="O86" i="22" s="1"/>
  <c r="M49" i="22"/>
  <c r="O49" i="22" s="1"/>
  <c r="M53" i="22"/>
  <c r="O53" i="22" s="1"/>
  <c r="M57" i="22"/>
  <c r="O57" i="22" s="1"/>
  <c r="M61" i="22"/>
  <c r="O61" i="22" s="1"/>
  <c r="M65" i="22"/>
  <c r="O65" i="22" s="1"/>
  <c r="M69" i="22"/>
  <c r="O69" i="22" s="1"/>
  <c r="M73" i="22"/>
  <c r="O73" i="22" s="1"/>
  <c r="M77" i="22"/>
  <c r="O77" i="22" s="1"/>
  <c r="M81" i="22"/>
  <c r="O81" i="22" s="1"/>
  <c r="M85" i="22"/>
  <c r="O85" i="22" s="1"/>
  <c r="M89" i="22"/>
  <c r="O89" i="22" s="1"/>
  <c r="D71" i="21"/>
  <c r="D82" i="21"/>
  <c r="D97" i="21"/>
  <c r="D108" i="21"/>
  <c r="D5" i="21"/>
  <c r="D8" i="21"/>
  <c r="D11" i="21"/>
  <c r="D14" i="21"/>
  <c r="D17" i="21"/>
  <c r="D20" i="21"/>
  <c r="D23" i="21"/>
  <c r="D26" i="21"/>
  <c r="D29" i="21"/>
  <c r="D32" i="21"/>
  <c r="D35" i="21"/>
  <c r="D38" i="21"/>
  <c r="D41" i="21"/>
  <c r="D44" i="21"/>
  <c r="D47" i="21"/>
  <c r="D50" i="21"/>
  <c r="D53" i="21"/>
  <c r="D56" i="21"/>
  <c r="D59" i="21"/>
  <c r="D62" i="21"/>
  <c r="D65" i="21"/>
  <c r="D68" i="21"/>
  <c r="D75" i="21"/>
  <c r="D86" i="21"/>
  <c r="D101" i="21"/>
  <c r="D79" i="21"/>
  <c r="D90" i="21"/>
  <c r="D105" i="21"/>
  <c r="D72" i="21"/>
  <c r="D83" i="21"/>
  <c r="D94" i="21"/>
  <c r="D76" i="21"/>
  <c r="D87" i="21"/>
  <c r="D98" i="21"/>
  <c r="D24" i="21"/>
  <c r="D27" i="21"/>
  <c r="D30" i="21"/>
  <c r="D33" i="21"/>
  <c r="D36" i="21"/>
  <c r="D39" i="21"/>
  <c r="D42" i="21"/>
  <c r="D45" i="21"/>
  <c r="D48" i="21"/>
  <c r="D51" i="21"/>
  <c r="D54" i="21"/>
  <c r="D57" i="21"/>
  <c r="D60" i="21"/>
  <c r="D63" i="21"/>
  <c r="D66" i="21"/>
  <c r="D69" i="21"/>
  <c r="D80" i="21"/>
  <c r="D91" i="21"/>
  <c r="D102" i="21"/>
  <c r="D73" i="21"/>
  <c r="D84" i="21"/>
  <c r="D95" i="21"/>
  <c r="D106" i="21"/>
  <c r="D77" i="21"/>
  <c r="D88" i="21"/>
  <c r="D99" i="21"/>
  <c r="D81" i="21"/>
  <c r="D92" i="21"/>
  <c r="D103" i="21"/>
  <c r="D7" i="21"/>
  <c r="D10" i="21"/>
  <c r="D13" i="21"/>
  <c r="D16" i="21"/>
  <c r="D19" i="21"/>
  <c r="D22" i="21"/>
  <c r="D25" i="21"/>
  <c r="D28" i="21"/>
  <c r="D31" i="21"/>
  <c r="D34" i="21"/>
  <c r="D37" i="21"/>
  <c r="D40" i="21"/>
  <c r="D43" i="21"/>
  <c r="D46" i="21"/>
  <c r="D49" i="21"/>
  <c r="D52" i="21"/>
  <c r="D55" i="21"/>
  <c r="D58" i="21"/>
  <c r="D61" i="21"/>
  <c r="D64" i="21"/>
  <c r="D67" i="21"/>
  <c r="D70" i="21"/>
  <c r="D85" i="21"/>
  <c r="D96" i="21"/>
  <c r="D107" i="21"/>
  <c r="M72" i="21"/>
  <c r="O72" i="21" s="1"/>
  <c r="M76" i="21"/>
  <c r="O76" i="21" s="1"/>
  <c r="M80" i="21"/>
  <c r="O80" i="21" s="1"/>
  <c r="M84" i="21"/>
  <c r="O84" i="21" s="1"/>
  <c r="M88" i="21"/>
  <c r="O88" i="21" s="1"/>
  <c r="M92" i="21"/>
  <c r="O92" i="21" s="1"/>
  <c r="M96" i="21"/>
  <c r="O96" i="21" s="1"/>
  <c r="M100" i="21"/>
  <c r="O100" i="21" s="1"/>
  <c r="M104" i="21"/>
  <c r="O104" i="21" s="1"/>
  <c r="M108" i="21"/>
  <c r="O108" i="21" s="1"/>
  <c r="M71" i="21"/>
  <c r="O71" i="21" s="1"/>
  <c r="M75" i="21"/>
  <c r="O75" i="21" s="1"/>
  <c r="M79" i="21"/>
  <c r="O79" i="21" s="1"/>
  <c r="M83" i="21"/>
  <c r="O83" i="21" s="1"/>
  <c r="M87" i="21"/>
  <c r="O87" i="21" s="1"/>
  <c r="M91" i="21"/>
  <c r="O91" i="21" s="1"/>
  <c r="M95" i="21"/>
  <c r="O95" i="21" s="1"/>
  <c r="M99" i="21"/>
  <c r="O99" i="21" s="1"/>
  <c r="M103" i="21"/>
  <c r="O103" i="21" s="1"/>
  <c r="M107" i="21"/>
  <c r="O107" i="21" s="1"/>
  <c r="M70" i="21"/>
  <c r="O70" i="21" s="1"/>
  <c r="M74" i="21"/>
  <c r="O74" i="21" s="1"/>
  <c r="M78" i="21"/>
  <c r="O78" i="21" s="1"/>
  <c r="M82" i="21"/>
  <c r="O82" i="21" s="1"/>
  <c r="M86" i="21"/>
  <c r="O86" i="21" s="1"/>
  <c r="M90" i="21"/>
  <c r="O90" i="21" s="1"/>
  <c r="M94" i="21"/>
  <c r="O94" i="21" s="1"/>
  <c r="M98" i="21"/>
  <c r="O98" i="21" s="1"/>
  <c r="M102" i="21"/>
  <c r="O102" i="21" s="1"/>
  <c r="D68" i="20"/>
  <c r="D83" i="20"/>
  <c r="D94" i="20"/>
  <c r="D61" i="20"/>
  <c r="D72" i="20"/>
  <c r="D87" i="20"/>
  <c r="D58" i="20"/>
  <c r="D65" i="20"/>
  <c r="D76" i="20"/>
  <c r="D91" i="20"/>
  <c r="D7" i="20"/>
  <c r="D10" i="20"/>
  <c r="D13" i="20"/>
  <c r="D16" i="20"/>
  <c r="D19" i="20"/>
  <c r="D22" i="20"/>
  <c r="D25" i="20"/>
  <c r="D28" i="20"/>
  <c r="D31" i="20"/>
  <c r="D34" i="20"/>
  <c r="D37" i="20"/>
  <c r="D40" i="20"/>
  <c r="D43" i="20"/>
  <c r="D46" i="20"/>
  <c r="D49" i="20"/>
  <c r="D52" i="20"/>
  <c r="D55" i="20"/>
  <c r="D69" i="20"/>
  <c r="D80" i="20"/>
  <c r="D62" i="20"/>
  <c r="D73" i="20"/>
  <c r="D84" i="20"/>
  <c r="D66" i="20"/>
  <c r="D77" i="20"/>
  <c r="D88" i="20"/>
  <c r="D59" i="20"/>
  <c r="D70" i="20"/>
  <c r="D81" i="20"/>
  <c r="D92" i="20"/>
  <c r="D5" i="20"/>
  <c r="D8" i="20"/>
  <c r="D11" i="20"/>
  <c r="D14" i="20"/>
  <c r="D17" i="20"/>
  <c r="D20" i="20"/>
  <c r="D23" i="20"/>
  <c r="D26" i="20"/>
  <c r="D29" i="20"/>
  <c r="D32" i="20"/>
  <c r="D35" i="20"/>
  <c r="D38" i="20"/>
  <c r="D41" i="20"/>
  <c r="D44" i="20"/>
  <c r="D47" i="20"/>
  <c r="D50" i="20"/>
  <c r="D53" i="20"/>
  <c r="D56" i="20"/>
  <c r="D63" i="20"/>
  <c r="D74" i="20"/>
  <c r="D85" i="20"/>
  <c r="D67" i="20"/>
  <c r="D78" i="20"/>
  <c r="D89" i="20"/>
  <c r="D71" i="20"/>
  <c r="D82" i="20"/>
  <c r="D93" i="20"/>
  <c r="M62" i="20"/>
  <c r="O62" i="20" s="1"/>
  <c r="M66" i="20"/>
  <c r="O66" i="20" s="1"/>
  <c r="M70" i="20"/>
  <c r="O70" i="20" s="1"/>
  <c r="M74" i="20"/>
  <c r="O74" i="20" s="1"/>
  <c r="M78" i="20"/>
  <c r="O78" i="20" s="1"/>
  <c r="M82" i="20"/>
  <c r="O82" i="20" s="1"/>
  <c r="M86" i="20"/>
  <c r="O86" i="20" s="1"/>
  <c r="M90" i="20"/>
  <c r="O90" i="20" s="1"/>
  <c r="M94" i="20"/>
  <c r="O94" i="20" s="1"/>
  <c r="M61" i="20"/>
  <c r="O61" i="20" s="1"/>
  <c r="M65" i="20"/>
  <c r="O65" i="20" s="1"/>
  <c r="M69" i="20"/>
  <c r="O69" i="20" s="1"/>
  <c r="M73" i="20"/>
  <c r="O73" i="20" s="1"/>
  <c r="M77" i="20"/>
  <c r="O77" i="20" s="1"/>
  <c r="M81" i="20"/>
  <c r="O81" i="20" s="1"/>
  <c r="M85" i="20"/>
  <c r="O85" i="20" s="1"/>
  <c r="M89" i="20"/>
  <c r="O89" i="20" s="1"/>
  <c r="M93" i="20"/>
  <c r="O93" i="20" s="1"/>
  <c r="M56" i="20"/>
  <c r="O56" i="20" s="1"/>
  <c r="M60" i="20"/>
  <c r="O60" i="20" s="1"/>
  <c r="M64" i="20"/>
  <c r="O64" i="20" s="1"/>
  <c r="M68" i="20"/>
  <c r="O68" i="20" s="1"/>
  <c r="M72" i="20"/>
  <c r="O72" i="20" s="1"/>
  <c r="M76" i="20"/>
  <c r="O76" i="20" s="1"/>
  <c r="M80" i="20"/>
  <c r="O80" i="20" s="1"/>
  <c r="M84" i="20"/>
  <c r="O84" i="20" s="1"/>
  <c r="M88" i="20"/>
  <c r="O88" i="20" s="1"/>
  <c r="D54" i="18"/>
  <c r="D80" i="18"/>
  <c r="D93" i="18"/>
  <c r="D103" i="18"/>
  <c r="D110" i="18"/>
  <c r="D124" i="18"/>
  <c r="D131" i="18"/>
  <c r="D10" i="18"/>
  <c r="D15" i="18"/>
  <c r="D22" i="18"/>
  <c r="D27" i="18"/>
  <c r="D43" i="18"/>
  <c r="D64" i="18"/>
  <c r="D67" i="18"/>
  <c r="D70" i="18"/>
  <c r="D97" i="18"/>
  <c r="D100" i="18"/>
  <c r="D107" i="18"/>
  <c r="D5" i="18"/>
  <c r="D17" i="18"/>
  <c r="D35" i="18"/>
  <c r="D46" i="18"/>
  <c r="D49" i="18"/>
  <c r="D52" i="18"/>
  <c r="D77" i="18"/>
  <c r="D87" i="18"/>
  <c r="D117" i="18"/>
  <c r="D121" i="18"/>
  <c r="D135" i="18"/>
  <c r="D8" i="18"/>
  <c r="D20" i="18"/>
  <c r="D38" i="18"/>
  <c r="D61" i="18"/>
  <c r="D81" i="18"/>
  <c r="D84" i="18"/>
  <c r="D125" i="18"/>
  <c r="D30" i="18"/>
  <c r="D41" i="18"/>
  <c r="D44" i="18"/>
  <c r="D55" i="18"/>
  <c r="D65" i="18"/>
  <c r="D68" i="18"/>
  <c r="D71" i="18"/>
  <c r="D94" i="18"/>
  <c r="D114" i="18"/>
  <c r="D6" i="18"/>
  <c r="D11" i="18"/>
  <c r="D18" i="18"/>
  <c r="D23" i="18"/>
  <c r="D33" i="18"/>
  <c r="D36" i="18"/>
  <c r="D88" i="18"/>
  <c r="D101" i="18"/>
  <c r="D111" i="18"/>
  <c r="D118" i="18"/>
  <c r="D13" i="18"/>
  <c r="D25" i="18"/>
  <c r="D28" i="18"/>
  <c r="D47" i="18"/>
  <c r="D78" i="18"/>
  <c r="D122" i="18"/>
  <c r="D123" i="18"/>
  <c r="D129" i="18"/>
  <c r="D119" i="18"/>
  <c r="D115" i="18"/>
  <c r="D99" i="18"/>
  <c r="D91" i="18"/>
  <c r="D83" i="18"/>
  <c r="D75" i="18"/>
  <c r="D127" i="18"/>
  <c r="D113" i="18"/>
  <c r="D109" i="18"/>
  <c r="D4" i="18"/>
  <c r="D16" i="18"/>
  <c r="D39" i="18"/>
  <c r="D53" i="18"/>
  <c r="D56" i="18"/>
  <c r="D59" i="18"/>
  <c r="D62" i="18"/>
  <c r="D72" i="18"/>
  <c r="D85" i="18"/>
  <c r="D95" i="18"/>
  <c r="D105" i="18"/>
  <c r="D133" i="18"/>
  <c r="D31" i="18"/>
  <c r="D89" i="18"/>
  <c r="D92" i="18"/>
  <c r="D7" i="18"/>
  <c r="D14" i="18"/>
  <c r="D19" i="18"/>
  <c r="D26" i="18"/>
  <c r="D45" i="18"/>
  <c r="D48" i="18"/>
  <c r="D69" i="18"/>
  <c r="D79" i="18"/>
  <c r="D102" i="18"/>
  <c r="D137" i="18"/>
  <c r="D9" i="18"/>
  <c r="D21" i="18"/>
  <c r="D37" i="18"/>
  <c r="D40" i="18"/>
  <c r="D57" i="18"/>
  <c r="D60" i="18"/>
  <c r="D63" i="18"/>
  <c r="D73" i="18"/>
  <c r="D76" i="18"/>
  <c r="D96" i="18"/>
  <c r="D106" i="18"/>
  <c r="L127" i="18"/>
  <c r="N127" i="18" s="1"/>
  <c r="L129" i="18"/>
  <c r="N129" i="18" s="1"/>
  <c r="L105" i="18"/>
  <c r="N105" i="18" s="1"/>
  <c r="M112" i="18"/>
  <c r="O112" i="18" s="1"/>
  <c r="M127" i="18"/>
  <c r="O127" i="18" s="1"/>
  <c r="L131" i="18"/>
  <c r="N131" i="18" s="1"/>
  <c r="L133" i="18"/>
  <c r="N133" i="18" s="1"/>
  <c r="L135" i="18"/>
  <c r="N135" i="18" s="1"/>
  <c r="L137" i="18"/>
  <c r="N137" i="18" s="1"/>
  <c r="M55" i="18"/>
  <c r="O55" i="18" s="1"/>
  <c r="M63" i="18"/>
  <c r="O63" i="18" s="1"/>
  <c r="M71" i="18"/>
  <c r="O71" i="18" s="1"/>
  <c r="M79" i="18"/>
  <c r="O79" i="18" s="1"/>
  <c r="M87" i="18"/>
  <c r="O87" i="18" s="1"/>
  <c r="M95" i="18"/>
  <c r="O95" i="18" s="1"/>
  <c r="M103" i="18"/>
  <c r="O103" i="18" s="1"/>
  <c r="L107" i="18"/>
  <c r="N107" i="18" s="1"/>
  <c r="M114" i="18"/>
  <c r="O114" i="18" s="1"/>
  <c r="M131" i="18"/>
  <c r="O131" i="18" s="1"/>
  <c r="M133" i="18"/>
  <c r="O133" i="18" s="1"/>
  <c r="M135" i="18"/>
  <c r="O135" i="18" s="1"/>
  <c r="M137" i="18"/>
  <c r="O137" i="18" s="1"/>
  <c r="L33" i="18"/>
  <c r="N33" i="18" s="1"/>
  <c r="L41" i="18"/>
  <c r="N41" i="18" s="1"/>
  <c r="L49" i="18"/>
  <c r="N49" i="18" s="1"/>
  <c r="L57" i="18"/>
  <c r="N57" i="18" s="1"/>
  <c r="L65" i="18"/>
  <c r="N65" i="18" s="1"/>
  <c r="L73" i="18"/>
  <c r="N73" i="18" s="1"/>
  <c r="L81" i="18"/>
  <c r="N81" i="18" s="1"/>
  <c r="L89" i="18"/>
  <c r="N89" i="18" s="1"/>
  <c r="L97" i="18"/>
  <c r="N97" i="18" s="1"/>
  <c r="L109" i="18"/>
  <c r="N109" i="18" s="1"/>
  <c r="M116" i="18"/>
  <c r="O116" i="18" s="1"/>
  <c r="M76" i="18"/>
  <c r="O76" i="18" s="1"/>
  <c r="M84" i="18"/>
  <c r="O84" i="18" s="1"/>
  <c r="M107" i="18"/>
  <c r="O107" i="18" s="1"/>
  <c r="L111" i="18"/>
  <c r="N111" i="18" s="1"/>
  <c r="M118" i="18"/>
  <c r="O118" i="18" s="1"/>
  <c r="D126" i="18"/>
  <c r="D128" i="18"/>
  <c r="M73" i="18"/>
  <c r="O73" i="18" s="1"/>
  <c r="M81" i="18"/>
  <c r="O81" i="18" s="1"/>
  <c r="M89" i="18"/>
  <c r="O89" i="18" s="1"/>
  <c r="M97" i="18"/>
  <c r="O97" i="18" s="1"/>
  <c r="D104" i="18"/>
  <c r="M109" i="18"/>
  <c r="O109" i="18" s="1"/>
  <c r="L113" i="18"/>
  <c r="N113" i="18" s="1"/>
  <c r="M120" i="18"/>
  <c r="O120" i="18" s="1"/>
  <c r="L122" i="18"/>
  <c r="N122" i="18" s="1"/>
  <c r="D130" i="18"/>
  <c r="D132" i="18"/>
  <c r="D134" i="18"/>
  <c r="D136" i="18"/>
  <c r="D116" i="18"/>
  <c r="L35" i="18"/>
  <c r="N35" i="18" s="1"/>
  <c r="L43" i="18"/>
  <c r="N43" i="18" s="1"/>
  <c r="L51" i="18"/>
  <c r="N51" i="18" s="1"/>
  <c r="L59" i="18"/>
  <c r="N59" i="18" s="1"/>
  <c r="L67" i="18"/>
  <c r="N67" i="18" s="1"/>
  <c r="L75" i="18"/>
  <c r="N75" i="18" s="1"/>
  <c r="L83" i="18"/>
  <c r="N83" i="18" s="1"/>
  <c r="L91" i="18"/>
  <c r="N91" i="18" s="1"/>
  <c r="L99" i="18"/>
  <c r="N99" i="18" s="1"/>
  <c r="L115" i="18"/>
  <c r="N115" i="18" s="1"/>
  <c r="M122" i="18"/>
  <c r="O122" i="18" s="1"/>
  <c r="M62" i="18"/>
  <c r="O62" i="18" s="1"/>
  <c r="M102" i="18"/>
  <c r="O102" i="18" s="1"/>
  <c r="D108" i="18"/>
  <c r="M113" i="18"/>
  <c r="O113" i="18" s="1"/>
  <c r="L117" i="18"/>
  <c r="N117" i="18" s="1"/>
  <c r="M124" i="18"/>
  <c r="O124" i="18" s="1"/>
  <c r="M27" i="18"/>
  <c r="O27" i="18" s="1"/>
  <c r="L104" i="18"/>
  <c r="N104" i="18" s="1"/>
  <c r="L119" i="18"/>
  <c r="N119" i="18" s="1"/>
  <c r="M126" i="18"/>
  <c r="O126" i="18" s="1"/>
  <c r="M128" i="18"/>
  <c r="O128" i="18" s="1"/>
  <c r="L130" i="18"/>
  <c r="N130" i="18" s="1"/>
  <c r="L132" i="18"/>
  <c r="N132" i="18" s="1"/>
  <c r="L134" i="18"/>
  <c r="N134" i="18" s="1"/>
  <c r="L136" i="18"/>
  <c r="N136" i="18" s="1"/>
  <c r="D34" i="18"/>
  <c r="D42" i="18"/>
  <c r="D50" i="18"/>
  <c r="L56" i="18"/>
  <c r="N56" i="18" s="1"/>
  <c r="D58" i="18"/>
  <c r="L61" i="18"/>
  <c r="N61" i="18" s="1"/>
  <c r="L64" i="18"/>
  <c r="N64" i="18" s="1"/>
  <c r="D66" i="18"/>
  <c r="L69" i="18"/>
  <c r="N69" i="18" s="1"/>
  <c r="L72" i="18"/>
  <c r="N72" i="18" s="1"/>
  <c r="D74" i="18"/>
  <c r="L77" i="18"/>
  <c r="N77" i="18" s="1"/>
  <c r="L80" i="18"/>
  <c r="N80" i="18" s="1"/>
  <c r="D82" i="18"/>
  <c r="L85" i="18"/>
  <c r="N85" i="18" s="1"/>
  <c r="L88" i="18"/>
  <c r="N88" i="18" s="1"/>
  <c r="D90" i="18"/>
  <c r="L93" i="18"/>
  <c r="N93" i="18" s="1"/>
  <c r="L96" i="18"/>
  <c r="N96" i="18" s="1"/>
  <c r="D98" i="18"/>
  <c r="L101" i="18"/>
  <c r="N101" i="18" s="1"/>
  <c r="M104" i="18"/>
  <c r="O104" i="18" s="1"/>
  <c r="D112" i="18"/>
  <c r="M117" i="18"/>
  <c r="O117" i="18" s="1"/>
  <c r="L121" i="18"/>
  <c r="N121" i="18" s="1"/>
  <c r="M130" i="18"/>
  <c r="O130" i="18" s="1"/>
  <c r="M132" i="18"/>
  <c r="O132" i="18" s="1"/>
  <c r="M134" i="18"/>
  <c r="O134" i="18" s="1"/>
  <c r="M136" i="18"/>
  <c r="O136" i="18" s="1"/>
  <c r="L123" i="18"/>
  <c r="N123" i="18" s="1"/>
  <c r="D132" i="17"/>
  <c r="D73" i="17"/>
  <c r="D57" i="17"/>
  <c r="D144" i="17"/>
  <c r="D85" i="17"/>
  <c r="D116" i="17"/>
  <c r="D71" i="17"/>
  <c r="D55" i="17"/>
  <c r="D51" i="17"/>
  <c r="D47" i="17"/>
  <c r="D43" i="17"/>
  <c r="D39" i="17"/>
  <c r="D35" i="17"/>
  <c r="D31" i="17"/>
  <c r="D27" i="17"/>
  <c r="D128" i="17"/>
  <c r="D108" i="17"/>
  <c r="D92" i="17"/>
  <c r="D69" i="17"/>
  <c r="D120" i="17"/>
  <c r="D4" i="17"/>
  <c r="D7" i="17"/>
  <c r="D13" i="17"/>
  <c r="D16" i="17"/>
  <c r="D19" i="17"/>
  <c r="D25" i="17"/>
  <c r="D28" i="17"/>
  <c r="D37" i="17"/>
  <c r="D40" i="17"/>
  <c r="D49" i="17"/>
  <c r="D52" i="17"/>
  <c r="D64" i="17"/>
  <c r="D79" i="17"/>
  <c r="D86" i="17"/>
  <c r="D89" i="17"/>
  <c r="D61" i="17"/>
  <c r="D76" i="17"/>
  <c r="D102" i="17"/>
  <c r="D105" i="17"/>
  <c r="D83" i="17"/>
  <c r="D96" i="17"/>
  <c r="D14" i="17"/>
  <c r="D26" i="17"/>
  <c r="D38" i="17"/>
  <c r="D50" i="17"/>
  <c r="D68" i="17"/>
  <c r="D80" i="17"/>
  <c r="D93" i="17"/>
  <c r="D112" i="17"/>
  <c r="D5" i="17"/>
  <c r="D8" i="17"/>
  <c r="D11" i="17"/>
  <c r="D17" i="17"/>
  <c r="D20" i="17"/>
  <c r="D23" i="17"/>
  <c r="D29" i="17"/>
  <c r="D32" i="17"/>
  <c r="D41" i="17"/>
  <c r="D44" i="17"/>
  <c r="D53" i="17"/>
  <c r="D56" i="17"/>
  <c r="D65" i="17"/>
  <c r="D109" i="17"/>
  <c r="D59" i="17"/>
  <c r="D77" i="17"/>
  <c r="D84" i="17"/>
  <c r="D97" i="17"/>
  <c r="D94" i="17"/>
  <c r="D100" i="17"/>
  <c r="D113" i="17"/>
  <c r="D6" i="17"/>
  <c r="D18" i="17"/>
  <c r="D30" i="17"/>
  <c r="D42" i="17"/>
  <c r="D54" i="17"/>
  <c r="D81" i="17"/>
  <c r="D110" i="17"/>
  <c r="D9" i="17"/>
  <c r="D12" i="17"/>
  <c r="D15" i="17"/>
  <c r="D21" i="17"/>
  <c r="D24" i="17"/>
  <c r="D33" i="17"/>
  <c r="D36" i="17"/>
  <c r="D45" i="17"/>
  <c r="D48" i="17"/>
  <c r="D72" i="17"/>
  <c r="D88" i="17"/>
  <c r="D60" i="17"/>
  <c r="D63" i="17"/>
  <c r="D75" i="17"/>
  <c r="D104" i="17"/>
  <c r="D124" i="17"/>
  <c r="L92" i="17"/>
  <c r="N92" i="17" s="1"/>
  <c r="L108" i="17"/>
  <c r="N108" i="17" s="1"/>
  <c r="D125" i="17"/>
  <c r="D130" i="17"/>
  <c r="D135" i="17"/>
  <c r="M142" i="17"/>
  <c r="O142" i="17" s="1"/>
  <c r="M147" i="17"/>
  <c r="O147" i="17" s="1"/>
  <c r="L150" i="17"/>
  <c r="N150" i="17" s="1"/>
  <c r="D153" i="17"/>
  <c r="D62" i="17"/>
  <c r="M63" i="17"/>
  <c r="O63" i="17" s="1"/>
  <c r="D78" i="17"/>
  <c r="M79" i="17"/>
  <c r="O79" i="17" s="1"/>
  <c r="D87" i="17"/>
  <c r="L94" i="17"/>
  <c r="N94" i="17" s="1"/>
  <c r="M99" i="17"/>
  <c r="O99" i="17" s="1"/>
  <c r="D103" i="17"/>
  <c r="L110" i="17"/>
  <c r="N110" i="17" s="1"/>
  <c r="M115" i="17"/>
  <c r="O115" i="17" s="1"/>
  <c r="M122" i="17"/>
  <c r="O122" i="17" s="1"/>
  <c r="M127" i="17"/>
  <c r="O127" i="17" s="1"/>
  <c r="L130" i="17"/>
  <c r="N130" i="17" s="1"/>
  <c r="M132" i="17"/>
  <c r="O132" i="17" s="1"/>
  <c r="L135" i="17"/>
  <c r="N135" i="17" s="1"/>
  <c r="M137" i="17"/>
  <c r="O137" i="17" s="1"/>
  <c r="L140" i="17"/>
  <c r="N140" i="17" s="1"/>
  <c r="D101" i="17"/>
  <c r="D145" i="17"/>
  <c r="L59" i="17"/>
  <c r="N59" i="17" s="1"/>
  <c r="L75" i="17"/>
  <c r="N75" i="17" s="1"/>
  <c r="L87" i="17"/>
  <c r="N87" i="17" s="1"/>
  <c r="L103" i="17"/>
  <c r="N103" i="17" s="1"/>
  <c r="L120" i="17"/>
  <c r="N120" i="17" s="1"/>
  <c r="D133" i="17"/>
  <c r="D138" i="17"/>
  <c r="D143" i="17"/>
  <c r="M150" i="17"/>
  <c r="O150" i="17" s="1"/>
  <c r="M151" i="17"/>
  <c r="O151" i="17" s="1"/>
  <c r="M152" i="17"/>
  <c r="O152" i="17" s="1"/>
  <c r="M153" i="17"/>
  <c r="O153" i="17" s="1"/>
  <c r="M94" i="17"/>
  <c r="O94" i="17" s="1"/>
  <c r="L96" i="17"/>
  <c r="N96" i="17" s="1"/>
  <c r="D98" i="17"/>
  <c r="M110" i="17"/>
  <c r="O110" i="17" s="1"/>
  <c r="L112" i="17"/>
  <c r="N112" i="17" s="1"/>
  <c r="D114" i="17"/>
  <c r="D118" i="17"/>
  <c r="D123" i="17"/>
  <c r="M130" i="17"/>
  <c r="O130" i="17" s="1"/>
  <c r="M135" i="17"/>
  <c r="O135" i="17" s="1"/>
  <c r="L138" i="17"/>
  <c r="N138" i="17" s="1"/>
  <c r="M140" i="17"/>
  <c r="O140" i="17" s="1"/>
  <c r="L143" i="17"/>
  <c r="N143" i="17" s="1"/>
  <c r="M145" i="17"/>
  <c r="O145" i="17" s="1"/>
  <c r="L148" i="17"/>
  <c r="N148" i="17" s="1"/>
  <c r="D154" i="17"/>
  <c r="D150" i="17"/>
  <c r="M56" i="17"/>
  <c r="O56" i="17" s="1"/>
  <c r="D58" i="17"/>
  <c r="M59" i="17"/>
  <c r="O59" i="17" s="1"/>
  <c r="L62" i="17"/>
  <c r="N62" i="17" s="1"/>
  <c r="M72" i="17"/>
  <c r="O72" i="17" s="1"/>
  <c r="D74" i="17"/>
  <c r="M75" i="17"/>
  <c r="O75" i="17" s="1"/>
  <c r="L78" i="17"/>
  <c r="N78" i="17" s="1"/>
  <c r="M87" i="17"/>
  <c r="O87" i="17" s="1"/>
  <c r="D91" i="17"/>
  <c r="L98" i="17"/>
  <c r="N98" i="17" s="1"/>
  <c r="M103" i="17"/>
  <c r="O103" i="17" s="1"/>
  <c r="D107" i="17"/>
  <c r="L114" i="17"/>
  <c r="N114" i="17" s="1"/>
  <c r="L118" i="17"/>
  <c r="N118" i="17" s="1"/>
  <c r="M120" i="17"/>
  <c r="O120" i="17" s="1"/>
  <c r="L123" i="17"/>
  <c r="N123" i="17" s="1"/>
  <c r="M125" i="17"/>
  <c r="O125" i="17" s="1"/>
  <c r="L128" i="17"/>
  <c r="N128" i="17" s="1"/>
  <c r="D141" i="17"/>
  <c r="D146" i="17"/>
  <c r="D151" i="17"/>
  <c r="L154" i="17"/>
  <c r="N154" i="17" s="1"/>
  <c r="M4" i="17"/>
  <c r="O4" i="17" s="1"/>
  <c r="M48" i="17"/>
  <c r="O48" i="17" s="1"/>
  <c r="M52" i="17"/>
  <c r="O52" i="17" s="1"/>
  <c r="L55" i="17"/>
  <c r="N55" i="17" s="1"/>
  <c r="M62" i="17"/>
  <c r="O62" i="17" s="1"/>
  <c r="L65" i="17"/>
  <c r="N65" i="17" s="1"/>
  <c r="L71" i="17"/>
  <c r="N71" i="17" s="1"/>
  <c r="M78" i="17"/>
  <c r="O78" i="17" s="1"/>
  <c r="L81" i="17"/>
  <c r="N81" i="17" s="1"/>
  <c r="L89" i="17"/>
  <c r="N89" i="17" s="1"/>
  <c r="L91" i="17"/>
  <c r="N91" i="17" s="1"/>
  <c r="L105" i="17"/>
  <c r="N105" i="17" s="1"/>
  <c r="L107" i="17"/>
  <c r="N107" i="17" s="1"/>
  <c r="L116" i="17"/>
  <c r="N116" i="17" s="1"/>
  <c r="D121" i="17"/>
  <c r="D126" i="17"/>
  <c r="D131" i="17"/>
  <c r="L133" i="17"/>
  <c r="N133" i="17" s="1"/>
  <c r="M138" i="17"/>
  <c r="O138" i="17" s="1"/>
  <c r="M143" i="17"/>
  <c r="O143" i="17" s="1"/>
  <c r="L146" i="17"/>
  <c r="N146" i="17" s="1"/>
  <c r="M148" i="17"/>
  <c r="O148" i="17" s="1"/>
  <c r="L151" i="17"/>
  <c r="N151" i="17" s="1"/>
  <c r="L100" i="17"/>
  <c r="N100" i="17" s="1"/>
  <c r="M114" i="17"/>
  <c r="O114" i="17" s="1"/>
  <c r="M118" i="17"/>
  <c r="O118" i="17" s="1"/>
  <c r="M123" i="17"/>
  <c r="O123" i="17" s="1"/>
  <c r="L126" i="17"/>
  <c r="N126" i="17" s="1"/>
  <c r="M128" i="17"/>
  <c r="O128" i="17" s="1"/>
  <c r="L131" i="17"/>
  <c r="N131" i="17" s="1"/>
  <c r="M133" i="17"/>
  <c r="O133" i="17" s="1"/>
  <c r="L136" i="17"/>
  <c r="N136" i="17" s="1"/>
  <c r="D149" i="17"/>
  <c r="M154" i="17"/>
  <c r="O154" i="17" s="1"/>
  <c r="M55" i="17"/>
  <c r="O55" i="17" s="1"/>
  <c r="D70" i="17"/>
  <c r="M71" i="17"/>
  <c r="O71" i="17" s="1"/>
  <c r="L86" i="17"/>
  <c r="N86" i="17" s="1"/>
  <c r="M91" i="17"/>
  <c r="O91" i="17" s="1"/>
  <c r="D95" i="17"/>
  <c r="L102" i="17"/>
  <c r="N102" i="17" s="1"/>
  <c r="M107" i="17"/>
  <c r="O107" i="17" s="1"/>
  <c r="D111" i="17"/>
  <c r="M116" i="17"/>
  <c r="O116" i="17" s="1"/>
  <c r="D129" i="17"/>
  <c r="D134" i="17"/>
  <c r="D139" i="17"/>
  <c r="M146" i="17"/>
  <c r="O146" i="17" s="1"/>
  <c r="L77" i="17"/>
  <c r="N77" i="17" s="1"/>
  <c r="L83" i="17"/>
  <c r="N83" i="17" s="1"/>
  <c r="L95" i="17"/>
  <c r="N95" i="17" s="1"/>
  <c r="L109" i="17"/>
  <c r="N109" i="17" s="1"/>
  <c r="L111" i="17"/>
  <c r="N111" i="17" s="1"/>
  <c r="D119" i="17"/>
  <c r="M126" i="17"/>
  <c r="O126" i="17" s="1"/>
  <c r="M131" i="17"/>
  <c r="O131" i="17" s="1"/>
  <c r="L134" i="17"/>
  <c r="N134" i="17" s="1"/>
  <c r="M136" i="17"/>
  <c r="O136" i="17" s="1"/>
  <c r="L139" i="17"/>
  <c r="N139" i="17" s="1"/>
  <c r="M141" i="17"/>
  <c r="O141" i="17" s="1"/>
  <c r="L144" i="17"/>
  <c r="N144" i="17" s="1"/>
  <c r="M86" i="17"/>
  <c r="O86" i="17" s="1"/>
  <c r="L88" i="17"/>
  <c r="N88" i="17" s="1"/>
  <c r="D90" i="17"/>
  <c r="M102" i="17"/>
  <c r="O102" i="17" s="1"/>
  <c r="L104" i="17"/>
  <c r="N104" i="17" s="1"/>
  <c r="D106" i="17"/>
  <c r="D117" i="17"/>
  <c r="L119" i="17"/>
  <c r="N119" i="17" s="1"/>
  <c r="M121" i="17"/>
  <c r="O121" i="17" s="1"/>
  <c r="L124" i="17"/>
  <c r="N124" i="17" s="1"/>
  <c r="D137" i="17"/>
  <c r="D142" i="17"/>
  <c r="D147" i="17"/>
  <c r="L152" i="17"/>
  <c r="N152" i="17" s="1"/>
  <c r="D66" i="17"/>
  <c r="M67" i="17"/>
  <c r="O67" i="17" s="1"/>
  <c r="M80" i="17"/>
  <c r="O80" i="17" s="1"/>
  <c r="D82" i="17"/>
  <c r="M83" i="17"/>
  <c r="O83" i="17" s="1"/>
  <c r="L90" i="17"/>
  <c r="N90" i="17" s="1"/>
  <c r="M95" i="17"/>
  <c r="O95" i="17" s="1"/>
  <c r="D99" i="17"/>
  <c r="L106" i="17"/>
  <c r="N106" i="17" s="1"/>
  <c r="M111" i="17"/>
  <c r="O111" i="17" s="1"/>
  <c r="D115" i="17"/>
  <c r="D122" i="17"/>
  <c r="D127" i="17"/>
  <c r="L129" i="17"/>
  <c r="N129" i="17" s="1"/>
  <c r="M134" i="17"/>
  <c r="O134" i="17" s="1"/>
  <c r="M139" i="17"/>
  <c r="O139" i="17" s="1"/>
  <c r="L142" i="17"/>
  <c r="N142" i="17" s="1"/>
  <c r="M144" i="17"/>
  <c r="O144" i="17" s="1"/>
  <c r="L147" i="17"/>
  <c r="N147" i="17" s="1"/>
  <c r="M149" i="17"/>
  <c r="O149" i="17" s="1"/>
  <c r="D5" i="25"/>
  <c r="D28" i="25"/>
  <c r="D48" i="25"/>
  <c r="D74" i="25"/>
  <c r="D81" i="25"/>
  <c r="D120" i="25"/>
  <c r="D32" i="25"/>
  <c r="D41" i="25"/>
  <c r="D61" i="25"/>
  <c r="D68" i="25"/>
  <c r="D103" i="25"/>
  <c r="D113" i="25"/>
  <c r="D127" i="25"/>
  <c r="D12" i="25"/>
  <c r="D15" i="25"/>
  <c r="D58" i="25"/>
  <c r="D65" i="25"/>
  <c r="D78" i="25"/>
  <c r="D91" i="25"/>
  <c r="D97" i="25"/>
  <c r="D117" i="25"/>
  <c r="D9" i="25"/>
  <c r="D22" i="25"/>
  <c r="D29" i="25"/>
  <c r="D45" i="25"/>
  <c r="D52" i="25"/>
  <c r="D82" i="25"/>
  <c r="D85" i="25"/>
  <c r="D107" i="25"/>
  <c r="D121" i="25"/>
  <c r="D42" i="25"/>
  <c r="D49" i="25"/>
  <c r="D62" i="25"/>
  <c r="D75" i="25"/>
  <c r="D104" i="25"/>
  <c r="D128" i="25"/>
  <c r="D16" i="25"/>
  <c r="D19" i="25"/>
  <c r="D26" i="25"/>
  <c r="D33" i="25"/>
  <c r="D36" i="25"/>
  <c r="D66" i="25"/>
  <c r="D69" i="25"/>
  <c r="D79" i="25"/>
  <c r="D46" i="25"/>
  <c r="D59" i="25"/>
  <c r="D95" i="25"/>
  <c r="D101" i="25"/>
  <c r="D125" i="25"/>
  <c r="D132" i="25"/>
  <c r="D23" i="25"/>
  <c r="D30" i="25"/>
  <c r="D50" i="25"/>
  <c r="D53" i="25"/>
  <c r="D63" i="25"/>
  <c r="D89" i="25"/>
  <c r="D115" i="25"/>
  <c r="D7" i="25"/>
  <c r="D20" i="25"/>
  <c r="D43" i="25"/>
  <c r="D80" i="25"/>
  <c r="D17" i="25"/>
  <c r="D27" i="25"/>
  <c r="D34" i="25"/>
  <c r="D37" i="25"/>
  <c r="D47" i="25"/>
  <c r="D73" i="25"/>
  <c r="D64" i="25"/>
  <c r="D90" i="25"/>
  <c r="D93" i="25"/>
  <c r="D99" i="25"/>
  <c r="D112" i="25"/>
  <c r="D123" i="25"/>
  <c r="D114" i="25"/>
  <c r="M131" i="25"/>
  <c r="O131" i="25" s="1"/>
  <c r="D134" i="25"/>
  <c r="D87" i="25"/>
  <c r="L32" i="25"/>
  <c r="N32" i="25" s="1"/>
  <c r="L48" i="25"/>
  <c r="N48" i="25" s="1"/>
  <c r="L64" i="25"/>
  <c r="N64" i="25" s="1"/>
  <c r="L80" i="25"/>
  <c r="N80" i="25" s="1"/>
  <c r="L103" i="25"/>
  <c r="N103" i="25" s="1"/>
  <c r="M107" i="25"/>
  <c r="O107" i="25" s="1"/>
  <c r="L114" i="25"/>
  <c r="N114" i="25" s="1"/>
  <c r="L116" i="25"/>
  <c r="N116" i="25" s="1"/>
  <c r="L127" i="25"/>
  <c r="N127" i="25" s="1"/>
  <c r="L134" i="25"/>
  <c r="N134" i="25" s="1"/>
  <c r="L41" i="25"/>
  <c r="N41" i="25" s="1"/>
  <c r="L57" i="25"/>
  <c r="N57" i="25" s="1"/>
  <c r="L73" i="25"/>
  <c r="N73" i="25" s="1"/>
  <c r="L89" i="25"/>
  <c r="N89" i="25" s="1"/>
  <c r="L101" i="25"/>
  <c r="N101" i="25" s="1"/>
  <c r="M105" i="25"/>
  <c r="O105" i="25" s="1"/>
  <c r="D110" i="25"/>
  <c r="L125" i="25"/>
  <c r="N125" i="25" s="1"/>
  <c r="L43" i="25"/>
  <c r="N43" i="25" s="1"/>
  <c r="L59" i="25"/>
  <c r="N59" i="25" s="1"/>
  <c r="L75" i="25"/>
  <c r="N75" i="25" s="1"/>
  <c r="L91" i="25"/>
  <c r="N91" i="25" s="1"/>
  <c r="L93" i="25"/>
  <c r="N93" i="25" s="1"/>
  <c r="L95" i="25"/>
  <c r="N95" i="25" s="1"/>
  <c r="L97" i="25"/>
  <c r="N97" i="25" s="1"/>
  <c r="L99" i="25"/>
  <c r="N99" i="25" s="1"/>
  <c r="M103" i="25"/>
  <c r="O103" i="25" s="1"/>
  <c r="L110" i="25"/>
  <c r="N110" i="25" s="1"/>
  <c r="L112" i="25"/>
  <c r="N112" i="25" s="1"/>
  <c r="L123" i="25"/>
  <c r="N123" i="25" s="1"/>
  <c r="M127" i="25"/>
  <c r="O127" i="25" s="1"/>
  <c r="M134" i="25"/>
  <c r="O134" i="25" s="1"/>
  <c r="L5" i="25"/>
  <c r="N5" i="25" s="1"/>
  <c r="L9" i="25"/>
  <c r="N9" i="25" s="1"/>
  <c r="L13" i="25"/>
  <c r="N13" i="25" s="1"/>
  <c r="L17" i="25"/>
  <c r="N17" i="25" s="1"/>
  <c r="L21" i="25"/>
  <c r="N21" i="25" s="1"/>
  <c r="L25" i="25"/>
  <c r="N25" i="25" s="1"/>
  <c r="L29" i="25"/>
  <c r="N29" i="25" s="1"/>
  <c r="L34" i="25"/>
  <c r="N34" i="25" s="1"/>
  <c r="L36" i="25"/>
  <c r="N36" i="25" s="1"/>
  <c r="D38" i="25"/>
  <c r="M41" i="25"/>
  <c r="O41" i="25" s="1"/>
  <c r="L50" i="25"/>
  <c r="N50" i="25" s="1"/>
  <c r="L52" i="25"/>
  <c r="N52" i="25" s="1"/>
  <c r="D54" i="25"/>
  <c r="M57" i="25"/>
  <c r="O57" i="25" s="1"/>
  <c r="L66" i="25"/>
  <c r="N66" i="25" s="1"/>
  <c r="L68" i="25"/>
  <c r="N68" i="25" s="1"/>
  <c r="D70" i="25"/>
  <c r="M73" i="25"/>
  <c r="O73" i="25" s="1"/>
  <c r="L82" i="25"/>
  <c r="N82" i="25" s="1"/>
  <c r="L84" i="25"/>
  <c r="N84" i="25" s="1"/>
  <c r="D86" i="25"/>
  <c r="M89" i="25"/>
  <c r="O89" i="25" s="1"/>
  <c r="M101" i="25"/>
  <c r="O101" i="25" s="1"/>
  <c r="D106" i="25"/>
  <c r="D108" i="25"/>
  <c r="D119" i="25"/>
  <c r="L121" i="25"/>
  <c r="N121" i="25" s="1"/>
  <c r="M125" i="25"/>
  <c r="O125" i="25" s="1"/>
  <c r="D130" i="25"/>
  <c r="L132" i="25"/>
  <c r="N132" i="25" s="1"/>
  <c r="D55" i="25"/>
  <c r="M5" i="25"/>
  <c r="O5" i="25" s="1"/>
  <c r="M9" i="25"/>
  <c r="O9" i="25" s="1"/>
  <c r="M13" i="25"/>
  <c r="O13" i="25" s="1"/>
  <c r="M17" i="25"/>
  <c r="O17" i="25" s="1"/>
  <c r="M21" i="25"/>
  <c r="O21" i="25" s="1"/>
  <c r="M25" i="25"/>
  <c r="O25" i="25" s="1"/>
  <c r="M29" i="25"/>
  <c r="O29" i="25" s="1"/>
  <c r="M34" i="25"/>
  <c r="O34" i="25" s="1"/>
  <c r="L45" i="25"/>
  <c r="N45" i="25" s="1"/>
  <c r="M50" i="25"/>
  <c r="O50" i="25" s="1"/>
  <c r="L61" i="25"/>
  <c r="N61" i="25" s="1"/>
  <c r="M66" i="25"/>
  <c r="O66" i="25" s="1"/>
  <c r="L77" i="25"/>
  <c r="N77" i="25" s="1"/>
  <c r="M82" i="25"/>
  <c r="O82" i="25" s="1"/>
  <c r="M99" i="25"/>
  <c r="O99" i="25" s="1"/>
  <c r="L106" i="25"/>
  <c r="N106" i="25" s="1"/>
  <c r="L108" i="25"/>
  <c r="N108" i="25" s="1"/>
  <c r="L119" i="25"/>
  <c r="N119" i="25" s="1"/>
  <c r="M123" i="25"/>
  <c r="O123" i="25" s="1"/>
  <c r="L130" i="25"/>
  <c r="N130" i="25" s="1"/>
  <c r="D39" i="25"/>
  <c r="D105" i="25"/>
  <c r="L31" i="25"/>
  <c r="N31" i="25" s="1"/>
  <c r="M36" i="25"/>
  <c r="O36" i="25" s="1"/>
  <c r="D40" i="25"/>
  <c r="L47" i="25"/>
  <c r="N47" i="25" s="1"/>
  <c r="M52" i="25"/>
  <c r="O52" i="25" s="1"/>
  <c r="D56" i="25"/>
  <c r="L63" i="25"/>
  <c r="N63" i="25" s="1"/>
  <c r="M68" i="25"/>
  <c r="O68" i="25" s="1"/>
  <c r="D72" i="25"/>
  <c r="L79" i="25"/>
  <c r="N79" i="25" s="1"/>
  <c r="M84" i="25"/>
  <c r="O84" i="25" s="1"/>
  <c r="D88" i="25"/>
  <c r="D102" i="25"/>
  <c r="L117" i="25"/>
  <c r="N117" i="25" s="1"/>
  <c r="D126" i="25"/>
  <c r="M132" i="25"/>
  <c r="O132" i="25" s="1"/>
  <c r="D71" i="25"/>
  <c r="D129" i="25"/>
  <c r="L40" i="25"/>
  <c r="N40" i="25" s="1"/>
  <c r="L56" i="25"/>
  <c r="N56" i="25" s="1"/>
  <c r="L72" i="25"/>
  <c r="N72" i="25" s="1"/>
  <c r="L88" i="25"/>
  <c r="N88" i="25" s="1"/>
  <c r="L102" i="25"/>
  <c r="N102" i="25" s="1"/>
  <c r="L104" i="25"/>
  <c r="N104" i="25" s="1"/>
  <c r="L115" i="25"/>
  <c r="N115" i="25" s="1"/>
  <c r="M119" i="25"/>
  <c r="O119" i="25" s="1"/>
  <c r="L126" i="25"/>
  <c r="N126" i="25" s="1"/>
  <c r="L128" i="25"/>
  <c r="N128" i="25" s="1"/>
  <c r="M20" i="25"/>
  <c r="O20" i="25" s="1"/>
  <c r="M24" i="25"/>
  <c r="O24" i="25" s="1"/>
  <c r="M28" i="25"/>
  <c r="O28" i="25" s="1"/>
  <c r="M31" i="25"/>
  <c r="O31" i="25" s="1"/>
  <c r="D35" i="25"/>
  <c r="M38" i="25"/>
  <c r="O38" i="25" s="1"/>
  <c r="M47" i="25"/>
  <c r="O47" i="25" s="1"/>
  <c r="L49" i="25"/>
  <c r="N49" i="25" s="1"/>
  <c r="D51" i="25"/>
  <c r="M54" i="25"/>
  <c r="O54" i="25" s="1"/>
  <c r="M63" i="25"/>
  <c r="O63" i="25" s="1"/>
  <c r="L65" i="25"/>
  <c r="N65" i="25" s="1"/>
  <c r="D67" i="25"/>
  <c r="M70" i="25"/>
  <c r="O70" i="25" s="1"/>
  <c r="M79" i="25"/>
  <c r="O79" i="25" s="1"/>
  <c r="L81" i="25"/>
  <c r="N81" i="25" s="1"/>
  <c r="D83" i="25"/>
  <c r="M86" i="25"/>
  <c r="O86" i="25" s="1"/>
  <c r="D92" i="25"/>
  <c r="D94" i="25"/>
  <c r="D96" i="25"/>
  <c r="D98" i="25"/>
  <c r="D100" i="25"/>
  <c r="D111" i="25"/>
  <c r="L113" i="25"/>
  <c r="N113" i="25" s="1"/>
  <c r="M117" i="25"/>
  <c r="O117" i="25" s="1"/>
  <c r="D122" i="25"/>
  <c r="D124" i="25"/>
  <c r="D133" i="25"/>
  <c r="D44" i="25"/>
  <c r="D60" i="25"/>
  <c r="D76" i="25"/>
  <c r="D109" i="25"/>
  <c r="D131" i="25"/>
  <c r="L133" i="25"/>
  <c r="N133" i="25" s="1"/>
  <c r="L44" i="25"/>
  <c r="N44" i="25" s="1"/>
  <c r="L60" i="25"/>
  <c r="N60" i="25" s="1"/>
  <c r="L76" i="25"/>
  <c r="N76" i="25" s="1"/>
  <c r="L109" i="25"/>
  <c r="N109" i="25" s="1"/>
  <c r="D118" i="25"/>
  <c r="L131" i="25"/>
  <c r="N131" i="25" s="1"/>
  <c r="D64" i="16"/>
  <c r="D75" i="16"/>
  <c r="D90" i="16"/>
  <c r="D57" i="16"/>
  <c r="D68" i="16"/>
  <c r="D79" i="16"/>
  <c r="D94" i="16"/>
  <c r="D6" i="16"/>
  <c r="D9" i="16"/>
  <c r="D12" i="16"/>
  <c r="D15" i="16"/>
  <c r="D18" i="16"/>
  <c r="D21" i="16"/>
  <c r="D24" i="16"/>
  <c r="D27" i="16"/>
  <c r="D30" i="16"/>
  <c r="D33" i="16"/>
  <c r="D36" i="16"/>
  <c r="D39" i="16"/>
  <c r="D42" i="16"/>
  <c r="D45" i="16"/>
  <c r="D48" i="16"/>
  <c r="D51" i="16"/>
  <c r="D54" i="16"/>
  <c r="D61" i="16"/>
  <c r="D72" i="16"/>
  <c r="D83" i="16"/>
  <c r="D98" i="16"/>
  <c r="D65" i="16"/>
  <c r="D76" i="16"/>
  <c r="D87" i="16"/>
  <c r="D58" i="16"/>
  <c r="D69" i="16"/>
  <c r="D80" i="16"/>
  <c r="D91" i="16"/>
  <c r="D62" i="16"/>
  <c r="D73" i="16"/>
  <c r="D84" i="16"/>
  <c r="D95" i="16"/>
  <c r="D7" i="16"/>
  <c r="D10" i="16"/>
  <c r="D13" i="16"/>
  <c r="D16" i="16"/>
  <c r="D19" i="16"/>
  <c r="D22" i="16"/>
  <c r="D25" i="16"/>
  <c r="D28" i="16"/>
  <c r="D31" i="16"/>
  <c r="D34" i="16"/>
  <c r="D37" i="16"/>
  <c r="D40" i="16"/>
  <c r="D43" i="16"/>
  <c r="D46" i="16"/>
  <c r="D49" i="16"/>
  <c r="D52" i="16"/>
  <c r="D55" i="16"/>
  <c r="D66" i="16"/>
  <c r="D77" i="16"/>
  <c r="D88" i="16"/>
  <c r="D99" i="16"/>
  <c r="D70" i="16"/>
  <c r="D81" i="16"/>
  <c r="D92" i="16"/>
  <c r="D59" i="16"/>
  <c r="D74" i="16"/>
  <c r="D85" i="16"/>
  <c r="D96" i="16"/>
  <c r="D56" i="16"/>
  <c r="D63" i="16"/>
  <c r="D78" i="16"/>
  <c r="D89" i="16"/>
  <c r="M57" i="16"/>
  <c r="O57" i="16" s="1"/>
  <c r="M61" i="16"/>
  <c r="O61" i="16" s="1"/>
  <c r="M65" i="16"/>
  <c r="O65" i="16" s="1"/>
  <c r="M69" i="16"/>
  <c r="O69" i="16" s="1"/>
  <c r="M73" i="16"/>
  <c r="O73" i="16" s="1"/>
  <c r="M77" i="16"/>
  <c r="O77" i="16" s="1"/>
  <c r="M81" i="16"/>
  <c r="O81" i="16" s="1"/>
  <c r="M85" i="16"/>
  <c r="O85" i="16" s="1"/>
  <c r="M89" i="16"/>
  <c r="O89" i="16" s="1"/>
  <c r="M93" i="16"/>
  <c r="O93" i="16" s="1"/>
  <c r="M97" i="16"/>
  <c r="O97" i="16" s="1"/>
  <c r="M60" i="16"/>
  <c r="O60" i="16" s="1"/>
  <c r="M64" i="16"/>
  <c r="O64" i="16" s="1"/>
  <c r="M68" i="16"/>
  <c r="O68" i="16" s="1"/>
  <c r="M72" i="16"/>
  <c r="O72" i="16" s="1"/>
  <c r="M76" i="16"/>
  <c r="O76" i="16" s="1"/>
  <c r="M80" i="16"/>
  <c r="O80" i="16" s="1"/>
  <c r="M84" i="16"/>
  <c r="O84" i="16" s="1"/>
  <c r="M88" i="16"/>
  <c r="O88" i="16" s="1"/>
  <c r="M92" i="16"/>
  <c r="O92" i="16" s="1"/>
  <c r="M96" i="16"/>
  <c r="O96" i="16" s="1"/>
  <c r="M55" i="16"/>
  <c r="O55" i="16" s="1"/>
  <c r="M59" i="16"/>
  <c r="O59" i="16" s="1"/>
  <c r="M63" i="16"/>
  <c r="O63" i="16" s="1"/>
  <c r="M67" i="16"/>
  <c r="O67" i="16" s="1"/>
  <c r="M71" i="16"/>
  <c r="O71" i="16" s="1"/>
  <c r="M75" i="16"/>
  <c r="O75" i="16" s="1"/>
  <c r="M79" i="16"/>
  <c r="O79" i="16" s="1"/>
  <c r="M83" i="16"/>
  <c r="O83" i="16" s="1"/>
  <c r="M87" i="16"/>
  <c r="O87" i="16" s="1"/>
  <c r="M91" i="16"/>
  <c r="O91" i="16" s="1"/>
  <c r="M95" i="16"/>
  <c r="O95" i="16" s="1"/>
  <c r="D33" i="15"/>
  <c r="D42" i="15"/>
  <c r="D78" i="15"/>
  <c r="D104" i="15"/>
  <c r="D121" i="15"/>
  <c r="D4" i="15"/>
  <c r="M52" i="15"/>
  <c r="O52" i="15" s="1"/>
  <c r="D61" i="15"/>
  <c r="D63" i="15"/>
  <c r="L67" i="15"/>
  <c r="N67" i="15" s="1"/>
  <c r="L78" i="15"/>
  <c r="N78" i="15" s="1"/>
  <c r="M80" i="15"/>
  <c r="O80" i="15" s="1"/>
  <c r="D83" i="15"/>
  <c r="D93" i="15"/>
  <c r="D101" i="15"/>
  <c r="L104" i="15"/>
  <c r="N104" i="15" s="1"/>
  <c r="M107" i="15"/>
  <c r="O107" i="15" s="1"/>
  <c r="D111" i="15"/>
  <c r="D118" i="15"/>
  <c r="L121" i="15"/>
  <c r="N121" i="15" s="1"/>
  <c r="L120" i="15"/>
  <c r="N120" i="15" s="1"/>
  <c r="L116" i="15"/>
  <c r="N116" i="15" s="1"/>
  <c r="L112" i="15"/>
  <c r="N112" i="15" s="1"/>
  <c r="L122" i="15"/>
  <c r="N122" i="15" s="1"/>
  <c r="L118" i="15"/>
  <c r="N118" i="15" s="1"/>
  <c r="L114" i="15"/>
  <c r="N114" i="15" s="1"/>
  <c r="L110" i="15"/>
  <c r="N110" i="15" s="1"/>
  <c r="L106" i="15"/>
  <c r="N106" i="15" s="1"/>
  <c r="L102" i="15"/>
  <c r="N102" i="15" s="1"/>
  <c r="D26" i="15"/>
  <c r="L47" i="15"/>
  <c r="N47" i="15" s="1"/>
  <c r="D49" i="15"/>
  <c r="D57" i="15"/>
  <c r="D59" i="15"/>
  <c r="L63" i="15"/>
  <c r="N63" i="15" s="1"/>
  <c r="D76" i="15"/>
  <c r="L83" i="15"/>
  <c r="N83" i="15" s="1"/>
  <c r="L88" i="15"/>
  <c r="N88" i="15" s="1"/>
  <c r="L93" i="15"/>
  <c r="N93" i="15" s="1"/>
  <c r="D96" i="15"/>
  <c r="M98" i="15"/>
  <c r="O98" i="15" s="1"/>
  <c r="L101" i="15"/>
  <c r="N101" i="15" s="1"/>
  <c r="D108" i="15"/>
  <c r="L111" i="15"/>
  <c r="N111" i="15" s="1"/>
  <c r="M121" i="15"/>
  <c r="O121" i="15" s="1"/>
  <c r="M122" i="15"/>
  <c r="O122" i="15" s="1"/>
  <c r="L23" i="15"/>
  <c r="N23" i="15" s="1"/>
  <c r="L33" i="15"/>
  <c r="N33" i="15" s="1"/>
  <c r="L39" i="15"/>
  <c r="N39" i="15" s="1"/>
  <c r="D53" i="15"/>
  <c r="D55" i="15"/>
  <c r="L59" i="15"/>
  <c r="N59" i="15" s="1"/>
  <c r="L76" i="15"/>
  <c r="N76" i="15" s="1"/>
  <c r="M78" i="15"/>
  <c r="O78" i="15" s="1"/>
  <c r="D81" i="15"/>
  <c r="M93" i="15"/>
  <c r="O93" i="15" s="1"/>
  <c r="L96" i="15"/>
  <c r="N96" i="15" s="1"/>
  <c r="M101" i="15"/>
  <c r="O101" i="15" s="1"/>
  <c r="M104" i="15"/>
  <c r="O104" i="15" s="1"/>
  <c r="L108" i="15"/>
  <c r="N108" i="15" s="1"/>
  <c r="M111" i="15"/>
  <c r="O111" i="15" s="1"/>
  <c r="D115" i="15"/>
  <c r="D122" i="15"/>
  <c r="L4" i="15"/>
  <c r="N4" i="15" s="1"/>
  <c r="L55" i="15"/>
  <c r="N55" i="15" s="1"/>
  <c r="M63" i="15"/>
  <c r="O63" i="15" s="1"/>
  <c r="D74" i="15"/>
  <c r="L81" i="15"/>
  <c r="N81" i="15" s="1"/>
  <c r="M83" i="15"/>
  <c r="O83" i="15" s="1"/>
  <c r="D86" i="15"/>
  <c r="M88" i="15"/>
  <c r="O88" i="15" s="1"/>
  <c r="D91" i="15"/>
  <c r="D99" i="15"/>
  <c r="D105" i="15"/>
  <c r="D112" i="15"/>
  <c r="L115" i="15"/>
  <c r="N115" i="15" s="1"/>
  <c r="M118" i="15"/>
  <c r="O118" i="15" s="1"/>
  <c r="D22" i="15"/>
  <c r="L26" i="15"/>
  <c r="N26" i="15" s="1"/>
  <c r="D38" i="15"/>
  <c r="L44" i="15"/>
  <c r="N44" i="15" s="1"/>
  <c r="L49" i="15"/>
  <c r="N49" i="15" s="1"/>
  <c r="L51" i="15"/>
  <c r="N51" i="15" s="1"/>
  <c r="L57" i="15"/>
  <c r="N57" i="15" s="1"/>
  <c r="M59" i="15"/>
  <c r="O59" i="15" s="1"/>
  <c r="M61" i="15"/>
  <c r="O61" i="15" s="1"/>
  <c r="D70" i="15"/>
  <c r="D72" i="15"/>
  <c r="L74" i="15"/>
  <c r="N74" i="15" s="1"/>
  <c r="M76" i="15"/>
  <c r="O76" i="15" s="1"/>
  <c r="D79" i="15"/>
  <c r="L86" i="15"/>
  <c r="N86" i="15" s="1"/>
  <c r="L91" i="15"/>
  <c r="N91" i="15" s="1"/>
  <c r="D94" i="15"/>
  <c r="M96" i="15"/>
  <c r="O96" i="15" s="1"/>
  <c r="L99" i="15"/>
  <c r="N99" i="15" s="1"/>
  <c r="D102" i="15"/>
  <c r="L105" i="15"/>
  <c r="N105" i="15" s="1"/>
  <c r="M108" i="15"/>
  <c r="O108" i="15" s="1"/>
  <c r="M115" i="15"/>
  <c r="O115" i="15" s="1"/>
  <c r="D119" i="15"/>
  <c r="M26" i="15"/>
  <c r="O26" i="15" s="1"/>
  <c r="L29" i="15"/>
  <c r="N29" i="15" s="1"/>
  <c r="L35" i="15"/>
  <c r="N35" i="15" s="1"/>
  <c r="M49" i="15"/>
  <c r="O49" i="15" s="1"/>
  <c r="L53" i="15"/>
  <c r="N53" i="15" s="1"/>
  <c r="M57" i="15"/>
  <c r="O57" i="15" s="1"/>
  <c r="L70" i="15"/>
  <c r="N70" i="15" s="1"/>
  <c r="L72" i="15"/>
  <c r="N72" i="15" s="1"/>
  <c r="L79" i="15"/>
  <c r="N79" i="15" s="1"/>
  <c r="M81" i="15"/>
  <c r="O81" i="15" s="1"/>
  <c r="D84" i="15"/>
  <c r="D89" i="15"/>
  <c r="M91" i="15"/>
  <c r="O91" i="15" s="1"/>
  <c r="L94" i="15"/>
  <c r="N94" i="15" s="1"/>
  <c r="M99" i="15"/>
  <c r="O99" i="15" s="1"/>
  <c r="M105" i="15"/>
  <c r="O105" i="15" s="1"/>
  <c r="D109" i="15"/>
  <c r="D116" i="15"/>
  <c r="L119" i="15"/>
  <c r="N119" i="15" s="1"/>
  <c r="L46" i="15"/>
  <c r="N46" i="15" s="1"/>
  <c r="L66" i="15"/>
  <c r="N66" i="15" s="1"/>
  <c r="L68" i="15"/>
  <c r="N68" i="15" s="1"/>
  <c r="M74" i="15"/>
  <c r="O74" i="15" s="1"/>
  <c r="D77" i="15"/>
  <c r="L84" i="15"/>
  <c r="N84" i="15" s="1"/>
  <c r="M86" i="15"/>
  <c r="O86" i="15" s="1"/>
  <c r="L89" i="15"/>
  <c r="N89" i="15" s="1"/>
  <c r="D97" i="15"/>
  <c r="D106" i="15"/>
  <c r="L109" i="15"/>
  <c r="N109" i="15" s="1"/>
  <c r="M112" i="15"/>
  <c r="O112" i="15" s="1"/>
  <c r="M119" i="15"/>
  <c r="O119" i="15" s="1"/>
  <c r="L62" i="15"/>
  <c r="N62" i="15" s="1"/>
  <c r="L64" i="15"/>
  <c r="N64" i="15" s="1"/>
  <c r="M70" i="15"/>
  <c r="O70" i="15" s="1"/>
  <c r="M72" i="15"/>
  <c r="O72" i="15" s="1"/>
  <c r="L77" i="15"/>
  <c r="N77" i="15" s="1"/>
  <c r="M94" i="15"/>
  <c r="O94" i="15" s="1"/>
  <c r="L97" i="15"/>
  <c r="N97" i="15" s="1"/>
  <c r="M102" i="15"/>
  <c r="O102" i="15" s="1"/>
  <c r="M109" i="15"/>
  <c r="O109" i="15" s="1"/>
  <c r="D113" i="15"/>
  <c r="D120" i="15"/>
  <c r="M22" i="15"/>
  <c r="O22" i="15" s="1"/>
  <c r="L25" i="15"/>
  <c r="N25" i="15" s="1"/>
  <c r="L31" i="15"/>
  <c r="N31" i="15" s="1"/>
  <c r="M38" i="15"/>
  <c r="O38" i="15" s="1"/>
  <c r="M41" i="15"/>
  <c r="O41" i="15" s="1"/>
  <c r="L43" i="15"/>
  <c r="N43" i="15" s="1"/>
  <c r="M46" i="15"/>
  <c r="O46" i="15" s="1"/>
  <c r="L48" i="15"/>
  <c r="N48" i="15" s="1"/>
  <c r="D50" i="15"/>
  <c r="D54" i="15"/>
  <c r="L58" i="15"/>
  <c r="N58" i="15" s="1"/>
  <c r="L60" i="15"/>
  <c r="N60" i="15" s="1"/>
  <c r="M66" i="15"/>
  <c r="O66" i="15" s="1"/>
  <c r="M68" i="15"/>
  <c r="O68" i="15" s="1"/>
  <c r="D75" i="15"/>
  <c r="L82" i="15"/>
  <c r="N82" i="15" s="1"/>
  <c r="M84" i="15"/>
  <c r="O84" i="15" s="1"/>
  <c r="D87" i="15"/>
  <c r="M89" i="15"/>
  <c r="O89" i="15" s="1"/>
  <c r="L92" i="15"/>
  <c r="N92" i="15" s="1"/>
  <c r="M97" i="15"/>
  <c r="O97" i="15" s="1"/>
  <c r="L100" i="15"/>
  <c r="N100" i="15" s="1"/>
  <c r="D103" i="15"/>
  <c r="D110" i="15"/>
  <c r="L113" i="15"/>
  <c r="N113" i="15" s="1"/>
  <c r="M116" i="15"/>
  <c r="O116" i="15" s="1"/>
  <c r="L6" i="15"/>
  <c r="N6" i="15" s="1"/>
  <c r="L10" i="15"/>
  <c r="N10" i="15" s="1"/>
  <c r="L14" i="15"/>
  <c r="N14" i="15" s="1"/>
  <c r="L18" i="15"/>
  <c r="N18" i="15" s="1"/>
  <c r="M25" i="15"/>
  <c r="O25" i="15" s="1"/>
  <c r="L28" i="15"/>
  <c r="N28" i="15" s="1"/>
  <c r="L50" i="15"/>
  <c r="N50" i="15" s="1"/>
  <c r="L54" i="15"/>
  <c r="N54" i="15" s="1"/>
  <c r="L56" i="15"/>
  <c r="N56" i="15" s="1"/>
  <c r="M62" i="15"/>
  <c r="O62" i="15" s="1"/>
  <c r="M64" i="15"/>
  <c r="O64" i="15" s="1"/>
  <c r="D73" i="15"/>
  <c r="L75" i="15"/>
  <c r="N75" i="15" s="1"/>
  <c r="M77" i="15"/>
  <c r="O77" i="15" s="1"/>
  <c r="D80" i="15"/>
  <c r="L87" i="15"/>
  <c r="N87" i="15" s="1"/>
  <c r="D95" i="15"/>
  <c r="L103" i="15"/>
  <c r="N103" i="15" s="1"/>
  <c r="M106" i="15"/>
  <c r="O106" i="15" s="1"/>
  <c r="M113" i="15"/>
  <c r="O113" i="15" s="1"/>
  <c r="D117" i="15"/>
  <c r="D30" i="15"/>
  <c r="M31" i="15"/>
  <c r="O31" i="15" s="1"/>
  <c r="L34" i="15"/>
  <c r="N34" i="15" s="1"/>
  <c r="L40" i="15"/>
  <c r="N40" i="15" s="1"/>
  <c r="M43" i="15"/>
  <c r="O43" i="15" s="1"/>
  <c r="M48" i="15"/>
  <c r="O48" i="15" s="1"/>
  <c r="L52" i="15"/>
  <c r="N52" i="15" s="1"/>
  <c r="M58" i="15"/>
  <c r="O58" i="15" s="1"/>
  <c r="M60" i="15"/>
  <c r="O60" i="15" s="1"/>
  <c r="D69" i="15"/>
  <c r="D71" i="15"/>
  <c r="L80" i="15"/>
  <c r="N80" i="15" s="1"/>
  <c r="M82" i="15"/>
  <c r="O82" i="15" s="1"/>
  <c r="D85" i="15"/>
  <c r="M87" i="15"/>
  <c r="O87" i="15" s="1"/>
  <c r="D90" i="15"/>
  <c r="M92" i="15"/>
  <c r="O92" i="15" s="1"/>
  <c r="L95" i="15"/>
  <c r="N95" i="15" s="1"/>
  <c r="D98" i="15"/>
  <c r="M100" i="15"/>
  <c r="O100" i="15" s="1"/>
  <c r="M103" i="15"/>
  <c r="O103" i="15" s="1"/>
  <c r="D107" i="15"/>
  <c r="D114" i="15"/>
  <c r="L117" i="15"/>
  <c r="N117" i="15" s="1"/>
  <c r="M120" i="15"/>
  <c r="O120" i="15" s="1"/>
  <c r="D83" i="14"/>
  <c r="L85" i="14"/>
  <c r="N85" i="14" s="1"/>
  <c r="M92" i="14"/>
  <c r="O92" i="14" s="1"/>
  <c r="D95" i="14"/>
  <c r="M97" i="14"/>
  <c r="O97" i="14" s="1"/>
  <c r="D103" i="14"/>
  <c r="D106" i="14"/>
  <c r="D109" i="14"/>
  <c r="D112" i="14"/>
  <c r="D115" i="14"/>
  <c r="L90" i="14"/>
  <c r="N90" i="14" s="1"/>
  <c r="L95" i="14"/>
  <c r="N95" i="14" s="1"/>
  <c r="M100" i="14"/>
  <c r="O100" i="14" s="1"/>
  <c r="L103" i="14"/>
  <c r="N103" i="14" s="1"/>
  <c r="L106" i="14"/>
  <c r="N106" i="14" s="1"/>
  <c r="L109" i="14"/>
  <c r="N109" i="14" s="1"/>
  <c r="L112" i="14"/>
  <c r="N112" i="14" s="1"/>
  <c r="L115" i="14"/>
  <c r="N115" i="14" s="1"/>
  <c r="L19" i="14"/>
  <c r="N19" i="14" s="1"/>
  <c r="L76" i="14"/>
  <c r="N76" i="14" s="1"/>
  <c r="M85" i="14"/>
  <c r="O85" i="14" s="1"/>
  <c r="L88" i="14"/>
  <c r="N88" i="14" s="1"/>
  <c r="L12" i="14"/>
  <c r="N12" i="14" s="1"/>
  <c r="D14" i="14"/>
  <c r="L28" i="14"/>
  <c r="N28" i="14" s="1"/>
  <c r="D30" i="14"/>
  <c r="M78" i="14"/>
  <c r="O78" i="14" s="1"/>
  <c r="D81" i="14"/>
  <c r="M83" i="14"/>
  <c r="O83" i="14" s="1"/>
  <c r="M90" i="14"/>
  <c r="O90" i="14" s="1"/>
  <c r="D93" i="14"/>
  <c r="M95" i="14"/>
  <c r="O95" i="14" s="1"/>
  <c r="L98" i="14"/>
  <c r="N98" i="14" s="1"/>
  <c r="D101" i="14"/>
  <c r="M103" i="14"/>
  <c r="O103" i="14" s="1"/>
  <c r="M106" i="14"/>
  <c r="O106" i="14" s="1"/>
  <c r="M115" i="14"/>
  <c r="O115" i="14" s="1"/>
  <c r="D23" i="14"/>
  <c r="L30" i="14"/>
  <c r="N30" i="14" s="1"/>
  <c r="D32" i="14"/>
  <c r="D34" i="14"/>
  <c r="D36" i="14"/>
  <c r="D38" i="14"/>
  <c r="D40" i="14"/>
  <c r="D42" i="14"/>
  <c r="D44" i="14"/>
  <c r="D46" i="14"/>
  <c r="D48" i="14"/>
  <c r="D50" i="14"/>
  <c r="D52" i="14"/>
  <c r="D54" i="14"/>
  <c r="D56" i="14"/>
  <c r="D58" i="14"/>
  <c r="D60" i="14"/>
  <c r="D62" i="14"/>
  <c r="D64" i="14"/>
  <c r="D66" i="14"/>
  <c r="D68" i="14"/>
  <c r="D70" i="14"/>
  <c r="D72" i="14"/>
  <c r="D74" i="14"/>
  <c r="M76" i="14"/>
  <c r="O76" i="14" s="1"/>
  <c r="D79" i="14"/>
  <c r="L81" i="14"/>
  <c r="N81" i="14" s="1"/>
  <c r="D86" i="14"/>
  <c r="M88" i="14"/>
  <c r="O88" i="14" s="1"/>
  <c r="D91" i="14"/>
  <c r="L93" i="14"/>
  <c r="N93" i="14" s="1"/>
  <c r="D96" i="14"/>
  <c r="L101" i="14"/>
  <c r="N101" i="14" s="1"/>
  <c r="D104" i="14"/>
  <c r="D107" i="14"/>
  <c r="D110" i="14"/>
  <c r="D113" i="14"/>
  <c r="D116" i="14"/>
  <c r="L23" i="14"/>
  <c r="N23" i="14" s="1"/>
  <c r="L32" i="14"/>
  <c r="N32" i="14" s="1"/>
  <c r="L34" i="14"/>
  <c r="N34" i="14" s="1"/>
  <c r="L36" i="14"/>
  <c r="N36" i="14" s="1"/>
  <c r="L38" i="14"/>
  <c r="N38" i="14" s="1"/>
  <c r="L40" i="14"/>
  <c r="N40" i="14" s="1"/>
  <c r="L42" i="14"/>
  <c r="N42" i="14" s="1"/>
  <c r="L44" i="14"/>
  <c r="N44" i="14" s="1"/>
  <c r="L46" i="14"/>
  <c r="N46" i="14" s="1"/>
  <c r="L48" i="14"/>
  <c r="N48" i="14" s="1"/>
  <c r="L50" i="14"/>
  <c r="N50" i="14" s="1"/>
  <c r="L52" i="14"/>
  <c r="N52" i="14" s="1"/>
  <c r="L54" i="14"/>
  <c r="N54" i="14" s="1"/>
  <c r="L56" i="14"/>
  <c r="N56" i="14" s="1"/>
  <c r="L58" i="14"/>
  <c r="N58" i="14" s="1"/>
  <c r="L60" i="14"/>
  <c r="N60" i="14" s="1"/>
  <c r="L62" i="14"/>
  <c r="N62" i="14" s="1"/>
  <c r="L64" i="14"/>
  <c r="N64" i="14" s="1"/>
  <c r="L66" i="14"/>
  <c r="N66" i="14" s="1"/>
  <c r="L68" i="14"/>
  <c r="N68" i="14" s="1"/>
  <c r="L70" i="14"/>
  <c r="N70" i="14" s="1"/>
  <c r="L72" i="14"/>
  <c r="N72" i="14" s="1"/>
  <c r="L74" i="14"/>
  <c r="N74" i="14" s="1"/>
  <c r="L79" i="14"/>
  <c r="N79" i="14" s="1"/>
  <c r="D84" i="14"/>
  <c r="L86" i="14"/>
  <c r="N86" i="14" s="1"/>
  <c r="L91" i="14"/>
  <c r="N91" i="14" s="1"/>
  <c r="L96" i="14"/>
  <c r="N96" i="14" s="1"/>
  <c r="M98" i="14"/>
  <c r="O98" i="14" s="1"/>
  <c r="L104" i="14"/>
  <c r="N104" i="14" s="1"/>
  <c r="L107" i="14"/>
  <c r="N107" i="14" s="1"/>
  <c r="L110" i="14"/>
  <c r="N110" i="14" s="1"/>
  <c r="L113" i="14"/>
  <c r="N113" i="14" s="1"/>
  <c r="L116" i="14"/>
  <c r="N116" i="14" s="1"/>
  <c r="L16" i="14"/>
  <c r="N16" i="14" s="1"/>
  <c r="D18" i="14"/>
  <c r="M81" i="14"/>
  <c r="O81" i="14" s="1"/>
  <c r="L84" i="14"/>
  <c r="N84" i="14" s="1"/>
  <c r="M93" i="14"/>
  <c r="O93" i="14" s="1"/>
  <c r="D99" i="14"/>
  <c r="M116" i="14"/>
  <c r="O116" i="14" s="1"/>
  <c r="M112" i="14"/>
  <c r="O112" i="14" s="1"/>
  <c r="M108" i="14"/>
  <c r="O108" i="14" s="1"/>
  <c r="M104" i="14"/>
  <c r="O104" i="14" s="1"/>
  <c r="M113" i="14"/>
  <c r="O113" i="14" s="1"/>
  <c r="M109" i="14"/>
  <c r="O109" i="14" s="1"/>
  <c r="M105" i="14"/>
  <c r="O105" i="14" s="1"/>
  <c r="L18" i="14"/>
  <c r="N18" i="14" s="1"/>
  <c r="M96" i="14"/>
  <c r="O96" i="14" s="1"/>
  <c r="L99" i="14"/>
  <c r="N99" i="14" s="1"/>
  <c r="M110" i="14"/>
  <c r="O110" i="14" s="1"/>
  <c r="L11" i="14"/>
  <c r="N11" i="14" s="1"/>
  <c r="L27" i="14"/>
  <c r="N27" i="14" s="1"/>
  <c r="D75" i="14"/>
  <c r="L77" i="14"/>
  <c r="N77" i="14" s="1"/>
  <c r="M84" i="14"/>
  <c r="O84" i="14" s="1"/>
  <c r="D87" i="14"/>
  <c r="L89" i="14"/>
  <c r="N89" i="14" s="1"/>
  <c r="D105" i="14"/>
  <c r="D108" i="14"/>
  <c r="D111" i="14"/>
  <c r="D114" i="14"/>
  <c r="L20" i="14"/>
  <c r="N20" i="14" s="1"/>
  <c r="D22" i="14"/>
  <c r="L75" i="14"/>
  <c r="N75" i="14" s="1"/>
  <c r="D80" i="14"/>
  <c r="L82" i="14"/>
  <c r="N82" i="14" s="1"/>
  <c r="L87" i="14"/>
  <c r="N87" i="14" s="1"/>
  <c r="D92" i="14"/>
  <c r="L94" i="14"/>
  <c r="N94" i="14" s="1"/>
  <c r="D97" i="14"/>
  <c r="M99" i="14"/>
  <c r="O99" i="14" s="1"/>
  <c r="L102" i="14"/>
  <c r="N102" i="14" s="1"/>
  <c r="L105" i="14"/>
  <c r="N105" i="14" s="1"/>
  <c r="L108" i="14"/>
  <c r="N108" i="14" s="1"/>
  <c r="L111" i="14"/>
  <c r="N111" i="14" s="1"/>
  <c r="L114" i="14"/>
  <c r="N114" i="14" s="1"/>
  <c r="L22" i="14"/>
  <c r="N22" i="14" s="1"/>
  <c r="M77" i="14"/>
  <c r="O77" i="14" s="1"/>
  <c r="L80" i="14"/>
  <c r="N80" i="14" s="1"/>
  <c r="M89" i="14"/>
  <c r="O89" i="14" s="1"/>
  <c r="L92" i="14"/>
  <c r="N92" i="14" s="1"/>
  <c r="L97" i="14"/>
  <c r="N97" i="14" s="1"/>
  <c r="D100" i="14"/>
  <c r="M30" i="13"/>
  <c r="O30" i="13" s="1"/>
  <c r="L97" i="13"/>
  <c r="N97" i="13" s="1"/>
  <c r="L99" i="13"/>
  <c r="N99" i="13" s="1"/>
  <c r="L108" i="13"/>
  <c r="N108" i="13" s="1"/>
  <c r="D129" i="13"/>
  <c r="M54" i="13"/>
  <c r="O54" i="13" s="1"/>
  <c r="M78" i="13"/>
  <c r="O78" i="13" s="1"/>
  <c r="M86" i="13"/>
  <c r="O86" i="13" s="1"/>
  <c r="M123" i="13"/>
  <c r="O123" i="13" s="1"/>
  <c r="M4" i="13"/>
  <c r="O4" i="13" s="1"/>
  <c r="L90" i="13"/>
  <c r="N90" i="13" s="1"/>
  <c r="D105" i="13"/>
  <c r="M108" i="13"/>
  <c r="O108" i="13" s="1"/>
  <c r="M110" i="13"/>
  <c r="O110" i="13" s="1"/>
  <c r="L114" i="13"/>
  <c r="N114" i="13" s="1"/>
  <c r="M116" i="13"/>
  <c r="O116" i="13" s="1"/>
  <c r="D119" i="13"/>
  <c r="L129" i="13"/>
  <c r="N129" i="13" s="1"/>
  <c r="M128" i="13"/>
  <c r="O128" i="13" s="1"/>
  <c r="M124" i="13"/>
  <c r="O124" i="13" s="1"/>
  <c r="M120" i="13"/>
  <c r="O120" i="13" s="1"/>
  <c r="M38" i="13"/>
  <c r="O38" i="13" s="1"/>
  <c r="M46" i="13"/>
  <c r="O46" i="13" s="1"/>
  <c r="M62" i="13"/>
  <c r="O62" i="13" s="1"/>
  <c r="M70" i="13"/>
  <c r="O70" i="13" s="1"/>
  <c r="M104" i="13"/>
  <c r="O104" i="13" s="1"/>
  <c r="D26" i="13"/>
  <c r="D34" i="13"/>
  <c r="D42" i="13"/>
  <c r="D50" i="13"/>
  <c r="D58" i="13"/>
  <c r="D66" i="13"/>
  <c r="D74" i="13"/>
  <c r="D82" i="13"/>
  <c r="M88" i="13"/>
  <c r="O88" i="13" s="1"/>
  <c r="D94" i="13"/>
  <c r="M99" i="13"/>
  <c r="O99" i="13" s="1"/>
  <c r="L103" i="13"/>
  <c r="N103" i="13" s="1"/>
  <c r="L119" i="13"/>
  <c r="N119" i="13" s="1"/>
  <c r="L124" i="13"/>
  <c r="N124" i="13" s="1"/>
  <c r="M32" i="13"/>
  <c r="O32" i="13" s="1"/>
  <c r="M40" i="13"/>
  <c r="O40" i="13" s="1"/>
  <c r="M48" i="13"/>
  <c r="O48" i="13" s="1"/>
  <c r="M56" i="13"/>
  <c r="O56" i="13" s="1"/>
  <c r="L61" i="13"/>
  <c r="N61" i="13" s="1"/>
  <c r="M64" i="13"/>
  <c r="O64" i="13" s="1"/>
  <c r="L66" i="13"/>
  <c r="N66" i="13" s="1"/>
  <c r="L69" i="13"/>
  <c r="N69" i="13" s="1"/>
  <c r="M72" i="13"/>
  <c r="O72" i="13" s="1"/>
  <c r="L74" i="13"/>
  <c r="N74" i="13" s="1"/>
  <c r="L77" i="13"/>
  <c r="N77" i="13" s="1"/>
  <c r="M80" i="13"/>
  <c r="O80" i="13" s="1"/>
  <c r="L82" i="13"/>
  <c r="N82" i="13" s="1"/>
  <c r="L85" i="13"/>
  <c r="N85" i="13" s="1"/>
  <c r="L94" i="13"/>
  <c r="N94" i="13" s="1"/>
  <c r="M101" i="13"/>
  <c r="O101" i="13" s="1"/>
  <c r="D109" i="13"/>
  <c r="M112" i="13"/>
  <c r="O112" i="13" s="1"/>
  <c r="M114" i="13"/>
  <c r="O114" i="13" s="1"/>
  <c r="D117" i="13"/>
  <c r="D122" i="13"/>
  <c r="D127" i="13"/>
  <c r="L87" i="13"/>
  <c r="N87" i="13" s="1"/>
  <c r="L107" i="13"/>
  <c r="N107" i="13" s="1"/>
  <c r="L117" i="13"/>
  <c r="N117" i="13" s="1"/>
  <c r="L122" i="13"/>
  <c r="N122" i="13" s="1"/>
  <c r="L127" i="13"/>
  <c r="N127" i="13" s="1"/>
  <c r="M26" i="13"/>
  <c r="O26" i="13" s="1"/>
  <c r="M34" i="13"/>
  <c r="O34" i="13" s="1"/>
  <c r="M42" i="13"/>
  <c r="O42" i="13" s="1"/>
  <c r="M50" i="13"/>
  <c r="O50" i="13" s="1"/>
  <c r="M58" i="13"/>
  <c r="O58" i="13" s="1"/>
  <c r="M66" i="13"/>
  <c r="O66" i="13" s="1"/>
  <c r="M74" i="13"/>
  <c r="O74" i="13" s="1"/>
  <c r="M82" i="13"/>
  <c r="O82" i="13" s="1"/>
  <c r="D89" i="13"/>
  <c r="M92" i="13"/>
  <c r="O92" i="13" s="1"/>
  <c r="M94" i="13"/>
  <c r="O94" i="13" s="1"/>
  <c r="L98" i="13"/>
  <c r="N98" i="13" s="1"/>
  <c r="M105" i="13"/>
  <c r="O105" i="13" s="1"/>
  <c r="D111" i="13"/>
  <c r="D113" i="13"/>
  <c r="D115" i="13"/>
  <c r="D125" i="13"/>
  <c r="D130" i="13"/>
  <c r="L96" i="13"/>
  <c r="N96" i="13" s="1"/>
  <c r="L109" i="13"/>
  <c r="N109" i="13" s="1"/>
  <c r="L111" i="13"/>
  <c r="N111" i="13" s="1"/>
  <c r="L115" i="13"/>
  <c r="N115" i="13" s="1"/>
  <c r="M122" i="13"/>
  <c r="O122" i="13" s="1"/>
  <c r="L125" i="13"/>
  <c r="N125" i="13" s="1"/>
  <c r="L130" i="13"/>
  <c r="N130" i="13" s="1"/>
  <c r="D93" i="13"/>
  <c r="M96" i="13"/>
  <c r="O96" i="13" s="1"/>
  <c r="M98" i="13"/>
  <c r="O98" i="13" s="1"/>
  <c r="L102" i="13"/>
  <c r="N102" i="13" s="1"/>
  <c r="L120" i="13"/>
  <c r="N120" i="13" s="1"/>
  <c r="D30" i="13"/>
  <c r="D38" i="13"/>
  <c r="D46" i="13"/>
  <c r="D54" i="13"/>
  <c r="D62" i="13"/>
  <c r="D70" i="13"/>
  <c r="D78" i="13"/>
  <c r="L84" i="13"/>
  <c r="N84" i="13" s="1"/>
  <c r="D86" i="13"/>
  <c r="L89" i="13"/>
  <c r="N89" i="13" s="1"/>
  <c r="L91" i="13"/>
  <c r="N91" i="13" s="1"/>
  <c r="L100" i="13"/>
  <c r="N100" i="13" s="1"/>
  <c r="D106" i="13"/>
  <c r="M111" i="13"/>
  <c r="O111" i="13" s="1"/>
  <c r="L113" i="13"/>
  <c r="N113" i="13" s="1"/>
  <c r="M115" i="13"/>
  <c r="O115" i="13" s="1"/>
  <c r="D118" i="13"/>
  <c r="D123" i="13"/>
  <c r="M125" i="13"/>
  <c r="O125" i="13" s="1"/>
  <c r="D128" i="13"/>
  <c r="M130" i="13"/>
  <c r="O130" i="13" s="1"/>
  <c r="M28" i="13"/>
  <c r="O28" i="13" s="1"/>
  <c r="M36" i="13"/>
  <c r="O36" i="13" s="1"/>
  <c r="M44" i="13"/>
  <c r="O44" i="13" s="1"/>
  <c r="L49" i="13"/>
  <c r="N49" i="13" s="1"/>
  <c r="M52" i="13"/>
  <c r="O52" i="13" s="1"/>
  <c r="L54" i="13"/>
  <c r="N54" i="13" s="1"/>
  <c r="L57" i="13"/>
  <c r="N57" i="13" s="1"/>
  <c r="M60" i="13"/>
  <c r="O60" i="13" s="1"/>
  <c r="L62" i="13"/>
  <c r="N62" i="13" s="1"/>
  <c r="L65" i="13"/>
  <c r="N65" i="13" s="1"/>
  <c r="M68" i="13"/>
  <c r="O68" i="13" s="1"/>
  <c r="L70" i="13"/>
  <c r="N70" i="13" s="1"/>
  <c r="L73" i="13"/>
  <c r="N73" i="13" s="1"/>
  <c r="M76" i="13"/>
  <c r="O76" i="13" s="1"/>
  <c r="L78" i="13"/>
  <c r="N78" i="13" s="1"/>
  <c r="M84" i="13"/>
  <c r="O84" i="13" s="1"/>
  <c r="L86" i="13"/>
  <c r="N86" i="13" s="1"/>
  <c r="M89" i="13"/>
  <c r="O89" i="13" s="1"/>
  <c r="D97" i="13"/>
  <c r="M100" i="13"/>
  <c r="O100" i="13" s="1"/>
  <c r="M102" i="13"/>
  <c r="O102" i="13" s="1"/>
  <c r="L106" i="13"/>
  <c r="N106" i="13" s="1"/>
  <c r="M113" i="13"/>
  <c r="O113" i="13" s="1"/>
  <c r="L118" i="13"/>
  <c r="N118" i="13" s="1"/>
  <c r="L123" i="13"/>
  <c r="N123" i="13" s="1"/>
  <c r="L128" i="13"/>
  <c r="N128" i="13" s="1"/>
  <c r="L95" i="13"/>
  <c r="N95" i="13" s="1"/>
  <c r="D121" i="13"/>
  <c r="D126" i="13"/>
  <c r="D131" i="13"/>
  <c r="D13" i="12"/>
  <c r="D40" i="12"/>
  <c r="D55" i="12"/>
  <c r="D61" i="12"/>
  <c r="D108" i="12"/>
  <c r="D19" i="12"/>
  <c r="D37" i="12"/>
  <c r="D49" i="12"/>
  <c r="D58" i="12"/>
  <c r="D67" i="12"/>
  <c r="D70" i="12"/>
  <c r="D104" i="12"/>
  <c r="D77" i="12"/>
  <c r="D81" i="12"/>
  <c r="D85" i="12"/>
  <c r="D89" i="12"/>
  <c r="D93" i="12"/>
  <c r="D97" i="12"/>
  <c r="D101" i="12"/>
  <c r="D105" i="12"/>
  <c r="D5" i="12"/>
  <c r="D8" i="12"/>
  <c r="D11" i="12"/>
  <c r="D14" i="12"/>
  <c r="D17" i="12"/>
  <c r="D20" i="12"/>
  <c r="D23" i="12"/>
  <c r="D26" i="12"/>
  <c r="D29" i="12"/>
  <c r="D32" i="12"/>
  <c r="D35" i="12"/>
  <c r="D38" i="12"/>
  <c r="D41" i="12"/>
  <c r="D44" i="12"/>
  <c r="D47" i="12"/>
  <c r="D50" i="12"/>
  <c r="D53" i="12"/>
  <c r="D56" i="12"/>
  <c r="D59" i="12"/>
  <c r="D62" i="12"/>
  <c r="D65" i="12"/>
  <c r="D68" i="12"/>
  <c r="D71" i="12"/>
  <c r="D74" i="12"/>
  <c r="D31" i="12"/>
  <c r="D52" i="12"/>
  <c r="D96" i="12"/>
  <c r="D25" i="12"/>
  <c r="D43" i="12"/>
  <c r="D88" i="12"/>
  <c r="D78" i="12"/>
  <c r="D82" i="12"/>
  <c r="D86" i="12"/>
  <c r="D90" i="12"/>
  <c r="D94" i="12"/>
  <c r="D98" i="12"/>
  <c r="D102" i="12"/>
  <c r="D106" i="12"/>
  <c r="D22" i="12"/>
  <c r="D84" i="12"/>
  <c r="D6" i="12"/>
  <c r="D9" i="12"/>
  <c r="D12" i="12"/>
  <c r="D15" i="12"/>
  <c r="D18" i="12"/>
  <c r="D21" i="12"/>
  <c r="D24" i="12"/>
  <c r="D27" i="12"/>
  <c r="D30" i="12"/>
  <c r="D33" i="12"/>
  <c r="D36" i="12"/>
  <c r="D39" i="12"/>
  <c r="D42" i="12"/>
  <c r="D45" i="12"/>
  <c r="D48" i="12"/>
  <c r="D51" i="12"/>
  <c r="D54" i="12"/>
  <c r="D57" i="12"/>
  <c r="D60" i="12"/>
  <c r="D63" i="12"/>
  <c r="D66" i="12"/>
  <c r="D69" i="12"/>
  <c r="D72" i="12"/>
  <c r="D75" i="12"/>
  <c r="D10" i="12"/>
  <c r="D34" i="12"/>
  <c r="D92" i="12"/>
  <c r="D79" i="12"/>
  <c r="D83" i="12"/>
  <c r="D87" i="12"/>
  <c r="D91" i="12"/>
  <c r="D95" i="12"/>
  <c r="D99" i="12"/>
  <c r="D103" i="12"/>
  <c r="D107" i="12"/>
  <c r="D16" i="12"/>
  <c r="D80" i="12"/>
  <c r="D28" i="12"/>
  <c r="D46" i="12"/>
  <c r="D100" i="12"/>
  <c r="M78" i="12"/>
  <c r="O78" i="12" s="1"/>
  <c r="M82" i="12"/>
  <c r="O82" i="12" s="1"/>
  <c r="M86" i="12"/>
  <c r="O86" i="12" s="1"/>
  <c r="M90" i="12"/>
  <c r="O90" i="12" s="1"/>
  <c r="M94" i="12"/>
  <c r="O94" i="12" s="1"/>
  <c r="M98" i="12"/>
  <c r="O98" i="12" s="1"/>
  <c r="M102" i="12"/>
  <c r="O102" i="12" s="1"/>
  <c r="M106" i="12"/>
  <c r="O106" i="12" s="1"/>
  <c r="M77" i="12"/>
  <c r="O77" i="12" s="1"/>
  <c r="M81" i="12"/>
  <c r="O81" i="12" s="1"/>
  <c r="M85" i="12"/>
  <c r="O85" i="12" s="1"/>
  <c r="M89" i="12"/>
  <c r="O89" i="12" s="1"/>
  <c r="M93" i="12"/>
  <c r="O93" i="12" s="1"/>
  <c r="M97" i="12"/>
  <c r="O97" i="12" s="1"/>
  <c r="M101" i="12"/>
  <c r="O101" i="12" s="1"/>
  <c r="M105" i="12"/>
  <c r="O105" i="12" s="1"/>
  <c r="M76" i="12"/>
  <c r="O76" i="12" s="1"/>
  <c r="M80" i="12"/>
  <c r="O80" i="12" s="1"/>
  <c r="M84" i="12"/>
  <c r="O84" i="12" s="1"/>
  <c r="M88" i="12"/>
  <c r="O88" i="12" s="1"/>
  <c r="M92" i="12"/>
  <c r="O92" i="12" s="1"/>
  <c r="M96" i="12"/>
  <c r="O96" i="12" s="1"/>
  <c r="M100" i="12"/>
  <c r="O100" i="12" s="1"/>
  <c r="M104" i="12"/>
  <c r="O104" i="12" s="1"/>
  <c r="M108" i="12"/>
  <c r="O108" i="12" s="1"/>
  <c r="M79" i="12"/>
  <c r="O79" i="12" s="1"/>
  <c r="M83" i="12"/>
  <c r="O83" i="12" s="1"/>
  <c r="M87" i="12"/>
  <c r="O87" i="12" s="1"/>
  <c r="M91" i="12"/>
  <c r="O91" i="12" s="1"/>
  <c r="M95" i="12"/>
  <c r="O95" i="12" s="1"/>
  <c r="M99" i="12"/>
  <c r="O99" i="12" s="1"/>
  <c r="M103" i="12"/>
  <c r="O103" i="12" s="1"/>
  <c r="M107" i="12"/>
  <c r="O107" i="12" s="1"/>
  <c r="D10" i="11"/>
  <c r="D16" i="11"/>
  <c r="D22" i="11"/>
  <c r="D28" i="11"/>
  <c r="D34" i="11"/>
  <c r="D40" i="11"/>
  <c r="D49" i="11"/>
  <c r="D55" i="11"/>
  <c r="D58" i="11"/>
  <c r="D79" i="11"/>
  <c r="D72" i="11"/>
  <c r="D83" i="11"/>
  <c r="D98" i="11"/>
  <c r="D109" i="11"/>
  <c r="D7" i="11"/>
  <c r="D13" i="11"/>
  <c r="D19" i="11"/>
  <c r="D25" i="11"/>
  <c r="D31" i="11"/>
  <c r="D37" i="11"/>
  <c r="D43" i="11"/>
  <c r="D46" i="11"/>
  <c r="D52" i="11"/>
  <c r="D61" i="11"/>
  <c r="D68" i="11"/>
  <c r="D65" i="11"/>
  <c r="D76" i="11"/>
  <c r="D87" i="11"/>
  <c r="D102" i="11"/>
  <c r="D94" i="11"/>
  <c r="D69" i="11"/>
  <c r="D80" i="11"/>
  <c r="D91" i="11"/>
  <c r="D106" i="11"/>
  <c r="D5" i="11"/>
  <c r="D8" i="11"/>
  <c r="D11" i="11"/>
  <c r="D14" i="11"/>
  <c r="D17" i="11"/>
  <c r="D20" i="11"/>
  <c r="D23" i="11"/>
  <c r="D26" i="11"/>
  <c r="D29" i="11"/>
  <c r="D41" i="11"/>
  <c r="D44" i="11"/>
  <c r="D47" i="11"/>
  <c r="D50" i="11"/>
  <c r="D53" i="11"/>
  <c r="D56" i="11"/>
  <c r="D59" i="11"/>
  <c r="D62" i="11"/>
  <c r="D73" i="11"/>
  <c r="D84" i="11"/>
  <c r="D95" i="11"/>
  <c r="D110" i="11"/>
  <c r="D66" i="11"/>
  <c r="D77" i="11"/>
  <c r="D88" i="11"/>
  <c r="D99" i="11"/>
  <c r="D35" i="11"/>
  <c r="D70" i="11"/>
  <c r="D81" i="11"/>
  <c r="D92" i="11"/>
  <c r="D103" i="11"/>
  <c r="D38" i="11"/>
  <c r="D74" i="11"/>
  <c r="D85" i="11"/>
  <c r="D96" i="11"/>
  <c r="D107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4" i="11"/>
  <c r="D57" i="11"/>
  <c r="D60" i="11"/>
  <c r="D63" i="11"/>
  <c r="D78" i="11"/>
  <c r="D89" i="11"/>
  <c r="D100" i="11"/>
  <c r="D67" i="11"/>
  <c r="D82" i="11"/>
  <c r="D93" i="11"/>
  <c r="D104" i="11"/>
  <c r="D71" i="11"/>
  <c r="D86" i="11"/>
  <c r="D97" i="11"/>
  <c r="D108" i="11"/>
  <c r="M65" i="11"/>
  <c r="O65" i="11" s="1"/>
  <c r="M69" i="11"/>
  <c r="O69" i="11" s="1"/>
  <c r="M73" i="11"/>
  <c r="O73" i="11" s="1"/>
  <c r="M77" i="11"/>
  <c r="O77" i="11" s="1"/>
  <c r="M81" i="11"/>
  <c r="O81" i="11" s="1"/>
  <c r="M85" i="11"/>
  <c r="O85" i="11" s="1"/>
  <c r="M89" i="11"/>
  <c r="O89" i="11" s="1"/>
  <c r="M93" i="11"/>
  <c r="O93" i="11" s="1"/>
  <c r="M97" i="11"/>
  <c r="O97" i="11" s="1"/>
  <c r="M101" i="11"/>
  <c r="O101" i="11" s="1"/>
  <c r="M105" i="11"/>
  <c r="O105" i="11" s="1"/>
  <c r="M109" i="11"/>
  <c r="O109" i="11" s="1"/>
  <c r="M64" i="11"/>
  <c r="O64" i="11" s="1"/>
  <c r="M68" i="11"/>
  <c r="O68" i="11" s="1"/>
  <c r="M72" i="11"/>
  <c r="O72" i="11" s="1"/>
  <c r="M76" i="11"/>
  <c r="O76" i="11" s="1"/>
  <c r="M80" i="11"/>
  <c r="O80" i="11" s="1"/>
  <c r="M84" i="11"/>
  <c r="O84" i="11" s="1"/>
  <c r="M88" i="11"/>
  <c r="O88" i="11" s="1"/>
  <c r="M92" i="11"/>
  <c r="O92" i="11" s="1"/>
  <c r="M96" i="11"/>
  <c r="O96" i="11" s="1"/>
  <c r="M100" i="11"/>
  <c r="O100" i="11" s="1"/>
  <c r="M104" i="11"/>
  <c r="O104" i="11" s="1"/>
  <c r="M108" i="11"/>
  <c r="O108" i="11" s="1"/>
  <c r="M63" i="11"/>
  <c r="O63" i="11" s="1"/>
  <c r="M67" i="11"/>
  <c r="O67" i="11" s="1"/>
  <c r="M71" i="11"/>
  <c r="O71" i="11" s="1"/>
  <c r="M75" i="11"/>
  <c r="O75" i="11" s="1"/>
  <c r="M79" i="11"/>
  <c r="O79" i="11" s="1"/>
  <c r="M83" i="11"/>
  <c r="O83" i="11" s="1"/>
  <c r="M87" i="11"/>
  <c r="O87" i="11" s="1"/>
  <c r="M91" i="11"/>
  <c r="O91" i="11" s="1"/>
  <c r="M95" i="11"/>
  <c r="O95" i="11" s="1"/>
  <c r="M99" i="11"/>
  <c r="O99" i="11" s="1"/>
  <c r="M103" i="11"/>
  <c r="O103" i="11" s="1"/>
  <c r="L117" i="10"/>
  <c r="N117" i="10" s="1"/>
  <c r="M124" i="10"/>
  <c r="O124" i="10" s="1"/>
  <c r="D32" i="10"/>
  <c r="L35" i="10"/>
  <c r="N35" i="10" s="1"/>
  <c r="D40" i="10"/>
  <c r="L43" i="10"/>
  <c r="N43" i="10" s="1"/>
  <c r="D48" i="10"/>
  <c r="L51" i="10"/>
  <c r="N51" i="10" s="1"/>
  <c r="D56" i="10"/>
  <c r="L59" i="10"/>
  <c r="N59" i="10" s="1"/>
  <c r="D64" i="10"/>
  <c r="L67" i="10"/>
  <c r="N67" i="10" s="1"/>
  <c r="D72" i="10"/>
  <c r="L75" i="10"/>
  <c r="N75" i="10" s="1"/>
  <c r="D80" i="10"/>
  <c r="L83" i="10"/>
  <c r="N83" i="10" s="1"/>
  <c r="D88" i="10"/>
  <c r="L91" i="10"/>
  <c r="N91" i="10" s="1"/>
  <c r="D96" i="10"/>
  <c r="L99" i="10"/>
  <c r="N99" i="10" s="1"/>
  <c r="D104" i="10"/>
  <c r="L107" i="10"/>
  <c r="N107" i="10" s="1"/>
  <c r="D112" i="10"/>
  <c r="M115" i="10"/>
  <c r="O115" i="10" s="1"/>
  <c r="L119" i="10"/>
  <c r="N119" i="10" s="1"/>
  <c r="D121" i="10"/>
  <c r="M126" i="10"/>
  <c r="O126" i="10" s="1"/>
  <c r="D134" i="10"/>
  <c r="D4" i="10"/>
  <c r="L121" i="10"/>
  <c r="N121" i="10" s="1"/>
  <c r="M128" i="10"/>
  <c r="O128" i="10" s="1"/>
  <c r="M67" i="10"/>
  <c r="O67" i="10" s="1"/>
  <c r="M75" i="10"/>
  <c r="O75" i="10" s="1"/>
  <c r="M83" i="10"/>
  <c r="O83" i="10" s="1"/>
  <c r="M91" i="10"/>
  <c r="O91" i="10" s="1"/>
  <c r="M99" i="10"/>
  <c r="O99" i="10" s="1"/>
  <c r="M107" i="10"/>
  <c r="O107" i="10" s="1"/>
  <c r="D114" i="10"/>
  <c r="M119" i="10"/>
  <c r="O119" i="10" s="1"/>
  <c r="L123" i="10"/>
  <c r="N123" i="10" s="1"/>
  <c r="D125" i="10"/>
  <c r="M130" i="10"/>
  <c r="O130" i="10" s="1"/>
  <c r="L32" i="10"/>
  <c r="N32" i="10" s="1"/>
  <c r="D34" i="10"/>
  <c r="L37" i="10"/>
  <c r="N37" i="10" s="1"/>
  <c r="L40" i="10"/>
  <c r="N40" i="10" s="1"/>
  <c r="D42" i="10"/>
  <c r="L45" i="10"/>
  <c r="N45" i="10" s="1"/>
  <c r="L48" i="10"/>
  <c r="N48" i="10" s="1"/>
  <c r="D50" i="10"/>
  <c r="L53" i="10"/>
  <c r="N53" i="10" s="1"/>
  <c r="L56" i="10"/>
  <c r="N56" i="10" s="1"/>
  <c r="D58" i="10"/>
  <c r="L61" i="10"/>
  <c r="N61" i="10" s="1"/>
  <c r="L64" i="10"/>
  <c r="N64" i="10" s="1"/>
  <c r="D66" i="10"/>
  <c r="L69" i="10"/>
  <c r="N69" i="10" s="1"/>
  <c r="L72" i="10"/>
  <c r="N72" i="10" s="1"/>
  <c r="D74" i="10"/>
  <c r="L77" i="10"/>
  <c r="N77" i="10" s="1"/>
  <c r="L80" i="10"/>
  <c r="N80" i="10" s="1"/>
  <c r="D82" i="10"/>
  <c r="L85" i="10"/>
  <c r="N85" i="10" s="1"/>
  <c r="L88" i="10"/>
  <c r="N88" i="10" s="1"/>
  <c r="L93" i="10"/>
  <c r="N93" i="10" s="1"/>
  <c r="L96" i="10"/>
  <c r="N96" i="10" s="1"/>
  <c r="L101" i="10"/>
  <c r="N101" i="10" s="1"/>
  <c r="L104" i="10"/>
  <c r="N104" i="10" s="1"/>
  <c r="L109" i="10"/>
  <c r="N109" i="10" s="1"/>
  <c r="L125" i="10"/>
  <c r="N125" i="10" s="1"/>
  <c r="M132" i="10"/>
  <c r="O132" i="10" s="1"/>
  <c r="D7" i="10"/>
  <c r="D11" i="10"/>
  <c r="D15" i="10"/>
  <c r="D19" i="10"/>
  <c r="D23" i="10"/>
  <c r="D27" i="10"/>
  <c r="D31" i="10"/>
  <c r="M32" i="10"/>
  <c r="O32" i="10" s="1"/>
  <c r="M40" i="10"/>
  <c r="O40" i="10" s="1"/>
  <c r="M48" i="10"/>
  <c r="O48" i="10" s="1"/>
  <c r="M56" i="10"/>
  <c r="O56" i="10" s="1"/>
  <c r="M64" i="10"/>
  <c r="O64" i="10" s="1"/>
  <c r="M72" i="10"/>
  <c r="O72" i="10" s="1"/>
  <c r="M80" i="10"/>
  <c r="O80" i="10" s="1"/>
  <c r="M88" i="10"/>
  <c r="O88" i="10" s="1"/>
  <c r="M96" i="10"/>
  <c r="O96" i="10" s="1"/>
  <c r="M104" i="10"/>
  <c r="O104" i="10" s="1"/>
  <c r="M112" i="10"/>
  <c r="O112" i="10" s="1"/>
  <c r="D118" i="10"/>
  <c r="M123" i="10"/>
  <c r="O123" i="10" s="1"/>
  <c r="L127" i="10"/>
  <c r="N127" i="10" s="1"/>
  <c r="D129" i="10"/>
  <c r="M134" i="10"/>
  <c r="O134" i="10" s="1"/>
  <c r="L136" i="10"/>
  <c r="N136" i="10" s="1"/>
  <c r="M4" i="10"/>
  <c r="O4" i="10" s="1"/>
  <c r="L129" i="10"/>
  <c r="N129" i="10" s="1"/>
  <c r="M136" i="10"/>
  <c r="O136" i="10" s="1"/>
  <c r="D36" i="10"/>
  <c r="D44" i="10"/>
  <c r="D52" i="10"/>
  <c r="D60" i="10"/>
  <c r="L63" i="10"/>
  <c r="N63" i="10" s="1"/>
  <c r="D68" i="10"/>
  <c r="L71" i="10"/>
  <c r="N71" i="10" s="1"/>
  <c r="D76" i="10"/>
  <c r="L79" i="10"/>
  <c r="N79" i="10" s="1"/>
  <c r="D84" i="10"/>
  <c r="L87" i="10"/>
  <c r="N87" i="10" s="1"/>
  <c r="D92" i="10"/>
  <c r="L95" i="10"/>
  <c r="N95" i="10" s="1"/>
  <c r="D100" i="10"/>
  <c r="L103" i="10"/>
  <c r="N103" i="10" s="1"/>
  <c r="D108" i="10"/>
  <c r="L111" i="10"/>
  <c r="N111" i="10" s="1"/>
  <c r="M114" i="10"/>
  <c r="O114" i="10" s="1"/>
  <c r="D122" i="10"/>
  <c r="M127" i="10"/>
  <c r="O127" i="10" s="1"/>
  <c r="L131" i="10"/>
  <c r="N131" i="10" s="1"/>
  <c r="L27" i="10"/>
  <c r="N27" i="10" s="1"/>
  <c r="L31" i="10"/>
  <c r="N31" i="10" s="1"/>
  <c r="M34" i="10"/>
  <c r="O34" i="10" s="1"/>
  <c r="M42" i="10"/>
  <c r="O42" i="10" s="1"/>
  <c r="M50" i="10"/>
  <c r="O50" i="10" s="1"/>
  <c r="M58" i="10"/>
  <c r="O58" i="10" s="1"/>
  <c r="M66" i="10"/>
  <c r="O66" i="10" s="1"/>
  <c r="M74" i="10"/>
  <c r="O74" i="10" s="1"/>
  <c r="M82" i="10"/>
  <c r="O82" i="10" s="1"/>
  <c r="M90" i="10"/>
  <c r="O90" i="10" s="1"/>
  <c r="M98" i="10"/>
  <c r="O98" i="10" s="1"/>
  <c r="M106" i="10"/>
  <c r="O106" i="10" s="1"/>
  <c r="M116" i="10"/>
  <c r="O116" i="10" s="1"/>
  <c r="L118" i="10"/>
  <c r="N118" i="10" s="1"/>
  <c r="L133" i="10"/>
  <c r="N133" i="10" s="1"/>
  <c r="M118" i="10"/>
  <c r="O118" i="10" s="1"/>
  <c r="L135" i="10"/>
  <c r="N135" i="10" s="1"/>
  <c r="L92" i="9"/>
  <c r="N92" i="9" s="1"/>
  <c r="M94" i="9"/>
  <c r="O94" i="9" s="1"/>
  <c r="D100" i="9"/>
  <c r="M102" i="9"/>
  <c r="O102" i="9" s="1"/>
  <c r="D108" i="9"/>
  <c r="M110" i="9"/>
  <c r="O110" i="9" s="1"/>
  <c r="L116" i="9"/>
  <c r="N116" i="9" s="1"/>
  <c r="L119" i="9"/>
  <c r="N119" i="9" s="1"/>
  <c r="D126" i="9"/>
  <c r="L22" i="9"/>
  <c r="N22" i="9" s="1"/>
  <c r="L30" i="9"/>
  <c r="N30" i="9" s="1"/>
  <c r="L38" i="9"/>
  <c r="N38" i="9" s="1"/>
  <c r="L46" i="9"/>
  <c r="N46" i="9" s="1"/>
  <c r="L54" i="9"/>
  <c r="N54" i="9" s="1"/>
  <c r="D59" i="9"/>
  <c r="L85" i="9"/>
  <c r="N85" i="9" s="1"/>
  <c r="M87" i="9"/>
  <c r="O87" i="9" s="1"/>
  <c r="D90" i="9"/>
  <c r="M97" i="9"/>
  <c r="O97" i="9" s="1"/>
  <c r="L100" i="9"/>
  <c r="N100" i="9" s="1"/>
  <c r="M105" i="9"/>
  <c r="O105" i="9" s="1"/>
  <c r="L108" i="9"/>
  <c r="N108" i="9" s="1"/>
  <c r="M113" i="9"/>
  <c r="O113" i="9" s="1"/>
  <c r="L126" i="9"/>
  <c r="N126" i="9" s="1"/>
  <c r="M33" i="9"/>
  <c r="O33" i="9" s="1"/>
  <c r="M41" i="9"/>
  <c r="O41" i="9" s="1"/>
  <c r="M57" i="9"/>
  <c r="O57" i="9" s="1"/>
  <c r="L90" i="9"/>
  <c r="N90" i="9" s="1"/>
  <c r="D111" i="9"/>
  <c r="M116" i="9"/>
  <c r="O116" i="9" s="1"/>
  <c r="D120" i="9"/>
  <c r="D123" i="9"/>
  <c r="D16" i="9"/>
  <c r="D24" i="9"/>
  <c r="D32" i="9"/>
  <c r="D40" i="9"/>
  <c r="D48" i="9"/>
  <c r="D61" i="9"/>
  <c r="D63" i="9"/>
  <c r="D65" i="9"/>
  <c r="D67" i="9"/>
  <c r="D69" i="9"/>
  <c r="D71" i="9"/>
  <c r="D73" i="9"/>
  <c r="D75" i="9"/>
  <c r="D77" i="9"/>
  <c r="D79" i="9"/>
  <c r="D81" i="9"/>
  <c r="L83" i="9"/>
  <c r="N83" i="9" s="1"/>
  <c r="M85" i="9"/>
  <c r="O85" i="9" s="1"/>
  <c r="D88" i="9"/>
  <c r="L95" i="9"/>
  <c r="N95" i="9" s="1"/>
  <c r="D98" i="9"/>
  <c r="M100" i="9"/>
  <c r="O100" i="9" s="1"/>
  <c r="L103" i="9"/>
  <c r="N103" i="9" s="1"/>
  <c r="D106" i="9"/>
  <c r="M108" i="9"/>
  <c r="O108" i="9" s="1"/>
  <c r="L111" i="9"/>
  <c r="N111" i="9" s="1"/>
  <c r="D114" i="9"/>
  <c r="D117" i="9"/>
  <c r="L120" i="9"/>
  <c r="N120" i="9" s="1"/>
  <c r="L123" i="9"/>
  <c r="N123" i="9" s="1"/>
  <c r="L27" i="9"/>
  <c r="N27" i="9" s="1"/>
  <c r="D29" i="9"/>
  <c r="L32" i="9"/>
  <c r="N32" i="9" s="1"/>
  <c r="L35" i="9"/>
  <c r="N35" i="9" s="1"/>
  <c r="D37" i="9"/>
  <c r="L40" i="9"/>
  <c r="N40" i="9" s="1"/>
  <c r="L43" i="9"/>
  <c r="N43" i="9" s="1"/>
  <c r="D45" i="9"/>
  <c r="L48" i="9"/>
  <c r="N48" i="9" s="1"/>
  <c r="L51" i="9"/>
  <c r="N51" i="9" s="1"/>
  <c r="D53" i="9"/>
  <c r="L56" i="9"/>
  <c r="N56" i="9" s="1"/>
  <c r="L59" i="9"/>
  <c r="N59" i="9" s="1"/>
  <c r="L61" i="9"/>
  <c r="N61" i="9" s="1"/>
  <c r="L63" i="9"/>
  <c r="N63" i="9" s="1"/>
  <c r="L65" i="9"/>
  <c r="N65" i="9" s="1"/>
  <c r="L67" i="9"/>
  <c r="N67" i="9" s="1"/>
  <c r="L69" i="9"/>
  <c r="N69" i="9" s="1"/>
  <c r="L71" i="9"/>
  <c r="N71" i="9" s="1"/>
  <c r="L73" i="9"/>
  <c r="N73" i="9" s="1"/>
  <c r="L75" i="9"/>
  <c r="N75" i="9" s="1"/>
  <c r="L77" i="9"/>
  <c r="N77" i="9" s="1"/>
  <c r="L79" i="9"/>
  <c r="N79" i="9" s="1"/>
  <c r="L81" i="9"/>
  <c r="N81" i="9" s="1"/>
  <c r="L88" i="9"/>
  <c r="N88" i="9" s="1"/>
  <c r="M90" i="9"/>
  <c r="O90" i="9" s="1"/>
  <c r="D93" i="9"/>
  <c r="L98" i="9"/>
  <c r="N98" i="9" s="1"/>
  <c r="D101" i="9"/>
  <c r="L106" i="9"/>
  <c r="N106" i="9" s="1"/>
  <c r="D109" i="9"/>
  <c r="L114" i="9"/>
  <c r="N114" i="9" s="1"/>
  <c r="L117" i="9"/>
  <c r="N117" i="9" s="1"/>
  <c r="D127" i="9"/>
  <c r="M83" i="9"/>
  <c r="O83" i="9" s="1"/>
  <c r="D86" i="9"/>
  <c r="L93" i="9"/>
  <c r="N93" i="9" s="1"/>
  <c r="M95" i="9"/>
  <c r="O95" i="9" s="1"/>
  <c r="L101" i="9"/>
  <c r="N101" i="9" s="1"/>
  <c r="M103" i="9"/>
  <c r="O103" i="9" s="1"/>
  <c r="L109" i="9"/>
  <c r="N109" i="9" s="1"/>
  <c r="M111" i="9"/>
  <c r="O111" i="9" s="1"/>
  <c r="D124" i="9"/>
  <c r="L127" i="9"/>
  <c r="N127" i="9" s="1"/>
  <c r="M125" i="9"/>
  <c r="O125" i="9" s="1"/>
  <c r="M121" i="9"/>
  <c r="O121" i="9" s="1"/>
  <c r="M117" i="9"/>
  <c r="O117" i="9" s="1"/>
  <c r="M126" i="9"/>
  <c r="O126" i="9" s="1"/>
  <c r="M122" i="9"/>
  <c r="O122" i="9" s="1"/>
  <c r="M118" i="9"/>
  <c r="O118" i="9" s="1"/>
  <c r="M127" i="9"/>
  <c r="O127" i="9" s="1"/>
  <c r="M123" i="9"/>
  <c r="O123" i="9" s="1"/>
  <c r="M119" i="9"/>
  <c r="O119" i="9" s="1"/>
  <c r="M115" i="9"/>
  <c r="O115" i="9" s="1"/>
  <c r="M81" i="9"/>
  <c r="O81" i="9" s="1"/>
  <c r="L86" i="9"/>
  <c r="N86" i="9" s="1"/>
  <c r="D96" i="9"/>
  <c r="M98" i="9"/>
  <c r="O98" i="9" s="1"/>
  <c r="D104" i="9"/>
  <c r="M106" i="9"/>
  <c r="O106" i="9" s="1"/>
  <c r="D112" i="9"/>
  <c r="M114" i="9"/>
  <c r="O114" i="9" s="1"/>
  <c r="D121" i="9"/>
  <c r="L124" i="9"/>
  <c r="N124" i="9" s="1"/>
  <c r="L21" i="9"/>
  <c r="N21" i="9" s="1"/>
  <c r="D23" i="9"/>
  <c r="L26" i="9"/>
  <c r="N26" i="9" s="1"/>
  <c r="L29" i="9"/>
  <c r="N29" i="9" s="1"/>
  <c r="D31" i="9"/>
  <c r="L34" i="9"/>
  <c r="N34" i="9" s="1"/>
  <c r="L37" i="9"/>
  <c r="N37" i="9" s="1"/>
  <c r="D39" i="9"/>
  <c r="L42" i="9"/>
  <c r="N42" i="9" s="1"/>
  <c r="D47" i="9"/>
  <c r="L50" i="9"/>
  <c r="N50" i="9" s="1"/>
  <c r="D55" i="9"/>
  <c r="L58" i="9"/>
  <c r="N58" i="9" s="1"/>
  <c r="D84" i="9"/>
  <c r="L91" i="9"/>
  <c r="N91" i="9" s="1"/>
  <c r="M93" i="9"/>
  <c r="O93" i="9" s="1"/>
  <c r="L96" i="9"/>
  <c r="N96" i="9" s="1"/>
  <c r="M101" i="9"/>
  <c r="O101" i="9" s="1"/>
  <c r="L104" i="9"/>
  <c r="N104" i="9" s="1"/>
  <c r="M109" i="9"/>
  <c r="O109" i="9" s="1"/>
  <c r="L112" i="9"/>
  <c r="N112" i="9" s="1"/>
  <c r="D118" i="9"/>
  <c r="L121" i="9"/>
  <c r="N121" i="9" s="1"/>
  <c r="M124" i="9"/>
  <c r="O124" i="9" s="1"/>
  <c r="D128" i="9"/>
  <c r="L84" i="9"/>
  <c r="N84" i="9" s="1"/>
  <c r="D115" i="9"/>
  <c r="L118" i="9"/>
  <c r="N118" i="9" s="1"/>
  <c r="D125" i="9"/>
  <c r="L128" i="9"/>
  <c r="N128" i="9" s="1"/>
  <c r="L89" i="9"/>
  <c r="N89" i="9" s="1"/>
  <c r="M91" i="9"/>
  <c r="O91" i="9" s="1"/>
  <c r="D94" i="9"/>
  <c r="L99" i="9"/>
  <c r="N99" i="9" s="1"/>
  <c r="D102" i="9"/>
  <c r="L107" i="9"/>
  <c r="N107" i="9" s="1"/>
  <c r="D110" i="9"/>
  <c r="L115" i="9"/>
  <c r="N115" i="9" s="1"/>
  <c r="L125" i="9"/>
  <c r="N125" i="9" s="1"/>
  <c r="M128" i="9"/>
  <c r="O128" i="9" s="1"/>
  <c r="D82" i="8"/>
  <c r="D88" i="8"/>
  <c r="D90" i="8"/>
  <c r="D102" i="8"/>
  <c r="L5" i="8"/>
  <c r="N5" i="8" s="1"/>
  <c r="L9" i="8"/>
  <c r="N9" i="8" s="1"/>
  <c r="L13" i="8"/>
  <c r="N13" i="8" s="1"/>
  <c r="L19" i="8"/>
  <c r="N19" i="8" s="1"/>
  <c r="L22" i="8"/>
  <c r="N22" i="8" s="1"/>
  <c r="L27" i="8"/>
  <c r="N27" i="8" s="1"/>
  <c r="L30" i="8"/>
  <c r="N30" i="8" s="1"/>
  <c r="L35" i="8"/>
  <c r="N35" i="8" s="1"/>
  <c r="L38" i="8"/>
  <c r="N38" i="8" s="1"/>
  <c r="L43" i="8"/>
  <c r="N43" i="8" s="1"/>
  <c r="L46" i="8"/>
  <c r="N46" i="8" s="1"/>
  <c r="L51" i="8"/>
  <c r="N51" i="8" s="1"/>
  <c r="L54" i="8"/>
  <c r="N54" i="8" s="1"/>
  <c r="L59" i="8"/>
  <c r="N59" i="8" s="1"/>
  <c r="L62" i="8"/>
  <c r="N62" i="8" s="1"/>
  <c r="L67" i="8"/>
  <c r="N67" i="8" s="1"/>
  <c r="L70" i="8"/>
  <c r="N70" i="8" s="1"/>
  <c r="L75" i="8"/>
  <c r="N75" i="8" s="1"/>
  <c r="L78" i="8"/>
  <c r="N78" i="8" s="1"/>
  <c r="L80" i="8"/>
  <c r="N80" i="8" s="1"/>
  <c r="L82" i="8"/>
  <c r="N82" i="8" s="1"/>
  <c r="L84" i="8"/>
  <c r="N84" i="8" s="1"/>
  <c r="L86" i="8"/>
  <c r="N86" i="8" s="1"/>
  <c r="L88" i="8"/>
  <c r="N88" i="8" s="1"/>
  <c r="L90" i="8"/>
  <c r="N90" i="8" s="1"/>
  <c r="L102" i="8"/>
  <c r="N102" i="8" s="1"/>
  <c r="L114" i="8"/>
  <c r="N114" i="8" s="1"/>
  <c r="L95" i="8"/>
  <c r="N95" i="8" s="1"/>
  <c r="D100" i="8"/>
  <c r="L107" i="8"/>
  <c r="N107" i="8" s="1"/>
  <c r="D112" i="8"/>
  <c r="L100" i="8"/>
  <c r="N100" i="8" s="1"/>
  <c r="L112" i="8"/>
  <c r="N112" i="8" s="1"/>
  <c r="M114" i="8"/>
  <c r="O114" i="8" s="1"/>
  <c r="D114" i="8"/>
  <c r="L21" i="8"/>
  <c r="N21" i="8" s="1"/>
  <c r="L29" i="8"/>
  <c r="N29" i="8" s="1"/>
  <c r="L37" i="8"/>
  <c r="N37" i="8" s="1"/>
  <c r="L45" i="8"/>
  <c r="N45" i="8" s="1"/>
  <c r="L53" i="8"/>
  <c r="N53" i="8" s="1"/>
  <c r="L61" i="8"/>
  <c r="N61" i="8" s="1"/>
  <c r="L69" i="8"/>
  <c r="N69" i="8" s="1"/>
  <c r="L77" i="8"/>
  <c r="N77" i="8" s="1"/>
  <c r="L93" i="8"/>
  <c r="N93" i="8" s="1"/>
  <c r="M95" i="8"/>
  <c r="O95" i="8" s="1"/>
  <c r="D98" i="8"/>
  <c r="L105" i="8"/>
  <c r="N105" i="8" s="1"/>
  <c r="M107" i="8"/>
  <c r="O107" i="8" s="1"/>
  <c r="D110" i="8"/>
  <c r="M32" i="8"/>
  <c r="O32" i="8" s="1"/>
  <c r="D91" i="8"/>
  <c r="L98" i="8"/>
  <c r="N98" i="8" s="1"/>
  <c r="M100" i="8"/>
  <c r="O100" i="8" s="1"/>
  <c r="D103" i="8"/>
  <c r="L110" i="8"/>
  <c r="N110" i="8" s="1"/>
  <c r="M112" i="8"/>
  <c r="O112" i="8" s="1"/>
  <c r="D115" i="8"/>
  <c r="L91" i="8"/>
  <c r="N91" i="8" s="1"/>
  <c r="M93" i="8"/>
  <c r="O93" i="8" s="1"/>
  <c r="D96" i="8"/>
  <c r="L103" i="8"/>
  <c r="N103" i="8" s="1"/>
  <c r="M105" i="8"/>
  <c r="O105" i="8" s="1"/>
  <c r="D108" i="8"/>
  <c r="L115" i="8"/>
  <c r="N115" i="8" s="1"/>
  <c r="L23" i="8"/>
  <c r="N23" i="8" s="1"/>
  <c r="L31" i="8"/>
  <c r="N31" i="8" s="1"/>
  <c r="L39" i="8"/>
  <c r="N39" i="8" s="1"/>
  <c r="L47" i="8"/>
  <c r="N47" i="8" s="1"/>
  <c r="L55" i="8"/>
  <c r="N55" i="8" s="1"/>
  <c r="L63" i="8"/>
  <c r="N63" i="8" s="1"/>
  <c r="L71" i="8"/>
  <c r="N71" i="8" s="1"/>
  <c r="L79" i="8"/>
  <c r="N79" i="8" s="1"/>
  <c r="L81" i="8"/>
  <c r="N81" i="8" s="1"/>
  <c r="L83" i="8"/>
  <c r="N83" i="8" s="1"/>
  <c r="L85" i="8"/>
  <c r="N85" i="8" s="1"/>
  <c r="L87" i="8"/>
  <c r="N87" i="8" s="1"/>
  <c r="L89" i="8"/>
  <c r="N89" i="8" s="1"/>
  <c r="L96" i="8"/>
  <c r="N96" i="8" s="1"/>
  <c r="L108" i="8"/>
  <c r="N108" i="8" s="1"/>
  <c r="D80" i="8"/>
  <c r="D86" i="8"/>
  <c r="M15" i="8"/>
  <c r="O15" i="8" s="1"/>
  <c r="M18" i="8"/>
  <c r="O18" i="8" s="1"/>
  <c r="M26" i="8"/>
  <c r="O26" i="8" s="1"/>
  <c r="M34" i="8"/>
  <c r="O34" i="8" s="1"/>
  <c r="M42" i="8"/>
  <c r="O42" i="8" s="1"/>
  <c r="M50" i="8"/>
  <c r="O50" i="8" s="1"/>
  <c r="M58" i="8"/>
  <c r="O58" i="8" s="1"/>
  <c r="M66" i="8"/>
  <c r="O66" i="8" s="1"/>
  <c r="M74" i="8"/>
  <c r="O74" i="8" s="1"/>
  <c r="M91" i="8"/>
  <c r="O91" i="8" s="1"/>
  <c r="D94" i="8"/>
  <c r="L101" i="8"/>
  <c r="N101" i="8" s="1"/>
  <c r="M103" i="8"/>
  <c r="O103" i="8" s="1"/>
  <c r="D106" i="8"/>
  <c r="L113" i="8"/>
  <c r="N113" i="8" s="1"/>
  <c r="M115" i="8"/>
  <c r="O115" i="8" s="1"/>
  <c r="L94" i="8"/>
  <c r="N94" i="8" s="1"/>
  <c r="L106" i="8"/>
  <c r="N106" i="8" s="1"/>
  <c r="L17" i="8"/>
  <c r="N17" i="8" s="1"/>
  <c r="D22" i="8"/>
  <c r="L25" i="8"/>
  <c r="N25" i="8" s="1"/>
  <c r="D30" i="8"/>
  <c r="L33" i="8"/>
  <c r="N33" i="8" s="1"/>
  <c r="D38" i="8"/>
  <c r="L41" i="8"/>
  <c r="N41" i="8" s="1"/>
  <c r="D46" i="8"/>
  <c r="L49" i="8"/>
  <c r="N49" i="8" s="1"/>
  <c r="D54" i="8"/>
  <c r="L57" i="8"/>
  <c r="N57" i="8" s="1"/>
  <c r="D62" i="8"/>
  <c r="L65" i="8"/>
  <c r="N65" i="8" s="1"/>
  <c r="D70" i="8"/>
  <c r="L73" i="8"/>
  <c r="N73" i="8" s="1"/>
  <c r="D78" i="8"/>
  <c r="D92" i="8"/>
  <c r="L99" i="8"/>
  <c r="N99" i="8" s="1"/>
  <c r="M101" i="8"/>
  <c r="O101" i="8" s="1"/>
  <c r="D104" i="8"/>
  <c r="L111" i="8"/>
  <c r="N111" i="8" s="1"/>
  <c r="M113" i="8"/>
  <c r="O113" i="8" s="1"/>
  <c r="M6" i="8"/>
  <c r="O6" i="8" s="1"/>
  <c r="L92" i="8"/>
  <c r="N92" i="8" s="1"/>
  <c r="L104" i="8"/>
  <c r="N104" i="8" s="1"/>
  <c r="L33" i="7"/>
  <c r="N33" i="7" s="1"/>
  <c r="L49" i="7"/>
  <c r="N49" i="7" s="1"/>
  <c r="L65" i="7"/>
  <c r="N65" i="7" s="1"/>
  <c r="L79" i="7"/>
  <c r="N79" i="7" s="1"/>
  <c r="L81" i="7"/>
  <c r="N81" i="7" s="1"/>
  <c r="L96" i="7"/>
  <c r="N96" i="7" s="1"/>
  <c r="L107" i="7"/>
  <c r="N107" i="7" s="1"/>
  <c r="L112" i="7"/>
  <c r="N112" i="7" s="1"/>
  <c r="M121" i="7"/>
  <c r="O121" i="7" s="1"/>
  <c r="M123" i="7"/>
  <c r="O123" i="7" s="1"/>
  <c r="M114" i="7"/>
  <c r="O114" i="7" s="1"/>
  <c r="L28" i="7"/>
  <c r="N28" i="7" s="1"/>
  <c r="L44" i="7"/>
  <c r="N44" i="7" s="1"/>
  <c r="L60" i="7"/>
  <c r="N60" i="7" s="1"/>
  <c r="L76" i="7"/>
  <c r="N76" i="7" s="1"/>
  <c r="L92" i="7"/>
  <c r="N92" i="7" s="1"/>
  <c r="L94" i="7"/>
  <c r="N94" i="7" s="1"/>
  <c r="L101" i="7"/>
  <c r="N101" i="7" s="1"/>
  <c r="D108" i="7"/>
  <c r="L110" i="7"/>
  <c r="N110" i="7" s="1"/>
  <c r="L117" i="7"/>
  <c r="N117" i="7" s="1"/>
  <c r="L124" i="7"/>
  <c r="N124" i="7" s="1"/>
  <c r="L21" i="7"/>
  <c r="N21" i="7" s="1"/>
  <c r="L37" i="7"/>
  <c r="N37" i="7" s="1"/>
  <c r="L53" i="7"/>
  <c r="N53" i="7" s="1"/>
  <c r="L69" i="7"/>
  <c r="N69" i="7" s="1"/>
  <c r="L85" i="7"/>
  <c r="N85" i="7" s="1"/>
  <c r="L108" i="7"/>
  <c r="N108" i="7" s="1"/>
  <c r="L119" i="7"/>
  <c r="N119" i="7" s="1"/>
  <c r="M124" i="7"/>
  <c r="O124" i="7" s="1"/>
  <c r="M6" i="7"/>
  <c r="O6" i="7" s="1"/>
  <c r="M10" i="7"/>
  <c r="O10" i="7" s="1"/>
  <c r="M14" i="7"/>
  <c r="O14" i="7" s="1"/>
  <c r="M18" i="7"/>
  <c r="O18" i="7" s="1"/>
  <c r="M28" i="7"/>
  <c r="O28" i="7" s="1"/>
  <c r="L30" i="7"/>
  <c r="N30" i="7" s="1"/>
  <c r="D32" i="7"/>
  <c r="M35" i="7"/>
  <c r="O35" i="7" s="1"/>
  <c r="M44" i="7"/>
  <c r="O44" i="7" s="1"/>
  <c r="L46" i="7"/>
  <c r="N46" i="7" s="1"/>
  <c r="D48" i="7"/>
  <c r="M51" i="7"/>
  <c r="O51" i="7" s="1"/>
  <c r="M60" i="7"/>
  <c r="O60" i="7" s="1"/>
  <c r="L62" i="7"/>
  <c r="N62" i="7" s="1"/>
  <c r="D64" i="7"/>
  <c r="M67" i="7"/>
  <c r="O67" i="7" s="1"/>
  <c r="M76" i="7"/>
  <c r="O76" i="7" s="1"/>
  <c r="L78" i="7"/>
  <c r="N78" i="7" s="1"/>
  <c r="D80" i="7"/>
  <c r="M92" i="7"/>
  <c r="O92" i="7" s="1"/>
  <c r="M94" i="7"/>
  <c r="O94" i="7" s="1"/>
  <c r="D97" i="7"/>
  <c r="M101" i="7"/>
  <c r="O101" i="7" s="1"/>
  <c r="M103" i="7"/>
  <c r="O103" i="7" s="1"/>
  <c r="D106" i="7"/>
  <c r="M110" i="7"/>
  <c r="O110" i="7" s="1"/>
  <c r="D113" i="7"/>
  <c r="M117" i="7"/>
  <c r="O117" i="7" s="1"/>
  <c r="M119" i="7"/>
  <c r="O119" i="7" s="1"/>
  <c r="L122" i="7"/>
  <c r="N122" i="7" s="1"/>
  <c r="M21" i="7"/>
  <c r="O21" i="7" s="1"/>
  <c r="D25" i="7"/>
  <c r="M37" i="7"/>
  <c r="O37" i="7" s="1"/>
  <c r="D41" i="7"/>
  <c r="L48" i="7"/>
  <c r="N48" i="7" s="1"/>
  <c r="M53" i="7"/>
  <c r="O53" i="7" s="1"/>
  <c r="D57" i="7"/>
  <c r="L64" i="7"/>
  <c r="N64" i="7" s="1"/>
  <c r="M69" i="7"/>
  <c r="O69" i="7" s="1"/>
  <c r="D73" i="7"/>
  <c r="L80" i="7"/>
  <c r="N80" i="7" s="1"/>
  <c r="M85" i="7"/>
  <c r="O85" i="7" s="1"/>
  <c r="D89" i="7"/>
  <c r="L97" i="7"/>
  <c r="N97" i="7" s="1"/>
  <c r="D104" i="7"/>
  <c r="L106" i="7"/>
  <c r="N106" i="7" s="1"/>
  <c r="M108" i="7"/>
  <c r="O108" i="7" s="1"/>
  <c r="L113" i="7"/>
  <c r="N113" i="7" s="1"/>
  <c r="D120" i="7"/>
  <c r="D125" i="7"/>
  <c r="D12" i="7"/>
  <c r="D16" i="7"/>
  <c r="D20" i="7"/>
  <c r="D27" i="7"/>
  <c r="M30" i="7"/>
  <c r="O30" i="7" s="1"/>
  <c r="D34" i="7"/>
  <c r="D43" i="7"/>
  <c r="M46" i="7"/>
  <c r="O46" i="7" s="1"/>
  <c r="D50" i="7"/>
  <c r="D59" i="7"/>
  <c r="M62" i="7"/>
  <c r="O62" i="7" s="1"/>
  <c r="D66" i="7"/>
  <c r="L71" i="7"/>
  <c r="N71" i="7" s="1"/>
  <c r="L73" i="7"/>
  <c r="N73" i="7" s="1"/>
  <c r="D75" i="7"/>
  <c r="M78" i="7"/>
  <c r="O78" i="7" s="1"/>
  <c r="D82" i="7"/>
  <c r="L87" i="7"/>
  <c r="N87" i="7" s="1"/>
  <c r="L89" i="7"/>
  <c r="N89" i="7" s="1"/>
  <c r="D91" i="7"/>
  <c r="D95" i="7"/>
  <c r="L99" i="7"/>
  <c r="N99" i="7" s="1"/>
  <c r="L104" i="7"/>
  <c r="N104" i="7" s="1"/>
  <c r="D111" i="7"/>
  <c r="L115" i="7"/>
  <c r="N115" i="7" s="1"/>
  <c r="L120" i="7"/>
  <c r="N120" i="7" s="1"/>
  <c r="M122" i="7"/>
  <c r="O122" i="7" s="1"/>
  <c r="L125" i="7"/>
  <c r="N125" i="7" s="1"/>
  <c r="L34" i="7"/>
  <c r="N34" i="7" s="1"/>
  <c r="L50" i="7"/>
  <c r="N50" i="7" s="1"/>
  <c r="L66" i="7"/>
  <c r="N66" i="7" s="1"/>
  <c r="L82" i="7"/>
  <c r="N82" i="7" s="1"/>
  <c r="M97" i="7"/>
  <c r="O97" i="7" s="1"/>
  <c r="M99" i="7"/>
  <c r="O99" i="7" s="1"/>
  <c r="M106" i="7"/>
  <c r="O106" i="7" s="1"/>
  <c r="D109" i="7"/>
  <c r="M113" i="7"/>
  <c r="O113" i="7" s="1"/>
  <c r="M115" i="7"/>
  <c r="O115" i="7" s="1"/>
  <c r="M120" i="7"/>
  <c r="O120" i="7" s="1"/>
  <c r="M25" i="7"/>
  <c r="O25" i="7" s="1"/>
  <c r="M41" i="7"/>
  <c r="O41" i="7" s="1"/>
  <c r="D45" i="7"/>
  <c r="M57" i="7"/>
  <c r="O57" i="7" s="1"/>
  <c r="D61" i="7"/>
  <c r="M73" i="7"/>
  <c r="O73" i="7" s="1"/>
  <c r="D77" i="7"/>
  <c r="L84" i="7"/>
  <c r="N84" i="7" s="1"/>
  <c r="M89" i="7"/>
  <c r="O89" i="7" s="1"/>
  <c r="L93" i="7"/>
  <c r="N93" i="7" s="1"/>
  <c r="D100" i="7"/>
  <c r="L102" i="7"/>
  <c r="N102" i="7" s="1"/>
  <c r="M104" i="7"/>
  <c r="O104" i="7" s="1"/>
  <c r="L109" i="7"/>
  <c r="N109" i="7" s="1"/>
  <c r="D116" i="7"/>
  <c r="L118" i="7"/>
  <c r="N118" i="7" s="1"/>
  <c r="D123" i="7"/>
  <c r="M125" i="7"/>
  <c r="O125" i="7" s="1"/>
  <c r="L4" i="7"/>
  <c r="N4" i="7" s="1"/>
  <c r="L29" i="7"/>
  <c r="N29" i="7" s="1"/>
  <c r="L45" i="7"/>
  <c r="N45" i="7" s="1"/>
  <c r="L61" i="7"/>
  <c r="N61" i="7" s="1"/>
  <c r="L77" i="7"/>
  <c r="N77" i="7" s="1"/>
  <c r="L100" i="7"/>
  <c r="N100" i="7" s="1"/>
  <c r="L116" i="7"/>
  <c r="N116" i="7" s="1"/>
  <c r="D121" i="7"/>
  <c r="M4" i="7"/>
  <c r="O4" i="7" s="1"/>
  <c r="L22" i="7"/>
  <c r="N22" i="7" s="1"/>
  <c r="D24" i="7"/>
  <c r="M36" i="7"/>
  <c r="O36" i="7" s="1"/>
  <c r="L38" i="7"/>
  <c r="N38" i="7" s="1"/>
  <c r="D40" i="7"/>
  <c r="M52" i="7"/>
  <c r="O52" i="7" s="1"/>
  <c r="L54" i="7"/>
  <c r="N54" i="7" s="1"/>
  <c r="D56" i="7"/>
  <c r="L70" i="7"/>
  <c r="N70" i="7" s="1"/>
  <c r="L86" i="7"/>
  <c r="N86" i="7" s="1"/>
  <c r="M95" i="7"/>
  <c r="O95" i="7" s="1"/>
  <c r="M102" i="7"/>
  <c r="O102" i="7" s="1"/>
  <c r="D105" i="7"/>
  <c r="M109" i="7"/>
  <c r="O109" i="7" s="1"/>
  <c r="M111" i="7"/>
  <c r="O111" i="7" s="1"/>
  <c r="M118" i="7"/>
  <c r="O118" i="7" s="1"/>
  <c r="L121" i="7"/>
  <c r="N121" i="7" s="1"/>
  <c r="D97" i="6"/>
  <c r="D18" i="6"/>
  <c r="D114" i="6"/>
  <c r="D11" i="6"/>
  <c r="D27" i="6"/>
  <c r="D47" i="6"/>
  <c r="D62" i="6"/>
  <c r="D94" i="6"/>
  <c r="D4" i="6"/>
  <c r="D130" i="6"/>
  <c r="D102" i="6"/>
  <c r="D56" i="6"/>
  <c r="D40" i="6"/>
  <c r="D33" i="6"/>
  <c r="D29" i="6"/>
  <c r="D25" i="6"/>
  <c r="D21" i="6"/>
  <c r="D17" i="6"/>
  <c r="D13" i="6"/>
  <c r="D9" i="6"/>
  <c r="D118" i="6"/>
  <c r="D122" i="6"/>
  <c r="D78" i="6"/>
  <c r="D71" i="6"/>
  <c r="D55" i="6"/>
  <c r="D39" i="6"/>
  <c r="D36" i="6"/>
  <c r="D66" i="6"/>
  <c r="D75" i="6"/>
  <c r="D98" i="6"/>
  <c r="D105" i="6"/>
  <c r="D126" i="6"/>
  <c r="D14" i="6"/>
  <c r="D22" i="6"/>
  <c r="D76" i="6"/>
  <c r="D134" i="6"/>
  <c r="D80" i="6"/>
  <c r="D92" i="6"/>
  <c r="D106" i="6"/>
  <c r="D49" i="6"/>
  <c r="D60" i="6"/>
  <c r="D64" i="6"/>
  <c r="D83" i="6"/>
  <c r="D86" i="6"/>
  <c r="D15" i="6"/>
  <c r="D23" i="6"/>
  <c r="D34" i="6"/>
  <c r="D77" i="6"/>
  <c r="D103" i="6"/>
  <c r="L43" i="6"/>
  <c r="N43" i="6" s="1"/>
  <c r="L59" i="6"/>
  <c r="N59" i="6" s="1"/>
  <c r="L83" i="6"/>
  <c r="N83" i="6" s="1"/>
  <c r="L85" i="6"/>
  <c r="N85" i="6" s="1"/>
  <c r="D87" i="6"/>
  <c r="D107" i="6"/>
  <c r="D109" i="6"/>
  <c r="L113" i="6"/>
  <c r="N113" i="6" s="1"/>
  <c r="L119" i="6"/>
  <c r="N119" i="6" s="1"/>
  <c r="L132" i="6"/>
  <c r="N132" i="6" s="1"/>
  <c r="L78" i="6"/>
  <c r="N78" i="6" s="1"/>
  <c r="L109" i="6"/>
  <c r="N109" i="6" s="1"/>
  <c r="M117" i="6"/>
  <c r="O117" i="6" s="1"/>
  <c r="M119" i="6"/>
  <c r="O119" i="6" s="1"/>
  <c r="L122" i="6"/>
  <c r="N122" i="6" s="1"/>
  <c r="M20" i="6"/>
  <c r="O20" i="6" s="1"/>
  <c r="M24" i="6"/>
  <c r="O24" i="6" s="1"/>
  <c r="M28" i="6"/>
  <c r="O28" i="6" s="1"/>
  <c r="M32" i="6"/>
  <c r="O32" i="6" s="1"/>
  <c r="M36" i="6"/>
  <c r="O36" i="6" s="1"/>
  <c r="L39" i="6"/>
  <c r="N39" i="6" s="1"/>
  <c r="M52" i="6"/>
  <c r="O52" i="6" s="1"/>
  <c r="L55" i="6"/>
  <c r="N55" i="6" s="1"/>
  <c r="M68" i="6"/>
  <c r="O68" i="6" s="1"/>
  <c r="L71" i="6"/>
  <c r="N71" i="6" s="1"/>
  <c r="L73" i="6"/>
  <c r="N73" i="6" s="1"/>
  <c r="L87" i="6"/>
  <c r="N87" i="6" s="1"/>
  <c r="L89" i="6"/>
  <c r="N89" i="6" s="1"/>
  <c r="L101" i="6"/>
  <c r="N101" i="6" s="1"/>
  <c r="L107" i="6"/>
  <c r="N107" i="6" s="1"/>
  <c r="M109" i="6"/>
  <c r="O109" i="6" s="1"/>
  <c r="M111" i="6"/>
  <c r="O111" i="6" s="1"/>
  <c r="L120" i="6"/>
  <c r="N120" i="6" s="1"/>
  <c r="M122" i="6"/>
  <c r="O122" i="6" s="1"/>
  <c r="L125" i="6"/>
  <c r="N125" i="6" s="1"/>
  <c r="M127" i="6"/>
  <c r="O127" i="6" s="1"/>
  <c r="L130" i="6"/>
  <c r="N130" i="6" s="1"/>
  <c r="D101" i="6"/>
  <c r="D41" i="6"/>
  <c r="L82" i="6"/>
  <c r="N82" i="6" s="1"/>
  <c r="D84" i="6"/>
  <c r="D93" i="6"/>
  <c r="L97" i="6"/>
  <c r="N97" i="6" s="1"/>
  <c r="D116" i="6"/>
  <c r="D123" i="6"/>
  <c r="D128" i="6"/>
  <c r="D133" i="6"/>
  <c r="L7" i="6"/>
  <c r="N7" i="6" s="1"/>
  <c r="L11" i="6"/>
  <c r="N11" i="6" s="1"/>
  <c r="L15" i="6"/>
  <c r="N15" i="6" s="1"/>
  <c r="L19" i="6"/>
  <c r="N19" i="6" s="1"/>
  <c r="L23" i="6"/>
  <c r="N23" i="6" s="1"/>
  <c r="L27" i="6"/>
  <c r="N27" i="6" s="1"/>
  <c r="L31" i="6"/>
  <c r="N31" i="6" s="1"/>
  <c r="L35" i="6"/>
  <c r="N35" i="6" s="1"/>
  <c r="L38" i="6"/>
  <c r="N38" i="6" s="1"/>
  <c r="L48" i="6"/>
  <c r="N48" i="6" s="1"/>
  <c r="L54" i="6"/>
  <c r="N54" i="6" s="1"/>
  <c r="M61" i="6"/>
  <c r="O61" i="6" s="1"/>
  <c r="L64" i="6"/>
  <c r="N64" i="6" s="1"/>
  <c r="L70" i="6"/>
  <c r="N70" i="6" s="1"/>
  <c r="L84" i="6"/>
  <c r="N84" i="6" s="1"/>
  <c r="L93" i="6"/>
  <c r="N93" i="6" s="1"/>
  <c r="L99" i="6"/>
  <c r="N99" i="6" s="1"/>
  <c r="M101" i="6"/>
  <c r="O101" i="6" s="1"/>
  <c r="M103" i="6"/>
  <c r="O103" i="6" s="1"/>
  <c r="D112" i="6"/>
  <c r="L116" i="6"/>
  <c r="N116" i="6" s="1"/>
  <c r="L118" i="6"/>
  <c r="N118" i="6" s="1"/>
  <c r="M120" i="6"/>
  <c r="O120" i="6" s="1"/>
  <c r="M125" i="6"/>
  <c r="O125" i="6" s="1"/>
  <c r="L128" i="6"/>
  <c r="N128" i="6" s="1"/>
  <c r="M130" i="6"/>
  <c r="O130" i="6" s="1"/>
  <c r="L133" i="6"/>
  <c r="N133" i="6" s="1"/>
  <c r="L77" i="6"/>
  <c r="N77" i="6" s="1"/>
  <c r="M97" i="6"/>
  <c r="O97" i="6" s="1"/>
  <c r="M99" i="6"/>
  <c r="O99" i="6" s="1"/>
  <c r="D108" i="6"/>
  <c r="L112" i="6"/>
  <c r="N112" i="6" s="1"/>
  <c r="L114" i="6"/>
  <c r="N114" i="6" s="1"/>
  <c r="D131" i="6"/>
  <c r="D37" i="6"/>
  <c r="M38" i="6"/>
  <c r="O38" i="6" s="1"/>
  <c r="D53" i="6"/>
  <c r="M54" i="6"/>
  <c r="O54" i="6" s="1"/>
  <c r="D69" i="6"/>
  <c r="M70" i="6"/>
  <c r="O70" i="6" s="1"/>
  <c r="D72" i="6"/>
  <c r="M84" i="6"/>
  <c r="O84" i="6" s="1"/>
  <c r="L86" i="6"/>
  <c r="N86" i="6" s="1"/>
  <c r="D88" i="6"/>
  <c r="M91" i="6"/>
  <c r="O91" i="6" s="1"/>
  <c r="M93" i="6"/>
  <c r="O93" i="6" s="1"/>
  <c r="M95" i="6"/>
  <c r="O95" i="6" s="1"/>
  <c r="D104" i="6"/>
  <c r="L108" i="6"/>
  <c r="N108" i="6" s="1"/>
  <c r="L110" i="6"/>
  <c r="N110" i="6" s="1"/>
  <c r="M116" i="6"/>
  <c r="O116" i="6" s="1"/>
  <c r="M118" i="6"/>
  <c r="O118" i="6" s="1"/>
  <c r="D121" i="6"/>
  <c r="M128" i="6"/>
  <c r="O128" i="6" s="1"/>
  <c r="M133" i="6"/>
  <c r="O133" i="6" s="1"/>
  <c r="D89" i="6"/>
  <c r="L105" i="6"/>
  <c r="N105" i="6" s="1"/>
  <c r="D125" i="6"/>
  <c r="D57" i="6"/>
  <c r="L6" i="6"/>
  <c r="N6" i="6" s="1"/>
  <c r="L10" i="6"/>
  <c r="N10" i="6" s="1"/>
  <c r="L14" i="6"/>
  <c r="N14" i="6" s="1"/>
  <c r="L18" i="6"/>
  <c r="N18" i="6" s="1"/>
  <c r="L22" i="6"/>
  <c r="N22" i="6" s="1"/>
  <c r="L26" i="6"/>
  <c r="N26" i="6" s="1"/>
  <c r="L30" i="6"/>
  <c r="N30" i="6" s="1"/>
  <c r="L34" i="6"/>
  <c r="N34" i="6" s="1"/>
  <c r="L44" i="6"/>
  <c r="N44" i="6" s="1"/>
  <c r="L50" i="6"/>
  <c r="N50" i="6" s="1"/>
  <c r="L60" i="6"/>
  <c r="N60" i="6" s="1"/>
  <c r="L66" i="6"/>
  <c r="N66" i="6" s="1"/>
  <c r="L72" i="6"/>
  <c r="N72" i="6" s="1"/>
  <c r="M77" i="6"/>
  <c r="O77" i="6" s="1"/>
  <c r="D81" i="6"/>
  <c r="L88" i="6"/>
  <c r="N88" i="6" s="1"/>
  <c r="D100" i="6"/>
  <c r="L104" i="6"/>
  <c r="N104" i="6" s="1"/>
  <c r="L106" i="6"/>
  <c r="N106" i="6" s="1"/>
  <c r="M112" i="6"/>
  <c r="O112" i="6" s="1"/>
  <c r="M114" i="6"/>
  <c r="O114" i="6" s="1"/>
  <c r="L121" i="6"/>
  <c r="N121" i="6" s="1"/>
  <c r="M123" i="6"/>
  <c r="O123" i="6" s="1"/>
  <c r="L126" i="6"/>
  <c r="N126" i="6" s="1"/>
  <c r="L81" i="6"/>
  <c r="N81" i="6" s="1"/>
  <c r="D96" i="6"/>
  <c r="L100" i="6"/>
  <c r="N100" i="6" s="1"/>
  <c r="L102" i="6"/>
  <c r="N102" i="6" s="1"/>
  <c r="D124" i="6"/>
  <c r="D129" i="6"/>
  <c r="L74" i="6"/>
  <c r="N74" i="6" s="1"/>
  <c r="L90" i="6"/>
  <c r="N90" i="6" s="1"/>
  <c r="L96" i="6"/>
  <c r="N96" i="6" s="1"/>
  <c r="L98" i="6"/>
  <c r="N98" i="6" s="1"/>
  <c r="M121" i="6"/>
  <c r="O121" i="6" s="1"/>
  <c r="L124" i="6"/>
  <c r="N124" i="6" s="1"/>
  <c r="M126" i="6"/>
  <c r="O126" i="6" s="1"/>
  <c r="L129" i="6"/>
  <c r="N129" i="6" s="1"/>
  <c r="M131" i="6"/>
  <c r="O131" i="6" s="1"/>
  <c r="L134" i="6"/>
  <c r="N134" i="6" s="1"/>
  <c r="D73" i="6"/>
  <c r="D99" i="6"/>
  <c r="L111" i="6"/>
  <c r="N111" i="6" s="1"/>
  <c r="D120" i="6"/>
  <c r="L5" i="6"/>
  <c r="N5" i="6" s="1"/>
  <c r="L9" i="6"/>
  <c r="N9" i="6" s="1"/>
  <c r="L13" i="6"/>
  <c r="N13" i="6" s="1"/>
  <c r="L17" i="6"/>
  <c r="N17" i="6" s="1"/>
  <c r="L21" i="6"/>
  <c r="N21" i="6" s="1"/>
  <c r="L25" i="6"/>
  <c r="N25" i="6" s="1"/>
  <c r="L29" i="6"/>
  <c r="N29" i="6" s="1"/>
  <c r="L33" i="6"/>
  <c r="N33" i="6" s="1"/>
  <c r="L40" i="6"/>
  <c r="N40" i="6" s="1"/>
  <c r="L46" i="6"/>
  <c r="N46" i="6" s="1"/>
  <c r="L62" i="6"/>
  <c r="N62" i="6" s="1"/>
  <c r="L76" i="6"/>
  <c r="N76" i="6" s="1"/>
  <c r="D85" i="6"/>
  <c r="L92" i="6"/>
  <c r="N92" i="6" s="1"/>
  <c r="L94" i="6"/>
  <c r="N94" i="6" s="1"/>
  <c r="M100" i="6"/>
  <c r="O100" i="6" s="1"/>
  <c r="M102" i="6"/>
  <c r="O102" i="6" s="1"/>
  <c r="D111" i="6"/>
  <c r="D113" i="6"/>
  <c r="L117" i="6"/>
  <c r="N117" i="6" s="1"/>
  <c r="D127" i="6"/>
  <c r="D132" i="6"/>
  <c r="D66" i="5"/>
  <c r="D82" i="5"/>
  <c r="D89" i="5"/>
  <c r="D60" i="5"/>
  <c r="D63" i="5"/>
  <c r="D76" i="5"/>
  <c r="D79" i="5"/>
  <c r="D93" i="5"/>
  <c r="D6" i="5"/>
  <c r="D9" i="5"/>
  <c r="D12" i="5"/>
  <c r="D15" i="5"/>
  <c r="D18" i="5"/>
  <c r="D21" i="5"/>
  <c r="D24" i="5"/>
  <c r="D27" i="5"/>
  <c r="D30" i="5"/>
  <c r="D33" i="5"/>
  <c r="D36" i="5"/>
  <c r="D39" i="5"/>
  <c r="D42" i="5"/>
  <c r="D45" i="5"/>
  <c r="D48" i="5"/>
  <c r="D51" i="5"/>
  <c r="D54" i="5"/>
  <c r="D57" i="5"/>
  <c r="D73" i="5"/>
  <c r="D70" i="5"/>
  <c r="D86" i="5"/>
  <c r="D64" i="5"/>
  <c r="D80" i="5"/>
  <c r="D83" i="5"/>
  <c r="D90" i="5"/>
  <c r="D61" i="5"/>
  <c r="D77" i="5"/>
  <c r="D94" i="5"/>
  <c r="D7" i="5"/>
  <c r="D10" i="5"/>
  <c r="D13" i="5"/>
  <c r="D16" i="5"/>
  <c r="D19" i="5"/>
  <c r="D22" i="5"/>
  <c r="D25" i="5"/>
  <c r="D28" i="5"/>
  <c r="D31" i="5"/>
  <c r="D34" i="5"/>
  <c r="D37" i="5"/>
  <c r="D40" i="5"/>
  <c r="D43" i="5"/>
  <c r="D46" i="5"/>
  <c r="D49" i="5"/>
  <c r="D52" i="5"/>
  <c r="D55" i="5"/>
  <c r="D58" i="5"/>
  <c r="D74" i="5"/>
  <c r="D87" i="5"/>
  <c r="D68" i="5"/>
  <c r="D71" i="5"/>
  <c r="D84" i="5"/>
  <c r="D91" i="5"/>
  <c r="D65" i="5"/>
  <c r="D81" i="5"/>
  <c r="D62" i="5"/>
  <c r="D78" i="5"/>
  <c r="D88" i="5"/>
  <c r="D5" i="5"/>
  <c r="D8" i="5"/>
  <c r="D11" i="5"/>
  <c r="D14" i="5"/>
  <c r="D17" i="5"/>
  <c r="D20" i="5"/>
  <c r="D23" i="5"/>
  <c r="D26" i="5"/>
  <c r="D29" i="5"/>
  <c r="D32" i="5"/>
  <c r="D35" i="5"/>
  <c r="D38" i="5"/>
  <c r="D41" i="5"/>
  <c r="D44" i="5"/>
  <c r="D47" i="5"/>
  <c r="D50" i="5"/>
  <c r="D53" i="5"/>
  <c r="D56" i="5"/>
  <c r="D59" i="5"/>
  <c r="D72" i="5"/>
  <c r="D75" i="5"/>
  <c r="D92" i="5"/>
  <c r="L4" i="5"/>
  <c r="N4" i="5" s="1"/>
  <c r="M88" i="5"/>
  <c r="O88" i="5" s="1"/>
  <c r="M92" i="5"/>
  <c r="O92" i="5" s="1"/>
  <c r="L86" i="5"/>
  <c r="N86" i="5" s="1"/>
  <c r="L90" i="5"/>
  <c r="N90" i="5" s="1"/>
  <c r="L94" i="5"/>
  <c r="N94" i="5" s="1"/>
  <c r="M86" i="5"/>
  <c r="O86" i="5" s="1"/>
  <c r="M90" i="5"/>
  <c r="O90" i="5" s="1"/>
  <c r="M94" i="5"/>
  <c r="O94" i="5" s="1"/>
  <c r="D15" i="4"/>
  <c r="D35" i="4"/>
  <c r="D48" i="4"/>
  <c r="D73" i="4"/>
  <c r="D97" i="4"/>
  <c r="D118" i="4"/>
  <c r="D43" i="4"/>
  <c r="D63" i="4"/>
  <c r="D87" i="4"/>
  <c r="D51" i="4"/>
  <c r="D57" i="4"/>
  <c r="D77" i="4"/>
  <c r="D101" i="4"/>
  <c r="D125" i="4"/>
  <c r="D8" i="4"/>
  <c r="D28" i="4"/>
  <c r="D46" i="4"/>
  <c r="D49" i="4"/>
  <c r="D81" i="4"/>
  <c r="D105" i="4"/>
  <c r="D112" i="4"/>
  <c r="D31" i="4"/>
  <c r="D71" i="4"/>
  <c r="D95" i="4"/>
  <c r="D116" i="4"/>
  <c r="D129" i="4"/>
  <c r="D6" i="4"/>
  <c r="D16" i="4"/>
  <c r="D26" i="4"/>
  <c r="D61" i="4"/>
  <c r="D85" i="4"/>
  <c r="D109" i="4"/>
  <c r="D120" i="4"/>
  <c r="D133" i="4"/>
  <c r="D36" i="4"/>
  <c r="D39" i="4"/>
  <c r="D55" i="4"/>
  <c r="D58" i="4"/>
  <c r="D75" i="4"/>
  <c r="D99" i="4"/>
  <c r="D113" i="4"/>
  <c r="D47" i="4"/>
  <c r="D65" i="4"/>
  <c r="D89" i="4"/>
  <c r="D130" i="4"/>
  <c r="D4" i="4"/>
  <c r="D60" i="4"/>
  <c r="D52" i="4"/>
  <c r="D24" i="4"/>
  <c r="D79" i="4"/>
  <c r="D103" i="4"/>
  <c r="D110" i="4"/>
  <c r="D127" i="4"/>
  <c r="D134" i="4"/>
  <c r="L42" i="4"/>
  <c r="N42" i="4" s="1"/>
  <c r="L50" i="4"/>
  <c r="N50" i="4" s="1"/>
  <c r="L58" i="4"/>
  <c r="N58" i="4" s="1"/>
  <c r="L114" i="4"/>
  <c r="N114" i="4" s="1"/>
  <c r="D123" i="4"/>
  <c r="L136" i="4"/>
  <c r="N136" i="4" s="1"/>
  <c r="L112" i="4"/>
  <c r="N112" i="4" s="1"/>
  <c r="M116" i="4"/>
  <c r="O116" i="4" s="1"/>
  <c r="L123" i="4"/>
  <c r="N123" i="4" s="1"/>
  <c r="L125" i="4"/>
  <c r="N125" i="4" s="1"/>
  <c r="L134" i="4"/>
  <c r="N134" i="4" s="1"/>
  <c r="M58" i="4"/>
  <c r="O58" i="4" s="1"/>
  <c r="D62" i="4"/>
  <c r="D64" i="4"/>
  <c r="D66" i="4"/>
  <c r="D68" i="4"/>
  <c r="D70" i="4"/>
  <c r="D72" i="4"/>
  <c r="D74" i="4"/>
  <c r="D76" i="4"/>
  <c r="D78" i="4"/>
  <c r="D80" i="4"/>
  <c r="D82" i="4"/>
  <c r="D84" i="4"/>
  <c r="D86" i="4"/>
  <c r="D88" i="4"/>
  <c r="D90" i="4"/>
  <c r="D92" i="4"/>
  <c r="D94" i="4"/>
  <c r="D96" i="4"/>
  <c r="D98" i="4"/>
  <c r="D100" i="4"/>
  <c r="D102" i="4"/>
  <c r="D104" i="4"/>
  <c r="D106" i="4"/>
  <c r="D108" i="4"/>
  <c r="L110" i="4"/>
  <c r="N110" i="4" s="1"/>
  <c r="M114" i="4"/>
  <c r="O114" i="4" s="1"/>
  <c r="D119" i="4"/>
  <c r="D121" i="4"/>
  <c r="D132" i="4"/>
  <c r="M136" i="4"/>
  <c r="O136" i="4" s="1"/>
  <c r="D139" i="4"/>
  <c r="L39" i="4"/>
  <c r="N39" i="4" s="1"/>
  <c r="L44" i="4"/>
  <c r="N44" i="4" s="1"/>
  <c r="L47" i="4"/>
  <c r="N47" i="4" s="1"/>
  <c r="L52" i="4"/>
  <c r="N52" i="4" s="1"/>
  <c r="L55" i="4"/>
  <c r="N55" i="4" s="1"/>
  <c r="L60" i="4"/>
  <c r="N60" i="4" s="1"/>
  <c r="L62" i="4"/>
  <c r="N62" i="4" s="1"/>
  <c r="L64" i="4"/>
  <c r="N64" i="4" s="1"/>
  <c r="L66" i="4"/>
  <c r="N66" i="4" s="1"/>
  <c r="L68" i="4"/>
  <c r="N68" i="4" s="1"/>
  <c r="L70" i="4"/>
  <c r="N70" i="4" s="1"/>
  <c r="L72" i="4"/>
  <c r="N72" i="4" s="1"/>
  <c r="L74" i="4"/>
  <c r="N74" i="4" s="1"/>
  <c r="L76" i="4"/>
  <c r="N76" i="4" s="1"/>
  <c r="L78" i="4"/>
  <c r="N78" i="4" s="1"/>
  <c r="L80" i="4"/>
  <c r="N80" i="4" s="1"/>
  <c r="L82" i="4"/>
  <c r="N82" i="4" s="1"/>
  <c r="L84" i="4"/>
  <c r="N84" i="4" s="1"/>
  <c r="L86" i="4"/>
  <c r="N86" i="4" s="1"/>
  <c r="L88" i="4"/>
  <c r="N88" i="4" s="1"/>
  <c r="L90" i="4"/>
  <c r="N90" i="4" s="1"/>
  <c r="L92" i="4"/>
  <c r="N92" i="4" s="1"/>
  <c r="L94" i="4"/>
  <c r="N94" i="4" s="1"/>
  <c r="L96" i="4"/>
  <c r="N96" i="4" s="1"/>
  <c r="L98" i="4"/>
  <c r="N98" i="4" s="1"/>
  <c r="L100" i="4"/>
  <c r="N100" i="4" s="1"/>
  <c r="L102" i="4"/>
  <c r="N102" i="4" s="1"/>
  <c r="L104" i="4"/>
  <c r="N104" i="4" s="1"/>
  <c r="L106" i="4"/>
  <c r="N106" i="4" s="1"/>
  <c r="L108" i="4"/>
  <c r="N108" i="4" s="1"/>
  <c r="M112" i="4"/>
  <c r="O112" i="4" s="1"/>
  <c r="L119" i="4"/>
  <c r="N119" i="4" s="1"/>
  <c r="L121" i="4"/>
  <c r="N121" i="4" s="1"/>
  <c r="L132" i="4"/>
  <c r="N132" i="4" s="1"/>
  <c r="L139" i="4"/>
  <c r="N139" i="4" s="1"/>
  <c r="M110" i="4"/>
  <c r="O110" i="4" s="1"/>
  <c r="D115" i="4"/>
  <c r="D117" i="4"/>
  <c r="D128" i="4"/>
  <c r="L130" i="4"/>
  <c r="N130" i="4" s="1"/>
  <c r="M78" i="4"/>
  <c r="O78" i="4" s="1"/>
  <c r="M80" i="4"/>
  <c r="O80" i="4" s="1"/>
  <c r="M82" i="4"/>
  <c r="O82" i="4" s="1"/>
  <c r="M84" i="4"/>
  <c r="O84" i="4" s="1"/>
  <c r="M86" i="4"/>
  <c r="O86" i="4" s="1"/>
  <c r="M88" i="4"/>
  <c r="O88" i="4" s="1"/>
  <c r="M90" i="4"/>
  <c r="O90" i="4" s="1"/>
  <c r="M92" i="4"/>
  <c r="O92" i="4" s="1"/>
  <c r="M94" i="4"/>
  <c r="O94" i="4" s="1"/>
  <c r="M96" i="4"/>
  <c r="O96" i="4" s="1"/>
  <c r="M98" i="4"/>
  <c r="O98" i="4" s="1"/>
  <c r="M100" i="4"/>
  <c r="O100" i="4" s="1"/>
  <c r="M102" i="4"/>
  <c r="O102" i="4" s="1"/>
  <c r="M104" i="4"/>
  <c r="O104" i="4" s="1"/>
  <c r="M106" i="4"/>
  <c r="O106" i="4" s="1"/>
  <c r="M108" i="4"/>
  <c r="O108" i="4" s="1"/>
  <c r="L115" i="4"/>
  <c r="N115" i="4" s="1"/>
  <c r="L117" i="4"/>
  <c r="N117" i="4" s="1"/>
  <c r="M119" i="4"/>
  <c r="O119" i="4" s="1"/>
  <c r="M121" i="4"/>
  <c r="O121" i="4" s="1"/>
  <c r="D126" i="4"/>
  <c r="L128" i="4"/>
  <c r="N128" i="4" s="1"/>
  <c r="M132" i="4"/>
  <c r="O132" i="4" s="1"/>
  <c r="D135" i="4"/>
  <c r="D137" i="4"/>
  <c r="M139" i="4"/>
  <c r="O139" i="4" s="1"/>
  <c r="L38" i="4"/>
  <c r="N38" i="4" s="1"/>
  <c r="L46" i="4"/>
  <c r="N46" i="4" s="1"/>
  <c r="L54" i="4"/>
  <c r="N54" i="4" s="1"/>
  <c r="D111" i="4"/>
  <c r="L126" i="4"/>
  <c r="N126" i="4" s="1"/>
  <c r="L135" i="4"/>
  <c r="N135" i="4" s="1"/>
  <c r="L137" i="4"/>
  <c r="N137" i="4" s="1"/>
  <c r="L111" i="4"/>
  <c r="N111" i="4" s="1"/>
  <c r="L113" i="4"/>
  <c r="N113" i="4" s="1"/>
  <c r="M115" i="4"/>
  <c r="O115" i="4" s="1"/>
  <c r="M117" i="4"/>
  <c r="O117" i="4" s="1"/>
  <c r="D122" i="4"/>
  <c r="L124" i="4"/>
  <c r="N124" i="4" s="1"/>
  <c r="M128" i="4"/>
  <c r="O128" i="4" s="1"/>
  <c r="M137" i="4"/>
  <c r="O137" i="4" s="1"/>
  <c r="D140" i="4"/>
  <c r="L122" i="4"/>
  <c r="N122" i="4" s="1"/>
  <c r="D131" i="4"/>
  <c r="L140" i="4"/>
  <c r="N140" i="4" s="1"/>
  <c r="D37" i="4"/>
  <c r="L40" i="4"/>
  <c r="N40" i="4" s="1"/>
  <c r="D45" i="4"/>
  <c r="L48" i="4"/>
  <c r="N48" i="4" s="1"/>
  <c r="D53" i="4"/>
  <c r="L56" i="4"/>
  <c r="N56" i="4" s="1"/>
  <c r="L61" i="4"/>
  <c r="N61" i="4" s="1"/>
  <c r="L63" i="4"/>
  <c r="N63" i="4" s="1"/>
  <c r="L65" i="4"/>
  <c r="N65" i="4" s="1"/>
  <c r="L67" i="4"/>
  <c r="N67" i="4" s="1"/>
  <c r="L69" i="4"/>
  <c r="N69" i="4" s="1"/>
  <c r="L71" i="4"/>
  <c r="N71" i="4" s="1"/>
  <c r="L73" i="4"/>
  <c r="N73" i="4" s="1"/>
  <c r="L75" i="4"/>
  <c r="N75" i="4" s="1"/>
  <c r="L77" i="4"/>
  <c r="N77" i="4" s="1"/>
  <c r="L79" i="4"/>
  <c r="N79" i="4" s="1"/>
  <c r="L81" i="4"/>
  <c r="N81" i="4" s="1"/>
  <c r="L83" i="4"/>
  <c r="N83" i="4" s="1"/>
  <c r="L85" i="4"/>
  <c r="N85" i="4" s="1"/>
  <c r="L87" i="4"/>
  <c r="N87" i="4" s="1"/>
  <c r="L89" i="4"/>
  <c r="N89" i="4" s="1"/>
  <c r="L91" i="4"/>
  <c r="N91" i="4" s="1"/>
  <c r="L93" i="4"/>
  <c r="N93" i="4" s="1"/>
  <c r="L95" i="4"/>
  <c r="N95" i="4" s="1"/>
  <c r="L97" i="4"/>
  <c r="N97" i="4" s="1"/>
  <c r="L99" i="4"/>
  <c r="N99" i="4" s="1"/>
  <c r="L101" i="4"/>
  <c r="N101" i="4" s="1"/>
  <c r="L103" i="4"/>
  <c r="N103" i="4" s="1"/>
  <c r="L105" i="4"/>
  <c r="N105" i="4" s="1"/>
  <c r="L107" i="4"/>
  <c r="N107" i="4" s="1"/>
  <c r="L109" i="4"/>
  <c r="N109" i="4" s="1"/>
  <c r="L120" i="4"/>
  <c r="N120" i="4" s="1"/>
  <c r="M124" i="4"/>
  <c r="O124" i="4" s="1"/>
  <c r="L131" i="4"/>
  <c r="N131" i="4" s="1"/>
  <c r="L133" i="4"/>
  <c r="N133" i="4" s="1"/>
  <c r="N57" i="3"/>
  <c r="N71" i="3"/>
  <c r="N73" i="3"/>
  <c r="N87" i="3"/>
  <c r="N89" i="3"/>
  <c r="N103" i="3"/>
  <c r="N105" i="3"/>
  <c r="N109" i="3"/>
  <c r="N50" i="3"/>
  <c r="N66" i="3"/>
  <c r="N82" i="3"/>
  <c r="N98" i="3"/>
  <c r="O114" i="3"/>
  <c r="O117" i="3"/>
  <c r="O120" i="3"/>
  <c r="O123" i="3"/>
  <c r="O126" i="3"/>
  <c r="O129" i="3"/>
  <c r="O132" i="3"/>
  <c r="O135" i="3"/>
  <c r="O138" i="3"/>
  <c r="O141" i="3"/>
  <c r="O57" i="3"/>
  <c r="O73" i="3"/>
  <c r="N84" i="3"/>
  <c r="O89" i="3"/>
  <c r="N100" i="3"/>
  <c r="O105" i="3"/>
  <c r="O109" i="3"/>
  <c r="N30" i="3"/>
  <c r="N34" i="3"/>
  <c r="N38" i="3"/>
  <c r="N42" i="3"/>
  <c r="N45" i="3"/>
  <c r="N59" i="3"/>
  <c r="N61" i="3"/>
  <c r="N75" i="3"/>
  <c r="N77" i="3"/>
  <c r="N91" i="3"/>
  <c r="N93" i="3"/>
  <c r="N107" i="3"/>
  <c r="N112" i="3"/>
  <c r="N115" i="3"/>
  <c r="N118" i="3"/>
  <c r="N121" i="3"/>
  <c r="N124" i="3"/>
  <c r="N127" i="3"/>
  <c r="N130" i="3"/>
  <c r="N133" i="3"/>
  <c r="N136" i="3"/>
  <c r="N139" i="3"/>
  <c r="N142" i="3"/>
  <c r="N54" i="3"/>
  <c r="N70" i="3"/>
  <c r="N86" i="3"/>
  <c r="N102" i="3"/>
  <c r="N56" i="3"/>
  <c r="N72" i="3"/>
  <c r="N88" i="3"/>
  <c r="N104" i="3"/>
  <c r="N110" i="3"/>
  <c r="O112" i="3"/>
  <c r="O115" i="3"/>
  <c r="O118" i="3"/>
  <c r="O121" i="3"/>
  <c r="O124" i="3"/>
  <c r="O127" i="3"/>
  <c r="O130" i="3"/>
  <c r="O133" i="3"/>
  <c r="O136" i="3"/>
  <c r="O139" i="3"/>
  <c r="O142" i="3"/>
  <c r="N49" i="3"/>
  <c r="O54" i="3"/>
  <c r="N63" i="3"/>
  <c r="N65" i="3"/>
  <c r="O70" i="3"/>
  <c r="N79" i="3"/>
  <c r="N81" i="3"/>
  <c r="O86" i="3"/>
  <c r="N97" i="3"/>
  <c r="O102" i="3"/>
  <c r="O9" i="3"/>
  <c r="O13" i="3"/>
  <c r="O17" i="3"/>
  <c r="O21" i="3"/>
  <c r="O25" i="3"/>
  <c r="O29" i="3"/>
  <c r="O33" i="3"/>
  <c r="O37" i="3"/>
  <c r="O41" i="3"/>
  <c r="O47" i="3"/>
  <c r="N58" i="3"/>
  <c r="O63" i="3"/>
  <c r="N74" i="3"/>
  <c r="O79" i="3"/>
  <c r="N90" i="3"/>
  <c r="O95" i="3"/>
  <c r="N106" i="3"/>
  <c r="N108" i="3"/>
  <c r="O110" i="3"/>
  <c r="N113" i="3"/>
  <c r="N116" i="3"/>
  <c r="N119" i="3"/>
  <c r="N122" i="3"/>
  <c r="N125" i="3"/>
  <c r="N128" i="3"/>
  <c r="N131" i="3"/>
  <c r="N134" i="3"/>
  <c r="N137" i="3"/>
  <c r="N140" i="3"/>
  <c r="N143" i="3"/>
  <c r="O49" i="3"/>
  <c r="N60" i="3"/>
  <c r="O65" i="3"/>
  <c r="N76" i="3"/>
  <c r="O81" i="3"/>
  <c r="N92" i="3"/>
  <c r="O97" i="3"/>
  <c r="O113" i="3"/>
  <c r="O116" i="3"/>
  <c r="O119" i="3"/>
  <c r="O122" i="3"/>
  <c r="O125" i="3"/>
  <c r="O128" i="3"/>
  <c r="O131" i="3"/>
  <c r="O134" i="3"/>
  <c r="O137" i="3"/>
  <c r="O140" i="3"/>
  <c r="O143" i="3"/>
  <c r="O24" i="3"/>
  <c r="O28" i="3"/>
  <c r="O32" i="3"/>
  <c r="O36" i="3"/>
  <c r="N46" i="3"/>
  <c r="O51" i="3"/>
  <c r="N62" i="3"/>
  <c r="O67" i="3"/>
  <c r="N78" i="3"/>
  <c r="O83" i="3"/>
  <c r="N94" i="3"/>
  <c r="O99" i="3"/>
  <c r="N111" i="3"/>
  <c r="C3" i="1" l="1"/>
  <c r="C2" i="1"/>
  <c r="AI4" i="2"/>
  <c r="AH4" i="2"/>
  <c r="K4" i="2"/>
  <c r="M4" i="2" s="1"/>
  <c r="O4" i="2" s="1"/>
  <c r="J4" i="2"/>
  <c r="L4" i="2" s="1"/>
  <c r="N4" i="2" s="1"/>
  <c r="C4" i="2"/>
  <c r="D4" i="2" s="1"/>
  <c r="B4" i="2"/>
  <c r="D3" i="1" l="1"/>
  <c r="D2" i="1"/>
  <c r="E3" i="1"/>
  <c r="E2" i="1"/>
  <c r="Q4" i="2"/>
  <c r="P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<sst xmlns="http://schemas.openxmlformats.org/spreadsheetml/2006/main" count="3156" uniqueCount="2539">
  <si>
    <t>Orbit</t>
    <phoneticPr fontId="1"/>
  </si>
  <si>
    <t>Elapsed time calculation</t>
    <phoneticPr fontId="1"/>
  </si>
  <si>
    <t>Original data</t>
    <phoneticPr fontId="1"/>
  </si>
  <si>
    <t>Angle correction</t>
    <phoneticPr fontId="1"/>
  </si>
  <si>
    <t>Coordinate correction</t>
    <phoneticPr fontId="1"/>
  </si>
  <si>
    <t>Meter conversion</t>
    <phoneticPr fontId="1"/>
  </si>
  <si>
    <t>face angle</t>
    <phoneticPr fontId="1"/>
  </si>
  <si>
    <t>Date and time</t>
    <phoneticPr fontId="1"/>
  </si>
  <si>
    <t>hour:min:sec</t>
    <phoneticPr fontId="1"/>
  </si>
  <si>
    <t>Second conversion</t>
  </si>
  <si>
    <t>Elapsed time</t>
    <phoneticPr fontId="1"/>
  </si>
  <si>
    <t>x1</t>
    <phoneticPr fontId="1"/>
  </si>
  <si>
    <t>y1</t>
    <phoneticPr fontId="1"/>
  </si>
  <si>
    <t>Reflection distance</t>
    <phoneticPr fontId="1"/>
  </si>
  <si>
    <t>Reflection intensity</t>
  </si>
  <si>
    <t>Angle</t>
    <phoneticPr fontId="1"/>
  </si>
  <si>
    <t>x2</t>
  </si>
  <si>
    <t>y2</t>
  </si>
  <si>
    <t>x3</t>
    <phoneticPr fontId="1"/>
  </si>
  <si>
    <t>y3</t>
    <phoneticPr fontId="1"/>
  </si>
  <si>
    <t>x</t>
    <phoneticPr fontId="1"/>
  </si>
  <si>
    <t>y</t>
    <phoneticPr fontId="1"/>
  </si>
  <si>
    <t>under 15[m]</t>
    <phoneticPr fontId="1"/>
  </si>
  <si>
    <t>more 15[m]</t>
    <phoneticPr fontId="1"/>
  </si>
  <si>
    <t>calibratedheadangleyaw</t>
    <phoneticPr fontId="1"/>
  </si>
  <si>
    <t>calibratedheadanglepitch</t>
    <phoneticPr fontId="1"/>
  </si>
  <si>
    <t>yaw</t>
  </si>
  <si>
    <t>pitch</t>
  </si>
  <si>
    <t>all</t>
    <phoneticPr fontId="1"/>
  </si>
  <si>
    <t>Orbit(x[m])</t>
    <phoneticPr fontId="1"/>
  </si>
  <si>
    <t>Average</t>
    <phoneticPr fontId="1"/>
  </si>
  <si>
    <t>Standard Deviation</t>
    <phoneticPr fontId="1"/>
  </si>
  <si>
    <t>2021/04/22 13:41:36:828</t>
  </si>
  <si>
    <t>2021/04/22 13:41:36:921</t>
  </si>
  <si>
    <t>2021/04/22 13:41:37:108</t>
  </si>
  <si>
    <t>2021/04/22 13:41:37:203</t>
  </si>
  <si>
    <t>2021/04/22 13:41:37:296</t>
  </si>
  <si>
    <t>2021/04/22 13:41:37:388</t>
  </si>
  <si>
    <t>2021/04/22 13:41:37:482</t>
  </si>
  <si>
    <t>2021/04/22 13:41:37:575</t>
  </si>
  <si>
    <t>2021/04/22 13:41:37:670</t>
  </si>
  <si>
    <t>2021/04/22 13:41:37:763</t>
  </si>
  <si>
    <t>2021/04/22 13:41:37:856</t>
  </si>
  <si>
    <t>2021/04/22 13:41:37:950</t>
  </si>
  <si>
    <t>2021/04/22 13:41:38:043</t>
  </si>
  <si>
    <t>2021/04/22 13:41:38:136</t>
  </si>
  <si>
    <t>2021/04/22 13:41:38:229</t>
  </si>
  <si>
    <t>2021/04/22 13:41:38:322</t>
  </si>
  <si>
    <t>2021/04/22 13:41:38:416</t>
  </si>
  <si>
    <t>2021/04/22 13:41:38:507</t>
  </si>
  <si>
    <t>2021/04/22 13:41:38:602</t>
  </si>
  <si>
    <t>2021/04/22 13:41:38:694</t>
  </si>
  <si>
    <t>2021/04/22 13:41:38:788</t>
  </si>
  <si>
    <t>2021/04/22 13:41:38:881</t>
  </si>
  <si>
    <t>2021/04/22 13:41:38:973</t>
  </si>
  <si>
    <t>2021/04/22 13:41:39:067</t>
  </si>
  <si>
    <t>2021/04/22 13:41:39:161</t>
  </si>
  <si>
    <t>2021/04/22 13:41:39:255</t>
  </si>
  <si>
    <t>2021/04/22 13:41:39:349</t>
  </si>
  <si>
    <t>2021/04/22 13:41:39:442</t>
  </si>
  <si>
    <t>2021/04/22 13:41:39:537</t>
  </si>
  <si>
    <t>2021/04/22 13:41:39:628</t>
  </si>
  <si>
    <t>2021/04/22 13:41:39:720</t>
  </si>
  <si>
    <t>2021/04/22 13:41:39:813</t>
  </si>
  <si>
    <t>2021/04/22 13:41:39:906</t>
  </si>
  <si>
    <t>2021/04/22 13:41:40:000</t>
  </si>
  <si>
    <t>2021/04/22 13:41:40:092</t>
  </si>
  <si>
    <t>2021/04/22 13:41:40:187</t>
  </si>
  <si>
    <t>2021/04/22 13:41:40:279</t>
  </si>
  <si>
    <t>2021/04/22 13:41:40:372</t>
  </si>
  <si>
    <t>2021/04/22 13:41:40:466</t>
  </si>
  <si>
    <t>2021/04/22 13:41:40:560</t>
  </si>
  <si>
    <t>2021/04/22 13:41:40:654</t>
  </si>
  <si>
    <t>2021/04/22 13:41:40:745</t>
  </si>
  <si>
    <t>2021/04/22 13:41:40:839</t>
  </si>
  <si>
    <t>2021/04/22 13:41:40:933</t>
  </si>
  <si>
    <t>main_1619066505227_2021-04-22 134145</t>
  </si>
  <si>
    <t>2021/04/22 13:41:41:025</t>
  </si>
  <si>
    <t>main_1619066472967_2021-04-22 134112</t>
  </si>
  <si>
    <t>2021/04/22 13:41:41:120</t>
  </si>
  <si>
    <t>2021/04/22 13:41:41:211</t>
  </si>
  <si>
    <t>2021/04/22 13:41:41:305</t>
  </si>
  <si>
    <t>2021/04/22 13:41:41:398</t>
  </si>
  <si>
    <t>2021/04/22 13:41:41:492</t>
  </si>
  <si>
    <t>2021/04/22 13:41:41:586</t>
  </si>
  <si>
    <t>2021/04/22 13:41:41:679</t>
  </si>
  <si>
    <t>2021/04/22 13:41:41:771</t>
  </si>
  <si>
    <t>2021/04/22 13:41:41:866</t>
  </si>
  <si>
    <t>2021/04/22 13:41:41:958</t>
  </si>
  <si>
    <t>2021/04/22 13:41:42:050</t>
  </si>
  <si>
    <t>2021/04/22 13:41:42:142</t>
  </si>
  <si>
    <t>2021/04/22 13:41:42:236</t>
  </si>
  <si>
    <t>2021/04/22 13:41:42:330</t>
  </si>
  <si>
    <t>2021/04/22 13:41:42:424</t>
  </si>
  <si>
    <t>2021/04/22 13:41:42:516</t>
  </si>
  <si>
    <t>2021/04/22 13:41:42:609</t>
  </si>
  <si>
    <t>2021/04/22 13:41:42:703</t>
  </si>
  <si>
    <t>2021/04/22 13:41:42:796</t>
  </si>
  <si>
    <t>2021/04/22 13:41:42:888</t>
  </si>
  <si>
    <t>2021/04/22 13:41:42:980</t>
  </si>
  <si>
    <t>2021/04/22 13:41:43:074</t>
  </si>
  <si>
    <t>2021/04/22 13:41:43:168</t>
  </si>
  <si>
    <t>2021/04/22 13:41:43:259</t>
  </si>
  <si>
    <t>2021/04/22 13:41:43:353</t>
  </si>
  <si>
    <t>2021/04/22 13:41:43:445</t>
  </si>
  <si>
    <t>2021/04/22 13:41:43:540</t>
  </si>
  <si>
    <t>2021/04/22 13:41:43:633</t>
  </si>
  <si>
    <t>2021/04/22 13:41:43:728</t>
  </si>
  <si>
    <t>2021/04/22 13:41:43:823</t>
  </si>
  <si>
    <t>2021/04/22 13:41:43:916</t>
  </si>
  <si>
    <t>2021/04/22 13:41:44:008</t>
  </si>
  <si>
    <t>2021/04/22 13:41:44:104</t>
  </si>
  <si>
    <t>2021/04/22 13:41:44:196</t>
  </si>
  <si>
    <t>2021/04/22 13:41:44:289</t>
  </si>
  <si>
    <t>2021/04/22 13:41:44:381</t>
  </si>
  <si>
    <t>2021/04/22 13:41:44:474</t>
  </si>
  <si>
    <t>2021/04/22 13:41:44:566</t>
  </si>
  <si>
    <t>2021/04/22 13:41:44:658</t>
  </si>
  <si>
    <t>2021/04/22 13:41:44:752</t>
  </si>
  <si>
    <t>2021/04/22 13:41:44:845</t>
  </si>
  <si>
    <t>2021/04/22 13:41:44:938</t>
  </si>
  <si>
    <t>2021/04/22 13:41:45:030</t>
  </si>
  <si>
    <t>2021/04/22 13:41:45:124</t>
  </si>
  <si>
    <t>2021/04/22 13:41:45:216</t>
  </si>
  <si>
    <t>2021/04/22 13:41:45:310</t>
  </si>
  <si>
    <t>2021/04/22 13:41:45:402</t>
  </si>
  <si>
    <t>2021/04/22 13:41:45:494</t>
  </si>
  <si>
    <t>2021/04/22 13:41:45:587</t>
  </si>
  <si>
    <t>2021/04/22 13:41:45:680</t>
  </si>
  <si>
    <t>2021/04/22 13:41:45:773</t>
  </si>
  <si>
    <t>2021/04/22 13:41:45:865</t>
  </si>
  <si>
    <t>2021/04/22 13:41:45:956</t>
  </si>
  <si>
    <t>2021/04/22 13:41:46:048</t>
  </si>
  <si>
    <t>2021/04/22 13:41:46:140</t>
  </si>
  <si>
    <t>2021/04/22 13:41:46:232</t>
  </si>
  <si>
    <t>2021/04/22 13:41:46:326</t>
  </si>
  <si>
    <t>2021/04/22 13:41:46:421</t>
  </si>
  <si>
    <t>2021/04/22 13:41:46:513</t>
  </si>
  <si>
    <t>2021/04/22 13:41:46:606</t>
  </si>
  <si>
    <t>2021/04/22 13:41:46:698</t>
  </si>
  <si>
    <t>2021/04/22 13:41:46:791</t>
  </si>
  <si>
    <t>2021/04/22 13:41:46:885</t>
  </si>
  <si>
    <t>2021/04/22 13:41:46:978</t>
  </si>
  <si>
    <t>2021/04/22 13:41:47:072</t>
  </si>
  <si>
    <t>2021/04/22 13:41:47:165</t>
  </si>
  <si>
    <t>2021/04/22 13:41:47:257</t>
  </si>
  <si>
    <t>2021/04/22 13:41:47:349</t>
  </si>
  <si>
    <t>2021/04/22 13:41:47:442</t>
  </si>
  <si>
    <t>2021/04/22 13:41:47:536</t>
  </si>
  <si>
    <t>2021/04/22 13:41:47:628</t>
  </si>
  <si>
    <t>2021/04/22 13:41:47:722</t>
  </si>
  <si>
    <t>2021/04/22 13:41:47:815</t>
  </si>
  <si>
    <t>2021/04/22 13:41:47:910</t>
  </si>
  <si>
    <t>2021/04/22 13:41:48:001</t>
  </si>
  <si>
    <t>2021/04/22 13:41:48:095</t>
  </si>
  <si>
    <t>2021/04/22 13:41:48:189</t>
  </si>
  <si>
    <t>2021/04/22 13:41:48:283</t>
  </si>
  <si>
    <t>2021/04/22 13:41:48:375</t>
  </si>
  <si>
    <t>2021/04/22 13:41:48:468</t>
  </si>
  <si>
    <t>2021/04/22 13:41:48:561</t>
  </si>
  <si>
    <t>2021/04/22 13:41:48:654</t>
  </si>
  <si>
    <t>2021/04/22 13:41:48:745</t>
  </si>
  <si>
    <t>2021/04/22 13:41:48:839</t>
  </si>
  <si>
    <t>2021/04/22 13:41:48:932</t>
  </si>
  <si>
    <t>2021/04/22 13:41:49:027</t>
  </si>
  <si>
    <t>2021/04/22 13:41:49:119</t>
  </si>
  <si>
    <t>2021/04/22 13:41:49:212</t>
  </si>
  <si>
    <t>2021/04/22 13:41:49:306</t>
  </si>
  <si>
    <t>2021/04/22 13:41:49:399</t>
  </si>
  <si>
    <t>2021/04/22 13:41:49:492</t>
  </si>
  <si>
    <t>2021/04/22 13:41:49:586</t>
  </si>
  <si>
    <t>2021/04/22 13:41:49:679</t>
  </si>
  <si>
    <t>2021/04/22 13:41:49:774</t>
  </si>
  <si>
    <t>2021/04/22 13:41:49:866</t>
  </si>
  <si>
    <t>2021/04/22 13:41:49:957</t>
  </si>
  <si>
    <t>2021/04/22 13:42:48:812</t>
  </si>
  <si>
    <t>2021/04/22 13:42:49:001</t>
  </si>
  <si>
    <t>2021/04/22 13:42:49:094</t>
  </si>
  <si>
    <t>2021/04/22 13:42:49:189</t>
  </si>
  <si>
    <t>2021/04/22 13:42:49:279</t>
  </si>
  <si>
    <t>2021/04/22 13:42:49:374</t>
  </si>
  <si>
    <t>2021/04/22 13:42:49:466</t>
  </si>
  <si>
    <t>2021/04/22 13:42:49:558</t>
  </si>
  <si>
    <t>2021/04/22 13:42:49:651</t>
  </si>
  <si>
    <t>2021/04/22 13:42:49:744</t>
  </si>
  <si>
    <t>2021/04/22 13:42:49:839</t>
  </si>
  <si>
    <t>2021/04/22 13:42:49:931</t>
  </si>
  <si>
    <t>2021/04/22 13:42:50:024</t>
  </si>
  <si>
    <t>2021/04/22 13:42:50:117</t>
  </si>
  <si>
    <t>2021/04/22 13:42:50:211</t>
  </si>
  <si>
    <t>2021/04/22 13:42:50:305</t>
  </si>
  <si>
    <t>2021/04/22 13:42:50:398</t>
  </si>
  <si>
    <t>2021/04/22 13:42:50:492</t>
  </si>
  <si>
    <t>2021/04/22 13:42:50:584</t>
  </si>
  <si>
    <t>2021/04/22 13:42:50:678</t>
  </si>
  <si>
    <t>2021/04/22 13:42:50:771</t>
  </si>
  <si>
    <t>2021/04/22 13:42:50:863</t>
  </si>
  <si>
    <t>2021/04/22 13:42:50:956</t>
  </si>
  <si>
    <t>2021/04/22 13:42:51:049</t>
  </si>
  <si>
    <t>2021/04/22 13:42:51:143</t>
  </si>
  <si>
    <t>2021/04/22 13:42:51:236</t>
  </si>
  <si>
    <t>2021/04/22 13:42:51:329</t>
  </si>
  <si>
    <t>2021/04/22 13:42:51:421</t>
  </si>
  <si>
    <t>2021/04/22 13:42:51:515</t>
  </si>
  <si>
    <t>2021/04/22 13:42:51:608</t>
  </si>
  <si>
    <t>2021/04/22 13:42:51:702</t>
  </si>
  <si>
    <t>2021/04/22 13:42:51:794</t>
  </si>
  <si>
    <t>2021/04/22 13:42:51:888</t>
  </si>
  <si>
    <t>2021/04/22 13:42:51:980</t>
  </si>
  <si>
    <t>2021/04/22 13:42:52:074</t>
  </si>
  <si>
    <t>2021/04/22 13:42:52:169</t>
  </si>
  <si>
    <t>2021/04/22 13:42:52:261</t>
  </si>
  <si>
    <t>2021/04/22 13:42:52:356</t>
  </si>
  <si>
    <t>2021/04/22 13:42:52:448</t>
  </si>
  <si>
    <t>2021/04/22 13:42:52:542</t>
  </si>
  <si>
    <t>2021/04/22 13:42:52:636</t>
  </si>
  <si>
    <t>2021/04/22 13:42:52:729</t>
  </si>
  <si>
    <t>2021/04/22 13:42:52:823</t>
  </si>
  <si>
    <t>2021/04/22 13:42:52:915</t>
  </si>
  <si>
    <t>main_1619066578954_2021-04-22 134258</t>
  </si>
  <si>
    <t>2021/04/22 13:42:53:007</t>
  </si>
  <si>
    <t>main_1619066546529_2021-04-22 134226</t>
  </si>
  <si>
    <t>2021/04/22 13:42:53:102</t>
  </si>
  <si>
    <t>2021/04/22 13:42:53:194</t>
  </si>
  <si>
    <t>2021/04/22 13:42:53:290</t>
  </si>
  <si>
    <t>2021/04/22 13:42:53:384</t>
  </si>
  <si>
    <t>2021/04/22 13:42:53:479</t>
  </si>
  <si>
    <t>2021/04/22 13:42:53:572</t>
  </si>
  <si>
    <t>2021/04/22 13:42:53:663</t>
  </si>
  <si>
    <t>2021/04/22 13:42:53:757</t>
  </si>
  <si>
    <t>2021/04/22 13:42:53:849</t>
  </si>
  <si>
    <t>2021/04/22 13:42:53:942</t>
  </si>
  <si>
    <t>2021/04/22 13:42:54:036</t>
  </si>
  <si>
    <t>2021/04/22 13:42:54:129</t>
  </si>
  <si>
    <t>2021/04/22 13:42:54:223</t>
  </si>
  <si>
    <t>2021/04/22 13:42:54:313</t>
  </si>
  <si>
    <t>2021/04/22 13:42:54:408</t>
  </si>
  <si>
    <t>2021/04/22 13:42:54:502</t>
  </si>
  <si>
    <t>2021/04/22 13:42:54:594</t>
  </si>
  <si>
    <t>2021/04/22 13:42:54:688</t>
  </si>
  <si>
    <t>2021/04/22 13:42:54:779</t>
  </si>
  <si>
    <t>2021/04/22 13:42:54:875</t>
  </si>
  <si>
    <t>2021/04/22 13:42:54:965</t>
  </si>
  <si>
    <t>2021/04/22 13:42:55:057</t>
  </si>
  <si>
    <t>2021/04/22 13:42:55:150</t>
  </si>
  <si>
    <t>2021/04/22 13:42:55:243</t>
  </si>
  <si>
    <t>2021/04/22 13:42:55:336</t>
  </si>
  <si>
    <t>2021/04/22 13:42:55:429</t>
  </si>
  <si>
    <t>2021/04/22 13:42:55:523</t>
  </si>
  <si>
    <t>2021/04/22 13:42:55:615</t>
  </si>
  <si>
    <t>2021/04/22 13:42:55:708</t>
  </si>
  <si>
    <t>2021/04/22 13:42:55:801</t>
  </si>
  <si>
    <t>2021/04/22 13:42:55:894</t>
  </si>
  <si>
    <t>2021/04/22 13:42:55:987</t>
  </si>
  <si>
    <t>2021/04/22 13:42:56:081</t>
  </si>
  <si>
    <t>2021/04/22 13:42:56:174</t>
  </si>
  <si>
    <t>2021/04/22 13:42:56:266</t>
  </si>
  <si>
    <t>2021/04/22 13:42:56:359</t>
  </si>
  <si>
    <t>2021/04/22 13:42:56:451</t>
  </si>
  <si>
    <t>2021/04/22 13:42:56:545</t>
  </si>
  <si>
    <t>2021/04/22 13:42:56:640</t>
  </si>
  <si>
    <t>2021/04/22 13:42:56:732</t>
  </si>
  <si>
    <t>2021/04/22 13:42:56:826</t>
  </si>
  <si>
    <t>2021/04/22 13:42:56:919</t>
  </si>
  <si>
    <t>2021/04/22 13:42:57:013</t>
  </si>
  <si>
    <t>2021/04/22 13:42:57:106</t>
  </si>
  <si>
    <t>2021/04/22 13:42:57:198</t>
  </si>
  <si>
    <t>2021/04/22 13:42:57:292</t>
  </si>
  <si>
    <t>2021/04/22 13:42:57:385</t>
  </si>
  <si>
    <t>2021/04/22 13:42:57:478</t>
  </si>
  <si>
    <t>2021/04/22 13:42:57:570</t>
  </si>
  <si>
    <t>2021/04/22 13:42:57:663</t>
  </si>
  <si>
    <t>2021/04/22 13:42:57:757</t>
  </si>
  <si>
    <t>2021/04/22 13:42:57:850</t>
  </si>
  <si>
    <t>2021/04/22 13:42:57:942</t>
  </si>
  <si>
    <t>2021/04/22 13:42:58:037</t>
  </si>
  <si>
    <t>2021/04/22 13:42:58:131</t>
  </si>
  <si>
    <t>2021/04/22 13:42:58:225</t>
  </si>
  <si>
    <t>2021/04/22 13:42:58:318</t>
  </si>
  <si>
    <t>2021/04/22 13:42:58:410</t>
  </si>
  <si>
    <t>2021/04/22 13:42:58:503</t>
  </si>
  <si>
    <t>2021/04/22 13:42:58:595</t>
  </si>
  <si>
    <t>2021/04/22 13:42:58:689</t>
  </si>
  <si>
    <t>2021/04/22 13:42:58:781</t>
  </si>
  <si>
    <t>2021/04/22 13:42:58:877</t>
  </si>
  <si>
    <t>2021/04/22 13:42:58:969</t>
  </si>
  <si>
    <t>2021/04/22 13:42:59:062</t>
  </si>
  <si>
    <t>2021/04/22 13:42:59:156</t>
  </si>
  <si>
    <t>2021/04/22 13:42:59:250</t>
  </si>
  <si>
    <t>2021/04/22 13:42:59:344</t>
  </si>
  <si>
    <t>2021/04/22 13:42:59:435</t>
  </si>
  <si>
    <t>2021/04/22 13:42:59:530</t>
  </si>
  <si>
    <t>2021/04/22 13:42:59:624</t>
  </si>
  <si>
    <t>2021/04/22 13:42:59:716</t>
  </si>
  <si>
    <t>2021/04/22 13:42:59:809</t>
  </si>
  <si>
    <t>2021/04/22 13:42:59:903</t>
  </si>
  <si>
    <t>2021/04/22 13:42:59:995</t>
  </si>
  <si>
    <t>2021/04/22 13:43:00:090</t>
  </si>
  <si>
    <t>2021/04/22 13:43:00:183</t>
  </si>
  <si>
    <t>2021/04/22 13:43:00:279</t>
  </si>
  <si>
    <t>2021/04/22 13:43:00:371</t>
  </si>
  <si>
    <t>2021/04/22 13:43:00:464</t>
  </si>
  <si>
    <t>2021/04/22 13:43:00:559</t>
  </si>
  <si>
    <t>2021/04/22 13:43:00:652</t>
  </si>
  <si>
    <t>2021/04/22 13:43:00:745</t>
  </si>
  <si>
    <t>2021/04/22 13:43:00:840</t>
  </si>
  <si>
    <t>2021/04/22 13:43:00:932</t>
  </si>
  <si>
    <t>2021/04/22 13:43:01:026</t>
  </si>
  <si>
    <t>2021/04/22 13:43:01:117</t>
  </si>
  <si>
    <t>2021/04/22 13:43:01:210</t>
  </si>
  <si>
    <t>2021/04/22 13:43:01:304</t>
  </si>
  <si>
    <t>2021/04/22 13:43:01:396</t>
  </si>
  <si>
    <t>2021/04/22 13:43:01:489</t>
  </si>
  <si>
    <t>2021/04/22 13:43:01:582</t>
  </si>
  <si>
    <t>2021/04/22 13:59:33:493</t>
  </si>
  <si>
    <t>2021/04/22 13:59:33:588</t>
  </si>
  <si>
    <t>2021/04/22 13:59:33:679</t>
  </si>
  <si>
    <t>2021/04/22 13:59:33:774</t>
  </si>
  <si>
    <t>2021/04/22 13:59:33:868</t>
  </si>
  <si>
    <t>2021/04/22 13:59:33:959</t>
  </si>
  <si>
    <t>2021/04/22 13:59:34:056</t>
  </si>
  <si>
    <t>2021/04/22 13:59:34:146</t>
  </si>
  <si>
    <t>2021/04/22 13:59:34:239</t>
  </si>
  <si>
    <t>2021/04/22 13:59:34:332</t>
  </si>
  <si>
    <t>2021/04/22 13:59:34:424</t>
  </si>
  <si>
    <t>2021/04/22 13:59:34:521</t>
  </si>
  <si>
    <t>2021/04/22 13:59:34:612</t>
  </si>
  <si>
    <t>2021/04/22 13:59:34:707</t>
  </si>
  <si>
    <t>2021/04/22 13:59:34:800</t>
  </si>
  <si>
    <t>2021/04/22 13:59:34:893</t>
  </si>
  <si>
    <t>2021/04/22 13:59:34:988</t>
  </si>
  <si>
    <t>2021/04/22 13:59:35:080</t>
  </si>
  <si>
    <t>2021/04/22 13:59:35:173</t>
  </si>
  <si>
    <t>2021/04/22 13:59:35:266</t>
  </si>
  <si>
    <t>2021/04/22 13:59:35:358</t>
  </si>
  <si>
    <t>2021/04/22 13:59:35:452</t>
  </si>
  <si>
    <t>2021/04/22 13:59:35:544</t>
  </si>
  <si>
    <t>2021/04/22 13:59:35:638</t>
  </si>
  <si>
    <t>2021/04/22 13:59:35:729</t>
  </si>
  <si>
    <t>2021/04/22 13:59:35:822</t>
  </si>
  <si>
    <t>2021/04/22 13:59:35:914</t>
  </si>
  <si>
    <t>2021/04/22 13:59:36:007</t>
  </si>
  <si>
    <t>2021/04/22 13:59:36:102</t>
  </si>
  <si>
    <t>2021/04/22 13:59:36:196</t>
  </si>
  <si>
    <t>2021/04/22 13:59:36:289</t>
  </si>
  <si>
    <t>2021/04/22 13:59:36:382</t>
  </si>
  <si>
    <t>2021/04/22 13:59:36:475</t>
  </si>
  <si>
    <t>2021/04/22 13:59:36:568</t>
  </si>
  <si>
    <t>2021/04/22 13:59:36:662</t>
  </si>
  <si>
    <t>2021/04/22 13:59:36:756</t>
  </si>
  <si>
    <t>2021/04/22 13:59:36:850</t>
  </si>
  <si>
    <t>2021/04/22 13:59:36:942</t>
  </si>
  <si>
    <t>2021/04/22 13:59:37:036</t>
  </si>
  <si>
    <t>2021/04/22 13:59:37:129</t>
  </si>
  <si>
    <t>2021/04/22 13:59:37:222</t>
  </si>
  <si>
    <t>2021/04/22 13:59:37:314</t>
  </si>
  <si>
    <t>2021/04/22 13:59:37:406</t>
  </si>
  <si>
    <t>2021/04/22 13:59:37:498</t>
  </si>
  <si>
    <t>main_1619067565731_2021-04-22 135925</t>
  </si>
  <si>
    <t>2021/04/22 13:59:37:592</t>
  </si>
  <si>
    <t>2021/04/22 13:59:37:683</t>
  </si>
  <si>
    <t>2021/04/22 13:59:37:776</t>
  </si>
  <si>
    <t>2021/04/22 13:59:37:869</t>
  </si>
  <si>
    <t>2021/04/22 13:59:37:962</t>
  </si>
  <si>
    <t>2021/04/22 13:59:38:056</t>
  </si>
  <si>
    <t>2021/04/22 13:59:38:148</t>
  </si>
  <si>
    <t>2021/04/22 13:59:38:242</t>
  </si>
  <si>
    <t>2021/04/22 13:59:38:334</t>
  </si>
  <si>
    <t>2021/04/22 13:59:38:428</t>
  </si>
  <si>
    <t>2021/04/22 13:59:38:521</t>
  </si>
  <si>
    <t>2021/04/22 13:59:38:614</t>
  </si>
  <si>
    <t>2021/04/22 13:59:38:707</t>
  </si>
  <si>
    <t>2021/04/22 13:59:38:800</t>
  </si>
  <si>
    <t>2021/04/22 13:59:38:895</t>
  </si>
  <si>
    <t>2021/04/22 13:59:38:988</t>
  </si>
  <si>
    <t>2021/04/22 13:59:39:081</t>
  </si>
  <si>
    <t>2021/04/22 13:59:39:174</t>
  </si>
  <si>
    <t>2021/04/22 13:59:39:268</t>
  </si>
  <si>
    <t>2021/04/22 13:59:39:361</t>
  </si>
  <si>
    <t>2021/04/22 13:59:39:456</t>
  </si>
  <si>
    <t>2021/04/22 13:59:39:546</t>
  </si>
  <si>
    <t>2021/04/22 13:59:39:638</t>
  </si>
  <si>
    <t>2021/04/22 13:59:39:733</t>
  </si>
  <si>
    <t>2021/04/22 13:59:39:826</t>
  </si>
  <si>
    <t>2021/04/22 13:59:39:919</t>
  </si>
  <si>
    <t>2021/04/22 13:59:40:012</t>
  </si>
  <si>
    <t>2021/04/22 13:59:40:106</t>
  </si>
  <si>
    <t>2021/04/22 13:59:40:199</t>
  </si>
  <si>
    <t>2021/04/22 13:59:40:292</t>
  </si>
  <si>
    <t>2021/04/22 13:59:40:386</t>
  </si>
  <si>
    <t>2021/04/22 13:59:40:480</t>
  </si>
  <si>
    <t>2021/04/22 13:59:40:572</t>
  </si>
  <si>
    <t>2021/04/22 13:59:40:667</t>
  </si>
  <si>
    <t>2021/04/22 13:59:40:760</t>
  </si>
  <si>
    <t>2021/04/22 13:59:40:854</t>
  </si>
  <si>
    <t>2021/04/22 13:59:40:947</t>
  </si>
  <si>
    <t>2021/04/22 13:59:41:039</t>
  </si>
  <si>
    <t>2021/04/22 13:59:41:132</t>
  </si>
  <si>
    <t>2021/04/22 13:59:41:226</t>
  </si>
  <si>
    <t>2021/04/22 13:59:41:318</t>
  </si>
  <si>
    <t>2021/04/22 13:59:41:412</t>
  </si>
  <si>
    <t>2021/04/22 13:59:41:507</t>
  </si>
  <si>
    <t>2021/04/22 13:59:41:599</t>
  </si>
  <si>
    <t>2021/04/22 13:59:41:694</t>
  </si>
  <si>
    <t>2021/04/22 13:59:41:786</t>
  </si>
  <si>
    <t>2021/04/22 13:59:41:878</t>
  </si>
  <si>
    <t>2021/04/22 14:01:13:589</t>
  </si>
  <si>
    <t>2021/04/22 14:01:13:683</t>
  </si>
  <si>
    <t>2021/04/22 14:01:13:778</t>
  </si>
  <si>
    <t>2021/04/22 14:01:13:870</t>
  </si>
  <si>
    <t>2021/04/22 14:01:13:965</t>
  </si>
  <si>
    <t>2021/04/22 14:01:14:057</t>
  </si>
  <si>
    <t>2021/04/22 14:01:14:150</t>
  </si>
  <si>
    <t>2021/04/22 14:01:14:243</t>
  </si>
  <si>
    <t>2021/04/22 14:01:14:336</t>
  </si>
  <si>
    <t>2021/04/22 14:01:14:426</t>
  </si>
  <si>
    <t>2021/04/22 14:01:14:518</t>
  </si>
  <si>
    <t>2021/04/22 14:01:14:611</t>
  </si>
  <si>
    <t>2021/04/22 14:01:14:703</t>
  </si>
  <si>
    <t>2021/04/22 14:01:14:795</t>
  </si>
  <si>
    <t>2021/04/22 14:01:14:886</t>
  </si>
  <si>
    <t>2021/04/22 14:01:14:980</t>
  </si>
  <si>
    <t>2021/04/22 14:01:15:072</t>
  </si>
  <si>
    <t>2021/04/22 14:01:15:165</t>
  </si>
  <si>
    <t>2021/04/22 14:01:15:259</t>
  </si>
  <si>
    <t>2021/04/22 14:01:15:351</t>
  </si>
  <si>
    <t>2021/04/22 14:01:15:444</t>
  </si>
  <si>
    <t>2021/04/22 14:01:15:536</t>
  </si>
  <si>
    <t>2021/04/22 14:01:15:629</t>
  </si>
  <si>
    <t>2021/04/22 14:01:15:721</t>
  </si>
  <si>
    <t>2021/04/22 14:01:15:812</t>
  </si>
  <si>
    <t>2021/04/22 14:01:15:906</t>
  </si>
  <si>
    <t>2021/04/22 14:01:15:999</t>
  </si>
  <si>
    <t>2021/04/22 14:01:16:090</t>
  </si>
  <si>
    <t>2021/04/22 14:01:16:183</t>
  </si>
  <si>
    <t>2021/04/22 14:01:16:277</t>
  </si>
  <si>
    <t>2021/04/22 14:01:16:371</t>
  </si>
  <si>
    <t>2021/04/22 14:01:16:464</t>
  </si>
  <si>
    <t>2021/04/22 14:01:16:558</t>
  </si>
  <si>
    <t>2021/04/22 14:01:16:650</t>
  </si>
  <si>
    <t>2021/04/22 14:01:16:745</t>
  </si>
  <si>
    <t>2021/04/22 14:01:16:838</t>
  </si>
  <si>
    <t>2021/04/22 14:01:16:932</t>
  </si>
  <si>
    <t>2021/04/22 14:01:17:024</t>
  </si>
  <si>
    <t>2021/04/22 14:01:17:116</t>
  </si>
  <si>
    <t>2021/04/22 14:01:17:210</t>
  </si>
  <si>
    <t>2021/04/22 14:01:17:301</t>
  </si>
  <si>
    <t>2021/04/22 14:01:17:393</t>
  </si>
  <si>
    <t>2021/04/22 14:01:17:487</t>
  </si>
  <si>
    <t>main_1619067668580_2021-04-22 140108</t>
  </si>
  <si>
    <t>2021/04/22 14:01:17:582</t>
  </si>
  <si>
    <t>2021/04/22 14:01:17:675</t>
  </si>
  <si>
    <t>2021/04/22 14:01:17:768</t>
  </si>
  <si>
    <t>2021/04/22 14:01:17:862</t>
  </si>
  <si>
    <t>2021/04/22 14:01:17:954</t>
  </si>
  <si>
    <t>2021/04/22 14:01:18:049</t>
  </si>
  <si>
    <t>2021/04/22 14:01:18:140</t>
  </si>
  <si>
    <t>2021/04/22 14:01:18:233</t>
  </si>
  <si>
    <t>2021/04/22 14:01:18:325</t>
  </si>
  <si>
    <t>2021/04/22 14:01:18:420</t>
  </si>
  <si>
    <t>2021/04/22 14:01:18:514</t>
  </si>
  <si>
    <t>2021/04/22 14:01:18:607</t>
  </si>
  <si>
    <t>2021/04/22 14:01:18:700</t>
  </si>
  <si>
    <t>2021/04/22 14:01:18:794</t>
  </si>
  <si>
    <t>2021/04/22 14:01:18:886</t>
  </si>
  <si>
    <t>2021/04/22 14:01:18:980</t>
  </si>
  <si>
    <t>2021/04/22 14:01:19:073</t>
  </si>
  <si>
    <t>2021/04/22 14:01:19:167</t>
  </si>
  <si>
    <t>2021/04/22 14:01:19:260</t>
  </si>
  <si>
    <t>2021/04/22 14:01:19:353</t>
  </si>
  <si>
    <t>2021/04/22 14:01:19:445</t>
  </si>
  <si>
    <t>2021/04/22 14:01:19:540</t>
  </si>
  <si>
    <t>2021/04/22 14:01:19:632</t>
  </si>
  <si>
    <t>2021/04/22 14:01:19:724</t>
  </si>
  <si>
    <t>2021/04/22 14:01:19:817</t>
  </si>
  <si>
    <t>2021/04/22 14:01:19:910</t>
  </si>
  <si>
    <t>2021/04/22 14:01:20:005</t>
  </si>
  <si>
    <t>2021/04/22 14:01:20:098</t>
  </si>
  <si>
    <t>2021/04/22 14:01:20:191</t>
  </si>
  <si>
    <t>2021/04/22 14:01:20:286</t>
  </si>
  <si>
    <t>2021/04/22 14:01:20:380</t>
  </si>
  <si>
    <t>2021/04/22 14:01:20:472</t>
  </si>
  <si>
    <t>2021/04/22 14:01:20:566</t>
  </si>
  <si>
    <t>2021/04/22 14:01:20:658</t>
  </si>
  <si>
    <t>2021/04/22 14:01:20:752</t>
  </si>
  <si>
    <t>2021/04/22 14:01:20:847</t>
  </si>
  <si>
    <t>2021/04/22 14:01:20:940</t>
  </si>
  <si>
    <t>2021/04/22 14:01:21:033</t>
  </si>
  <si>
    <t>2021/04/22 14:01:21:125</t>
  </si>
  <si>
    <t>2021/04/22 14:01:21:220</t>
  </si>
  <si>
    <t>2021/04/22 14:01:21:314</t>
  </si>
  <si>
    <t>2021/04/22 14:01:21:406</t>
  </si>
  <si>
    <t>2021/04/22 14:01:21:500</t>
  </si>
  <si>
    <t>2021/04/22 14:01:21:592</t>
  </si>
  <si>
    <t>2021/04/22 14:01:21:687</t>
  </si>
  <si>
    <t>2021/04/22 14:01:21:781</t>
  </si>
  <si>
    <t>2021/04/22 14:01:21:873</t>
  </si>
  <si>
    <t>2021/04/22 14:01:21:967</t>
  </si>
  <si>
    <t>2021/04/22 14:01:22:060</t>
  </si>
  <si>
    <t>2021/04/22 14:01:22:155</t>
  </si>
  <si>
    <t>2021/04/22 14:01:22:249</t>
  </si>
  <si>
    <t>2021/04/22 14:01:22:340</t>
  </si>
  <si>
    <t>2021/04/22 14:01:22:435</t>
  </si>
  <si>
    <t>2021/04/22 14:01:22:527</t>
  </si>
  <si>
    <t>2021/04/22 14:01:22:621</t>
  </si>
  <si>
    <t>2021/04/22 14:01:22:713</t>
  </si>
  <si>
    <t>2021/04/22 14:01:22:805</t>
  </si>
  <si>
    <t>2021/04/22 14:01:22:900</t>
  </si>
  <si>
    <t>2021/04/22 14:01:22:994</t>
  </si>
  <si>
    <t>2021/04/22 14:01:23:087</t>
  </si>
  <si>
    <t>2021/04/22 14:01:23:180</t>
  </si>
  <si>
    <t>2021/04/22 14:01:23:272</t>
  </si>
  <si>
    <t>2021/04/22 14:01:23:366</t>
  </si>
  <si>
    <t>2021/04/22 14:01:23:456</t>
  </si>
  <si>
    <t>2021/04/22 14:01:23:551</t>
  </si>
  <si>
    <t>2021/04/22 14:01:23:643</t>
  </si>
  <si>
    <t>2021/04/22 14:01:23:737</t>
  </si>
  <si>
    <t>2021/04/22 14:01:23:831</t>
  </si>
  <si>
    <t>2021/04/22 14:01:23:921</t>
  </si>
  <si>
    <t>2021/04/22 14:01:24:017</t>
  </si>
  <si>
    <t>2021/04/22 14:01:24:108</t>
  </si>
  <si>
    <t>2021/04/22 14:01:24:202</t>
  </si>
  <si>
    <t>2021/04/22 14:01:24:296</t>
  </si>
  <si>
    <t>2021/04/22 14:01:24:387</t>
  </si>
  <si>
    <t>2021/04/22 14:01:24:483</t>
  </si>
  <si>
    <t>2021/04/22 14:01:24:574</t>
  </si>
  <si>
    <t>2021/04/22 14:01:24:668</t>
  </si>
  <si>
    <t>2021/04/22 14:01:24:760</t>
  </si>
  <si>
    <t>2021/04/22 14:01:24:854</t>
  </si>
  <si>
    <t>2021/04/22 14:01:24:950</t>
  </si>
  <si>
    <t>2021/04/22 14:01:25:040</t>
  </si>
  <si>
    <t>2021/04/22 14:01:25:134</t>
  </si>
  <si>
    <t>2021/04/22 14:01:25:227</t>
  </si>
  <si>
    <t>2021/04/22 14:01:25:319</t>
  </si>
  <si>
    <t>2021/04/22 14:01:25:412</t>
  </si>
  <si>
    <t>2021/04/22 14:01:25:505</t>
  </si>
  <si>
    <t>2021/04/22 14:01:25:600</t>
  </si>
  <si>
    <t>2021/04/22 14:01:25:691</t>
  </si>
  <si>
    <t>2021/04/22 14:11:32:610</t>
  </si>
  <si>
    <t>2021/04/22 14:11:32:702</t>
  </si>
  <si>
    <t>2021/04/22 14:11:32:795</t>
  </si>
  <si>
    <t>2021/04/22 14:11:32:887</t>
  </si>
  <si>
    <t>2021/04/22 14:11:32:981</t>
  </si>
  <si>
    <t>2021/04/22 14:11:33:075</t>
  </si>
  <si>
    <t>2021/04/22 14:11:33:166</t>
  </si>
  <si>
    <t>2021/04/22 14:11:33:262</t>
  </si>
  <si>
    <t>2021/04/22 14:11:33:355</t>
  </si>
  <si>
    <t>2021/04/22 14:11:33:447</t>
  </si>
  <si>
    <t>2021/04/22 14:11:33:543</t>
  </si>
  <si>
    <t>2021/04/22 14:11:33:635</t>
  </si>
  <si>
    <t>2021/04/22 14:11:33:729</t>
  </si>
  <si>
    <t>2021/04/22 14:11:33:822</t>
  </si>
  <si>
    <t>2021/04/22 14:11:33:916</t>
  </si>
  <si>
    <t>2021/04/22 14:11:34:010</t>
  </si>
  <si>
    <t>2021/04/22 14:11:34:102</t>
  </si>
  <si>
    <t>2021/04/22 14:11:34:197</t>
  </si>
  <si>
    <t>2021/04/22 14:11:34:290</t>
  </si>
  <si>
    <t>2021/04/22 14:11:34:382</t>
  </si>
  <si>
    <t>2021/04/22 14:11:34:476</t>
  </si>
  <si>
    <t>2021/04/22 14:11:34:569</t>
  </si>
  <si>
    <t>2021/04/22 14:11:34:663</t>
  </si>
  <si>
    <t>2021/04/22 14:11:34:756</t>
  </si>
  <si>
    <t>2021/04/22 14:11:34:849</t>
  </si>
  <si>
    <t>2021/04/22 14:11:34:944</t>
  </si>
  <si>
    <t>2021/04/22 14:11:35:035</t>
  </si>
  <si>
    <t>2021/04/22 14:11:35:129</t>
  </si>
  <si>
    <t>2021/04/22 14:11:35:223</t>
  </si>
  <si>
    <t>2021/04/22 14:11:35:316</t>
  </si>
  <si>
    <t>2021/04/22 14:11:35:409</t>
  </si>
  <si>
    <t>2021/04/22 14:11:35:502</t>
  </si>
  <si>
    <t>2021/04/22 14:11:35:596</t>
  </si>
  <si>
    <t>2021/04/22 14:11:35:688</t>
  </si>
  <si>
    <t>2021/04/22 14:11:35:782</t>
  </si>
  <si>
    <t>2021/04/22 14:11:35:876</t>
  </si>
  <si>
    <t>2021/04/22 14:11:35:967</t>
  </si>
  <si>
    <t>2021/04/22 14:11:36:062</t>
  </si>
  <si>
    <t>2021/04/22 14:11:36:154</t>
  </si>
  <si>
    <t>2021/04/22 14:11:36:247</t>
  </si>
  <si>
    <t>2021/04/22 14:11:36:338</t>
  </si>
  <si>
    <t>2021/04/22 14:11:36:430</t>
  </si>
  <si>
    <t>2021/04/22 14:11:36:523</t>
  </si>
  <si>
    <t>main_1619068285820_2021-04-22 141125</t>
  </si>
  <si>
    <t>2021/04/22 14:11:36:617</t>
  </si>
  <si>
    <t>2021/04/22 14:11:36:709</t>
  </si>
  <si>
    <t>2021/04/22 14:11:36:802</t>
  </si>
  <si>
    <t>2021/04/22 14:11:36:895</t>
  </si>
  <si>
    <t>2021/04/22 14:11:36:987</t>
  </si>
  <si>
    <t>2021/04/22 14:11:37:080</t>
  </si>
  <si>
    <t>2021/04/22 14:11:37:171</t>
  </si>
  <si>
    <t>2021/04/22 14:11:37:264</t>
  </si>
  <si>
    <t>2021/04/22 14:11:37:359</t>
  </si>
  <si>
    <t>2021/04/22 14:11:37:452</t>
  </si>
  <si>
    <t>2021/04/22 14:11:37:546</t>
  </si>
  <si>
    <t>2021/04/22 14:11:37:637</t>
  </si>
  <si>
    <t>2021/04/22 14:11:37:732</t>
  </si>
  <si>
    <t>2021/04/22 14:11:37:827</t>
  </si>
  <si>
    <t>2021/04/22 14:11:37:918</t>
  </si>
  <si>
    <t>2021/04/22 14:11:38:012</t>
  </si>
  <si>
    <t>2021/04/22 14:11:38:104</t>
  </si>
  <si>
    <t>2021/04/22 14:11:38:198</t>
  </si>
  <si>
    <t>2021/04/22 14:11:38:290</t>
  </si>
  <si>
    <t>2021/04/22 14:11:38:382</t>
  </si>
  <si>
    <t>2021/04/22 14:11:38:477</t>
  </si>
  <si>
    <t>2021/04/22 14:11:38:569</t>
  </si>
  <si>
    <t>2021/04/22 14:11:38:663</t>
  </si>
  <si>
    <t>2021/04/22 14:11:38:754</t>
  </si>
  <si>
    <t>2021/04/22 14:11:38:848</t>
  </si>
  <si>
    <t>2021/04/22 14:11:38:938</t>
  </si>
  <si>
    <t>2021/04/22 14:11:39:032</t>
  </si>
  <si>
    <t>2021/04/22 14:11:39:126</t>
  </si>
  <si>
    <t>2021/04/22 14:11:39:219</t>
  </si>
  <si>
    <t>2021/04/22 14:11:39:313</t>
  </si>
  <si>
    <t>2021/04/22 14:11:39:405</t>
  </si>
  <si>
    <t>2021/04/22 14:11:39:498</t>
  </si>
  <si>
    <t>2021/04/22 14:11:39:593</t>
  </si>
  <si>
    <t>2021/04/22 14:11:39:686</t>
  </si>
  <si>
    <t>2021/04/22 14:11:39:780</t>
  </si>
  <si>
    <t>2021/04/22 14:11:39:873</t>
  </si>
  <si>
    <t>2021/04/22 14:11:39:966</t>
  </si>
  <si>
    <t>2021/04/22 14:11:40:060</t>
  </si>
  <si>
    <t>2021/04/22 14:11:40:154</t>
  </si>
  <si>
    <t>2021/04/22 14:11:40:248</t>
  </si>
  <si>
    <t>2021/04/22 14:11:40:341</t>
  </si>
  <si>
    <t>2021/04/22 14:11:40:433</t>
  </si>
  <si>
    <t>2021/04/22 14:11:40:527</t>
  </si>
  <si>
    <t>2021/04/22 14:11:40:621</t>
  </si>
  <si>
    <t>2021/04/22 14:11:40:714</t>
  </si>
  <si>
    <t>2021/04/22 14:11:40:807</t>
  </si>
  <si>
    <t>2021/04/22 14:11:40:900</t>
  </si>
  <si>
    <t>2021/04/22 14:11:40:992</t>
  </si>
  <si>
    <t>2021/04/22 14:11:41:085</t>
  </si>
  <si>
    <t>2021/04/22 14:11:41:178</t>
  </si>
  <si>
    <t>2021/04/22 14:11:41:270</t>
  </si>
  <si>
    <t>2021/04/22 14:11:41:364</t>
  </si>
  <si>
    <t>2021/04/22 14:11:41:455</t>
  </si>
  <si>
    <t>2021/04/22 14:11:41:550</t>
  </si>
  <si>
    <t>2021/04/22 14:11:41:642</t>
  </si>
  <si>
    <t>2021/04/22 14:11:41:735</t>
  </si>
  <si>
    <t>2021/04/22 14:11:41:829</t>
  </si>
  <si>
    <t>2021/04/22 14:11:41:921</t>
  </si>
  <si>
    <t>2021/04/22 14:11:42:014</t>
  </si>
  <si>
    <t>2021/04/22 14:11:42:106</t>
  </si>
  <si>
    <t>2021/04/22 14:11:42:200</t>
  </si>
  <si>
    <t>2021/04/22 14:11:42:294</t>
  </si>
  <si>
    <t>2021/04/22 14:11:42:388</t>
  </si>
  <si>
    <t>2021/04/22 14:11:42:482</t>
  </si>
  <si>
    <t>2021/04/22 14:11:42:575</t>
  </si>
  <si>
    <t>2021/04/22 14:11:42:670</t>
  </si>
  <si>
    <t>2021/04/22 14:11:42:763</t>
  </si>
  <si>
    <t>2021/04/22 14:11:42:856</t>
  </si>
  <si>
    <t>2021/04/22 14:11:42:950</t>
  </si>
  <si>
    <t>2021/04/22 14:11:43:043</t>
  </si>
  <si>
    <t>2021/04/22 14:11:43:136</t>
  </si>
  <si>
    <t>2021/04/22 14:11:43:231</t>
  </si>
  <si>
    <t>2021/04/22 14:11:43:324</t>
  </si>
  <si>
    <t>2021/04/22 14:11:43:416</t>
  </si>
  <si>
    <t>2021/04/22 14:11:43:511</t>
  </si>
  <si>
    <t>2021/04/22 14:11:43:605</t>
  </si>
  <si>
    <t>2021/04/22 14:11:43:699</t>
  </si>
  <si>
    <t>2021/04/22 14:11:43:791</t>
  </si>
  <si>
    <t>2021/04/22 14:11:43:884</t>
  </si>
  <si>
    <t>2021/04/22 14:12:22:211</t>
  </si>
  <si>
    <t>2021/04/22 14:12:22:305</t>
  </si>
  <si>
    <t>2021/04/22 14:12:22:398</t>
  </si>
  <si>
    <t>2021/04/22 14:12:22:492</t>
  </si>
  <si>
    <t>2021/04/22 14:12:22:586</t>
  </si>
  <si>
    <t>2021/04/22 14:12:22:677</t>
  </si>
  <si>
    <t>2021/04/22 14:12:22:772</t>
  </si>
  <si>
    <t>2021/04/22 14:12:22:864</t>
  </si>
  <si>
    <t>2021/04/22 14:12:22:959</t>
  </si>
  <si>
    <t>2021/04/22 14:12:23:053</t>
  </si>
  <si>
    <t>2021/04/22 14:12:23:145</t>
  </si>
  <si>
    <t>2021/04/22 14:12:23:239</t>
  </si>
  <si>
    <t>2021/04/22 14:12:23:331</t>
  </si>
  <si>
    <t>2021/04/22 14:12:23:425</t>
  </si>
  <si>
    <t>2021/04/22 14:12:23:517</t>
  </si>
  <si>
    <t>2021/04/22 14:12:23:609</t>
  </si>
  <si>
    <t>2021/04/22 14:12:23:700</t>
  </si>
  <si>
    <t>2021/04/22 14:12:23:794</t>
  </si>
  <si>
    <t>2021/04/22 14:12:23:888</t>
  </si>
  <si>
    <t>2021/04/22 14:12:23:980</t>
  </si>
  <si>
    <t>2021/04/22 14:12:24:074</t>
  </si>
  <si>
    <t>2021/04/22 14:12:24:168</t>
  </si>
  <si>
    <t>2021/04/22 14:12:24:259</t>
  </si>
  <si>
    <t>2021/04/22 14:12:24:353</t>
  </si>
  <si>
    <t>2021/04/22 14:12:24:446</t>
  </si>
  <si>
    <t>2021/04/22 14:12:24:540</t>
  </si>
  <si>
    <t>2021/04/22 14:12:24:633</t>
  </si>
  <si>
    <t>2021/04/22 14:12:24:728</t>
  </si>
  <si>
    <t>2021/04/22 14:12:24:822</t>
  </si>
  <si>
    <t>2021/04/22 14:12:24:914</t>
  </si>
  <si>
    <t>2021/04/22 14:12:25:008</t>
  </si>
  <si>
    <t>2021/04/22 14:12:25:101</t>
  </si>
  <si>
    <t>2021/04/22 14:12:25:193</t>
  </si>
  <si>
    <t>2021/04/22 14:12:25:287</t>
  </si>
  <si>
    <t>2021/04/22 14:12:25:380</t>
  </si>
  <si>
    <t>2021/04/22 14:12:25:474</t>
  </si>
  <si>
    <t>2021/04/22 14:12:25:566</t>
  </si>
  <si>
    <t>2021/04/22 14:12:25:660</t>
  </si>
  <si>
    <t>2021/04/22 14:12:25:755</t>
  </si>
  <si>
    <t>2021/04/22 14:12:25:846</t>
  </si>
  <si>
    <t>2021/04/22 14:12:25:941</t>
  </si>
  <si>
    <t>2021/04/22 14:12:26:034</t>
  </si>
  <si>
    <t>2021/04/22 14:12:26:127</t>
  </si>
  <si>
    <t>main_1619068334630_2021-04-22 141214</t>
  </si>
  <si>
    <t>2021/04/22 14:12:26:220</t>
  </si>
  <si>
    <t>2021/04/22 14:12:26:315</t>
  </si>
  <si>
    <t>2021/04/22 14:12:26:409</t>
  </si>
  <si>
    <t>2021/04/22 14:12:26:500</t>
  </si>
  <si>
    <t>2021/04/22 14:12:26:593</t>
  </si>
  <si>
    <t>2021/04/22 14:12:26:686</t>
  </si>
  <si>
    <t>2021/04/22 14:12:26:779</t>
  </si>
  <si>
    <t>2021/04/22 14:12:26:873</t>
  </si>
  <si>
    <t>2021/04/22 14:12:26:967</t>
  </si>
  <si>
    <t>2021/04/22 14:12:27:060</t>
  </si>
  <si>
    <t>2021/04/22 14:12:27:153</t>
  </si>
  <si>
    <t>2021/04/22 14:12:27:246</t>
  </si>
  <si>
    <t>2021/04/22 14:12:27:341</t>
  </si>
  <si>
    <t>2021/04/22 14:12:27:434</t>
  </si>
  <si>
    <t>2021/04/22 14:12:27:527</t>
  </si>
  <si>
    <t>2021/04/22 14:12:27:620</t>
  </si>
  <si>
    <t>2021/04/22 14:12:27:713</t>
  </si>
  <si>
    <t>2021/04/22 14:12:27:805</t>
  </si>
  <si>
    <t>2021/04/22 14:12:27:899</t>
  </si>
  <si>
    <t>2021/04/22 14:12:27:991</t>
  </si>
  <si>
    <t>2021/04/22 14:12:28:084</t>
  </si>
  <si>
    <t>2021/04/22 14:12:28:177</t>
  </si>
  <si>
    <t>2021/04/22 14:12:28:272</t>
  </si>
  <si>
    <t>2021/04/22 14:12:28:366</t>
  </si>
  <si>
    <t>2021/04/22 14:12:28:460</t>
  </si>
  <si>
    <t>2021/04/22 14:12:28:549</t>
  </si>
  <si>
    <t>2021/04/22 14:12:28:642</t>
  </si>
  <si>
    <t>2021/04/22 14:12:28:735</t>
  </si>
  <si>
    <t>2021/04/22 14:12:28:830</t>
  </si>
  <si>
    <t>2021/04/22 14:12:28:922</t>
  </si>
  <si>
    <t>2021/04/22 14:12:29:015</t>
  </si>
  <si>
    <t>2021/04/22 14:12:29:110</t>
  </si>
  <si>
    <t>2021/04/22 14:12:29:201</t>
  </si>
  <si>
    <t>2021/04/22 14:12:29:296</t>
  </si>
  <si>
    <t>2021/04/22 14:12:29:393</t>
  </si>
  <si>
    <t>2021/04/22 14:12:29:485</t>
  </si>
  <si>
    <t>2021/04/22 14:12:29:578</t>
  </si>
  <si>
    <t>2021/04/22 14:12:29:672</t>
  </si>
  <si>
    <t>2021/04/22 14:12:29:764</t>
  </si>
  <si>
    <t>2021/04/22 14:12:29:859</t>
  </si>
  <si>
    <t>2021/04/22 14:12:29:951</t>
  </si>
  <si>
    <t>2021/04/22 14:12:30:044</t>
  </si>
  <si>
    <t>2021/04/22 14:12:30:139</t>
  </si>
  <si>
    <t>2021/04/22 14:12:30:231</t>
  </si>
  <si>
    <t>2021/04/22 14:12:30:325</t>
  </si>
  <si>
    <t>2021/04/22 14:12:30:418</t>
  </si>
  <si>
    <t>2021/04/22 14:12:30:512</t>
  </si>
  <si>
    <t>2021/04/22 14:12:30:606</t>
  </si>
  <si>
    <t>2021/04/22 14:12:30:699</t>
  </si>
  <si>
    <t>2021/04/22 14:12:30:792</t>
  </si>
  <si>
    <t>2021/04/22 14:12:30:886</t>
  </si>
  <si>
    <t>2021/04/22 14:12:30:980</t>
  </si>
  <si>
    <t>2021/04/22 14:12:31:074</t>
  </si>
  <si>
    <t>2021/04/22 14:12:31:167</t>
  </si>
  <si>
    <t>2021/04/22 14:12:31:260</t>
  </si>
  <si>
    <t>2021/04/22 14:12:31:354</t>
  </si>
  <si>
    <t>2021/04/22 14:12:31:446</t>
  </si>
  <si>
    <t>2021/04/22 14:12:31:540</t>
  </si>
  <si>
    <t>2021/04/22 14:12:31:634</t>
  </si>
  <si>
    <t>2021/04/22 14:12:31:727</t>
  </si>
  <si>
    <t>2021/04/22 14:12:31:820</t>
  </si>
  <si>
    <t>2021/04/22 14:12:31:915</t>
  </si>
  <si>
    <t>2021/04/22 14:12:32:008</t>
  </si>
  <si>
    <t>2021/04/22 14:12:32:100</t>
  </si>
  <si>
    <t>2021/04/22 14:12:32:192</t>
  </si>
  <si>
    <t>2021/04/22 14:12:32:285</t>
  </si>
  <si>
    <t>2021/04/22 14:12:32:378</t>
  </si>
  <si>
    <t>2021/04/22 14:12:32:471</t>
  </si>
  <si>
    <t>2021/04/22 14:12:32:565</t>
  </si>
  <si>
    <t>2021/04/22 14:21:28:688</t>
  </si>
  <si>
    <t>2021/04/22 14:21:28:782</t>
  </si>
  <si>
    <t>2021/04/22 14:21:28:874</t>
  </si>
  <si>
    <t>2021/04/22 14:21:28:968</t>
  </si>
  <si>
    <t>2021/04/22 14:21:29:060</t>
  </si>
  <si>
    <t>2021/04/22 14:21:29:153</t>
  </si>
  <si>
    <t>2021/04/22 14:21:29:246</t>
  </si>
  <si>
    <t>2021/04/22 14:21:29:339</t>
  </si>
  <si>
    <t>2021/04/22 14:21:29:431</t>
  </si>
  <si>
    <t>2021/04/22 14:21:29:524</t>
  </si>
  <si>
    <t>2021/04/22 14:21:29:617</t>
  </si>
  <si>
    <t>2021/04/22 14:21:29:709</t>
  </si>
  <si>
    <t>2021/04/22 14:21:29:804</t>
  </si>
  <si>
    <t>2021/04/22 14:21:29:897</t>
  </si>
  <si>
    <t>2021/04/22 14:21:29:992</t>
  </si>
  <si>
    <t>2021/04/22 14:21:30:086</t>
  </si>
  <si>
    <t>2021/04/22 14:21:30:179</t>
  </si>
  <si>
    <t>2021/04/22 14:21:30:273</t>
  </si>
  <si>
    <t>2021/04/22 14:21:30:367</t>
  </si>
  <si>
    <t>2021/04/22 14:21:30:461</t>
  </si>
  <si>
    <t>2021/04/22 14:21:30:554</t>
  </si>
  <si>
    <t>2021/04/22 14:21:30:648</t>
  </si>
  <si>
    <t>2021/04/22 14:21:30:742</t>
  </si>
  <si>
    <t>2021/04/22 14:21:30:835</t>
  </si>
  <si>
    <t>2021/04/22 14:21:30:928</t>
  </si>
  <si>
    <t>2021/04/22 14:21:31:022</t>
  </si>
  <si>
    <t>2021/04/22 14:21:31:113</t>
  </si>
  <si>
    <t>2021/04/22 14:21:31:205</t>
  </si>
  <si>
    <t>2021/04/22 14:21:31:298</t>
  </si>
  <si>
    <t>2021/04/22 14:21:31:390</t>
  </si>
  <si>
    <t>2021/04/22 14:21:31:485</t>
  </si>
  <si>
    <t>2021/04/22 14:21:31:579</t>
  </si>
  <si>
    <t>2021/04/22 14:21:31:672</t>
  </si>
  <si>
    <t>2021/04/22 14:21:31:765</t>
  </si>
  <si>
    <t>2021/04/22 14:21:31:858</t>
  </si>
  <si>
    <t>2021/04/22 14:21:31:950</t>
  </si>
  <si>
    <t>2021/04/22 14:21:32:043</t>
  </si>
  <si>
    <t>2021/04/22 14:21:32:137</t>
  </si>
  <si>
    <t>2021/04/22 14:21:32:229</t>
  </si>
  <si>
    <t>2021/04/22 14:21:32:324</t>
  </si>
  <si>
    <t>2021/04/22 14:21:32:415</t>
  </si>
  <si>
    <t>2021/04/22 14:21:32:507</t>
  </si>
  <si>
    <t>2021/04/22 14:21:32:601</t>
  </si>
  <si>
    <t>main_1619068881044_2021-04-22 142121</t>
  </si>
  <si>
    <t>2021/04/22 14:21:32:694</t>
  </si>
  <si>
    <t>2021/04/22 14:21:32:788</t>
  </si>
  <si>
    <t>2021/04/22 14:21:32:882</t>
  </si>
  <si>
    <t>2021/04/22 14:21:32:973</t>
  </si>
  <si>
    <t>2021/04/22 14:21:33:065</t>
  </si>
  <si>
    <t>2021/04/22 14:21:33:159</t>
  </si>
  <si>
    <t>2021/04/22 14:21:33:252</t>
  </si>
  <si>
    <t>2021/04/22 14:21:33:345</t>
  </si>
  <si>
    <t>2021/04/22 14:21:33:439</t>
  </si>
  <si>
    <t>2021/04/22 14:21:33:532</t>
  </si>
  <si>
    <t>2021/04/22 14:21:33:623</t>
  </si>
  <si>
    <t>2021/04/22 14:21:33:716</t>
  </si>
  <si>
    <t>2021/04/22 14:21:33:810</t>
  </si>
  <si>
    <t>2021/04/22 14:21:33:904</t>
  </si>
  <si>
    <t>2021/04/22 14:21:33:996</t>
  </si>
  <si>
    <t>2021/04/22 14:21:34:089</t>
  </si>
  <si>
    <t>2021/04/22 14:21:34:182</t>
  </si>
  <si>
    <t>2021/04/22 14:21:34:276</t>
  </si>
  <si>
    <t>2021/04/22 14:21:34:370</t>
  </si>
  <si>
    <t>2021/04/22 14:21:34:463</t>
  </si>
  <si>
    <t>2021/04/22 14:21:34:555</t>
  </si>
  <si>
    <t>2021/04/22 14:21:34:648</t>
  </si>
  <si>
    <t>2021/04/22 14:21:34:741</t>
  </si>
  <si>
    <t>2021/04/22 14:21:34:834</t>
  </si>
  <si>
    <t>2021/04/22 14:21:34:927</t>
  </si>
  <si>
    <t>2021/04/22 14:21:35:021</t>
  </si>
  <si>
    <t>2021/04/22 14:21:35:114</t>
  </si>
  <si>
    <t>2021/04/22 14:21:35:208</t>
  </si>
  <si>
    <t>2021/04/22 14:21:35:301</t>
  </si>
  <si>
    <t>2021/04/22 14:21:35:395</t>
  </si>
  <si>
    <t>2021/04/22 14:21:35:488</t>
  </si>
  <si>
    <t>2021/04/22 14:21:35:580</t>
  </si>
  <si>
    <t>2021/04/22 14:21:35:674</t>
  </si>
  <si>
    <t>2021/04/22 14:21:35:768</t>
  </si>
  <si>
    <t>2021/04/22 14:21:35:861</t>
  </si>
  <si>
    <t>2021/04/22 14:21:35:955</t>
  </si>
  <si>
    <t>2021/04/22 14:21:36:046</t>
  </si>
  <si>
    <t>2021/04/22 14:21:36:140</t>
  </si>
  <si>
    <t>2021/04/22 14:21:36:232</t>
  </si>
  <si>
    <t>2021/04/22 14:21:36:327</t>
  </si>
  <si>
    <t>2021/04/22 14:21:36:421</t>
  </si>
  <si>
    <t>2021/04/22 14:21:36:514</t>
  </si>
  <si>
    <t>2021/04/22 14:21:36:607</t>
  </si>
  <si>
    <t>2021/04/22 14:21:36:700</t>
  </si>
  <si>
    <t>2021/04/22 14:21:36:794</t>
  </si>
  <si>
    <t>2021/04/22 14:21:36:888</t>
  </si>
  <si>
    <t>2021/04/22 14:21:36:982</t>
  </si>
  <si>
    <t>2021/04/22 14:21:37:075</t>
  </si>
  <si>
    <t>2021/04/22 14:21:37:169</t>
  </si>
  <si>
    <t>2021/04/22 14:21:37:262</t>
  </si>
  <si>
    <t>2021/04/22 14:21:37:356</t>
  </si>
  <si>
    <t>2021/04/22 14:21:37:449</t>
  </si>
  <si>
    <t>2021/04/22 14:21:37:541</t>
  </si>
  <si>
    <t>2021/04/22 14:21:37:637</t>
  </si>
  <si>
    <t>2021/04/22 14:21:37:730</t>
  </si>
  <si>
    <t>2021/04/22 14:21:37:824</t>
  </si>
  <si>
    <t>2021/04/22 14:21:37:916</t>
  </si>
  <si>
    <t>2021/04/22 14:21:38:010</t>
  </si>
  <si>
    <t>2021/04/22 14:21:38:105</t>
  </si>
  <si>
    <t>2021/04/22 14:21:38:196</t>
  </si>
  <si>
    <t>2021/04/22 14:21:38:289</t>
  </si>
  <si>
    <t>2021/04/22 14:21:38:384</t>
  </si>
  <si>
    <t>2021/04/22 14:21:38:476</t>
  </si>
  <si>
    <t>2021/04/22 14:21:38:570</t>
  </si>
  <si>
    <t>2021/04/22 14:21:38:662</t>
  </si>
  <si>
    <t>2021/04/22 14:21:38:757</t>
  </si>
  <si>
    <t>2021/04/22 14:21:38:851</t>
  </si>
  <si>
    <t>2021/04/22 14:21:38:944</t>
  </si>
  <si>
    <t>2021/04/22 14:21:39:037</t>
  </si>
  <si>
    <t>2021/04/22 14:21:39:131</t>
  </si>
  <si>
    <t>2021/04/22 14:21:39:223</t>
  </si>
  <si>
    <t>2021/04/22 14:21:39:318</t>
  </si>
  <si>
    <t>2021/04/22 14:21:39:412</t>
  </si>
  <si>
    <t>2021/04/22 14:21:39:506</t>
  </si>
  <si>
    <t>2021/04/22 14:21:39:598</t>
  </si>
  <si>
    <t>2021/04/22 14:21:39:692</t>
  </si>
  <si>
    <t>2021/04/22 14:21:39:786</t>
  </si>
  <si>
    <t>2021/04/22 14:21:39:879</t>
  </si>
  <si>
    <t>2021/04/22 14:21:39:974</t>
  </si>
  <si>
    <t>2021/04/22 14:21:40:066</t>
  </si>
  <si>
    <t>2021/04/22 14:21:40:160</t>
  </si>
  <si>
    <t>2021/04/22 14:21:40:255</t>
  </si>
  <si>
    <t>2021/04/22 14:22:24:423</t>
  </si>
  <si>
    <t>2021/04/22 14:22:24:517</t>
  </si>
  <si>
    <t>2021/04/22 14:22:24:609</t>
  </si>
  <si>
    <t>2021/04/22 14:22:24:703</t>
  </si>
  <si>
    <t>2021/04/22 14:22:24:798</t>
  </si>
  <si>
    <t>2021/04/22 14:22:24:889</t>
  </si>
  <si>
    <t>2021/04/22 14:22:24:984</t>
  </si>
  <si>
    <t>2021/04/22 14:22:25:076</t>
  </si>
  <si>
    <t>2021/04/22 14:22:25:170</t>
  </si>
  <si>
    <t>2021/04/22 14:22:25:262</t>
  </si>
  <si>
    <t>2021/04/22 14:22:25:356</t>
  </si>
  <si>
    <t>2021/04/22 14:22:25:452</t>
  </si>
  <si>
    <t>2021/04/22 14:22:25:543</t>
  </si>
  <si>
    <t>2021/04/22 14:22:25:636</t>
  </si>
  <si>
    <t>2021/04/22 14:22:25:731</t>
  </si>
  <si>
    <t>2021/04/22 14:22:25:825</t>
  </si>
  <si>
    <t>2021/04/22 14:22:25:920</t>
  </si>
  <si>
    <t>2021/04/22 14:22:26:012</t>
  </si>
  <si>
    <t>2021/04/22 14:22:26:105</t>
  </si>
  <si>
    <t>2021/04/22 14:22:26:198</t>
  </si>
  <si>
    <t>2021/04/22 14:22:26:290</t>
  </si>
  <si>
    <t>2021/04/22 14:22:26:385</t>
  </si>
  <si>
    <t>2021/04/22 14:22:26:479</t>
  </si>
  <si>
    <t>2021/04/22 14:22:26:570</t>
  </si>
  <si>
    <t>2021/04/22 14:22:26:665</t>
  </si>
  <si>
    <t>2021/04/22 14:22:26:758</t>
  </si>
  <si>
    <t>2021/04/22 14:22:26:851</t>
  </si>
  <si>
    <t>2021/04/22 14:22:26:943</t>
  </si>
  <si>
    <t>2021/04/22 14:22:27:037</t>
  </si>
  <si>
    <t>2021/04/22 14:22:27:128</t>
  </si>
  <si>
    <t>2021/04/22 14:22:27:221</t>
  </si>
  <si>
    <t>2021/04/22 14:22:27:316</t>
  </si>
  <si>
    <t>2021/04/22 14:22:27:409</t>
  </si>
  <si>
    <t>2021/04/22 14:22:27:503</t>
  </si>
  <si>
    <t>2021/04/22 14:22:27:596</t>
  </si>
  <si>
    <t>2021/04/22 14:22:27:689</t>
  </si>
  <si>
    <t>2021/04/22 14:22:27:781</t>
  </si>
  <si>
    <t>2021/04/22 14:22:27:874</t>
  </si>
  <si>
    <t>2021/04/22 14:22:27:970</t>
  </si>
  <si>
    <t>2021/04/22 14:22:28:063</t>
  </si>
  <si>
    <t>2021/04/22 14:22:28:156</t>
  </si>
  <si>
    <t>2021/04/22 14:22:28:249</t>
  </si>
  <si>
    <t>2021/04/22 14:22:28:342</t>
  </si>
  <si>
    <t>main_1619068936870_2021-04-22 142216</t>
  </si>
  <si>
    <t>2021/04/22 14:22:28:436</t>
  </si>
  <si>
    <t>2021/04/22 14:22:28:527</t>
  </si>
  <si>
    <t>2021/04/22 14:22:28:619</t>
  </si>
  <si>
    <t>2021/04/22 14:22:28:713</t>
  </si>
  <si>
    <t>2021/04/22 14:22:28:805</t>
  </si>
  <si>
    <t>2021/04/22 14:22:28:899</t>
  </si>
  <si>
    <t>2021/04/22 14:22:28:993</t>
  </si>
  <si>
    <t>2021/04/22 14:22:29:086</t>
  </si>
  <si>
    <t>2021/04/22 14:22:29:181</t>
  </si>
  <si>
    <t>2021/04/22 14:22:29:272</t>
  </si>
  <si>
    <t>2021/04/22 14:22:29:367</t>
  </si>
  <si>
    <t>2021/04/22 14:22:29:458</t>
  </si>
  <si>
    <t>2021/04/22 14:22:29:551</t>
  </si>
  <si>
    <t>2021/04/22 14:22:29:643</t>
  </si>
  <si>
    <t>2021/04/22 14:22:29:735</t>
  </si>
  <si>
    <t>2021/04/22 14:22:29:827</t>
  </si>
  <si>
    <t>2021/04/22 14:22:29:920</t>
  </si>
  <si>
    <t>2021/04/22 14:22:30:014</t>
  </si>
  <si>
    <t>2021/04/22 14:22:30:106</t>
  </si>
  <si>
    <t>2021/04/22 14:22:30:199</t>
  </si>
  <si>
    <t>2021/04/22 14:22:30:294</t>
  </si>
  <si>
    <t>2021/04/22 14:22:30:388</t>
  </si>
  <si>
    <t>2021/04/22 14:22:30:481</t>
  </si>
  <si>
    <t>2021/04/22 14:22:30:574</t>
  </si>
  <si>
    <t>2021/04/22 14:22:30:668</t>
  </si>
  <si>
    <t>2021/04/22 14:22:30:760</t>
  </si>
  <si>
    <t>2021/04/22 14:22:30:853</t>
  </si>
  <si>
    <t>2021/04/22 14:22:30:946</t>
  </si>
  <si>
    <t>2021/04/22 14:22:31:038</t>
  </si>
  <si>
    <t>2021/04/22 14:22:31:130</t>
  </si>
  <si>
    <t>2021/04/22 14:22:31:224</t>
  </si>
  <si>
    <t>2021/04/22 14:22:31:318</t>
  </si>
  <si>
    <t>2021/04/22 14:22:31:411</t>
  </si>
  <si>
    <t>2021/04/22 14:22:31:504</t>
  </si>
  <si>
    <t>2021/04/22 14:22:31:597</t>
  </si>
  <si>
    <t>2021/04/22 14:22:31:689</t>
  </si>
  <si>
    <t>2021/04/22 14:22:31:781</t>
  </si>
  <si>
    <t>2021/04/22 14:22:31:877</t>
  </si>
  <si>
    <t>2021/04/22 14:22:31:969</t>
  </si>
  <si>
    <t>2021/04/22 14:22:32:061</t>
  </si>
  <si>
    <t>2021/04/22 14:22:32:154</t>
  </si>
  <si>
    <t>2021/04/22 14:22:32:246</t>
  </si>
  <si>
    <t>2021/04/22 14:22:32:339</t>
  </si>
  <si>
    <t>2021/04/22 14:22:32:433</t>
  </si>
  <si>
    <t>2021/04/22 14:22:32:525</t>
  </si>
  <si>
    <t>2021/04/22 14:22:32:620</t>
  </si>
  <si>
    <t>2021/04/22 14:22:32:712</t>
  </si>
  <si>
    <t>2021/04/22 14:22:32:806</t>
  </si>
  <si>
    <t>2021/04/22 14:22:32:899</t>
  </si>
  <si>
    <t>2021/04/22 14:22:32:991</t>
  </si>
  <si>
    <t>2021/04/22 14:22:33:084</t>
  </si>
  <si>
    <t>2021/04/22 14:22:33:179</t>
  </si>
  <si>
    <t>2021/04/22 14:22:33:270</t>
  </si>
  <si>
    <t>2021/04/22 14:22:33:365</t>
  </si>
  <si>
    <t>2021/04/22 14:22:33:458</t>
  </si>
  <si>
    <t>2021/04/22 14:22:33:553</t>
  </si>
  <si>
    <t>2021/04/22 14:22:33:646</t>
  </si>
  <si>
    <t>2021/04/22 14:22:33:739</t>
  </si>
  <si>
    <t>2021/04/22 14:22:33:831</t>
  </si>
  <si>
    <t>2021/04/22 14:22:33:923</t>
  </si>
  <si>
    <t>2021/04/22 14:22:34:017</t>
  </si>
  <si>
    <t>2021/04/22 14:22:34:110</t>
  </si>
  <si>
    <t>2021/04/22 14:22:34:202</t>
  </si>
  <si>
    <t>2021/04/22 14:22:34:295</t>
  </si>
  <si>
    <t>2021/04/22 14:22:34:388</t>
  </si>
  <si>
    <t>2021/04/22 14:22:34:483</t>
  </si>
  <si>
    <t>2021/04/22 14:22:34:575</t>
  </si>
  <si>
    <t>2021/04/22 14:22:34:671</t>
  </si>
  <si>
    <t>2021/04/22 14:22:34:763</t>
  </si>
  <si>
    <t>2021/04/22 14:22:34:856</t>
  </si>
  <si>
    <t>2021/04/22 14:22:34:951</t>
  </si>
  <si>
    <t>2021/04/22 14:22:35:042</t>
  </si>
  <si>
    <t>2021/04/22 14:22:35:135</t>
  </si>
  <si>
    <t>2021/04/22 14:22:35:229</t>
  </si>
  <si>
    <t>2021/04/22 14:22:35:323</t>
  </si>
  <si>
    <t>2021/04/22 14:22:35:415</t>
  </si>
  <si>
    <t>2021/04/22 14:22:35:508</t>
  </si>
  <si>
    <t>2021/04/22 14:22:35:604</t>
  </si>
  <si>
    <t>2021/04/22 14:22:35:698</t>
  </si>
  <si>
    <t>2021/04/22 14:22:35:789</t>
  </si>
  <si>
    <t>2021/04/22 14:22:35:881</t>
  </si>
  <si>
    <t>2021/04/22 14:22:35:975</t>
  </si>
  <si>
    <t>2021/04/22 14:22:36:070</t>
  </si>
  <si>
    <t>2021/04/22 14:22:36:164</t>
  </si>
  <si>
    <t>2021/04/22 14:22:36:258</t>
  </si>
  <si>
    <t>2021/04/22 14:22:36:351</t>
  </si>
  <si>
    <t>2021/04/22 14:22:36:445</t>
  </si>
  <si>
    <t>2021/04/22 14:22:36:538</t>
  </si>
  <si>
    <t>2021/04/22 14:22:36:631</t>
  </si>
  <si>
    <t>2021/04/22 14:22:36:724</t>
  </si>
  <si>
    <t>2021/04/22 14:30:15:236</t>
  </si>
  <si>
    <t>2021/04/22 14:30:15:329</t>
  </si>
  <si>
    <t>2021/04/22 14:30:15:423</t>
  </si>
  <si>
    <t>2021/04/22 14:30:15:515</t>
  </si>
  <si>
    <t>2021/04/22 14:30:15:609</t>
  </si>
  <si>
    <t>2021/04/22 14:30:15:702</t>
  </si>
  <si>
    <t>2021/04/22 14:30:15:796</t>
  </si>
  <si>
    <t>2021/04/22 14:30:15:889</t>
  </si>
  <si>
    <t>2021/04/22 14:30:15:984</t>
  </si>
  <si>
    <t>2021/04/22 14:30:16:077</t>
  </si>
  <si>
    <t>2021/04/22 14:30:16:168</t>
  </si>
  <si>
    <t>2021/04/22 14:30:16:261</t>
  </si>
  <si>
    <t>2021/04/22 14:30:16:353</t>
  </si>
  <si>
    <t>2021/04/22 14:30:16:447</t>
  </si>
  <si>
    <t>2021/04/22 14:30:16:540</t>
  </si>
  <si>
    <t>2021/04/22 14:30:16:634</t>
  </si>
  <si>
    <t>2021/04/22 14:30:16:727</t>
  </si>
  <si>
    <t>2021/04/22 14:30:16:819</t>
  </si>
  <si>
    <t>2021/04/22 14:30:16:913</t>
  </si>
  <si>
    <t>2021/04/22 14:30:17:005</t>
  </si>
  <si>
    <t>2021/04/22 14:30:17:099</t>
  </si>
  <si>
    <t>2021/04/22 14:30:17:192</t>
  </si>
  <si>
    <t>2021/04/22 14:30:17:287</t>
  </si>
  <si>
    <t>2021/04/22 14:30:17:380</t>
  </si>
  <si>
    <t>2021/04/22 14:30:17:473</t>
  </si>
  <si>
    <t>2021/04/22 14:30:17:567</t>
  </si>
  <si>
    <t>2021/04/22 14:30:17:663</t>
  </si>
  <si>
    <t>2021/04/22 14:30:17:755</t>
  </si>
  <si>
    <t>2021/04/22 14:30:17:847</t>
  </si>
  <si>
    <t>2021/04/22 14:30:17:940</t>
  </si>
  <si>
    <t>2021/04/22 14:30:18:036</t>
  </si>
  <si>
    <t>2021/04/22 14:30:18:130</t>
  </si>
  <si>
    <t>2021/04/22 14:30:18:223</t>
  </si>
  <si>
    <t>2021/04/22 14:30:18:316</t>
  </si>
  <si>
    <t>2021/04/22 14:30:18:409</t>
  </si>
  <si>
    <t>2021/04/22 14:30:18:504</t>
  </si>
  <si>
    <t>2021/04/22 14:30:18:597</t>
  </si>
  <si>
    <t>2021/04/22 14:30:18:691</t>
  </si>
  <si>
    <t>2021/04/22 14:30:18:782</t>
  </si>
  <si>
    <t>2021/04/22 14:30:18:877</t>
  </si>
  <si>
    <t>2021/04/22 14:30:18:971</t>
  </si>
  <si>
    <t>2021/04/22 14:30:19:064</t>
  </si>
  <si>
    <t>2021/04/22 14:30:19:157</t>
  </si>
  <si>
    <t>2021/04/22 14:30:19:249</t>
  </si>
  <si>
    <t>2021/04/22 14:30:19:343</t>
  </si>
  <si>
    <t>2021/04/22 14:30:19:437</t>
  </si>
  <si>
    <t>2021/04/22 14:30:19:530</t>
  </si>
  <si>
    <t>2021/04/22 14:30:19:623</t>
  </si>
  <si>
    <t>2021/04/22 14:30:19:716</t>
  </si>
  <si>
    <t>2021/04/22 14:30:19:810</t>
  </si>
  <si>
    <t>2021/04/22 14:30:19:904</t>
  </si>
  <si>
    <t>2021/04/22 14:30:19:998</t>
  </si>
  <si>
    <t>2021/04/22 14:30:20:091</t>
  </si>
  <si>
    <t>2021/04/22 14:30:20:184</t>
  </si>
  <si>
    <t>2021/04/22 14:30:20:278</t>
  </si>
  <si>
    <t>2021/04/22 14:30:20:373</t>
  </si>
  <si>
    <t>2021/04/22 14:30:20:466</t>
  </si>
  <si>
    <t>2021/04/22 14:30:20:558</t>
  </si>
  <si>
    <t>2021/04/22 14:30:20:651</t>
  </si>
  <si>
    <t>2021/04/22 14:30:20:744</t>
  </si>
  <si>
    <t>2021/04/22 14:30:20:837</t>
  </si>
  <si>
    <t>2021/04/22 14:30:20:930</t>
  </si>
  <si>
    <t>2021/04/22 14:30:21:024</t>
  </si>
  <si>
    <t>2021/04/22 14:30:21:117</t>
  </si>
  <si>
    <t>2021/04/22 14:30:21:211</t>
  </si>
  <si>
    <t>2021/04/22 14:30:21:304</t>
  </si>
  <si>
    <t>2021/04/22 14:30:21:395</t>
  </si>
  <si>
    <t>2021/04/22 14:30:21:488</t>
  </si>
  <si>
    <t>2021/04/22 14:30:21:582</t>
  </si>
  <si>
    <t>2021/04/22 14:30:21:677</t>
  </si>
  <si>
    <t>2021/04/22 14:30:21:769</t>
  </si>
  <si>
    <t>2021/04/22 14:30:21:861</t>
  </si>
  <si>
    <t>2021/04/22 14:30:21:954</t>
  </si>
  <si>
    <t>2021/04/22 14:30:22:046</t>
  </si>
  <si>
    <t>2021/04/22 14:30:22:140</t>
  </si>
  <si>
    <t>2021/04/22 14:30:22:232</t>
  </si>
  <si>
    <t>2021/04/22 14:30:22:325</t>
  </si>
  <si>
    <t>2021/04/22 14:30:22:419</t>
  </si>
  <si>
    <t>2021/04/22 14:30:22:511</t>
  </si>
  <si>
    <t>2021/04/22 14:30:22:605</t>
  </si>
  <si>
    <t>2021/04/22 14:30:22:697</t>
  </si>
  <si>
    <t>2021/04/22 14:30:22:792</t>
  </si>
  <si>
    <t>2021/04/22 14:30:22:885</t>
  </si>
  <si>
    <t>2021/04/22 14:30:22:979</t>
  </si>
  <si>
    <t>2021/04/22 14:30:23:071</t>
  </si>
  <si>
    <t>2021/04/22 14:30:23:165</t>
  </si>
  <si>
    <t>2021/04/22 14:30:23:256</t>
  </si>
  <si>
    <t>2021/04/22 14:30:23:350</t>
  </si>
  <si>
    <t>2021/04/22 14:30:23:444</t>
  </si>
  <si>
    <t>2021/04/22 14:30:23:537</t>
  </si>
  <si>
    <t>2021/04/22 14:30:23:630</t>
  </si>
  <si>
    <t>2021/04/22 14:30:23:723</t>
  </si>
  <si>
    <t>2021/04/22 14:30:23:816</t>
  </si>
  <si>
    <t>2021/04/22 14:30:23:909</t>
  </si>
  <si>
    <t>2021/04/22 14:30:24:003</t>
  </si>
  <si>
    <t>2021/04/22 14:30:24:097</t>
  </si>
  <si>
    <t>2021/04/22 14:30:24:190</t>
  </si>
  <si>
    <t>2021/04/22 14:30:24:282</t>
  </si>
  <si>
    <t>2021/04/22 14:30:24:376</t>
  </si>
  <si>
    <t>2021/04/22 14:30:24:469</t>
  </si>
  <si>
    <t>2021/04/22 14:30:24:562</t>
  </si>
  <si>
    <t>2021/04/22 14:30:24:655</t>
  </si>
  <si>
    <t>2021/04/22 14:30:24:749</t>
  </si>
  <si>
    <t>2021/04/22 14:30:24:843</t>
  </si>
  <si>
    <t>2021/04/22 14:30:24:935</t>
  </si>
  <si>
    <t>2021/04/22 14:30:25:030</t>
  </si>
  <si>
    <t>2021/04/22 14:30:25:123</t>
  </si>
  <si>
    <t>2021/04/22 14:31:13:412</t>
  </si>
  <si>
    <t>2021/04/22 14:31:13:506</t>
  </si>
  <si>
    <t>2021/04/22 14:31:13:599</t>
  </si>
  <si>
    <t>2021/04/22 14:31:13:693</t>
  </si>
  <si>
    <t>2021/04/22 14:31:13:785</t>
  </si>
  <si>
    <t>2021/04/22 14:31:13:878</t>
  </si>
  <si>
    <t>2021/04/22 14:31:13:971</t>
  </si>
  <si>
    <t>2021/04/22 14:31:14:064</t>
  </si>
  <si>
    <t>2021/04/22 14:31:14:160</t>
  </si>
  <si>
    <t>2021/04/22 14:31:14:254</t>
  </si>
  <si>
    <t>2021/04/22 14:31:14:347</t>
  </si>
  <si>
    <t>2021/04/22 14:31:14:441</t>
  </si>
  <si>
    <t>2021/04/22 14:31:14:533</t>
  </si>
  <si>
    <t>2021/04/22 14:31:14:627</t>
  </si>
  <si>
    <t>2021/04/22 14:31:14:720</t>
  </si>
  <si>
    <t>2021/04/22 14:31:14:813</t>
  </si>
  <si>
    <t>2021/04/22 14:31:14:906</t>
  </si>
  <si>
    <t>2021/04/22 14:31:14:999</t>
  </si>
  <si>
    <t>2021/04/22 14:31:15:093</t>
  </si>
  <si>
    <t>2021/04/22 14:31:15:185</t>
  </si>
  <si>
    <t>2021/04/22 14:31:15:278</t>
  </si>
  <si>
    <t>2021/04/22 14:31:15:372</t>
  </si>
  <si>
    <t>2021/04/22 14:31:15:463</t>
  </si>
  <si>
    <t>2021/04/22 14:31:15:555</t>
  </si>
  <si>
    <t>2021/04/22 14:31:15:648</t>
  </si>
  <si>
    <t>2021/04/22 14:31:15:742</t>
  </si>
  <si>
    <t>2021/04/22 14:31:15:836</t>
  </si>
  <si>
    <t>2021/04/22 14:31:15:928</t>
  </si>
  <si>
    <t>2021/04/22 14:31:16:022</t>
  </si>
  <si>
    <t>2021/04/22 14:31:16:115</t>
  </si>
  <si>
    <t>2021/04/22 14:31:16:208</t>
  </si>
  <si>
    <t>2021/04/22 14:31:16:301</t>
  </si>
  <si>
    <t>2021/04/22 14:31:16:395</t>
  </si>
  <si>
    <t>2021/04/22 14:31:16:488</t>
  </si>
  <si>
    <t>2021/04/22 14:31:16:582</t>
  </si>
  <si>
    <t>2021/04/22 14:31:16:675</t>
  </si>
  <si>
    <t>2021/04/22 14:31:16:767</t>
  </si>
  <si>
    <t>2021/04/22 14:31:16:859</t>
  </si>
  <si>
    <t>2021/04/22 14:31:16:951</t>
  </si>
  <si>
    <t>2021/04/22 14:31:17:044</t>
  </si>
  <si>
    <t>2021/04/22 14:31:17:137</t>
  </si>
  <si>
    <t>2021/04/22 14:31:17:231</t>
  </si>
  <si>
    <t>2021/04/22 14:31:17:326</t>
  </si>
  <si>
    <t>2021/04/22 14:31:17:418</t>
  </si>
  <si>
    <t>2021/04/22 14:31:17:512</t>
  </si>
  <si>
    <t>2021/04/22 14:31:17:606</t>
  </si>
  <si>
    <t>2021/04/22 14:31:17:698</t>
  </si>
  <si>
    <t>2021/04/22 14:31:17:791</t>
  </si>
  <si>
    <t>2021/04/22 14:31:17:885</t>
  </si>
  <si>
    <t>2021/04/22 14:31:17:978</t>
  </si>
  <si>
    <t>2021/04/22 14:31:18:070</t>
  </si>
  <si>
    <t>2021/04/22 14:31:18:163</t>
  </si>
  <si>
    <t>2021/04/22 14:31:18:258</t>
  </si>
  <si>
    <t>2021/04/22 14:31:18:351</t>
  </si>
  <si>
    <t>2021/04/22 14:31:18:444</t>
  </si>
  <si>
    <t>2021/04/22 14:31:18:536</t>
  </si>
  <si>
    <t>2021/04/22 14:31:18:630</t>
  </si>
  <si>
    <t>2021/04/22 14:31:18:725</t>
  </si>
  <si>
    <t>2021/04/22 14:31:18:817</t>
  </si>
  <si>
    <t>2021/04/22 14:31:18:910</t>
  </si>
  <si>
    <t>2021/04/22 14:31:19:003</t>
  </si>
  <si>
    <t>2021/04/22 14:31:19:097</t>
  </si>
  <si>
    <t>2021/04/22 14:31:19:192</t>
  </si>
  <si>
    <t>2021/04/22 14:31:19:283</t>
  </si>
  <si>
    <t>2021/04/22 14:31:19:377</t>
  </si>
  <si>
    <t>2021/04/22 14:31:19:471</t>
  </si>
  <si>
    <t>2021/04/22 14:31:19:564</t>
  </si>
  <si>
    <t>2021/04/22 14:31:19:658</t>
  </si>
  <si>
    <t>2021/04/22 14:31:19:751</t>
  </si>
  <si>
    <t>2021/04/22 14:31:19:844</t>
  </si>
  <si>
    <t>2021/04/22 14:31:19:937</t>
  </si>
  <si>
    <t>2021/04/22 14:31:20:032</t>
  </si>
  <si>
    <t>2021/04/22 14:31:20:126</t>
  </si>
  <si>
    <t>2021/04/22 14:31:20:216</t>
  </si>
  <si>
    <t>2021/04/22 14:31:20:310</t>
  </si>
  <si>
    <t>2021/04/22 14:31:20:402</t>
  </si>
  <si>
    <t>2021/04/22 14:31:20:496</t>
  </si>
  <si>
    <t>2021/04/22 14:31:20:590</t>
  </si>
  <si>
    <t>2021/04/22 14:31:20:684</t>
  </si>
  <si>
    <t>2021/04/22 14:31:20:777</t>
  </si>
  <si>
    <t>2021/04/22 14:31:20:868</t>
  </si>
  <si>
    <t>2021/04/22 14:31:20:961</t>
  </si>
  <si>
    <t>2021/04/22 14:31:21:054</t>
  </si>
  <si>
    <t>2021/04/22 14:31:21:148</t>
  </si>
  <si>
    <t>2021/04/22 14:31:21:242</t>
  </si>
  <si>
    <t>2021/04/22 14:31:21:335</t>
  </si>
  <si>
    <t>2021/04/22 14:31:21:428</t>
  </si>
  <si>
    <t>2021/04/22 14:31:21:521</t>
  </si>
  <si>
    <t>2021/04/22 14:31:21:614</t>
  </si>
  <si>
    <t>2021/04/22 14:31:21:707</t>
  </si>
  <si>
    <t>2021/04/22 14:31:21:800</t>
  </si>
  <si>
    <t>2021/04/22 14:31:21:896</t>
  </si>
  <si>
    <t>2021/04/22 14:31:21:988</t>
  </si>
  <si>
    <t>2021/04/22 14:31:22:082</t>
  </si>
  <si>
    <t>2021/04/22 14:31:22:176</t>
  </si>
  <si>
    <t>2021/04/22 14:31:22:268</t>
  </si>
  <si>
    <t>2021/04/22 14:31:22:362</t>
  </si>
  <si>
    <t>2021/04/22 14:31:22:454</t>
  </si>
  <si>
    <t>2021/04/22 14:31:22:547</t>
  </si>
  <si>
    <t>2021/04/22 14:31:22:639</t>
  </si>
  <si>
    <t>2021/04/22 14:31:22:733</t>
  </si>
  <si>
    <t>2021/04/22 14:31:22:827</t>
  </si>
  <si>
    <t>2021/04/22 14:31:22:920</t>
  </si>
  <si>
    <t>2021/04/22 14:31:23:013</t>
  </si>
  <si>
    <t>2021/04/22 14:31:23:107</t>
  </si>
  <si>
    <t>2021/05/13 18:31:26:844</t>
  </si>
  <si>
    <t>2021/05/13 18:31:26:951</t>
  </si>
  <si>
    <t>2021/05/13 18:31:27:057</t>
  </si>
  <si>
    <t>2021/05/13 18:31:27:167</t>
  </si>
  <si>
    <t>2021/05/13 18:31:27:271</t>
  </si>
  <si>
    <t>2021/05/13 18:31:27:369</t>
  </si>
  <si>
    <t>2021/05/13 18:31:27:474</t>
  </si>
  <si>
    <t>2021/05/13 18:31:27:569</t>
  </si>
  <si>
    <t>2021/05/13 18:31:27:672</t>
  </si>
  <si>
    <t>2021/05/13 18:31:27:783</t>
  </si>
  <si>
    <t>2021/05/13 18:31:27:887</t>
  </si>
  <si>
    <t>2021/05/13 18:31:27:998</t>
  </si>
  <si>
    <t>2021/05/13 18:31:28:100</t>
  </si>
  <si>
    <t>2021/05/13 18:31:28:209</t>
  </si>
  <si>
    <t>2021/05/13 18:31:28:316</t>
  </si>
  <si>
    <t>2021/05/13 18:31:28:411</t>
  </si>
  <si>
    <t>2021/05/13 18:31:28:516</t>
  </si>
  <si>
    <t>2021/05/13 18:31:28:610</t>
  </si>
  <si>
    <t>2021/05/13 18:31:28:706</t>
  </si>
  <si>
    <t>2021/05/13 18:31:28:810</t>
  </si>
  <si>
    <t>2021/05/13 18:31:28:907</t>
  </si>
  <si>
    <t>2021/05/13 18:31:29:009</t>
  </si>
  <si>
    <t>2021/05/13 18:31:29:102</t>
  </si>
  <si>
    <t>2021/05/13 18:31:29:194</t>
  </si>
  <si>
    <t>2021/05/13 18:31:29:284</t>
  </si>
  <si>
    <t>2021/05/13 18:31:29:376</t>
  </si>
  <si>
    <t>2021/05/13 18:31:29:471</t>
  </si>
  <si>
    <t>2021/05/13 18:31:29:563</t>
  </si>
  <si>
    <t>2021/05/13 18:31:29:655</t>
  </si>
  <si>
    <t>2021/05/13 18:31:29:750</t>
  </si>
  <si>
    <t>2021/05/13 18:31:29:855</t>
  </si>
  <si>
    <t>2021/05/13 18:31:29:953</t>
  </si>
  <si>
    <t>2021/05/13 18:31:30:054</t>
  </si>
  <si>
    <t>2021/05/13 18:31:30:147</t>
  </si>
  <si>
    <t>2021/05/13 18:31:30:252</t>
  </si>
  <si>
    <t>2021/05/13 18:31:30:346</t>
  </si>
  <si>
    <t>2021/05/13 18:31:30:438</t>
  </si>
  <si>
    <t>2021/05/13 18:31:30:550</t>
  </si>
  <si>
    <t>2021/05/13 18:31:30:657</t>
  </si>
  <si>
    <t>2021/05/13 18:31:30:762</t>
  </si>
  <si>
    <t>2021/05/13 18:31:30:855</t>
  </si>
  <si>
    <t>2021/05/13 18:31:30:961</t>
  </si>
  <si>
    <t>2021/05/13 18:31:31:053</t>
  </si>
  <si>
    <t>main_1620898280572_2021-05-13 183120</t>
  </si>
  <si>
    <t>2021/05/13 18:31:31:161</t>
  </si>
  <si>
    <t>2021/05/13 18:31:31:258</t>
  </si>
  <si>
    <t>2021/05/13 18:31:31:364</t>
  </si>
  <si>
    <t>2021/05/13 18:31:31:460</t>
  </si>
  <si>
    <t>2021/05/13 18:31:31:567</t>
  </si>
  <si>
    <t>2021/05/13 18:31:31:663</t>
  </si>
  <si>
    <t>2021/05/13 18:31:31:767</t>
  </si>
  <si>
    <t>2021/05/13 18:31:31:863</t>
  </si>
  <si>
    <t>2021/05/13 18:31:31:967</t>
  </si>
  <si>
    <t>2021/05/13 18:31:32:061</t>
  </si>
  <si>
    <t>2021/05/13 18:31:32:170</t>
  </si>
  <si>
    <t>2021/05/13 18:31:32:276</t>
  </si>
  <si>
    <t>2021/05/13 18:31:32:369</t>
  </si>
  <si>
    <t>2021/05/13 18:31:32:474</t>
  </si>
  <si>
    <t>2021/05/13 18:31:32:565</t>
  </si>
  <si>
    <t>2021/05/13 18:31:32:659</t>
  </si>
  <si>
    <t>2021/05/13 18:31:32:749</t>
  </si>
  <si>
    <t>2021/05/13 18:31:32:845</t>
  </si>
  <si>
    <t>2021/05/13 18:31:32:940</t>
  </si>
  <si>
    <t>2021/05/13 18:31:33:042</t>
  </si>
  <si>
    <t>2021/05/13 18:31:33:151</t>
  </si>
  <si>
    <t>2021/05/13 18:31:33:260</t>
  </si>
  <si>
    <t>2021/05/13 18:31:33:369</t>
  </si>
  <si>
    <t>2021/05/13 18:31:33:474</t>
  </si>
  <si>
    <t>2021/05/13 18:31:33:572</t>
  </si>
  <si>
    <t>2021/05/13 18:31:33:676</t>
  </si>
  <si>
    <t>2021/05/13 18:31:33:782</t>
  </si>
  <si>
    <t>2021/05/13 18:31:33:878</t>
  </si>
  <si>
    <t>2021/05/13 18:31:33:984</t>
  </si>
  <si>
    <t>2021/05/13 18:31:34:080</t>
  </si>
  <si>
    <t>2021/05/13 18:31:34:183</t>
  </si>
  <si>
    <t>2021/05/13 18:31:34:281</t>
  </si>
  <si>
    <t>2021/05/13 18:31:34:384</t>
  </si>
  <si>
    <t>2021/05/13 18:31:34:480</t>
  </si>
  <si>
    <t>2021/05/13 18:31:34:587</t>
  </si>
  <si>
    <t>2021/05/13 18:31:34:697</t>
  </si>
  <si>
    <t>2021/05/13 18:31:34:799</t>
  </si>
  <si>
    <t>2021/05/13 18:31:34:896</t>
  </si>
  <si>
    <t>2021/05/13 18:31:35:000</t>
  </si>
  <si>
    <t>2021/05/13 18:31:35:094</t>
  </si>
  <si>
    <t>2021/05/13 18:31:35:199</t>
  </si>
  <si>
    <t>2021/05/13 18:31:35:293</t>
  </si>
  <si>
    <t>2021/05/13 18:31:35:388</t>
  </si>
  <si>
    <t>2021/05/13 18:31:35:493</t>
  </si>
  <si>
    <t>2021/05/13 18:31:35:588</t>
  </si>
  <si>
    <t>2021/05/13 18:31:35:680</t>
  </si>
  <si>
    <t>2021/05/13 18:31:35:775</t>
  </si>
  <si>
    <t>2021/05/13 18:31:35:880</t>
  </si>
  <si>
    <t>2021/05/13 18:31:35:976</t>
  </si>
  <si>
    <t>2021/05/13 18:31:36:080</t>
  </si>
  <si>
    <t>2021/05/13 18:31:36:172</t>
  </si>
  <si>
    <t>2021/05/13 18:31:36:282</t>
  </si>
  <si>
    <t>2021/05/13 18:31:36:390</t>
  </si>
  <si>
    <t>2021/05/13 18:31:36:493</t>
  </si>
  <si>
    <t>2021/05/13 18:31:36:590</t>
  </si>
  <si>
    <t>2021/05/13 18:31:36:694</t>
  </si>
  <si>
    <t>2021/05/13 18:31:36:799</t>
  </si>
  <si>
    <t>2021/05/13 18:31:36:896</t>
  </si>
  <si>
    <t>2021/05/13 18:31:37:002</t>
  </si>
  <si>
    <t>2021/05/13 18:31:37:097</t>
  </si>
  <si>
    <t>2021/05/13 18:31:37:202</t>
  </si>
  <si>
    <t>2021/05/13 18:31:37:295</t>
  </si>
  <si>
    <t>2021/05/13 18:31:37:387</t>
  </si>
  <si>
    <t>2021/05/13 18:31:37:480</t>
  </si>
  <si>
    <t>2021/05/13 18:31:37:574</t>
  </si>
  <si>
    <t>2021/05/13 18:31:37:671</t>
  </si>
  <si>
    <t>2021/05/13 18:31:37:774</t>
  </si>
  <si>
    <t>2021/05/13 18:31:37:867</t>
  </si>
  <si>
    <t>2021/05/13 18:31:37:965</t>
  </si>
  <si>
    <t>2021/05/13 18:31:38:068</t>
  </si>
  <si>
    <t>2021/05/13 18:31:38:163</t>
  </si>
  <si>
    <t>2021/05/13 18:31:38:268</t>
  </si>
  <si>
    <t>2021/05/13 18:31:38:358</t>
  </si>
  <si>
    <t>2021/05/13 18:31:38:452</t>
  </si>
  <si>
    <t>2021/05/13 18:31:38:545</t>
  </si>
  <si>
    <t>2021/05/13 18:31:38:641</t>
  </si>
  <si>
    <t>2021/05/13 18:31:38:747</t>
  </si>
  <si>
    <t>2021/05/13 18:31:38:853</t>
  </si>
  <si>
    <t>2021/05/13 18:31:38:959</t>
  </si>
  <si>
    <t>2021/05/13 18:31:39:052</t>
  </si>
  <si>
    <t>2021/05/13 18:31:39:145</t>
  </si>
  <si>
    <t>2021/05/13 18:31:39:242</t>
  </si>
  <si>
    <t>2021/05/13 18:31:39:344</t>
  </si>
  <si>
    <t>2021/05/13 18:31:39:436</t>
  </si>
  <si>
    <t>2021/05/13 18:31:39:530</t>
  </si>
  <si>
    <t>2021/05/13 18:32:18:779</t>
  </si>
  <si>
    <t>2021/05/13 18:32:19:342</t>
  </si>
  <si>
    <t>2021/05/13 18:32:19:450</t>
  </si>
  <si>
    <t>2021/05/13 18:32:19:556</t>
  </si>
  <si>
    <t>2021/05/13 18:32:19:653</t>
  </si>
  <si>
    <t>2021/05/13 18:32:19:761</t>
  </si>
  <si>
    <t>2021/05/13 18:32:19:870</t>
  </si>
  <si>
    <t>2021/05/13 18:32:19:976</t>
  </si>
  <si>
    <t>2021/05/13 18:32:20:071</t>
  </si>
  <si>
    <t>2021/05/13 18:32:20:177</t>
  </si>
  <si>
    <t>2021/05/13 18:32:20:273</t>
  </si>
  <si>
    <t>2021/05/13 18:32:20:378</t>
  </si>
  <si>
    <t>2021/05/13 18:32:20:474</t>
  </si>
  <si>
    <t>2021/05/13 18:32:20:580</t>
  </si>
  <si>
    <t>2021/05/13 18:32:20:679</t>
  </si>
  <si>
    <t>2021/05/13 18:32:20:784</t>
  </si>
  <si>
    <t>2021/05/13 18:32:20:892</t>
  </si>
  <si>
    <t>2021/05/13 18:32:20:998</t>
  </si>
  <si>
    <t>2021/05/13 18:32:21:092</t>
  </si>
  <si>
    <t>2021/05/13 18:32:21:187</t>
  </si>
  <si>
    <t>2021/05/13 18:32:21:291</t>
  </si>
  <si>
    <t>2021/05/13 18:32:21:388</t>
  </si>
  <si>
    <t>2021/05/13 18:32:21:491</t>
  </si>
  <si>
    <t>2021/05/13 18:32:21:585</t>
  </si>
  <si>
    <t>2021/05/13 18:32:21:691</t>
  </si>
  <si>
    <t>2021/05/13 18:32:21:782</t>
  </si>
  <si>
    <t>2021/05/13 18:32:21:890</t>
  </si>
  <si>
    <t>2021/05/13 18:32:21:997</t>
  </si>
  <si>
    <t>2021/05/13 18:32:22:100</t>
  </si>
  <si>
    <t>2021/05/13 18:32:22:199</t>
  </si>
  <si>
    <t>2021/05/13 18:32:22:303</t>
  </si>
  <si>
    <t>2021/05/13 18:32:22:412</t>
  </si>
  <si>
    <t>2021/05/13 18:32:22:516</t>
  </si>
  <si>
    <t>2021/05/13 18:32:22:609</t>
  </si>
  <si>
    <t>2021/05/13 18:32:22:702</t>
  </si>
  <si>
    <t>2021/05/13 18:32:22:792</t>
  </si>
  <si>
    <t>2021/05/13 18:32:22:886</t>
  </si>
  <si>
    <t>2021/05/13 18:32:22:978</t>
  </si>
  <si>
    <t>2021/05/13 18:32:23:072</t>
  </si>
  <si>
    <t>2021/05/13 18:32:23:177</t>
  </si>
  <si>
    <t>2021/05/13 18:32:23:267</t>
  </si>
  <si>
    <t>2021/05/13 18:32:23:359</t>
  </si>
  <si>
    <t>2021/05/13 18:32:23:469</t>
  </si>
  <si>
    <t>2021/05/13 18:32:23:574</t>
  </si>
  <si>
    <t>2021/05/13 18:32:23:684</t>
  </si>
  <si>
    <t>2021/05/13 18:32:23:788</t>
  </si>
  <si>
    <t>2021/05/13 18:32:23:883</t>
  </si>
  <si>
    <t>2021/05/13 18:32:23:977</t>
  </si>
  <si>
    <t>2021/05/13 18:32:24:071</t>
  </si>
  <si>
    <t>2021/05/13 18:32:24:164</t>
  </si>
  <si>
    <t>2021/05/13 18:32:24:273</t>
  </si>
  <si>
    <t>2021/05/13 18:32:24:378</t>
  </si>
  <si>
    <t>2021/05/13 18:32:24:484</t>
  </si>
  <si>
    <t>2021/05/13 18:32:24:581</t>
  </si>
  <si>
    <t>2021/05/13 18:32:24:683</t>
  </si>
  <si>
    <t>2021/05/13 18:32:24:781</t>
  </si>
  <si>
    <t>2021/05/13 18:32:24:885</t>
  </si>
  <si>
    <t>2021/05/13 18:32:24:994</t>
  </si>
  <si>
    <t>2021/05/13 18:32:25:098</t>
  </si>
  <si>
    <t>2021/05/13 18:32:25:196</t>
  </si>
  <si>
    <t>2021/05/13 18:32:25:289</t>
  </si>
  <si>
    <t>2021/05/13 18:32:25:386</t>
  </si>
  <si>
    <t>2021/05/13 18:32:25:492</t>
  </si>
  <si>
    <t>2021/05/13 18:32:25:586</t>
  </si>
  <si>
    <t>2021/05/13 18:32:25:696</t>
  </si>
  <si>
    <t>2021/05/13 18:32:25:797</t>
  </si>
  <si>
    <t>2021/05/13 18:32:25:892</t>
  </si>
  <si>
    <t>2021/05/13 18:32:25:996</t>
  </si>
  <si>
    <t>2021/05/13 18:32:26:088</t>
  </si>
  <si>
    <t>2021/05/13 18:32:26:180</t>
  </si>
  <si>
    <t>2021/05/13 18:32:26:274</t>
  </si>
  <si>
    <t>2021/05/13 18:32:26:382</t>
  </si>
  <si>
    <t>2021/05/13 18:32:26:477</t>
  </si>
  <si>
    <t>2021/05/13 18:32:26:587</t>
  </si>
  <si>
    <t>2021/05/13 18:32:26:694</t>
  </si>
  <si>
    <t>2021/05/13 18:32:26:801</t>
  </si>
  <si>
    <t>2021/05/13 18:32:26:910</t>
  </si>
  <si>
    <t>2021/05/13 18:32:27:019</t>
  </si>
  <si>
    <t>2021/05/13 18:32:27:124</t>
  </si>
  <si>
    <t>2021/05/13 18:32:27:220</t>
  </si>
  <si>
    <t>2021/05/13 18:32:27:325</t>
  </si>
  <si>
    <t>2021/05/13 18:32:27:419</t>
  </si>
  <si>
    <t>2021/05/13 18:32:27:523</t>
  </si>
  <si>
    <t>2021/05/13 18:32:27:634</t>
  </si>
  <si>
    <t>2021/05/13 18:32:27:739</t>
  </si>
  <si>
    <t>2021/05/13 18:32:27:832</t>
  </si>
  <si>
    <t>2021/05/13 18:32:27:936</t>
  </si>
  <si>
    <t>2021/05/13 18:32:28:032</t>
  </si>
  <si>
    <t>2021/05/13 18:32:28:137</t>
  </si>
  <si>
    <t>2021/05/13 18:32:28:234</t>
  </si>
  <si>
    <t>2021/05/13 18:32:28:339</t>
  </si>
  <si>
    <t>2021/05/13 18:32:28:435</t>
  </si>
  <si>
    <t>2021/05/13 18:32:28:540</t>
  </si>
  <si>
    <t>2021/05/13 18:32:28:636</t>
  </si>
  <si>
    <t>2021/05/13 18:32:28:745</t>
  </si>
  <si>
    <t>2021/05/13 18:32:28:836</t>
  </si>
  <si>
    <t>2021/05/13 18:32:28:930</t>
  </si>
  <si>
    <t>2021/05/13 18:32:29:035</t>
  </si>
  <si>
    <t>2021/05/13 18:32:29:133</t>
  </si>
  <si>
    <t>2021/05/13 18:32:29:235</t>
  </si>
  <si>
    <t>2021/05/13 18:32:29:331</t>
  </si>
  <si>
    <t>2021/05/13 18:32:29:434</t>
  </si>
  <si>
    <t>2021/05/13 18:32:29:529</t>
  </si>
  <si>
    <t>2021/05/13 18:32:29:634</t>
  </si>
  <si>
    <t>2021/05/13 18:32:29:745</t>
  </si>
  <si>
    <t>2021/05/13 18:32:29:851</t>
  </si>
  <si>
    <t>2021/05/13 18:32:29:959</t>
  </si>
  <si>
    <t>2021/05/13 18:32:30:065</t>
  </si>
  <si>
    <t>2021/05/13 18:32:30:160</t>
  </si>
  <si>
    <t>2021/05/13 18:32:30:252</t>
  </si>
  <si>
    <t>2021/05/13 18:32:30:342</t>
  </si>
  <si>
    <t>2021/05/13 18:32:30:440</t>
  </si>
  <si>
    <t>2021/05/13 18:32:30:546</t>
  </si>
  <si>
    <t>2021/05/13 18:34:03:639</t>
  </si>
  <si>
    <t>2021/05/13 18:34:03:736</t>
  </si>
  <si>
    <t>2021/05/13 18:34:03:839</t>
  </si>
  <si>
    <t>2021/05/13 18:34:03:934</t>
  </si>
  <si>
    <t>2021/05/13 18:34:04:039</t>
  </si>
  <si>
    <t>2021/05/13 18:34:04:147</t>
  </si>
  <si>
    <t>2021/05/13 18:34:04:254</t>
  </si>
  <si>
    <t>2021/05/13 18:34:04:363</t>
  </si>
  <si>
    <t>2021/05/13 18:34:04:468</t>
  </si>
  <si>
    <t>2021/05/13 18:34:04:560</t>
  </si>
  <si>
    <t>2021/05/13 18:34:04:653</t>
  </si>
  <si>
    <t>2021/05/13 18:34:04:760</t>
  </si>
  <si>
    <t>2021/05/13 18:34:04:869</t>
  </si>
  <si>
    <t>2021/05/13 18:34:04:976</t>
  </si>
  <si>
    <t>2021/05/13 18:34:05:071</t>
  </si>
  <si>
    <t>2021/05/13 18:34:05:172</t>
  </si>
  <si>
    <t>2021/05/13 18:34:05:269</t>
  </si>
  <si>
    <t>2021/05/13 18:34:05:359</t>
  </si>
  <si>
    <t>2021/05/13 18:34:05:456</t>
  </si>
  <si>
    <t>2021/05/13 18:34:05:556</t>
  </si>
  <si>
    <t>2021/05/13 18:34:05:649</t>
  </si>
  <si>
    <t>2021/05/13 18:34:05:743</t>
  </si>
  <si>
    <t>2021/05/13 18:34:05:850</t>
  </si>
  <si>
    <t>2021/05/13 18:34:05:957</t>
  </si>
  <si>
    <t>2021/05/13 18:34:06:066</t>
  </si>
  <si>
    <t>2021/05/13 18:34:06:168</t>
  </si>
  <si>
    <t>2021/05/13 18:34:06:264</t>
  </si>
  <si>
    <t>2021/05/13 18:34:06:372</t>
  </si>
  <si>
    <t>2021/05/13 18:34:06:475</t>
  </si>
  <si>
    <t>2021/05/13 18:34:06:570</t>
  </si>
  <si>
    <t>2021/05/13 18:34:06:680</t>
  </si>
  <si>
    <t>2021/05/13 18:34:06:789</t>
  </si>
  <si>
    <t>2021/05/13 18:34:06:911</t>
  </si>
  <si>
    <t>2021/05/13 18:34:07:014</t>
  </si>
  <si>
    <t>2021/05/13 18:34:07:120</t>
  </si>
  <si>
    <t>2021/05/13 18:34:07:217</t>
  </si>
  <si>
    <t>2021/05/13 18:34:07:326</t>
  </si>
  <si>
    <t>2021/05/13 18:34:07:430</t>
  </si>
  <si>
    <t>2021/05/13 18:34:07:536</t>
  </si>
  <si>
    <t>2021/05/13 18:34:07:630</t>
  </si>
  <si>
    <t>2021/05/13 18:34:07:738</t>
  </si>
  <si>
    <t>2021/05/13 18:34:07:832</t>
  </si>
  <si>
    <t>2021/05/13 18:34:07:938</t>
  </si>
  <si>
    <t>main_1620898435970_2021-05-13 183355</t>
  </si>
  <si>
    <t>2021/05/13 18:34:08:035</t>
  </si>
  <si>
    <t>2021/05/13 18:34:08:138</t>
  </si>
  <si>
    <t>2021/05/13 18:34:08:229</t>
  </si>
  <si>
    <t>2021/05/13 18:34:08:324</t>
  </si>
  <si>
    <t>2021/05/13 18:34:08:419</t>
  </si>
  <si>
    <t>2021/05/13 18:34:08:527</t>
  </si>
  <si>
    <t>2021/05/13 18:34:08:637</t>
  </si>
  <si>
    <t>2021/05/13 18:34:08:740</t>
  </si>
  <si>
    <t>2021/05/13 18:34:08:834</t>
  </si>
  <si>
    <t>2021/05/13 18:34:08:928</t>
  </si>
  <si>
    <t>2021/05/13 18:34:09:031</t>
  </si>
  <si>
    <t>2021/05/13 18:34:09:125</t>
  </si>
  <si>
    <t>2021/05/13 18:34:09:231</t>
  </si>
  <si>
    <t>2021/05/13 18:34:09:324</t>
  </si>
  <si>
    <t>2021/05/13 18:34:09:419</t>
  </si>
  <si>
    <t>2021/05/13 18:34:09:529</t>
  </si>
  <si>
    <t>2021/05/13 18:34:09:630</t>
  </si>
  <si>
    <t>2021/05/13 18:34:09:727</t>
  </si>
  <si>
    <t>2021/05/13 18:34:09:830</t>
  </si>
  <si>
    <t>2021/05/13 18:34:09:941</t>
  </si>
  <si>
    <t>2021/05/13 18:34:10:043</t>
  </si>
  <si>
    <t>2021/05/13 18:34:10:138</t>
  </si>
  <si>
    <t>2021/05/13 18:34:10:228</t>
  </si>
  <si>
    <t>2021/05/13 18:34:10:335</t>
  </si>
  <si>
    <t>2021/05/13 18:34:10:444</t>
  </si>
  <si>
    <t>2021/05/13 18:34:10:550</t>
  </si>
  <si>
    <t>2021/05/13 18:34:10:648</t>
  </si>
  <si>
    <t>2021/05/13 18:34:10:751</t>
  </si>
  <si>
    <t>2021/05/13 18:34:10:845</t>
  </si>
  <si>
    <t>2021/05/13 18:34:10:949</t>
  </si>
  <si>
    <t>2021/05/13 18:34:11:046</t>
  </si>
  <si>
    <t>2021/05/13 18:34:11:151</t>
  </si>
  <si>
    <t>2021/05/13 18:34:11:243</t>
  </si>
  <si>
    <t>2021/05/13 18:34:11:335</t>
  </si>
  <si>
    <t>2021/05/13 18:34:11:431</t>
  </si>
  <si>
    <t>2021/05/13 18:34:11:537</t>
  </si>
  <si>
    <t>2021/05/13 18:34:11:645</t>
  </si>
  <si>
    <t>2021/05/13 18:34:11:750</t>
  </si>
  <si>
    <t>2021/05/13 18:34:11:860</t>
  </si>
  <si>
    <t>2021/05/13 18:34:11:966</t>
  </si>
  <si>
    <t>2021/05/13 18:34:12:077</t>
  </si>
  <si>
    <t>2021/05/13 18:34:12:179</t>
  </si>
  <si>
    <t>2021/05/13 18:34:12:273</t>
  </si>
  <si>
    <t>2021/05/13 18:34:12:371</t>
  </si>
  <si>
    <t>2021/05/13 18:34:12:476</t>
  </si>
  <si>
    <t>2021/05/13 18:34:12:570</t>
  </si>
  <si>
    <t>2021/05/13 18:34:12:675</t>
  </si>
  <si>
    <t>2021/05/13 18:34:12:772</t>
  </si>
  <si>
    <t>2021/05/13 18:34:12:874</t>
  </si>
  <si>
    <t>2021/05/13 18:34:12:971</t>
  </si>
  <si>
    <t>2021/05/13 18:34:13:079</t>
  </si>
  <si>
    <t>2021/05/13 18:34:13:176</t>
  </si>
  <si>
    <t>2021/05/13 18:34:13:282</t>
  </si>
  <si>
    <t>2021/05/13 18:34:13:377</t>
  </si>
  <si>
    <t>2021/05/13 18:34:13:485</t>
  </si>
  <si>
    <t>2021/05/13 18:34:13:594</t>
  </si>
  <si>
    <t>2021/05/13 18:34:13:699</t>
  </si>
  <si>
    <t>2021/05/13 18:34:13:806</t>
  </si>
  <si>
    <t>2021/05/13 18:34:13:901</t>
  </si>
  <si>
    <t>2021/05/13 18:34:14:005</t>
  </si>
  <si>
    <t>2021/05/13 18:34:14:101</t>
  </si>
  <si>
    <t>2021/05/13 18:34:14:203</t>
  </si>
  <si>
    <t>2021/05/13 18:34:14:296</t>
  </si>
  <si>
    <t>2021/05/13 18:34:14:389</t>
  </si>
  <si>
    <t>2021/05/13 18:34:14:483</t>
  </si>
  <si>
    <t>2021/05/13 18:34:14:588</t>
  </si>
  <si>
    <t>2021/05/13 18:34:14:685</t>
  </si>
  <si>
    <t>2021/05/13 18:34:14:791</t>
  </si>
  <si>
    <t>2021/05/13 18:34:14:900</t>
  </si>
  <si>
    <t>2021/05/13 18:34:15:009</t>
  </si>
  <si>
    <t>2021/05/13 18:34:15:119</t>
  </si>
  <si>
    <t>2021/05/13 18:34:15:236</t>
  </si>
  <si>
    <t>2021/05/13 18:34:15:326</t>
  </si>
  <si>
    <t>2021/05/13 18:34:15:418</t>
  </si>
  <si>
    <t>2021/05/13 18:34:15:510</t>
  </si>
  <si>
    <t>2021/05/13 18:34:15:607</t>
  </si>
  <si>
    <t>2021/05/13 18:35:03:084</t>
  </si>
  <si>
    <t>2021/05/13 18:35:03:177</t>
  </si>
  <si>
    <t>2021/05/13 18:35:03:272</t>
  </si>
  <si>
    <t>2021/05/13 18:35:03:362</t>
  </si>
  <si>
    <t>2021/05/13 18:35:03:456</t>
  </si>
  <si>
    <t>2021/05/13 18:35:03:566</t>
  </si>
  <si>
    <t>2021/05/13 18:35:03:668</t>
  </si>
  <si>
    <t>2021/05/13 18:35:03:758</t>
  </si>
  <si>
    <t>2021/05/13 18:35:03:852</t>
  </si>
  <si>
    <t>2021/05/13 18:35:03:946</t>
  </si>
  <si>
    <t>2021/05/13 18:35:04:038</t>
  </si>
  <si>
    <t>2021/05/13 18:35:04:134</t>
  </si>
  <si>
    <t>2021/05/13 18:35:04:240</t>
  </si>
  <si>
    <t>2021/05/13 18:35:04:331</t>
  </si>
  <si>
    <t>2021/05/13 18:35:04:426</t>
  </si>
  <si>
    <t>2021/05/13 18:35:04:520</t>
  </si>
  <si>
    <t>2021/05/13 18:35:04:614</t>
  </si>
  <si>
    <t>2021/05/13 18:35:04:707</t>
  </si>
  <si>
    <t>2021/05/13 18:35:04:802</t>
  </si>
  <si>
    <t>2021/05/13 18:35:04:956</t>
  </si>
  <si>
    <t>2021/05/13 18:35:05:061</t>
  </si>
  <si>
    <t>2021/05/13 18:35:05:171</t>
  </si>
  <si>
    <t>2021/05/13 18:35:05:274</t>
  </si>
  <si>
    <t>2021/05/13 18:35:05:371</t>
  </si>
  <si>
    <t>2021/05/13 18:35:05:465</t>
  </si>
  <si>
    <t>2021/05/13 18:35:05:559</t>
  </si>
  <si>
    <t>2021/05/13 18:35:05:663</t>
  </si>
  <si>
    <t>2021/05/13 18:35:05:754</t>
  </si>
  <si>
    <t>2021/05/13 18:35:05:848</t>
  </si>
  <si>
    <t>2021/05/13 18:35:05:942</t>
  </si>
  <si>
    <t>2021/05/13 18:35:06:051</t>
  </si>
  <si>
    <t>2021/05/13 18:35:06:145</t>
  </si>
  <si>
    <t>2021/05/13 18:35:06:250</t>
  </si>
  <si>
    <t>2021/05/13 18:35:06:343</t>
  </si>
  <si>
    <t>2021/05/13 18:35:06:448</t>
  </si>
  <si>
    <t>2021/05/13 18:35:06:549</t>
  </si>
  <si>
    <t>2021/05/13 18:35:06:653</t>
  </si>
  <si>
    <t>2021/05/13 18:35:06:747</t>
  </si>
  <si>
    <t>2021/05/13 18:35:06:855</t>
  </si>
  <si>
    <t>2021/05/13 18:35:06:965</t>
  </si>
  <si>
    <t>2021/05/13 18:35:07:071</t>
  </si>
  <si>
    <t>2021/05/13 18:35:07:181</t>
  </si>
  <si>
    <t>2021/05/13 18:35:07:284</t>
  </si>
  <si>
    <t>main_1620898490945_2021-05-13 183450</t>
  </si>
  <si>
    <t>2021/05/13 18:35:07:390</t>
  </si>
  <si>
    <t>2021/05/13 18:35:07:487</t>
  </si>
  <si>
    <t>2021/05/13 18:35:07:590</t>
  </si>
  <si>
    <t>2021/05/13 18:35:07:698</t>
  </si>
  <si>
    <t>2021/05/13 18:35:07:804</t>
  </si>
  <si>
    <t>2021/05/13 18:35:07:896</t>
  </si>
  <si>
    <t>2021/05/13 18:35:08:002</t>
  </si>
  <si>
    <t>2021/05/13 18:35:08:098</t>
  </si>
  <si>
    <t>2021/05/13 18:35:08:204</t>
  </si>
  <si>
    <t>2021/05/13 18:35:08:300</t>
  </si>
  <si>
    <t>2021/05/13 18:35:08:402</t>
  </si>
  <si>
    <t>2021/05/13 18:35:08:495</t>
  </si>
  <si>
    <t>2021/05/13 18:35:08:586</t>
  </si>
  <si>
    <t>2021/05/13 18:35:08:678</t>
  </si>
  <si>
    <t>2021/05/13 18:35:08:788</t>
  </si>
  <si>
    <t>2021/05/13 18:35:08:896</t>
  </si>
  <si>
    <t>2021/05/13 18:35:08:998</t>
  </si>
  <si>
    <t>2021/05/13 18:35:09:091</t>
  </si>
  <si>
    <t>2021/05/13 18:35:09:200</t>
  </si>
  <si>
    <t>2021/05/13 18:35:09:304</t>
  </si>
  <si>
    <t>2021/05/13 18:35:09:398</t>
  </si>
  <si>
    <t>2021/05/13 18:35:09:502</t>
  </si>
  <si>
    <t>2021/05/13 18:35:09:591</t>
  </si>
  <si>
    <t>2021/05/13 18:35:09:687</t>
  </si>
  <si>
    <t>2021/05/13 18:35:09:780</t>
  </si>
  <si>
    <t>2021/05/13 18:35:09:886</t>
  </si>
  <si>
    <t>2021/05/13 18:35:09:981</t>
  </si>
  <si>
    <t>2021/05/13 18:35:10:084</t>
  </si>
  <si>
    <t>2021/05/13 18:35:10:181</t>
  </si>
  <si>
    <t>2021/05/13 18:35:10:286</t>
  </si>
  <si>
    <t>2021/05/13 18:35:10:380</t>
  </si>
  <si>
    <t>2021/05/13 18:35:10:486</t>
  </si>
  <si>
    <t>2021/05/13 18:35:10:595</t>
  </si>
  <si>
    <t>2021/05/13 18:35:10:687</t>
  </si>
  <si>
    <t>2021/05/13 18:35:10:794</t>
  </si>
  <si>
    <t>2021/05/13 18:35:10:900</t>
  </si>
  <si>
    <t>2021/05/13 18:35:10:994</t>
  </si>
  <si>
    <t>2021/05/13 18:35:11:088</t>
  </si>
  <si>
    <t>2021/05/13 18:35:11:193</t>
  </si>
  <si>
    <t>2021/05/13 18:35:11:286</t>
  </si>
  <si>
    <t>2021/05/13 18:35:11:378</t>
  </si>
  <si>
    <t>2021/05/13 18:35:11:488</t>
  </si>
  <si>
    <t>2021/05/13 18:35:11:592</t>
  </si>
  <si>
    <t>2021/05/13 18:35:11:702</t>
  </si>
  <si>
    <t>2021/05/13 18:35:11:805</t>
  </si>
  <si>
    <t>2021/05/13 18:35:11:903</t>
  </si>
  <si>
    <t>2021/05/13 18:35:12:011</t>
  </si>
  <si>
    <t>2021/05/13 18:35:12:117</t>
  </si>
  <si>
    <t>2021/05/13 18:35:12:222</t>
  </si>
  <si>
    <t>2021/05/13 18:35:12:330</t>
  </si>
  <si>
    <t>2021/05/13 18:35:12:421</t>
  </si>
  <si>
    <t>2021/05/13 18:35:12:515</t>
  </si>
  <si>
    <t>2021/05/13 18:35:12:610</t>
  </si>
  <si>
    <t>2021/05/13 18:36:27:904</t>
  </si>
  <si>
    <t>2021/05/13 18:36:28:007</t>
  </si>
  <si>
    <t>2021/05/13 18:36:28:107</t>
  </si>
  <si>
    <t>2021/05/13 18:36:28:209</t>
  </si>
  <si>
    <t>2021/05/13 18:36:28:320</t>
  </si>
  <si>
    <t>2021/05/13 18:36:28:423</t>
  </si>
  <si>
    <t>2021/05/13 18:36:28:515</t>
  </si>
  <si>
    <t>2021/05/13 18:36:28:607</t>
  </si>
  <si>
    <t>2021/05/13 18:36:28:705</t>
  </si>
  <si>
    <t>2021/05/13 18:36:28:800</t>
  </si>
  <si>
    <t>2021/05/13 18:36:28:906</t>
  </si>
  <si>
    <t>2021/05/13 18:36:29:000</t>
  </si>
  <si>
    <t>2021/05/13 18:36:29:107</t>
  </si>
  <si>
    <t>2021/05/13 18:36:29:199</t>
  </si>
  <si>
    <t>2021/05/13 18:36:29:291</t>
  </si>
  <si>
    <t>2021/05/13 18:36:29:401</t>
  </si>
  <si>
    <t>2021/05/13 18:36:29:505</t>
  </si>
  <si>
    <t>2021/05/13 18:36:29:616</t>
  </si>
  <si>
    <t>2021/05/13 18:36:29:719</t>
  </si>
  <si>
    <t>2021/05/13 18:36:29:831</t>
  </si>
  <si>
    <t>2021/05/13 18:36:29:935</t>
  </si>
  <si>
    <t>2021/05/13 18:36:30:031</t>
  </si>
  <si>
    <t>2021/05/13 18:36:30:137</t>
  </si>
  <si>
    <t>2021/05/13 18:36:30:230</t>
  </si>
  <si>
    <t>2021/05/13 18:36:30:326</t>
  </si>
  <si>
    <t>2021/05/13 18:36:30:429</t>
  </si>
  <si>
    <t>2021/05/13 18:36:30:524</t>
  </si>
  <si>
    <t>2021/05/13 18:36:30:628</t>
  </si>
  <si>
    <t>2021/05/13 18:36:30:722</t>
  </si>
  <si>
    <t>2021/05/13 18:36:30:813</t>
  </si>
  <si>
    <t>2021/05/13 18:36:30:910</t>
  </si>
  <si>
    <t>2021/05/13 18:36:31:015</t>
  </si>
  <si>
    <t>2021/05/13 18:36:31:122</t>
  </si>
  <si>
    <t>2021/05/13 18:36:31:230</t>
  </si>
  <si>
    <t>2021/05/13 18:36:31:335</t>
  </si>
  <si>
    <t>2021/05/13 18:36:31:444</t>
  </si>
  <si>
    <t>2021/05/13 18:36:31:553</t>
  </si>
  <si>
    <t>2021/05/13 18:36:31:658</t>
  </si>
  <si>
    <t>2021/05/13 18:36:31:766</t>
  </si>
  <si>
    <t>2021/05/13 18:36:31:873</t>
  </si>
  <si>
    <t>2021/05/13 18:36:31:985</t>
  </si>
  <si>
    <t>2021/05/13 18:36:32:091</t>
  </si>
  <si>
    <t>2021/05/13 18:36:32:201</t>
  </si>
  <si>
    <t>main_1620898581728_2021-05-13 183621</t>
  </si>
  <si>
    <t>2021/05/13 18:36:32:307</t>
  </si>
  <si>
    <t>2021/05/13 18:36:32:399</t>
  </si>
  <si>
    <t>2021/05/13 18:36:32:495</t>
  </si>
  <si>
    <t>2021/05/13 18:36:32:600</t>
  </si>
  <si>
    <t>2021/05/13 18:36:32:695</t>
  </si>
  <si>
    <t>2021/05/13 18:36:32:799</t>
  </si>
  <si>
    <t>2021/05/13 18:36:32:893</t>
  </si>
  <si>
    <t>2021/05/13 18:36:32:988</t>
  </si>
  <si>
    <t>2021/05/13 18:36:33:081</t>
  </si>
  <si>
    <t>2021/05/13 18:36:33:186</t>
  </si>
  <si>
    <t>2021/05/13 18:36:33:279</t>
  </si>
  <si>
    <t>2021/05/13 18:36:33:377</t>
  </si>
  <si>
    <t>2021/05/13 18:36:33:479</t>
  </si>
  <si>
    <t>2021/05/13 18:36:33:590</t>
  </si>
  <si>
    <t>2021/05/13 18:36:33:694</t>
  </si>
  <si>
    <t>2021/05/13 18:36:33:791</t>
  </si>
  <si>
    <t>2021/05/13 18:36:33:896</t>
  </si>
  <si>
    <t>2021/05/13 18:36:34:005</t>
  </si>
  <si>
    <t>2021/05/13 18:36:34:098</t>
  </si>
  <si>
    <t>2021/05/13 18:36:34:196</t>
  </si>
  <si>
    <t>2021/05/13 18:36:34:298</t>
  </si>
  <si>
    <t>2021/05/13 18:36:34:396</t>
  </si>
  <si>
    <t>2021/05/13 18:36:34:499</t>
  </si>
  <si>
    <t>2021/05/13 18:36:34:591</t>
  </si>
  <si>
    <t>2021/05/13 18:36:34:700</t>
  </si>
  <si>
    <t>2021/05/13 18:36:34:799</t>
  </si>
  <si>
    <t>2021/05/13 18:36:34:903</t>
  </si>
  <si>
    <t>2021/05/13 18:36:34:996</t>
  </si>
  <si>
    <t>2021/05/13 18:36:35:092</t>
  </si>
  <si>
    <t>2021/05/13 18:36:35:198</t>
  </si>
  <si>
    <t>2021/05/13 18:36:35:308</t>
  </si>
  <si>
    <t>2021/05/13 18:36:35:411</t>
  </si>
  <si>
    <t>2021/05/13 18:36:35:509</t>
  </si>
  <si>
    <t>2021/05/13 18:36:35:612</t>
  </si>
  <si>
    <t>2021/05/13 18:36:35:706</t>
  </si>
  <si>
    <t>2021/05/13 18:36:35:797</t>
  </si>
  <si>
    <t>2021/05/13 18:36:35:893</t>
  </si>
  <si>
    <t>2021/05/13 18:36:35:989</t>
  </si>
  <si>
    <t>2021/05/13 18:36:36:096</t>
  </si>
  <si>
    <t>2021/05/13 18:36:36:203</t>
  </si>
  <si>
    <t>2021/05/13 18:36:36:309</t>
  </si>
  <si>
    <t>2021/05/13 18:36:36:406</t>
  </si>
  <si>
    <t>2021/05/13 18:36:36:510</t>
  </si>
  <si>
    <t>2021/05/13 18:36:36:607</t>
  </si>
  <si>
    <t>2021/05/13 18:36:36:725</t>
  </si>
  <si>
    <t>2021/05/13 18:36:36:818</t>
  </si>
  <si>
    <t>2021/05/13 18:36:36:924</t>
  </si>
  <si>
    <t>2021/05/13 18:36:37:032</t>
  </si>
  <si>
    <t>2021/05/13 18:36:37:136</t>
  </si>
  <si>
    <t>2021/05/13 18:36:37:230</t>
  </si>
  <si>
    <t>2021/05/13 18:36:37:322</t>
  </si>
  <si>
    <t>2021/05/13 18:36:37:415</t>
  </si>
  <si>
    <t>2021/05/13 18:36:37:508</t>
  </si>
  <si>
    <t>2021/05/13 18:36:37:618</t>
  </si>
  <si>
    <t>2021/05/13 18:36:37:721</t>
  </si>
  <si>
    <t>2021/05/13 18:36:37:827</t>
  </si>
  <si>
    <t>2021/05/13 18:36:37:919</t>
  </si>
  <si>
    <t>2021/05/13 18:36:38:012</t>
  </si>
  <si>
    <t>2021/05/13 18:36:38:108</t>
  </si>
  <si>
    <t>2021/05/13 18:36:38:214</t>
  </si>
  <si>
    <t>2021/05/13 18:36:38:308</t>
  </si>
  <si>
    <t>2021/05/13 18:36:38:396</t>
  </si>
  <si>
    <t>2021/05/13 18:36:38:503</t>
  </si>
  <si>
    <t>2021/05/13 18:36:38:600</t>
  </si>
  <si>
    <t>2021/05/13 18:36:38:695</t>
  </si>
  <si>
    <t>2021/05/13 18:36:38:787</t>
  </si>
  <si>
    <t>2021/05/13 18:36:38:896</t>
  </si>
  <si>
    <t>2021/05/13 18:36:39:001</t>
  </si>
  <si>
    <t>2021/05/13 18:36:39:095</t>
  </si>
  <si>
    <t>2021/05/13 18:36:39:193</t>
  </si>
  <si>
    <t>2021/05/13 18:36:39:292</t>
  </si>
  <si>
    <t>2021/05/13 18:36:39:388</t>
  </si>
  <si>
    <t>2021/05/13 18:36:39:492</t>
  </si>
  <si>
    <t>2021/05/13 18:36:39:587</t>
  </si>
  <si>
    <t>2021/05/13 18:36:39:679</t>
  </si>
  <si>
    <t>2021/05/13 18:36:39:777</t>
  </si>
  <si>
    <t>2021/05/13 18:36:39:880</t>
  </si>
  <si>
    <t>2021/05/13 18:36:39:991</t>
  </si>
  <si>
    <t>2021/05/13 18:36:40:094</t>
  </si>
  <si>
    <t>2021/05/13 18:36:40:194</t>
  </si>
  <si>
    <t>2021/05/13 18:36:40:301</t>
  </si>
  <si>
    <t>2021/05/13 18:36:40:407</t>
  </si>
  <si>
    <t>2021/05/13 18:36:40:501</t>
  </si>
  <si>
    <t>2021/05/13 18:36:40:598</t>
  </si>
  <si>
    <t>2021/05/13 18:36:40:700</t>
  </si>
  <si>
    <t>2021/05/13 18:36:40:809</t>
  </si>
  <si>
    <t>2021/05/13 18:36:40:914</t>
  </si>
  <si>
    <t>2021/05/13 18:36:41:021</t>
  </si>
  <si>
    <t>2021/05/13 18:37:27:687</t>
  </si>
  <si>
    <t>2021/05/13 18:37:27:792</t>
  </si>
  <si>
    <t>2021/05/13 18:37:27:903</t>
  </si>
  <si>
    <t>2021/05/13 18:37:28:007</t>
  </si>
  <si>
    <t>2021/05/13 18:37:28:105</t>
  </si>
  <si>
    <t>2021/05/13 18:37:28:207</t>
  </si>
  <si>
    <t>2021/05/13 18:37:28:303</t>
  </si>
  <si>
    <t>2021/05/13 18:37:28:408</t>
  </si>
  <si>
    <t>2021/05/13 18:37:28:506</t>
  </si>
  <si>
    <t>2021/05/13 18:37:28:613</t>
  </si>
  <si>
    <t>2021/05/13 18:37:28:721</t>
  </si>
  <si>
    <t>2021/05/13 18:37:28:827</t>
  </si>
  <si>
    <t>2021/05/13 18:37:28:923</t>
  </si>
  <si>
    <t>2021/05/13 18:37:29:019</t>
  </si>
  <si>
    <t>2021/05/13 18:37:29:125</t>
  </si>
  <si>
    <t>2021/05/13 18:37:29:219</t>
  </si>
  <si>
    <t>2021/05/13 18:37:29:325</t>
  </si>
  <si>
    <t>2021/05/13 18:37:29:419</t>
  </si>
  <si>
    <t>2021/05/13 18:37:29:523</t>
  </si>
  <si>
    <t>2021/05/13 18:37:29:620</t>
  </si>
  <si>
    <t>2021/05/13 18:37:29:726</t>
  </si>
  <si>
    <t>2021/05/13 18:37:29:837</t>
  </si>
  <si>
    <t>2021/05/13 18:37:29:929</t>
  </si>
  <si>
    <t>2021/05/13 18:37:30:026</t>
  </si>
  <si>
    <t>2021/05/13 18:37:30:131</t>
  </si>
  <si>
    <t>2021/05/13 18:37:30:241</t>
  </si>
  <si>
    <t>2021/05/13 18:37:30:351</t>
  </si>
  <si>
    <t>2021/05/13 18:37:30:471</t>
  </si>
  <si>
    <t>2021/05/13 18:37:30:579</t>
  </si>
  <si>
    <t>2021/05/13 18:37:30:684</t>
  </si>
  <si>
    <t>2021/05/13 18:37:30:789</t>
  </si>
  <si>
    <t>2021/05/13 18:37:30:885</t>
  </si>
  <si>
    <t>2021/05/13 18:37:30:982</t>
  </si>
  <si>
    <t>2021/05/13 18:37:31:102</t>
  </si>
  <si>
    <t>2021/05/13 18:37:31:211</t>
  </si>
  <si>
    <t>2021/05/13 18:37:31:318</t>
  </si>
  <si>
    <t>2021/05/13 18:37:31:412</t>
  </si>
  <si>
    <t>2021/05/13 18:37:31:517</t>
  </si>
  <si>
    <t>2021/05/13 18:37:31:609</t>
  </si>
  <si>
    <t>2021/05/13 18:37:31:703</t>
  </si>
  <si>
    <t>2021/05/13 18:37:31:797</t>
  </si>
  <si>
    <t>2021/05/13 18:37:31:904</t>
  </si>
  <si>
    <t>2021/05/13 18:37:31:996</t>
  </si>
  <si>
    <t>main_1620898645835_2021-05-13 183725</t>
  </si>
  <si>
    <t>2021/05/13 18:37:32:087</t>
  </si>
  <si>
    <t>2021/05/13 18:37:32:195</t>
  </si>
  <si>
    <t>2021/05/13 18:37:32:289</t>
  </si>
  <si>
    <t>2021/05/13 18:37:32:397</t>
  </si>
  <si>
    <t>2021/05/13 18:37:32:492</t>
  </si>
  <si>
    <t>2021/05/13 18:37:32:583</t>
  </si>
  <si>
    <t>2021/05/13 18:37:32:694</t>
  </si>
  <si>
    <t>2021/05/13 18:37:32:797</t>
  </si>
  <si>
    <t>2021/05/13 18:37:32:891</t>
  </si>
  <si>
    <t>2021/05/13 18:37:32:995</t>
  </si>
  <si>
    <t>2021/05/13 18:37:33:090</t>
  </si>
  <si>
    <t>2021/05/13 18:37:33:197</t>
  </si>
  <si>
    <t>2021/05/13 18:37:33:295</t>
  </si>
  <si>
    <t>2021/05/13 18:37:33:395</t>
  </si>
  <si>
    <t>2021/05/13 18:37:33:489</t>
  </si>
  <si>
    <t>2021/05/13 18:37:33:596</t>
  </si>
  <si>
    <t>2021/05/13 18:37:33:688</t>
  </si>
  <si>
    <t>2021/05/13 18:37:33:782</t>
  </si>
  <si>
    <t>2021/05/13 18:37:33:889</t>
  </si>
  <si>
    <t>2021/05/13 18:37:33:984</t>
  </si>
  <si>
    <t>2021/05/13 18:37:34:086</t>
  </si>
  <si>
    <t>2021/05/13 18:37:34:181</t>
  </si>
  <si>
    <t>2021/05/13 18:37:34:285</t>
  </si>
  <si>
    <t>2021/05/13 18:37:34:381</t>
  </si>
  <si>
    <t>2021/05/13 18:37:34:484</t>
  </si>
  <si>
    <t>2021/05/13 18:37:34:577</t>
  </si>
  <si>
    <t>2021/05/13 18:37:34:674</t>
  </si>
  <si>
    <t>2021/05/13 18:37:34:776</t>
  </si>
  <si>
    <t>2021/05/13 18:37:34:872</t>
  </si>
  <si>
    <t>2021/05/13 18:37:34:977</t>
  </si>
  <si>
    <t>2021/05/13 18:37:35:081</t>
  </si>
  <si>
    <t>2021/05/13 18:37:35:175</t>
  </si>
  <si>
    <t>2021/05/13 18:37:35:268</t>
  </si>
  <si>
    <t>2021/05/13 18:37:35:359</t>
  </si>
  <si>
    <t>2021/05/13 18:37:35:458</t>
  </si>
  <si>
    <t>2021/05/13 18:37:35:560</t>
  </si>
  <si>
    <t>2021/05/13 18:37:35:657</t>
  </si>
  <si>
    <t>2021/05/13 18:37:35:762</t>
  </si>
  <si>
    <t>2021/05/13 18:37:35:853</t>
  </si>
  <si>
    <t>2021/05/13 18:37:35:948</t>
  </si>
  <si>
    <t>2021/05/13 18:37:36:057</t>
  </si>
  <si>
    <t>2021/05/13 18:37:36:164</t>
  </si>
  <si>
    <t>2021/05/13 18:37:36:270</t>
  </si>
  <si>
    <t>2021/05/13 18:37:36:377</t>
  </si>
  <si>
    <t>2021/05/13 18:37:36:471</t>
  </si>
  <si>
    <t>2021/05/13 18:37:36:567</t>
  </si>
  <si>
    <t>2021/05/13 18:37:36:674</t>
  </si>
  <si>
    <t>2021/05/13 18:37:36:781</t>
  </si>
  <si>
    <t>2021/05/13 18:37:36:887</t>
  </si>
  <si>
    <t>2021/05/13 18:37:36:987</t>
  </si>
  <si>
    <t>2021/05/13 18:37:37:090</t>
  </si>
  <si>
    <t>2021/05/13 18:37:37:186</t>
  </si>
  <si>
    <t>2021/05/13 18:37:37:289</t>
  </si>
  <si>
    <t>2021/05/13 18:37:37:379</t>
  </si>
  <si>
    <t>2021/05/13 18:37:37:473</t>
  </si>
  <si>
    <t>2021/05/13 18:37:37:567</t>
  </si>
  <si>
    <t>2021/05/13 18:37:37:675</t>
  </si>
  <si>
    <t>2021/05/13 18:37:37:780</t>
  </si>
  <si>
    <t>2021/05/13 18:37:37:889</t>
  </si>
  <si>
    <t>2021/05/13 18:37:37:994</t>
  </si>
  <si>
    <t>2021/05/13 18:37:38:102</t>
  </si>
  <si>
    <t>2021/05/13 18:37:38:210</t>
  </si>
  <si>
    <t>2021/05/13 18:37:38:302</t>
  </si>
  <si>
    <t>2021/05/13 18:37:38:395</t>
  </si>
  <si>
    <t>2021/05/13 18:37:38:490</t>
  </si>
  <si>
    <t>2021/05/13 18:37:38:595</t>
  </si>
  <si>
    <t>2021/05/13 18:37:38:690</t>
  </si>
  <si>
    <t>2021/05/13 18:37:38:794</t>
  </si>
  <si>
    <t>2021/05/13 18:37:38:887</t>
  </si>
  <si>
    <t>2021/05/13 18:37:38:994</t>
  </si>
  <si>
    <t>2021/05/13 18:37:39:101</t>
  </si>
  <si>
    <t>2021/05/13 18:37:39:207</t>
  </si>
  <si>
    <t>2021/05/13 18:37:39:314</t>
  </si>
  <si>
    <t>2021/05/13 18:37:39:423</t>
  </si>
  <si>
    <t>2021/05/13 18:39:00:537</t>
  </si>
  <si>
    <t>2021/05/13 18:39:00:631</t>
  </si>
  <si>
    <t>2021/05/13 18:39:00:722</t>
  </si>
  <si>
    <t>2021/05/13 18:39:00:818</t>
  </si>
  <si>
    <t>2021/05/13 18:39:01:020</t>
  </si>
  <si>
    <t>2021/05/13 18:39:01:221</t>
  </si>
  <si>
    <t>2021/05/13 18:39:01:318</t>
  </si>
  <si>
    <t>2021/05/13 18:39:01:423</t>
  </si>
  <si>
    <t>2021/05/13 18:39:01:518</t>
  </si>
  <si>
    <t>2021/05/13 18:39:01:623</t>
  </si>
  <si>
    <t>2021/05/13 18:39:01:733</t>
  </si>
  <si>
    <t>2021/05/13 18:39:01:840</t>
  </si>
  <si>
    <t>2021/05/13 18:39:01:935</t>
  </si>
  <si>
    <t>2021/05/13 18:39:02:041</t>
  </si>
  <si>
    <t>2021/05/13 18:39:02:132</t>
  </si>
  <si>
    <t>2021/05/13 18:39:02:226</t>
  </si>
  <si>
    <t>2021/05/13 18:39:02:335</t>
  </si>
  <si>
    <t>2021/05/13 18:39:02:445</t>
  </si>
  <si>
    <t>2021/05/13 18:39:02:551</t>
  </si>
  <si>
    <t>2021/05/13 18:39:02:646</t>
  </si>
  <si>
    <t>2021/05/13 18:39:02:749</t>
  </si>
  <si>
    <t>2021/05/13 18:39:02:845</t>
  </si>
  <si>
    <t>2021/05/13 18:39:02:962</t>
  </si>
  <si>
    <t>2021/05/13 18:39:03:058</t>
  </si>
  <si>
    <t>2021/05/13 18:39:03:164</t>
  </si>
  <si>
    <t>2021/05/13 18:39:03:261</t>
  </si>
  <si>
    <t>2021/05/13 18:39:03:368</t>
  </si>
  <si>
    <t>2021/05/13 18:39:03:467</t>
  </si>
  <si>
    <t>2021/05/13 18:39:03:567</t>
  </si>
  <si>
    <t>2021/05/13 18:39:03:662</t>
  </si>
  <si>
    <t>2021/05/13 18:39:03:759</t>
  </si>
  <si>
    <t>2021/05/13 18:39:03:862</t>
  </si>
  <si>
    <t>2021/05/13 18:39:03:972</t>
  </si>
  <si>
    <t>2021/05/13 18:39:04:078</t>
  </si>
  <si>
    <t>2021/05/13 18:39:04:167</t>
  </si>
  <si>
    <t>2021/05/13 18:39:04:261</t>
  </si>
  <si>
    <t>2021/05/13 18:39:04:356</t>
  </si>
  <si>
    <t>2021/05/13 18:39:04:458</t>
  </si>
  <si>
    <t>2021/05/13 18:39:04:548</t>
  </si>
  <si>
    <t>2021/05/13 18:39:04:639</t>
  </si>
  <si>
    <t>2021/05/13 18:39:04:732</t>
  </si>
  <si>
    <t>2021/05/13 18:39:04:831</t>
  </si>
  <si>
    <t>2021/05/13 18:39:04:937</t>
  </si>
  <si>
    <t>main_1620898726549_2021-05-13 183846</t>
  </si>
  <si>
    <t>2021/05/13 18:39:05:044</t>
  </si>
  <si>
    <t>2021/05/13 18:39:05:153</t>
  </si>
  <si>
    <t>2021/05/13 18:39:05:260</t>
  </si>
  <si>
    <t>2021/05/13 18:39:05:365</t>
  </si>
  <si>
    <t>2021/05/13 18:39:05:459</t>
  </si>
  <si>
    <t>2021/05/13 18:39:05:565</t>
  </si>
  <si>
    <t>2021/05/13 18:39:05:673</t>
  </si>
  <si>
    <t>2021/05/13 18:39:05:778</t>
  </si>
  <si>
    <t>2021/05/13 18:39:05:872</t>
  </si>
  <si>
    <t>2021/05/13 18:39:05:980</t>
  </si>
  <si>
    <t>2021/05/13 18:39:06:074</t>
  </si>
  <si>
    <t>2021/05/13 18:39:06:180</t>
  </si>
  <si>
    <t>2021/05/13 18:39:06:287</t>
  </si>
  <si>
    <t>2021/05/13 18:39:06:395</t>
  </si>
  <si>
    <t>2021/05/13 18:39:06:485</t>
  </si>
  <si>
    <t>2021/05/13 18:39:06:581</t>
  </si>
  <si>
    <t>2021/05/13 18:39:06:690</t>
  </si>
  <si>
    <t>2021/05/13 18:39:06:795</t>
  </si>
  <si>
    <t>2021/05/13 18:39:06:887</t>
  </si>
  <si>
    <t>2021/05/13 18:39:06:980</t>
  </si>
  <si>
    <t>2021/05/13 18:39:07:075</t>
  </si>
  <si>
    <t>2021/05/13 18:39:07:187</t>
  </si>
  <si>
    <t>2021/05/13 18:39:07:288</t>
  </si>
  <si>
    <t>2021/05/13 18:39:07:380</t>
  </si>
  <si>
    <t>2021/05/13 18:39:07:472</t>
  </si>
  <si>
    <t>2021/05/13 18:39:07:567</t>
  </si>
  <si>
    <t>2021/05/13 18:39:07:662</t>
  </si>
  <si>
    <t>2021/05/13 18:39:07:770</t>
  </si>
  <si>
    <t>2021/05/13 18:39:07:876</t>
  </si>
  <si>
    <t>2021/05/13 18:39:07:973</t>
  </si>
  <si>
    <t>2021/05/13 18:39:08:082</t>
  </si>
  <si>
    <t>2021/05/13 18:39:08:189</t>
  </si>
  <si>
    <t>2021/05/13 18:39:08:283</t>
  </si>
  <si>
    <t>2021/05/13 18:39:08:375</t>
  </si>
  <si>
    <t>2021/05/13 18:39:08:472</t>
  </si>
  <si>
    <t>2021/05/13 18:39:08:575</t>
  </si>
  <si>
    <t>2021/05/13 18:39:08:673</t>
  </si>
  <si>
    <t>2021/05/13 18:39:08:778</t>
  </si>
  <si>
    <t>2021/05/13 18:39:08:874</t>
  </si>
  <si>
    <t>2021/05/13 18:39:08:977</t>
  </si>
  <si>
    <t>2021/05/13 18:39:09:083</t>
  </si>
  <si>
    <t>2021/05/13 18:39:09:189</t>
  </si>
  <si>
    <t>2021/05/13 18:39:09:283</t>
  </si>
  <si>
    <t>2021/05/13 18:39:09:390</t>
  </si>
  <si>
    <t>2021/05/13 18:39:09:488</t>
  </si>
  <si>
    <t>2021/05/13 18:39:09:593</t>
  </si>
  <si>
    <t>2021/05/13 18:39:09:703</t>
  </si>
  <si>
    <t>2021/05/13 18:39:09:809</t>
  </si>
  <si>
    <t>2021/05/13 18:39:09:902</t>
  </si>
  <si>
    <t>2021/05/13 18:39:09:997</t>
  </si>
  <si>
    <t>2021/05/13 18:39:10:103</t>
  </si>
  <si>
    <t>2021/05/13 18:39:10:200</t>
  </si>
  <si>
    <t>2021/05/13 18:39:10:302</t>
  </si>
  <si>
    <t>2021/05/13 18:39:10:399</t>
  </si>
  <si>
    <t>2021/05/13 18:39:10:503</t>
  </si>
  <si>
    <t>2021/05/13 18:39:10:597</t>
  </si>
  <si>
    <t>2021/05/13 18:39:10:687</t>
  </si>
  <si>
    <t>2021/05/13 18:39:10:779</t>
  </si>
  <si>
    <t>2021/05/13 18:39:10:872</t>
  </si>
  <si>
    <t>2021/05/13 18:39:10:968</t>
  </si>
  <si>
    <t>2021/05/13 18:39:11:065</t>
  </si>
  <si>
    <t>2021/05/13 18:39:11:168</t>
  </si>
  <si>
    <t>2021/05/13 18:39:11:264</t>
  </si>
  <si>
    <t>2021/05/13 18:39:11:367</t>
  </si>
  <si>
    <t>2021/05/13 18:39:11:464</t>
  </si>
  <si>
    <t>2021/05/13 18:39:11:567</t>
  </si>
  <si>
    <t>2021/05/13 18:39:11:660</t>
  </si>
  <si>
    <t>2021/05/13 18:39:11:752</t>
  </si>
  <si>
    <t>2021/05/13 18:39:11:845</t>
  </si>
  <si>
    <t>2021/05/13 18:39:11:941</t>
  </si>
  <si>
    <t>2021/05/13 18:39:12:047</t>
  </si>
  <si>
    <t>2021/05/13 18:39:12:146</t>
  </si>
  <si>
    <t>2021/05/13 18:39:12:250</t>
  </si>
  <si>
    <t>2021/05/13 18:39:12:345</t>
  </si>
  <si>
    <t>2021/05/13 18:39:12:438</t>
  </si>
  <si>
    <t>2021/05/13 18:39:12:550</t>
  </si>
  <si>
    <t>2021/05/13 18:39:12:656</t>
  </si>
  <si>
    <t>2021/05/13 18:39:12:751</t>
  </si>
  <si>
    <t>2021/05/13 18:39:12:857</t>
  </si>
  <si>
    <t>2021/05/13 18:39:12:955</t>
  </si>
  <si>
    <t>2021/05/13 18:39:13:060</t>
  </si>
  <si>
    <t>2021/05/13 18:39:13:158</t>
  </si>
  <si>
    <t>2021/05/13 18:39:13:263</t>
  </si>
  <si>
    <t>2021/05/13 18:39:13:359</t>
  </si>
  <si>
    <t>2021/05/13 18:39:13:456</t>
  </si>
  <si>
    <t>2021/05/13 18:39:13:560</t>
  </si>
  <si>
    <t>2021/05/13 18:39:13:672</t>
  </si>
  <si>
    <t>2021/05/13 18:39:13:782</t>
  </si>
  <si>
    <t>2021/05/13 18:39:13:902</t>
  </si>
  <si>
    <t>2021/05/13 18:39:14:013</t>
  </si>
  <si>
    <t>2021/05/13 18:39:14:116</t>
  </si>
  <si>
    <t>2021/05/13 18:39:14:225</t>
  </si>
  <si>
    <t>2021/05/13 18:39:14:330</t>
  </si>
  <si>
    <t>2021/05/13 18:39:14:426</t>
  </si>
  <si>
    <t>2021/05/13 18:39:14:533</t>
  </si>
  <si>
    <t>2021/05/13 18:39:14:639</t>
  </si>
  <si>
    <t>2021/05/13 18:39:14:741</t>
  </si>
  <si>
    <t>2021/05/13 18:39:14:847</t>
  </si>
  <si>
    <t>2021/05/13 18:39:14:944</t>
  </si>
  <si>
    <t>2021/05/13 18:39:15:045</t>
  </si>
  <si>
    <t>2021/05/13 18:39:15:141</t>
  </si>
  <si>
    <t>2021/05/13 18:39:15:248</t>
  </si>
  <si>
    <t>2021/05/13 18:39:15:345</t>
  </si>
  <si>
    <t>2021/05/13 18:39:15:449</t>
  </si>
  <si>
    <t>2021/05/13 18:39:15:539</t>
  </si>
  <si>
    <t>2021/05/13 18:39:15:635</t>
  </si>
  <si>
    <t>2021/05/13 18:39:15:747</t>
  </si>
  <si>
    <t>2021/05/13 18:39:15:853</t>
  </si>
  <si>
    <t>2021/05/13 18:39:58:296</t>
  </si>
  <si>
    <t>2021/05/13 18:39:58:388</t>
  </si>
  <si>
    <t>2021/05/13 18:39:58:482</t>
  </si>
  <si>
    <t>2021/05/13 18:39:58:583</t>
  </si>
  <si>
    <t>2021/05/13 18:39:58:700</t>
  </si>
  <si>
    <t>2021/05/13 18:39:58:794</t>
  </si>
  <si>
    <t>2021/05/13 18:39:58:898</t>
  </si>
  <si>
    <t>2021/05/13 18:39:58:993</t>
  </si>
  <si>
    <t>2021/05/13 18:39:59:088</t>
  </si>
  <si>
    <t>2021/05/13 18:39:59:193</t>
  </si>
  <si>
    <t>2021/05/13 18:39:59:289</t>
  </si>
  <si>
    <t>2021/05/13 18:39:59:392</t>
  </si>
  <si>
    <t>2021/05/13 18:39:59:485</t>
  </si>
  <si>
    <t>2021/05/13 18:39:59:577</t>
  </si>
  <si>
    <t>2021/05/13 18:39:59:674</t>
  </si>
  <si>
    <t>2021/05/13 18:39:59:776</t>
  </si>
  <si>
    <t>2021/05/13 18:39:59:885</t>
  </si>
  <si>
    <t>2021/05/13 18:39:59:986</t>
  </si>
  <si>
    <t>2021/05/13 18:40:00:080</t>
  </si>
  <si>
    <t>2021/05/13 18:40:00:172</t>
  </si>
  <si>
    <t>2021/05/13 18:40:00:280</t>
  </si>
  <si>
    <t>2021/05/13 18:40:00:385</t>
  </si>
  <si>
    <t>2021/05/13 18:40:00:478</t>
  </si>
  <si>
    <t>2021/05/13 18:40:00:571</t>
  </si>
  <si>
    <t>2021/05/13 18:40:00:665</t>
  </si>
  <si>
    <t>2021/05/13 18:40:00:760</t>
  </si>
  <si>
    <t>2021/05/13 18:40:00:864</t>
  </si>
  <si>
    <t>2021/05/13 18:40:00:960</t>
  </si>
  <si>
    <t>2021/05/13 18:40:01:065</t>
  </si>
  <si>
    <t>2021/05/13 18:40:01:156</t>
  </si>
  <si>
    <t>2021/05/13 18:40:01:247</t>
  </si>
  <si>
    <t>2021/05/13 18:40:01:347</t>
  </si>
  <si>
    <t>2021/05/13 18:40:01:450</t>
  </si>
  <si>
    <t>2021/05/13 18:40:01:545</t>
  </si>
  <si>
    <t>2021/05/13 18:40:01:654</t>
  </si>
  <si>
    <t>2021/05/13 18:40:01:759</t>
  </si>
  <si>
    <t>2021/05/13 18:40:01:857</t>
  </si>
  <si>
    <t>2021/05/13 18:40:01:962</t>
  </si>
  <si>
    <t>2021/05/13 18:40:02:055</t>
  </si>
  <si>
    <t>2021/05/13 18:40:02:161</t>
  </si>
  <si>
    <t>2021/05/13 18:40:02:256</t>
  </si>
  <si>
    <t>2021/05/13 18:40:02:363</t>
  </si>
  <si>
    <t>2021/05/13 18:40:02:458</t>
  </si>
  <si>
    <t>main_1620898790847_2021-05-13 183950</t>
  </si>
  <si>
    <t>2021/05/13 18:40:02:561</t>
  </si>
  <si>
    <t>2021/05/13 18:40:02:657</t>
  </si>
  <si>
    <t>2021/05/13 18:40:02:765</t>
  </si>
  <si>
    <t>2021/05/13 18:40:02:872</t>
  </si>
  <si>
    <t>2021/05/13 18:40:02:979</t>
  </si>
  <si>
    <t>2021/05/13 18:40:03:075</t>
  </si>
  <si>
    <t>2021/05/13 18:40:03:178</t>
  </si>
  <si>
    <t>2021/05/13 18:40:03:286</t>
  </si>
  <si>
    <t>2021/05/13 18:40:03:390</t>
  </si>
  <si>
    <t>2021/05/13 18:40:03:482</t>
  </si>
  <si>
    <t>2021/05/13 18:40:03:576</t>
  </si>
  <si>
    <t>2021/05/13 18:40:03:682</t>
  </si>
  <si>
    <t>2021/05/13 18:40:03:775</t>
  </si>
  <si>
    <t>2021/05/13 18:40:03:884</t>
  </si>
  <si>
    <t>2021/05/13 18:40:03:977</t>
  </si>
  <si>
    <t>2021/05/13 18:40:04:068</t>
  </si>
  <si>
    <t>2021/05/13 18:40:04:161</t>
  </si>
  <si>
    <t>2021/05/13 18:40:04:252</t>
  </si>
  <si>
    <t>2021/05/13 18:40:04:347</t>
  </si>
  <si>
    <t>2021/05/13 18:40:04:454</t>
  </si>
  <si>
    <t>2021/05/13 18:40:04:549</t>
  </si>
  <si>
    <t>2021/05/13 18:40:04:656</t>
  </si>
  <si>
    <t>2021/05/13 18:40:04:762</t>
  </si>
  <si>
    <t>2021/05/13 18:40:04:872</t>
  </si>
  <si>
    <t>2021/05/13 18:40:04:975</t>
  </si>
  <si>
    <t>2021/05/13 18:40:05:069</t>
  </si>
  <si>
    <t>2021/05/13 18:40:05:176</t>
  </si>
  <si>
    <t>2021/05/13 18:40:05:272</t>
  </si>
  <si>
    <t>2021/05/13 18:40:05:376</t>
  </si>
  <si>
    <t>2021/05/13 18:40:05:470</t>
  </si>
  <si>
    <t>2021/05/13 18:40:05:577</t>
  </si>
  <si>
    <t>2021/05/13 18:40:05:672</t>
  </si>
  <si>
    <t>2021/05/13 18:40:05:775</t>
  </si>
  <si>
    <t>2021/05/13 18:40:05:867</t>
  </si>
  <si>
    <t>2021/05/13 18:40:05:958</t>
  </si>
  <si>
    <t>2021/05/13 18:40:06:049</t>
  </si>
  <si>
    <t>2021/05/13 18:40:06:147</t>
  </si>
  <si>
    <t>2021/05/13 18:40:06:251</t>
  </si>
  <si>
    <t>2021/05/13 18:40:06:360</t>
  </si>
  <si>
    <t>2021/05/13 18:40:06:465</t>
  </si>
  <si>
    <t>2021/05/13 18:40:06:574</t>
  </si>
  <si>
    <t>2021/05/13 18:40:06:681</t>
  </si>
  <si>
    <t>2021/05/13 18:40:06:773</t>
  </si>
  <si>
    <t>2021/05/13 18:40:06:865</t>
  </si>
  <si>
    <t>2021/05/13 18:40:06:957</t>
  </si>
  <si>
    <t>2021/05/13 18:40:07:051</t>
  </si>
  <si>
    <t>2021/05/13 18:40:07:161</t>
  </si>
  <si>
    <t>2021/05/13 18:40:07:269</t>
  </si>
  <si>
    <t>2021/05/13 18:40:07:379</t>
  </si>
  <si>
    <t>2021/05/13 18:40:07:486</t>
  </si>
  <si>
    <t>2021/05/13 18:40:07:596</t>
  </si>
  <si>
    <t>2021/05/13 18:40:07:703</t>
  </si>
  <si>
    <t>2021/05/13 18:40:07:798</t>
  </si>
  <si>
    <t>2021/05/13 18:40:07:903</t>
  </si>
  <si>
    <t>2021/05/13 18:40:08:009</t>
  </si>
  <si>
    <t>2021/05/13 18:40:08:106</t>
  </si>
  <si>
    <t>2021/05/13 18:40:08:209</t>
  </si>
  <si>
    <t>2021/05/13 18:40:08:307</t>
  </si>
  <si>
    <t>2021/05/13 18:40:08:409</t>
  </si>
  <si>
    <t>2021/05/13 18:40:08:504</t>
  </si>
  <si>
    <t>2021/05/13 18:40:08:596</t>
  </si>
  <si>
    <t>2021/05/13 18:40:08:692</t>
  </si>
  <si>
    <t>2021/05/13 18:40:08:797</t>
  </si>
  <si>
    <t>2021/05/13 18:40:08:905</t>
  </si>
  <si>
    <t>2021/05/13 18:40:09:007</t>
  </si>
  <si>
    <t>2021/05/13 18:40:09:099</t>
  </si>
  <si>
    <t>2021/05/13 18:40:09:200</t>
  </si>
  <si>
    <t>2021/05/13 18:40:09:309</t>
  </si>
  <si>
    <t>2021/05/13 18:40:09:416</t>
  </si>
  <si>
    <t>2021/05/13 18:40:09:508</t>
  </si>
  <si>
    <t>2021/05/13 18:40:09:602</t>
  </si>
  <si>
    <t>2021/05/13 18:40:09:697</t>
  </si>
  <si>
    <t>2021/05/13 18:40:09:792</t>
  </si>
  <si>
    <t>2021/05/13 18:40:09:896</t>
  </si>
  <si>
    <t>2021/05/13 18:40:09:991</t>
  </si>
  <si>
    <t>2021/05/13 18:40:10:093</t>
  </si>
  <si>
    <t>2021/05/13 18:40:10:186</t>
  </si>
  <si>
    <t>2021/05/13 18:40:10:282</t>
  </si>
  <si>
    <t>2021/05/13 18:40:10:389</t>
  </si>
  <si>
    <t>2021/05/13 18:40:10:494</t>
  </si>
  <si>
    <t>2021/05/13 18:40:10:599</t>
  </si>
  <si>
    <t>2021/05/13 18:40:10:691</t>
  </si>
  <si>
    <t>2021/05/13 18:40:10:785</t>
  </si>
  <si>
    <t>2021/05/13 18:40:10:880</t>
  </si>
  <si>
    <t>2021/05/13 18:40:10:985</t>
  </si>
  <si>
    <t>2021/05/13 18:40:11:078</t>
  </si>
  <si>
    <t>2021/05/13 18:40:11:169</t>
  </si>
  <si>
    <t>2021/05/13 18:40:11:277</t>
  </si>
  <si>
    <t>2021/05/13 18:40:11:368</t>
  </si>
  <si>
    <t>2021/05/13 18:40:11:463</t>
  </si>
  <si>
    <t>2021/05/13 18:40:11:572</t>
  </si>
  <si>
    <t>2021/05/13 18:49:02:560</t>
  </si>
  <si>
    <t>2021/05/13 18:49:02:747</t>
  </si>
  <si>
    <t>2021/05/13 18:49:02:838</t>
  </si>
  <si>
    <t>2021/05/13 18:49:02:931</t>
  </si>
  <si>
    <t>2021/05/13 18:49:03:023</t>
  </si>
  <si>
    <t>2021/05/13 18:49:03:116</t>
  </si>
  <si>
    <t>2021/05/13 18:49:03:207</t>
  </si>
  <si>
    <t>2021/05/13 18:49:03:313</t>
  </si>
  <si>
    <t>2021/05/13 18:49:03:406</t>
  </si>
  <si>
    <t>2021/05/13 18:49:03:497</t>
  </si>
  <si>
    <t>2021/05/13 18:49:03:606</t>
  </si>
  <si>
    <t>2021/05/13 18:49:03:697</t>
  </si>
  <si>
    <t>2021/05/13 18:49:03:803</t>
  </si>
  <si>
    <t>2021/05/13 18:49:03:896</t>
  </si>
  <si>
    <t>2021/05/13 18:49:03:990</t>
  </si>
  <si>
    <t>2021/05/13 18:49:04:082</t>
  </si>
  <si>
    <t>2021/05/13 18:49:04:176</t>
  </si>
  <si>
    <t>2021/05/13 18:49:04:268</t>
  </si>
  <si>
    <t>2021/05/13 18:49:04:359</t>
  </si>
  <si>
    <t>2021/05/13 18:49:04:451</t>
  </si>
  <si>
    <t>2021/05/13 18:49:04:545</t>
  </si>
  <si>
    <t>2021/05/13 18:49:04:651</t>
  </si>
  <si>
    <t>2021/05/13 18:49:04:748</t>
  </si>
  <si>
    <t>2021/05/13 18:49:04:855</t>
  </si>
  <si>
    <t>2021/05/13 18:49:04:951</t>
  </si>
  <si>
    <t>2021/05/13 18:49:05:053</t>
  </si>
  <si>
    <t>2021/05/13 18:49:05:149</t>
  </si>
  <si>
    <t>2021/05/13 18:49:05:255</t>
  </si>
  <si>
    <t>2021/05/13 18:49:05:348</t>
  </si>
  <si>
    <t>2021/05/13 18:49:05:453</t>
  </si>
  <si>
    <t>2021/05/13 18:49:05:545</t>
  </si>
  <si>
    <t>2021/05/13 18:49:05:637</t>
  </si>
  <si>
    <t>2021/05/13 18:49:05:732</t>
  </si>
  <si>
    <t>2021/05/13 18:49:05:838</t>
  </si>
  <si>
    <t>2021/05/13 18:49:05:944</t>
  </si>
  <si>
    <t>2021/05/13 18:49:06:039</t>
  </si>
  <si>
    <t>2021/05/13 18:49:06:145</t>
  </si>
  <si>
    <t>2021/05/13 18:49:06:236</t>
  </si>
  <si>
    <t>2021/05/13 18:49:06:331</t>
  </si>
  <si>
    <t>2021/05/13 18:49:06:429</t>
  </si>
  <si>
    <t>2021/05/13 18:49:06:531</t>
  </si>
  <si>
    <t>2021/05/13 18:49:06:629</t>
  </si>
  <si>
    <t>2021/05/13 18:49:06:732</t>
  </si>
  <si>
    <t>2021/05/13 18:49:06:825</t>
  </si>
  <si>
    <t>2021/05/13 18:49:06:920</t>
  </si>
  <si>
    <t>2021/05/13 18:49:07:030</t>
  </si>
  <si>
    <t>2021/05/13 18:49:07:135</t>
  </si>
  <si>
    <t>2021/05/13 18:49:07:241</t>
  </si>
  <si>
    <t>2021/05/13 18:49:07:334</t>
  </si>
  <si>
    <t>2021/05/13 18:49:07:441</t>
  </si>
  <si>
    <t>2021/05/13 18:49:07:538</t>
  </si>
  <si>
    <t>2021/05/13 18:49:07:642</t>
  </si>
  <si>
    <t>2021/05/13 18:49:07:739</t>
  </si>
  <si>
    <t>2021/05/13 18:49:07:842</t>
  </si>
  <si>
    <t>2021/05/13 18:49:07:935</t>
  </si>
  <si>
    <t>2021/05/13 18:49:08:041</t>
  </si>
  <si>
    <t>2021/05/13 18:49:08:137</t>
  </si>
  <si>
    <t>2021/05/13 18:49:08:256</t>
  </si>
  <si>
    <t>2021/05/13 18:49:08:351</t>
  </si>
  <si>
    <t>2021/05/13 18:49:08:456</t>
  </si>
  <si>
    <t>2021/05/13 18:49:08:567</t>
  </si>
  <si>
    <t>2021/05/13 18:49:08:672</t>
  </si>
  <si>
    <t>2021/05/13 18:49:08:767</t>
  </si>
  <si>
    <t>2021/05/13 18:49:08:872</t>
  </si>
  <si>
    <t>2021/05/13 18:49:08:968</t>
  </si>
  <si>
    <t>2021/05/13 18:49:09:060</t>
  </si>
  <si>
    <t>2021/05/13 18:49:09:155</t>
  </si>
  <si>
    <t>2021/05/13 18:49:09:266</t>
  </si>
  <si>
    <t>2021/05/13 18:49:09:374</t>
  </si>
  <si>
    <t>2021/05/13 18:49:09:480</t>
  </si>
  <si>
    <t>2021/05/13 18:49:09:588</t>
  </si>
  <si>
    <t>2021/05/13 18:49:09:684</t>
  </si>
  <si>
    <t>2021/05/13 18:49:09:789</t>
  </si>
  <si>
    <t>2021/05/13 18:49:09:884</t>
  </si>
  <si>
    <t>2021/05/13 18:49:09:991</t>
  </si>
  <si>
    <t>2021/05/13 18:49:10:100</t>
  </si>
  <si>
    <t>2021/05/13 18:49:10:206</t>
  </si>
  <si>
    <t>2021/05/13 18:49:10:298</t>
  </si>
  <si>
    <t>2021/05/13 18:49:10:391</t>
  </si>
  <si>
    <t>2021/05/13 18:49:10:486</t>
  </si>
  <si>
    <t>2021/05/13 18:49:10:582</t>
  </si>
  <si>
    <t>2021/05/13 18:49:10:675</t>
  </si>
  <si>
    <t>2021/05/13 18:49:10:774</t>
  </si>
  <si>
    <t>2021/05/13 18:49:10:879</t>
  </si>
  <si>
    <t>2021/05/13 18:49:10:976</t>
  </si>
  <si>
    <t>2021/05/13 18:49:11:080</t>
  </si>
  <si>
    <t>2021/05/13 18:49:11:176</t>
  </si>
  <si>
    <t>2021/05/13 18:49:11:279</t>
  </si>
  <si>
    <t>2021/05/13 18:49:11:375</t>
  </si>
  <si>
    <t>2021/05/13 18:49:11:466</t>
  </si>
  <si>
    <t>2021/05/13 18:49:11:565</t>
  </si>
  <si>
    <t>2021/05/13 18:55:22:272</t>
  </si>
  <si>
    <t>2021/05/13 18:55:22:376</t>
  </si>
  <si>
    <t>2021/05/13 18:55:22:485</t>
  </si>
  <si>
    <t>2021/05/13 18:55:22:589</t>
  </si>
  <si>
    <t>2021/05/13 18:55:22:682</t>
  </si>
  <si>
    <t>2021/05/13 18:55:22:776</t>
  </si>
  <si>
    <t>2021/05/13 18:55:22:869</t>
  </si>
  <si>
    <t>2021/05/13 18:55:22:965</t>
  </si>
  <si>
    <t>2021/05/13 18:55:23:068</t>
  </si>
  <si>
    <t>2021/05/13 18:55:23:164</t>
  </si>
  <si>
    <t>2021/05/13 18:55:23:254</t>
  </si>
  <si>
    <t>2021/05/13 18:55:23:348</t>
  </si>
  <si>
    <t>2021/05/13 18:55:23:456</t>
  </si>
  <si>
    <t>2021/05/13 18:55:23:551</t>
  </si>
  <si>
    <t>2021/05/13 18:55:23:657</t>
  </si>
  <si>
    <t>2021/05/13 18:55:23:767</t>
  </si>
  <si>
    <t>2021/05/13 18:55:23:869</t>
  </si>
  <si>
    <t>2021/05/13 18:55:23:978</t>
  </si>
  <si>
    <t>2021/05/13 18:55:24:086</t>
  </si>
  <si>
    <t>2021/05/13 18:55:24:193</t>
  </si>
  <si>
    <t>2021/05/13 18:55:24:282</t>
  </si>
  <si>
    <t>2021/05/13 18:55:24:377</t>
  </si>
  <si>
    <t>2021/05/13 18:55:24:471</t>
  </si>
  <si>
    <t>2021/05/13 18:55:24:563</t>
  </si>
  <si>
    <t>2021/05/13 18:55:24:661</t>
  </si>
  <si>
    <t>2021/05/13 18:55:24:764</t>
  </si>
  <si>
    <t>2021/05/13 18:55:24:861</t>
  </si>
  <si>
    <t>2021/05/13 18:55:24:963</t>
  </si>
  <si>
    <t>2021/05/13 18:55:25:058</t>
  </si>
  <si>
    <t>2021/05/13 18:55:25:165</t>
  </si>
  <si>
    <t>2021/05/13 18:55:25:273</t>
  </si>
  <si>
    <t>2021/05/13 18:55:25:377</t>
  </si>
  <si>
    <t>2021/05/13 18:55:25:472</t>
  </si>
  <si>
    <t>2021/05/13 18:55:25:568</t>
  </si>
  <si>
    <t>2021/05/13 18:55:25:674</t>
  </si>
  <si>
    <t>2021/05/13 18:55:25:766</t>
  </si>
  <si>
    <t>2021/05/13 18:55:25:875</t>
  </si>
  <si>
    <t>2021/05/13 18:55:25:969</t>
  </si>
  <si>
    <t>2021/05/13 18:55:26:075</t>
  </si>
  <si>
    <t>2021/05/13 18:55:26:166</t>
  </si>
  <si>
    <t>2021/05/13 18:55:26:274</t>
  </si>
  <si>
    <t>2021/05/13 18:55:26:383</t>
  </si>
  <si>
    <t>2021/05/13 18:55:26:489</t>
  </si>
  <si>
    <t>main_1620899715758_2021-05-13 185515</t>
  </si>
  <si>
    <t>2021/05/13 18:55:26:581</t>
  </si>
  <si>
    <t>2021/05/13 18:55:26:678</t>
  </si>
  <si>
    <t>2021/05/13 18:55:26:782</t>
  </si>
  <si>
    <t>2021/05/13 18:55:26:878</t>
  </si>
  <si>
    <t>2021/05/13 18:55:26:981</t>
  </si>
  <si>
    <t>2021/05/13 18:55:27:088</t>
  </si>
  <si>
    <t>2021/05/13 18:55:27:181</t>
  </si>
  <si>
    <t>2021/05/13 18:55:27:278</t>
  </si>
  <si>
    <t>2021/05/13 18:55:27:379</t>
  </si>
  <si>
    <t>2021/05/13 18:55:27:477</t>
  </si>
  <si>
    <t>2021/05/13 18:55:27:582</t>
  </si>
  <si>
    <t>2021/05/13 18:55:27:689</t>
  </si>
  <si>
    <t>2021/05/13 18:55:27:779</t>
  </si>
  <si>
    <t>2021/05/13 18:55:27:876</t>
  </si>
  <si>
    <t>2021/05/13 18:55:27:980</t>
  </si>
  <si>
    <t>2021/05/13 18:55:28:074</t>
  </si>
  <si>
    <t>2021/05/13 18:55:28:167</t>
  </si>
  <si>
    <t>2021/05/13 18:55:28:275</t>
  </si>
  <si>
    <t>2021/05/13 18:55:28:369</t>
  </si>
  <si>
    <t>2021/05/13 18:55:28:476</t>
  </si>
  <si>
    <t>2021/05/13 18:55:28:584</t>
  </si>
  <si>
    <t>2021/05/13 18:55:28:691</t>
  </si>
  <si>
    <t>2021/05/13 18:55:28:783</t>
  </si>
  <si>
    <t>2021/05/13 18:55:28:875</t>
  </si>
  <si>
    <t>2021/05/13 18:55:28:974</t>
  </si>
  <si>
    <t>2021/05/13 18:55:29:077</t>
  </si>
  <si>
    <t>2021/05/13 18:55:29:174</t>
  </si>
  <si>
    <t>2021/05/13 18:55:29:265</t>
  </si>
  <si>
    <t>2021/05/13 18:55:29:362</t>
  </si>
  <si>
    <t>2021/05/13 18:55:29:451</t>
  </si>
  <si>
    <t>2021/05/13 18:55:29:543</t>
  </si>
  <si>
    <t>2021/05/13 18:55:29:650</t>
  </si>
  <si>
    <t>2021/05/13 18:55:29:758</t>
  </si>
  <si>
    <t>2021/05/13 18:55:29:850</t>
  </si>
  <si>
    <t>2021/05/13 18:55:29:944</t>
  </si>
  <si>
    <t>2021/05/13 18:55:30:041</t>
  </si>
  <si>
    <t>2021/05/13 18:55:30:143</t>
  </si>
  <si>
    <t>2021/05/13 18:55:30:236</t>
  </si>
  <si>
    <t>2021/05/13 18:55:30:329</t>
  </si>
  <si>
    <t>2021/05/13 18:55:30:422</t>
  </si>
  <si>
    <t>2021/05/13 18:55:30:519</t>
  </si>
  <si>
    <t>2021/05/13 18:55:30:625</t>
  </si>
  <si>
    <t>2021/05/13 18:55:30:718</t>
  </si>
  <si>
    <t>2021/05/13 18:55:30:810</t>
  </si>
  <si>
    <t>2021/05/13 18:55:30:903</t>
  </si>
  <si>
    <t>2021/05/13 18:55:31:008</t>
  </si>
  <si>
    <t>2021/05/13 18:55:31:105</t>
  </si>
  <si>
    <t>2021/05/13 18:55:31:198</t>
  </si>
  <si>
    <t>2021/05/13 18:55:31:308</t>
  </si>
  <si>
    <t>2021/05/13 18:55:31:411</t>
  </si>
  <si>
    <t>2021/05/13 18:55:31:504</t>
  </si>
  <si>
    <t>2021/05/13 18:55:31:610</t>
  </si>
  <si>
    <t>2021/05/13 18:55:31:720</t>
  </si>
  <si>
    <t>2021/05/13 18:55:31:831</t>
  </si>
  <si>
    <t>2021/05/13 18:55:31:934</t>
  </si>
  <si>
    <t>2021/05/13 18:55:32:042</t>
  </si>
  <si>
    <t>2021/05/13 18:55:32:134</t>
  </si>
  <si>
    <t>2021/05/13 18:55:32:228</t>
  </si>
  <si>
    <t>2021/05/13 18:55:32:323</t>
  </si>
  <si>
    <t>2021/05/13 18:55:32:415</t>
  </si>
  <si>
    <t>2021/05/13 18:55:32:512</t>
  </si>
  <si>
    <t>2021/05/13 18:55:32:606</t>
  </si>
  <si>
    <t>2021/05/13 18:56:09:651</t>
  </si>
  <si>
    <t>2021/05/13 18:56:09:758</t>
  </si>
  <si>
    <t>2021/05/13 18:56:09:850</t>
  </si>
  <si>
    <t>2021/05/13 18:56:09:957</t>
  </si>
  <si>
    <t>2021/05/13 18:56:10:053</t>
  </si>
  <si>
    <t>2021/05/13 18:56:10:155</t>
  </si>
  <si>
    <t>2021/05/13 18:56:10:250</t>
  </si>
  <si>
    <t>2021/05/13 18:56:10:355</t>
  </si>
  <si>
    <t>2021/05/13 18:56:10:450</t>
  </si>
  <si>
    <t>2021/05/13 18:56:10:554</t>
  </si>
  <si>
    <t>2021/05/13 18:56:10:647</t>
  </si>
  <si>
    <t>2021/05/13 18:56:10:739</t>
  </si>
  <si>
    <t>2021/05/13 18:56:10:835</t>
  </si>
  <si>
    <t>2021/05/13 18:56:10:938</t>
  </si>
  <si>
    <t>2021/05/13 18:56:11:033</t>
  </si>
  <si>
    <t>2021/05/13 18:56:11:139</t>
  </si>
  <si>
    <t>2021/05/13 18:56:11:230</t>
  </si>
  <si>
    <t>2021/05/13 18:56:11:326</t>
  </si>
  <si>
    <t>2021/05/13 18:56:11:430</t>
  </si>
  <si>
    <t>2021/05/13 18:56:11:526</t>
  </si>
  <si>
    <t>2021/05/13 18:56:11:629</t>
  </si>
  <si>
    <t>2021/05/13 18:56:11:736</t>
  </si>
  <si>
    <t>2021/05/13 18:56:11:828</t>
  </si>
  <si>
    <t>2021/05/13 18:56:11:937</t>
  </si>
  <si>
    <t>2021/05/13 18:56:12:041</t>
  </si>
  <si>
    <t>2021/05/13 18:56:12:137</t>
  </si>
  <si>
    <t>2021/05/13 18:56:12:242</t>
  </si>
  <si>
    <t>2021/05/13 18:56:12:352</t>
  </si>
  <si>
    <t>2021/05/13 18:56:12:469</t>
  </si>
  <si>
    <t>2021/05/13 18:56:12:563</t>
  </si>
  <si>
    <t>2021/05/13 18:56:12:670</t>
  </si>
  <si>
    <t>2021/05/13 18:56:12:761</t>
  </si>
  <si>
    <t>2021/05/13 18:56:12:857</t>
  </si>
  <si>
    <t>2021/05/13 18:56:12:961</t>
  </si>
  <si>
    <t>2021/05/13 18:56:13:052</t>
  </si>
  <si>
    <t>2021/05/13 18:56:13:146</t>
  </si>
  <si>
    <t>2021/05/13 18:56:13:237</t>
  </si>
  <si>
    <t>2021/05/13 18:56:13:333</t>
  </si>
  <si>
    <t>2021/05/13 18:56:13:427</t>
  </si>
  <si>
    <t>2021/05/13 18:56:13:534</t>
  </si>
  <si>
    <t>2021/05/13 18:56:13:623</t>
  </si>
  <si>
    <t>2021/05/13 18:56:13:719</t>
  </si>
  <si>
    <t>2021/05/13 18:56:13:811</t>
  </si>
  <si>
    <t>main_1620899763061_2021-05-13 185603</t>
  </si>
  <si>
    <t>2021/05/13 18:56:13:903</t>
  </si>
  <si>
    <t>2021/05/13 18:56:13:995</t>
  </si>
  <si>
    <t>2021/05/13 18:56:14:087</t>
  </si>
  <si>
    <t>2021/05/13 18:56:14:192</t>
  </si>
  <si>
    <t>2021/05/13 18:56:14:286</t>
  </si>
  <si>
    <t>2021/05/13 18:56:14:380</t>
  </si>
  <si>
    <t>2021/05/13 18:56:14:475</t>
  </si>
  <si>
    <t>2021/05/13 18:56:14:580</t>
  </si>
  <si>
    <t>2021/05/13 18:56:14:691</t>
  </si>
  <si>
    <t>2021/05/13 18:56:14:793</t>
  </si>
  <si>
    <t>2021/05/13 18:56:14:887</t>
  </si>
  <si>
    <t>2021/05/13 18:56:14:979</t>
  </si>
  <si>
    <t>2021/05/13 18:56:15:087</t>
  </si>
  <si>
    <t>2021/05/13 18:56:15:178</t>
  </si>
  <si>
    <t>2021/05/13 18:56:15:271</t>
  </si>
  <si>
    <t>2021/05/13 18:56:15:364</t>
  </si>
  <si>
    <t>2021/05/13 18:56:15:456</t>
  </si>
  <si>
    <t>2021/05/13 18:56:15:567</t>
  </si>
  <si>
    <t>2021/05/13 18:56:15:670</t>
  </si>
  <si>
    <t>2021/05/13 18:56:15:776</t>
  </si>
  <si>
    <t>2021/05/13 18:56:15:869</t>
  </si>
  <si>
    <t>2021/05/13 18:56:15:962</t>
  </si>
  <si>
    <t>2021/05/13 18:56:16:058</t>
  </si>
  <si>
    <t>2021/05/13 18:56:16:160</t>
  </si>
  <si>
    <t>2021/05/13 18:56:16:267</t>
  </si>
  <si>
    <t>2021/05/13 18:56:16:373</t>
  </si>
  <si>
    <t>2021/05/13 18:56:16:467</t>
  </si>
  <si>
    <t>2021/05/13 18:56:16:558</t>
  </si>
  <si>
    <t>2021/05/13 18:56:16:651</t>
  </si>
  <si>
    <t>2021/05/13 18:56:16:745</t>
  </si>
  <si>
    <t>2021/05/13 18:56:16:854</t>
  </si>
  <si>
    <t>2021/05/13 18:56:16:959</t>
  </si>
  <si>
    <t>2021/05/13 18:56:17:052</t>
  </si>
  <si>
    <t>2021/05/13 18:56:17:147</t>
  </si>
  <si>
    <t>2021/05/13 18:56:17:253</t>
  </si>
  <si>
    <t>2021/05/13 18:56:17:345</t>
  </si>
  <si>
    <t>2021/05/13 18:56:17:455</t>
  </si>
  <si>
    <t>2021/05/13 18:56:17:547</t>
  </si>
  <si>
    <t>2021/05/13 18:56:17:656</t>
  </si>
  <si>
    <t>2021/05/13 18:56:17:750</t>
  </si>
  <si>
    <t>2021/05/13 18:56:17:856</t>
  </si>
  <si>
    <t>2021/05/13 18:56:17:947</t>
  </si>
  <si>
    <t>2021/05/13 18:56:18:038</t>
  </si>
  <si>
    <t>under 13[m]</t>
    <phoneticPr fontId="1"/>
  </si>
  <si>
    <t>more 13[m]</t>
    <phoneticPr fontId="1"/>
  </si>
  <si>
    <t>Meter conversion</t>
  </si>
  <si>
    <t>face angle</t>
  </si>
  <si>
    <t>x</t>
  </si>
  <si>
    <t>y</t>
  </si>
  <si>
    <t>Theory angle</t>
    <phoneticPr fontId="1"/>
  </si>
  <si>
    <t>Detected yaw</t>
    <phoneticPr fontId="1"/>
  </si>
  <si>
    <t>Detected pitch</t>
    <phoneticPr fontId="1"/>
  </si>
  <si>
    <t>error</t>
    <phoneticPr fontId="1"/>
  </si>
  <si>
    <t>Trajectory</t>
    <phoneticPr fontId="1"/>
  </si>
  <si>
    <t>Yaw</t>
    <phoneticPr fontId="1"/>
  </si>
  <si>
    <t>Pitch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</si>
</sst>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.000"/>
  </numFmts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0" xfId="0" applyAlignment="1">
      <alignment vertical="center"/>
    </xf>
    <xf numFmtId="176" fontId="0" fillId="0" borderId="0" xfId="0" applyNumberFormat="1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176" fontId="0" fillId="0" borderId="0" xfId="0" applyNumberFormat="1"/>
    <xf numFmtId="0" fontId="0" fillId="3" borderId="0" xfId="0" applyFill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vertic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76" fontId="0" fillId="4" borderId="0" xfId="0" applyNumberFormat="1" applyFill="1" applyAlignment="1">
      <alignment horizontal="center"/>
    </xf>
    <xf numFmtId="176" fontId="0" fillId="4" borderId="0" xfId="0" applyNumberFormat="1" applyFill="1"/>
    <xf numFmtId="0" fontId="0" fillId="5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'Figure4.2.11'!$E$3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25400">
              <a:noFill/>
            </a:ln>
          </c:spPr>
          <c:xVal>
            <c:numRef>
              <c:f>'Figure4.2.11'!$E$4:$E$96</c:f>
              <c:numCache>
                <c:formatCode>General</c:formatCode>
                <c:ptCount val="93"/>
                <c:pt idx="0">
                  <c:v>-24.775140568831915</c:v>
                </c:pt>
                <c:pt idx="1">
                  <c:v>-25.152278977255918</c:v>
                </c:pt>
                <c:pt idx="2">
                  <c:v>-25.51828195564282</c:v>
                </c:pt>
                <c:pt idx="3">
                  <c:v>-25.466627654480021</c:v>
                </c:pt>
                <c:pt idx="4">
                  <c:v>-25.856821730930633</c:v>
                </c:pt>
                <c:pt idx="5">
                  <c:v>-26.23070062614002</c:v>
                </c:pt>
                <c:pt idx="6">
                  <c:v>-26.175559877138767</c:v>
                </c:pt>
                <c:pt idx="7">
                  <c:v>-27.047011665480483</c:v>
                </c:pt>
                <c:pt idx="8">
                  <c:v>-27.428618816479727</c:v>
                </c:pt>
                <c:pt idx="9">
                  <c:v>-27.783848866684835</c:v>
                </c:pt>
                <c:pt idx="10">
                  <c:v>-27.968036387938533</c:v>
                </c:pt>
                <c:pt idx="11">
                  <c:v>-28.57852488333419</c:v>
                </c:pt>
                <c:pt idx="12">
                  <c:v>-28.748856035572111</c:v>
                </c:pt>
                <c:pt idx="13">
                  <c:v>-29.349835733806493</c:v>
                </c:pt>
                <c:pt idx="14">
                  <c:v>-29.94553095796207</c:v>
                </c:pt>
                <c:pt idx="15">
                  <c:v>-30.123018502567255</c:v>
                </c:pt>
                <c:pt idx="16">
                  <c:v>-30.684040770994528</c:v>
                </c:pt>
                <c:pt idx="17">
                  <c:v>-31.037730187661325</c:v>
                </c:pt>
                <c:pt idx="18">
                  <c:v>-31.44548768132568</c:v>
                </c:pt>
                <c:pt idx="19">
                  <c:v>-31.74827173659655</c:v>
                </c:pt>
                <c:pt idx="20">
                  <c:v>-31.920180353875864</c:v>
                </c:pt>
                <c:pt idx="21">
                  <c:v>-32.474364718510905</c:v>
                </c:pt>
                <c:pt idx="22">
                  <c:v>-32.847485532103683</c:v>
                </c:pt>
                <c:pt idx="23">
                  <c:v>-33.405010205958298</c:v>
                </c:pt>
                <c:pt idx="24">
                  <c:v>-33.96348779812358</c:v>
                </c:pt>
                <c:pt idx="25">
                  <c:v>-34.328221958211188</c:v>
                </c:pt>
                <c:pt idx="26">
                  <c:v>-35.131441486627182</c:v>
                </c:pt>
                <c:pt idx="27">
                  <c:v>-35.936759160403007</c:v>
                </c:pt>
                <c:pt idx="28">
                  <c:v>-36.336333873919948</c:v>
                </c:pt>
                <c:pt idx="29">
                  <c:v>-37.143952405054648</c:v>
                </c:pt>
                <c:pt idx="30">
                  <c:v>-37.980372017930222</c:v>
                </c:pt>
                <c:pt idx="31">
                  <c:v>-38.663229682858315</c:v>
                </c:pt>
                <c:pt idx="32">
                  <c:v>-39.715535815647748</c:v>
                </c:pt>
                <c:pt idx="33">
                  <c:v>-40.58232598421074</c:v>
                </c:pt>
                <c:pt idx="34">
                  <c:v>-41.66877763027351</c:v>
                </c:pt>
                <c:pt idx="35">
                  <c:v>-42.771604234976287</c:v>
                </c:pt>
                <c:pt idx="36">
                  <c:v>-43.183976531558805</c:v>
                </c:pt>
                <c:pt idx="37">
                  <c:v>-44.529058791658585</c:v>
                </c:pt>
                <c:pt idx="38">
                  <c:v>-45.650641937434806</c:v>
                </c:pt>
                <c:pt idx="39">
                  <c:v>-46.091724025178102</c:v>
                </c:pt>
                <c:pt idx="40">
                  <c:v>-47.252600116394795</c:v>
                </c:pt>
                <c:pt idx="41">
                  <c:v>-48.66168074940478</c:v>
                </c:pt>
                <c:pt idx="42">
                  <c:v>-49.092875259055909</c:v>
                </c:pt>
                <c:pt idx="43">
                  <c:v>-50.575164971408974</c:v>
                </c:pt>
                <c:pt idx="44">
                  <c:v>-51.311568173287831</c:v>
                </c:pt>
                <c:pt idx="45">
                  <c:v>-52.784464229397976</c:v>
                </c:pt>
                <c:pt idx="46">
                  <c:v>-54.846675521914747</c:v>
                </c:pt>
                <c:pt idx="47">
                  <c:v>-55.644619458692361</c:v>
                </c:pt>
                <c:pt idx="48">
                  <c:v>-57.237572058993365</c:v>
                </c:pt>
                <c:pt idx="49">
                  <c:v>-58.304904231026285</c:v>
                </c:pt>
                <c:pt idx="50">
                  <c:v>-59.942533022492611</c:v>
                </c:pt>
                <c:pt idx="51">
                  <c:v>-61.935988920321066</c:v>
                </c:pt>
                <c:pt idx="52">
                  <c:v>-62.750082666843873</c:v>
                </c:pt>
              </c:numCache>
            </c:numRef>
          </c:xVal>
          <c:yVal>
            <c:numRef>
              <c:f>'Figure4.2.11'!$D$4:$D$96</c:f>
              <c:numCache>
                <c:formatCode>General</c:formatCode>
                <c:ptCount val="93"/>
                <c:pt idx="0">
                  <c:v>0</c:v>
                </c:pt>
                <c:pt idx="1">
                  <c:v>0.18303099999999994</c:v>
                </c:pt>
                <c:pt idx="2">
                  <c:v>0.37423900000000004</c:v>
                </c:pt>
                <c:pt idx="3">
                  <c:v>0.42270100000000005</c:v>
                </c:pt>
                <c:pt idx="4">
                  <c:v>0.58761300000000027</c:v>
                </c:pt>
                <c:pt idx="5">
                  <c:v>0.76545600000000014</c:v>
                </c:pt>
                <c:pt idx="6">
                  <c:v>0.81404900000000002</c:v>
                </c:pt>
                <c:pt idx="7">
                  <c:v>1.0566689999999999</c:v>
                </c:pt>
                <c:pt idx="8">
                  <c:v>1.2230520000000003</c:v>
                </c:pt>
                <c:pt idx="9">
                  <c:v>1.4086830000000001</c:v>
                </c:pt>
                <c:pt idx="10">
                  <c:v>1.4951970000000001</c:v>
                </c:pt>
                <c:pt idx="11">
                  <c:v>1.7075279999999999</c:v>
                </c:pt>
                <c:pt idx="12">
                  <c:v>1.8028499999999998</c:v>
                </c:pt>
                <c:pt idx="13">
                  <c:v>2.0188399999999995</c:v>
                </c:pt>
                <c:pt idx="14">
                  <c:v>2.2363660000000003</c:v>
                </c:pt>
                <c:pt idx="15">
                  <c:v>2.3228579999999996</c:v>
                </c:pt>
                <c:pt idx="16">
                  <c:v>2.5593560000000002</c:v>
                </c:pt>
                <c:pt idx="17">
                  <c:v>2.7277329999999997</c:v>
                </c:pt>
                <c:pt idx="18">
                  <c:v>2.8602689999999997</c:v>
                </c:pt>
                <c:pt idx="19">
                  <c:v>3.0550580000000007</c:v>
                </c:pt>
                <c:pt idx="20">
                  <c:v>3.1385549999999998</c:v>
                </c:pt>
                <c:pt idx="21">
                  <c:v>3.3638690000000002</c:v>
                </c:pt>
                <c:pt idx="22">
                  <c:v>3.5099230000000001</c:v>
                </c:pt>
                <c:pt idx="23">
                  <c:v>3.7268489999999996</c:v>
                </c:pt>
                <c:pt idx="24">
                  <c:v>3.9395850000000006</c:v>
                </c:pt>
                <c:pt idx="25">
                  <c:v>4.0833210000000006</c:v>
                </c:pt>
                <c:pt idx="26">
                  <c:v>4.3317289999999993</c:v>
                </c:pt>
                <c:pt idx="27">
                  <c:v>4.5759730000000003</c:v>
                </c:pt>
                <c:pt idx="28">
                  <c:v>4.6985159999999997</c:v>
                </c:pt>
                <c:pt idx="29">
                  <c:v>4.9373310000000004</c:v>
                </c:pt>
                <c:pt idx="30">
                  <c:v>5.1622379999999994</c:v>
                </c:pt>
                <c:pt idx="31">
                  <c:v>5.3093889999999995</c:v>
                </c:pt>
                <c:pt idx="32">
                  <c:v>5.5851489999999995</c:v>
                </c:pt>
                <c:pt idx="33">
                  <c:v>5.7956159999999999</c:v>
                </c:pt>
                <c:pt idx="34">
                  <c:v>6.0561839999999991</c:v>
                </c:pt>
                <c:pt idx="35">
                  <c:v>6.3101319999999994</c:v>
                </c:pt>
                <c:pt idx="36">
                  <c:v>6.4194259999999996</c:v>
                </c:pt>
                <c:pt idx="37">
                  <c:v>6.7150479999999986</c:v>
                </c:pt>
                <c:pt idx="38">
                  <c:v>6.9598389999999997</c:v>
                </c:pt>
                <c:pt idx="39">
                  <c:v>7.0591009999999992</c:v>
                </c:pt>
                <c:pt idx="40">
                  <c:v>7.2927669999999996</c:v>
                </c:pt>
                <c:pt idx="41">
                  <c:v>7.5689669999999989</c:v>
                </c:pt>
                <c:pt idx="42">
                  <c:v>7.668329</c:v>
                </c:pt>
                <c:pt idx="43">
                  <c:v>7.9287389999999993</c:v>
                </c:pt>
                <c:pt idx="44">
                  <c:v>8.0600439999999995</c:v>
                </c:pt>
                <c:pt idx="45">
                  <c:v>8.3221849999999993</c:v>
                </c:pt>
                <c:pt idx="46">
                  <c:v>8.6563549999999996</c:v>
                </c:pt>
                <c:pt idx="47">
                  <c:v>8.7785100000000007</c:v>
                </c:pt>
                <c:pt idx="48">
                  <c:v>9.0240349999999996</c:v>
                </c:pt>
                <c:pt idx="49">
                  <c:v>9.1870149999999988</c:v>
                </c:pt>
                <c:pt idx="50">
                  <c:v>9.4280049999999989</c:v>
                </c:pt>
                <c:pt idx="51">
                  <c:v>9.7019059999999993</c:v>
                </c:pt>
                <c:pt idx="52">
                  <c:v>9.822887999999999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1-466C-9438-BCAC790ECD25}"/>
            </c:ext>
          </c:extLst>
        </c:ser>
        <c:ser>
          <c:idx val="0"/>
          <c:order val="1"/>
          <c:tx>
            <c:strRef>
              <c:f>'Figure4.2.11'!$G$3</c:f>
              <c:strCache>
                <c:ptCount val="1"/>
                <c:pt idx="0">
                  <c:v>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'Figure4.2.11'!$G$4:$G$96</c:f>
              <c:numCache>
                <c:formatCode>General</c:formatCode>
                <c:ptCount val="93"/>
                <c:pt idx="0">
                  <c:v>4.5300002098083496</c:v>
                </c:pt>
                <c:pt idx="1">
                  <c:v>8.8299999237060547</c:v>
                </c:pt>
                <c:pt idx="2">
                  <c:v>14.770000457763672</c:v>
                </c:pt>
                <c:pt idx="3">
                  <c:v>-0.30000001192092896</c:v>
                </c:pt>
                <c:pt idx="4">
                  <c:v>-37.560001373291016</c:v>
                </c:pt>
                <c:pt idx="5">
                  <c:v>-11.560000419616699</c:v>
                </c:pt>
                <c:pt idx="6">
                  <c:v>10.199999809265137</c:v>
                </c:pt>
                <c:pt idx="7">
                  <c:v>8.2600002288818359</c:v>
                </c:pt>
                <c:pt idx="8">
                  <c:v>7.8000001907348633</c:v>
                </c:pt>
                <c:pt idx="9">
                  <c:v>7.2399997711181641</c:v>
                </c:pt>
                <c:pt idx="10">
                  <c:v>23.479999542236328</c:v>
                </c:pt>
                <c:pt idx="11">
                  <c:v>5.1599998474121094</c:v>
                </c:pt>
                <c:pt idx="12">
                  <c:v>1.0499999523162842</c:v>
                </c:pt>
                <c:pt idx="13">
                  <c:v>12.890000343322754</c:v>
                </c:pt>
                <c:pt idx="14">
                  <c:v>8.2799997329711914</c:v>
                </c:pt>
                <c:pt idx="15">
                  <c:v>5.6500000953674316</c:v>
                </c:pt>
                <c:pt idx="16">
                  <c:v>10.859999656677246</c:v>
                </c:pt>
                <c:pt idx="17">
                  <c:v>19.870000839233398</c:v>
                </c:pt>
                <c:pt idx="18">
                  <c:v>6.929999828338623</c:v>
                </c:pt>
                <c:pt idx="19">
                  <c:v>-9.5</c:v>
                </c:pt>
                <c:pt idx="20">
                  <c:v>-5.320000171661377</c:v>
                </c:pt>
                <c:pt idx="21">
                  <c:v>-9.4600000381469727</c:v>
                </c:pt>
                <c:pt idx="22">
                  <c:v>-16.030000686645508</c:v>
                </c:pt>
                <c:pt idx="23">
                  <c:v>-36.830001831054688</c:v>
                </c:pt>
                <c:pt idx="24">
                  <c:v>-19.090000152587891</c:v>
                </c:pt>
                <c:pt idx="25">
                  <c:v>-6.2300000190734863</c:v>
                </c:pt>
                <c:pt idx="26">
                  <c:v>-16.639999389648438</c:v>
                </c:pt>
                <c:pt idx="27">
                  <c:v>-0.41999998688697815</c:v>
                </c:pt>
                <c:pt idx="28">
                  <c:v>5.0300002098083496</c:v>
                </c:pt>
                <c:pt idx="29">
                  <c:v>-0.37999999523162842</c:v>
                </c:pt>
                <c:pt idx="30">
                  <c:v>-2.9200000762939453</c:v>
                </c:pt>
                <c:pt idx="31">
                  <c:v>-29.469999313354492</c:v>
                </c:pt>
                <c:pt idx="32">
                  <c:v>-37.180000305175781</c:v>
                </c:pt>
                <c:pt idx="33">
                  <c:v>12.930000305175781</c:v>
                </c:pt>
                <c:pt idx="34">
                  <c:v>20.700000762939453</c:v>
                </c:pt>
                <c:pt idx="35">
                  <c:v>16.799999237060547</c:v>
                </c:pt>
                <c:pt idx="36">
                  <c:v>-1.4099999666213989</c:v>
                </c:pt>
                <c:pt idx="37">
                  <c:v>24.129999160766602</c:v>
                </c:pt>
                <c:pt idx="38">
                  <c:v>16.510000228881836</c:v>
                </c:pt>
                <c:pt idx="39">
                  <c:v>2.2000000476837158</c:v>
                </c:pt>
                <c:pt idx="40">
                  <c:v>6</c:v>
                </c:pt>
                <c:pt idx="41">
                  <c:v>0.68000000715255737</c:v>
                </c:pt>
                <c:pt idx="42">
                  <c:v>-9.880000114440918</c:v>
                </c:pt>
                <c:pt idx="43">
                  <c:v>-9.7899999618530273</c:v>
                </c:pt>
                <c:pt idx="44">
                  <c:v>-1.9299999475479126</c:v>
                </c:pt>
                <c:pt idx="45">
                  <c:v>10.119999885559082</c:v>
                </c:pt>
                <c:pt idx="46">
                  <c:v>-26.229999542236328</c:v>
                </c:pt>
                <c:pt idx="47">
                  <c:v>-9.2100000381469727</c:v>
                </c:pt>
                <c:pt idx="48">
                  <c:v>10.960000038146973</c:v>
                </c:pt>
                <c:pt idx="49">
                  <c:v>9.9899997711181641</c:v>
                </c:pt>
                <c:pt idx="50">
                  <c:v>12.739999771118164</c:v>
                </c:pt>
                <c:pt idx="51">
                  <c:v>12.109999656677246</c:v>
                </c:pt>
                <c:pt idx="52">
                  <c:v>11.380000114440918</c:v>
                </c:pt>
              </c:numCache>
            </c:numRef>
          </c:xVal>
          <c:yVal>
            <c:numRef>
              <c:f>'Figure4.2.11'!$D$4:$D$96</c:f>
              <c:numCache>
                <c:formatCode>General</c:formatCode>
                <c:ptCount val="93"/>
                <c:pt idx="0">
                  <c:v>0</c:v>
                </c:pt>
                <c:pt idx="1">
                  <c:v>0.18303099999999994</c:v>
                </c:pt>
                <c:pt idx="2">
                  <c:v>0.37423900000000004</c:v>
                </c:pt>
                <c:pt idx="3">
                  <c:v>0.42270100000000005</c:v>
                </c:pt>
                <c:pt idx="4">
                  <c:v>0.58761300000000027</c:v>
                </c:pt>
                <c:pt idx="5">
                  <c:v>0.76545600000000014</c:v>
                </c:pt>
                <c:pt idx="6">
                  <c:v>0.81404900000000002</c:v>
                </c:pt>
                <c:pt idx="7">
                  <c:v>1.0566689999999999</c:v>
                </c:pt>
                <c:pt idx="8">
                  <c:v>1.2230520000000003</c:v>
                </c:pt>
                <c:pt idx="9">
                  <c:v>1.4086830000000001</c:v>
                </c:pt>
                <c:pt idx="10">
                  <c:v>1.4951970000000001</c:v>
                </c:pt>
                <c:pt idx="11">
                  <c:v>1.7075279999999999</c:v>
                </c:pt>
                <c:pt idx="12">
                  <c:v>1.8028499999999998</c:v>
                </c:pt>
                <c:pt idx="13">
                  <c:v>2.0188399999999995</c:v>
                </c:pt>
                <c:pt idx="14">
                  <c:v>2.2363660000000003</c:v>
                </c:pt>
                <c:pt idx="15">
                  <c:v>2.3228579999999996</c:v>
                </c:pt>
                <c:pt idx="16">
                  <c:v>2.5593560000000002</c:v>
                </c:pt>
                <c:pt idx="17">
                  <c:v>2.7277329999999997</c:v>
                </c:pt>
                <c:pt idx="18">
                  <c:v>2.8602689999999997</c:v>
                </c:pt>
                <c:pt idx="19">
                  <c:v>3.0550580000000007</c:v>
                </c:pt>
                <c:pt idx="20">
                  <c:v>3.1385549999999998</c:v>
                </c:pt>
                <c:pt idx="21">
                  <c:v>3.3638690000000002</c:v>
                </c:pt>
                <c:pt idx="22">
                  <c:v>3.5099230000000001</c:v>
                </c:pt>
                <c:pt idx="23">
                  <c:v>3.7268489999999996</c:v>
                </c:pt>
                <c:pt idx="24">
                  <c:v>3.9395850000000006</c:v>
                </c:pt>
                <c:pt idx="25">
                  <c:v>4.0833210000000006</c:v>
                </c:pt>
                <c:pt idx="26">
                  <c:v>4.3317289999999993</c:v>
                </c:pt>
                <c:pt idx="27">
                  <c:v>4.5759730000000003</c:v>
                </c:pt>
                <c:pt idx="28">
                  <c:v>4.6985159999999997</c:v>
                </c:pt>
                <c:pt idx="29">
                  <c:v>4.9373310000000004</c:v>
                </c:pt>
                <c:pt idx="30">
                  <c:v>5.1622379999999994</c:v>
                </c:pt>
                <c:pt idx="31">
                  <c:v>5.3093889999999995</c:v>
                </c:pt>
                <c:pt idx="32">
                  <c:v>5.5851489999999995</c:v>
                </c:pt>
                <c:pt idx="33">
                  <c:v>5.7956159999999999</c:v>
                </c:pt>
                <c:pt idx="34">
                  <c:v>6.0561839999999991</c:v>
                </c:pt>
                <c:pt idx="35">
                  <c:v>6.3101319999999994</c:v>
                </c:pt>
                <c:pt idx="36">
                  <c:v>6.4194259999999996</c:v>
                </c:pt>
                <c:pt idx="37">
                  <c:v>6.7150479999999986</c:v>
                </c:pt>
                <c:pt idx="38">
                  <c:v>6.9598389999999997</c:v>
                </c:pt>
                <c:pt idx="39">
                  <c:v>7.0591009999999992</c:v>
                </c:pt>
                <c:pt idx="40">
                  <c:v>7.2927669999999996</c:v>
                </c:pt>
                <c:pt idx="41">
                  <c:v>7.5689669999999989</c:v>
                </c:pt>
                <c:pt idx="42">
                  <c:v>7.668329</c:v>
                </c:pt>
                <c:pt idx="43">
                  <c:v>7.9287389999999993</c:v>
                </c:pt>
                <c:pt idx="44">
                  <c:v>8.0600439999999995</c:v>
                </c:pt>
                <c:pt idx="45">
                  <c:v>8.3221849999999993</c:v>
                </c:pt>
                <c:pt idx="46">
                  <c:v>8.6563549999999996</c:v>
                </c:pt>
                <c:pt idx="47">
                  <c:v>8.7785100000000007</c:v>
                </c:pt>
                <c:pt idx="48">
                  <c:v>9.0240349999999996</c:v>
                </c:pt>
                <c:pt idx="49">
                  <c:v>9.1870149999999988</c:v>
                </c:pt>
                <c:pt idx="50">
                  <c:v>9.4280049999999989</c:v>
                </c:pt>
                <c:pt idx="51">
                  <c:v>9.7019059999999993</c:v>
                </c:pt>
                <c:pt idx="52">
                  <c:v>9.822887999999999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F1-466C-9438-BCAC790E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Yaw[degree]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60928"/>
        <c:crosses val="autoZero"/>
        <c:crossBetween val="midCat"/>
        <c:majorUnit val="35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[m]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18912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2.4913257729175103E-2"/>
          <c:y val="0.91185296191819443"/>
          <c:w val="0.94261441879303365"/>
          <c:h val="7.2787964268923366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'Figur4.2.10'!$AH$3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'Figur4.2.10'!$AH$4:$AH$1000</c:f>
              <c:numCache>
                <c:formatCode>General</c:formatCode>
                <c:ptCount val="997"/>
                <c:pt idx="0">
                  <c:v>4.5300002098083496</c:v>
                </c:pt>
                <c:pt idx="1">
                  <c:v>8.8299999237060547</c:v>
                </c:pt>
                <c:pt idx="2">
                  <c:v>14.770000457763672</c:v>
                </c:pt>
                <c:pt idx="3">
                  <c:v>-0.30000001192092896</c:v>
                </c:pt>
                <c:pt idx="4">
                  <c:v>-37.560001373291016</c:v>
                </c:pt>
                <c:pt idx="5">
                  <c:v>-11.560000419616699</c:v>
                </c:pt>
                <c:pt idx="6">
                  <c:v>10.199999809265137</c:v>
                </c:pt>
                <c:pt idx="7">
                  <c:v>8.2600002288818359</c:v>
                </c:pt>
                <c:pt idx="8">
                  <c:v>7.8000001907348633</c:v>
                </c:pt>
                <c:pt idx="9">
                  <c:v>7.2399997711181641</c:v>
                </c:pt>
                <c:pt idx="10">
                  <c:v>23.479999542236328</c:v>
                </c:pt>
                <c:pt idx="11">
                  <c:v>5.1599998474121094</c:v>
                </c:pt>
                <c:pt idx="12">
                  <c:v>1.0499999523162842</c:v>
                </c:pt>
                <c:pt idx="13">
                  <c:v>12.890000343322754</c:v>
                </c:pt>
                <c:pt idx="14">
                  <c:v>8.2799997329711914</c:v>
                </c:pt>
                <c:pt idx="15">
                  <c:v>5.6500000953674316</c:v>
                </c:pt>
                <c:pt idx="16">
                  <c:v>10.859999656677246</c:v>
                </c:pt>
                <c:pt idx="17">
                  <c:v>19.870000839233398</c:v>
                </c:pt>
                <c:pt idx="18">
                  <c:v>6.929999828338623</c:v>
                </c:pt>
                <c:pt idx="19">
                  <c:v>-9.5</c:v>
                </c:pt>
                <c:pt idx="20">
                  <c:v>-5.320000171661377</c:v>
                </c:pt>
                <c:pt idx="21">
                  <c:v>-9.4600000381469727</c:v>
                </c:pt>
                <c:pt idx="22">
                  <c:v>-16.030000686645508</c:v>
                </c:pt>
                <c:pt idx="23">
                  <c:v>-36.830001831054688</c:v>
                </c:pt>
                <c:pt idx="24">
                  <c:v>-19.090000152587891</c:v>
                </c:pt>
                <c:pt idx="25">
                  <c:v>-6.2300000190734863</c:v>
                </c:pt>
                <c:pt idx="26">
                  <c:v>-16.639999389648438</c:v>
                </c:pt>
                <c:pt idx="27">
                  <c:v>-0.41999998688697815</c:v>
                </c:pt>
                <c:pt idx="28">
                  <c:v>5.0300002098083496</c:v>
                </c:pt>
                <c:pt idx="29">
                  <c:v>-0.37999999523162842</c:v>
                </c:pt>
                <c:pt idx="30">
                  <c:v>-2.9200000762939453</c:v>
                </c:pt>
                <c:pt idx="31">
                  <c:v>-29.469999313354492</c:v>
                </c:pt>
                <c:pt idx="32">
                  <c:v>-37.180000305175781</c:v>
                </c:pt>
                <c:pt idx="33">
                  <c:v>12.930000305175781</c:v>
                </c:pt>
                <c:pt idx="34">
                  <c:v>20.700000762939453</c:v>
                </c:pt>
                <c:pt idx="35">
                  <c:v>16.799999237060547</c:v>
                </c:pt>
                <c:pt idx="36">
                  <c:v>-1.4099999666213989</c:v>
                </c:pt>
                <c:pt idx="37">
                  <c:v>24.129999160766602</c:v>
                </c:pt>
                <c:pt idx="38">
                  <c:v>16.510000228881836</c:v>
                </c:pt>
                <c:pt idx="39">
                  <c:v>2.2000000476837158</c:v>
                </c:pt>
                <c:pt idx="40">
                  <c:v>6</c:v>
                </c:pt>
                <c:pt idx="41">
                  <c:v>0.68000000715255737</c:v>
                </c:pt>
                <c:pt idx="42">
                  <c:v>-9.880000114440918</c:v>
                </c:pt>
                <c:pt idx="43">
                  <c:v>-9.7899999618530273</c:v>
                </c:pt>
                <c:pt idx="44">
                  <c:v>-1.9299999475479126</c:v>
                </c:pt>
                <c:pt idx="45">
                  <c:v>10.119999885559082</c:v>
                </c:pt>
                <c:pt idx="46">
                  <c:v>-26.229999542236328</c:v>
                </c:pt>
                <c:pt idx="47">
                  <c:v>-9.2100000381469727</c:v>
                </c:pt>
                <c:pt idx="48">
                  <c:v>10.960000038146973</c:v>
                </c:pt>
                <c:pt idx="49">
                  <c:v>9.9899997711181641</c:v>
                </c:pt>
                <c:pt idx="50">
                  <c:v>12.739999771118164</c:v>
                </c:pt>
                <c:pt idx="51">
                  <c:v>12.109999656677246</c:v>
                </c:pt>
                <c:pt idx="52">
                  <c:v>11.380000114440918</c:v>
                </c:pt>
                <c:pt idx="53">
                  <c:v>8.369999885559082</c:v>
                </c:pt>
                <c:pt idx="54">
                  <c:v>8.4399995803833008</c:v>
                </c:pt>
                <c:pt idx="55">
                  <c:v>9.0699996948242188</c:v>
                </c:pt>
                <c:pt idx="56">
                  <c:v>12.189999580383301</c:v>
                </c:pt>
                <c:pt idx="57">
                  <c:v>12.090000152587891</c:v>
                </c:pt>
                <c:pt idx="58">
                  <c:v>10.340000152587891</c:v>
                </c:pt>
                <c:pt idx="59">
                  <c:v>11.939999580383301</c:v>
                </c:pt>
                <c:pt idx="60">
                  <c:v>18.329999923706055</c:v>
                </c:pt>
                <c:pt idx="61">
                  <c:v>20.350000381469727</c:v>
                </c:pt>
                <c:pt idx="62">
                  <c:v>32.009998321533203</c:v>
                </c:pt>
                <c:pt idx="63">
                  <c:v>29.969999313354492</c:v>
                </c:pt>
                <c:pt idx="64">
                  <c:v>37.779998779296875</c:v>
                </c:pt>
                <c:pt idx="65">
                  <c:v>34.650001525878906</c:v>
                </c:pt>
                <c:pt idx="66">
                  <c:v>22.629999160766602</c:v>
                </c:pt>
                <c:pt idx="67">
                  <c:v>25.059999465942383</c:v>
                </c:pt>
                <c:pt idx="68">
                  <c:v>25.549999237060547</c:v>
                </c:pt>
                <c:pt idx="69">
                  <c:v>36.450000762939453</c:v>
                </c:pt>
                <c:pt idx="70">
                  <c:v>37.459999084472656</c:v>
                </c:pt>
                <c:pt idx="71">
                  <c:v>35.720001220703125</c:v>
                </c:pt>
                <c:pt idx="72">
                  <c:v>34.360000610351563</c:v>
                </c:pt>
                <c:pt idx="73">
                  <c:v>27.690000534057617</c:v>
                </c:pt>
                <c:pt idx="74">
                  <c:v>23.549999237060547</c:v>
                </c:pt>
                <c:pt idx="75">
                  <c:v>20.209999084472656</c:v>
                </c:pt>
                <c:pt idx="76">
                  <c:v>23.409999847412109</c:v>
                </c:pt>
                <c:pt idx="77">
                  <c:v>15.680000305175781</c:v>
                </c:pt>
                <c:pt idx="78">
                  <c:v>23.760000228881836</c:v>
                </c:pt>
                <c:pt idx="79">
                  <c:v>4.809999942779541</c:v>
                </c:pt>
                <c:pt idx="80">
                  <c:v>8.8100004196166992</c:v>
                </c:pt>
                <c:pt idx="81">
                  <c:v>-8.630000114440918</c:v>
                </c:pt>
                <c:pt idx="82">
                  <c:v>-6.9600000381469727</c:v>
                </c:pt>
                <c:pt idx="83">
                  <c:v>-40.069999694824219</c:v>
                </c:pt>
                <c:pt idx="84">
                  <c:v>-40.590000152587891</c:v>
                </c:pt>
                <c:pt idx="85">
                  <c:v>-39.799999237060547</c:v>
                </c:pt>
                <c:pt idx="86">
                  <c:v>-39.849998474121094</c:v>
                </c:pt>
                <c:pt idx="87">
                  <c:v>-37.700000762939453</c:v>
                </c:pt>
                <c:pt idx="88">
                  <c:v>-45.810001373291016</c:v>
                </c:pt>
                <c:pt idx="89">
                  <c:v>-51.139999389648438</c:v>
                </c:pt>
                <c:pt idx="90">
                  <c:v>-63.619998931884766</c:v>
                </c:pt>
                <c:pt idx="91">
                  <c:v>-62.159999847412109</c:v>
                </c:pt>
                <c:pt idx="92">
                  <c:v>-56.689998626708984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'Figur4.2.10'!$AE$4:$AE$1000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0.121</c:v>
                </c:pt>
                <c:pt idx="3">
                  <c:v>0.19800000000000001</c:v>
                </c:pt>
                <c:pt idx="4">
                  <c:v>0.26</c:v>
                </c:pt>
                <c:pt idx="5">
                  <c:v>0.32800000000000001</c:v>
                </c:pt>
                <c:pt idx="6">
                  <c:v>0.4</c:v>
                </c:pt>
                <c:pt idx="7">
                  <c:v>0.44900000000000001</c:v>
                </c:pt>
                <c:pt idx="8">
                  <c:v>0.52200000000000002</c:v>
                </c:pt>
                <c:pt idx="9">
                  <c:v>0.58899999999999997</c:v>
                </c:pt>
                <c:pt idx="10">
                  <c:v>0.65200000000000002</c:v>
                </c:pt>
                <c:pt idx="11">
                  <c:v>0.72499999999999998</c:v>
                </c:pt>
                <c:pt idx="12">
                  <c:v>0.78400000000000003</c:v>
                </c:pt>
                <c:pt idx="13">
                  <c:v>0.84699999999999998</c:v>
                </c:pt>
                <c:pt idx="14">
                  <c:v>0.92700000000000005</c:v>
                </c:pt>
                <c:pt idx="15">
                  <c:v>0.98599999999999999</c:v>
                </c:pt>
                <c:pt idx="16">
                  <c:v>1.048</c:v>
                </c:pt>
                <c:pt idx="17">
                  <c:v>1.119</c:v>
                </c:pt>
                <c:pt idx="18">
                  <c:v>1.1819999999999999</c:v>
                </c:pt>
                <c:pt idx="19">
                  <c:v>1.262</c:v>
                </c:pt>
                <c:pt idx="20">
                  <c:v>1.319</c:v>
                </c:pt>
                <c:pt idx="21">
                  <c:v>1.395</c:v>
                </c:pt>
                <c:pt idx="22">
                  <c:v>1.45</c:v>
                </c:pt>
                <c:pt idx="23">
                  <c:v>1.516</c:v>
                </c:pt>
                <c:pt idx="24">
                  <c:v>1.593</c:v>
                </c:pt>
                <c:pt idx="25">
                  <c:v>1.6519999999999999</c:v>
                </c:pt>
                <c:pt idx="26">
                  <c:v>1.7310000000000001</c:v>
                </c:pt>
                <c:pt idx="27">
                  <c:v>1.81</c:v>
                </c:pt>
                <c:pt idx="28">
                  <c:v>1.875</c:v>
                </c:pt>
                <c:pt idx="29">
                  <c:v>1.9350000000000001</c:v>
                </c:pt>
                <c:pt idx="30">
                  <c:v>1.988</c:v>
                </c:pt>
                <c:pt idx="31">
                  <c:v>2.0470000000000002</c:v>
                </c:pt>
                <c:pt idx="32">
                  <c:v>2.11</c:v>
                </c:pt>
                <c:pt idx="33">
                  <c:v>2.1909999999999998</c:v>
                </c:pt>
                <c:pt idx="34">
                  <c:v>2.2709999999999999</c:v>
                </c:pt>
                <c:pt idx="35">
                  <c:v>2.3380000000000001</c:v>
                </c:pt>
                <c:pt idx="36">
                  <c:v>2.4119999999999999</c:v>
                </c:pt>
                <c:pt idx="37">
                  <c:v>2.4710000000000001</c:v>
                </c:pt>
                <c:pt idx="38">
                  <c:v>2.532</c:v>
                </c:pt>
                <c:pt idx="39">
                  <c:v>2.5920000000000001</c:v>
                </c:pt>
                <c:pt idx="40">
                  <c:v>2.6589999999999998</c:v>
                </c:pt>
                <c:pt idx="41">
                  <c:v>2.7250000000000001</c:v>
                </c:pt>
                <c:pt idx="42">
                  <c:v>2.7829999999999999</c:v>
                </c:pt>
                <c:pt idx="43">
                  <c:v>2.8479999999999999</c:v>
                </c:pt>
                <c:pt idx="44">
                  <c:v>2.911</c:v>
                </c:pt>
                <c:pt idx="45">
                  <c:v>2.98</c:v>
                </c:pt>
                <c:pt idx="46">
                  <c:v>3.048</c:v>
                </c:pt>
                <c:pt idx="47">
                  <c:v>3.1120000000000001</c:v>
                </c:pt>
                <c:pt idx="48">
                  <c:v>3.1760000000000002</c:v>
                </c:pt>
                <c:pt idx="49">
                  <c:v>3.25</c:v>
                </c:pt>
                <c:pt idx="50">
                  <c:v>3.3140000000000001</c:v>
                </c:pt>
                <c:pt idx="51">
                  <c:v>3.3820000000000001</c:v>
                </c:pt>
                <c:pt idx="52">
                  <c:v>3.4420000000000002</c:v>
                </c:pt>
                <c:pt idx="53">
                  <c:v>3.5070000000000001</c:v>
                </c:pt>
                <c:pt idx="54">
                  <c:v>3.573</c:v>
                </c:pt>
                <c:pt idx="55">
                  <c:v>3.6379999999999999</c:v>
                </c:pt>
                <c:pt idx="56">
                  <c:v>3.7090000000000001</c:v>
                </c:pt>
                <c:pt idx="57">
                  <c:v>3.7690000000000001</c:v>
                </c:pt>
                <c:pt idx="58">
                  <c:v>3.8370000000000002</c:v>
                </c:pt>
                <c:pt idx="59">
                  <c:v>3.9089999999999998</c:v>
                </c:pt>
                <c:pt idx="60">
                  <c:v>3.968</c:v>
                </c:pt>
                <c:pt idx="61">
                  <c:v>4.0389999999999997</c:v>
                </c:pt>
                <c:pt idx="62">
                  <c:v>4.1040000000000001</c:v>
                </c:pt>
                <c:pt idx="63">
                  <c:v>4.1660000000000004</c:v>
                </c:pt>
                <c:pt idx="64">
                  <c:v>4.2370000000000001</c:v>
                </c:pt>
                <c:pt idx="65">
                  <c:v>4.2990000000000004</c:v>
                </c:pt>
                <c:pt idx="66">
                  <c:v>4.3620000000000001</c:v>
                </c:pt>
                <c:pt idx="67">
                  <c:v>4.4370000000000003</c:v>
                </c:pt>
                <c:pt idx="68">
                  <c:v>4.5039999999999996</c:v>
                </c:pt>
                <c:pt idx="69">
                  <c:v>4.5670000000000002</c:v>
                </c:pt>
                <c:pt idx="70">
                  <c:v>4.6360000000000001</c:v>
                </c:pt>
                <c:pt idx="71">
                  <c:v>4.6950000000000003</c:v>
                </c:pt>
                <c:pt idx="72">
                  <c:v>4.7720000000000002</c:v>
                </c:pt>
                <c:pt idx="73">
                  <c:v>4.8369999999999997</c:v>
                </c:pt>
                <c:pt idx="74">
                  <c:v>4.9020000000000001</c:v>
                </c:pt>
                <c:pt idx="75">
                  <c:v>4.9640000000000004</c:v>
                </c:pt>
                <c:pt idx="76">
                  <c:v>5.0350000000000001</c:v>
                </c:pt>
                <c:pt idx="77">
                  <c:v>5.0940000000000003</c:v>
                </c:pt>
                <c:pt idx="78">
                  <c:v>5.1630000000000003</c:v>
                </c:pt>
                <c:pt idx="79">
                  <c:v>5.2359999999999998</c:v>
                </c:pt>
                <c:pt idx="80">
                  <c:v>5.3040000000000003</c:v>
                </c:pt>
                <c:pt idx="81">
                  <c:v>5.3849999999999998</c:v>
                </c:pt>
                <c:pt idx="82">
                  <c:v>5.4530000000000003</c:v>
                </c:pt>
                <c:pt idx="83">
                  <c:v>5.5170000000000003</c:v>
                </c:pt>
                <c:pt idx="84">
                  <c:v>5.5739999999999998</c:v>
                </c:pt>
                <c:pt idx="85">
                  <c:v>5.64</c:v>
                </c:pt>
                <c:pt idx="86">
                  <c:v>5.694</c:v>
                </c:pt>
                <c:pt idx="87">
                  <c:v>5.758</c:v>
                </c:pt>
                <c:pt idx="88">
                  <c:v>5.8310000000000004</c:v>
                </c:pt>
                <c:pt idx="89">
                  <c:v>5.9029999999999996</c:v>
                </c:pt>
                <c:pt idx="90">
                  <c:v>5.9669999999999996</c:v>
                </c:pt>
                <c:pt idx="91">
                  <c:v>6.032</c:v>
                </c:pt>
                <c:pt idx="92">
                  <c:v>6.0979999999999999</c:v>
                </c:pt>
                <c:pt idx="93">
                  <c:v>6.1630000000000003</c:v>
                </c:pt>
                <c:pt idx="94">
                  <c:v>6.2359999999999998</c:v>
                </c:pt>
                <c:pt idx="95">
                  <c:v>6.3019999999999996</c:v>
                </c:pt>
                <c:pt idx="96">
                  <c:v>6.3730000000000002</c:v>
                </c:pt>
                <c:pt idx="97">
                  <c:v>6.4349999999999996</c:v>
                </c:pt>
                <c:pt idx="98">
                  <c:v>6.4939999999999998</c:v>
                </c:pt>
                <c:pt idx="99">
                  <c:v>6.556</c:v>
                </c:pt>
                <c:pt idx="100">
                  <c:v>6.6210000000000004</c:v>
                </c:pt>
                <c:pt idx="101">
                  <c:v>6.6879999999999997</c:v>
                </c:pt>
                <c:pt idx="102">
                  <c:v>6.7549999999999999</c:v>
                </c:pt>
                <c:pt idx="103">
                  <c:v>6.82</c:v>
                </c:pt>
                <c:pt idx="104">
                  <c:v>6.8860000000000001</c:v>
                </c:pt>
                <c:pt idx="105">
                  <c:v>6.9560000000000004</c:v>
                </c:pt>
                <c:pt idx="106">
                  <c:v>7.0190000000000001</c:v>
                </c:pt>
                <c:pt idx="107">
                  <c:v>7.0860000000000003</c:v>
                </c:pt>
                <c:pt idx="108">
                  <c:v>7.16</c:v>
                </c:pt>
                <c:pt idx="109">
                  <c:v>7.2329999999999997</c:v>
                </c:pt>
                <c:pt idx="110">
                  <c:v>7.29</c:v>
                </c:pt>
                <c:pt idx="111">
                  <c:v>7.36</c:v>
                </c:pt>
                <c:pt idx="112">
                  <c:v>7.4370000000000003</c:v>
                </c:pt>
                <c:pt idx="113">
                  <c:v>7.508</c:v>
                </c:pt>
                <c:pt idx="114">
                  <c:v>7.5839999999999996</c:v>
                </c:pt>
                <c:pt idx="115">
                  <c:v>7.6449999999999996</c:v>
                </c:pt>
                <c:pt idx="116">
                  <c:v>7.7039999999999997</c:v>
                </c:pt>
                <c:pt idx="117">
                  <c:v>7.7619999999999996</c:v>
                </c:pt>
                <c:pt idx="118">
                  <c:v>7.8280000000000003</c:v>
                </c:pt>
                <c:pt idx="119">
                  <c:v>7.9080000000000004</c:v>
                </c:pt>
                <c:pt idx="120">
                  <c:v>7.9770000000000003</c:v>
                </c:pt>
                <c:pt idx="121">
                  <c:v>8.0340000000000007</c:v>
                </c:pt>
                <c:pt idx="122">
                  <c:v>8.0950000000000006</c:v>
                </c:pt>
                <c:pt idx="123">
                  <c:v>8.1509999999999998</c:v>
                </c:pt>
                <c:pt idx="124">
                  <c:v>8.2170000000000005</c:v>
                </c:pt>
                <c:pt idx="125">
                  <c:v>8.2840000000000007</c:v>
                </c:pt>
                <c:pt idx="126">
                  <c:v>8.3460000000000001</c:v>
                </c:pt>
                <c:pt idx="127">
                  <c:v>8.4169999999999998</c:v>
                </c:pt>
                <c:pt idx="128">
                  <c:v>8.4849999999999994</c:v>
                </c:pt>
                <c:pt idx="129">
                  <c:v>8.5500000000000007</c:v>
                </c:pt>
                <c:pt idx="130">
                  <c:v>8.6170000000000009</c:v>
                </c:pt>
                <c:pt idx="131">
                  <c:v>8.6839999999999993</c:v>
                </c:pt>
                <c:pt idx="132">
                  <c:v>8.7520000000000007</c:v>
                </c:pt>
                <c:pt idx="133">
                  <c:v>8.8209999999999997</c:v>
                </c:pt>
                <c:pt idx="134">
                  <c:v>8.8810000000000002</c:v>
                </c:pt>
                <c:pt idx="135">
                  <c:v>8.9510000000000005</c:v>
                </c:pt>
                <c:pt idx="136">
                  <c:v>9.032</c:v>
                </c:pt>
                <c:pt idx="137">
                  <c:v>9.1069999999999993</c:v>
                </c:pt>
                <c:pt idx="138">
                  <c:v>9.1790000000000003</c:v>
                </c:pt>
                <c:pt idx="139">
                  <c:v>9.2309999999999999</c:v>
                </c:pt>
                <c:pt idx="140">
                  <c:v>9.2840000000000007</c:v>
                </c:pt>
                <c:pt idx="141">
                  <c:v>9.3510000000000009</c:v>
                </c:pt>
                <c:pt idx="142">
                  <c:v>9.41</c:v>
                </c:pt>
                <c:pt idx="143">
                  <c:v>9.4879999999999995</c:v>
                </c:pt>
                <c:pt idx="144">
                  <c:v>9.5630000000000006</c:v>
                </c:pt>
                <c:pt idx="145">
                  <c:v>9.6280000000000001</c:v>
                </c:pt>
                <c:pt idx="146">
                  <c:v>9.6989999999999998</c:v>
                </c:pt>
                <c:pt idx="147">
                  <c:v>9.7639999999999993</c:v>
                </c:pt>
                <c:pt idx="148">
                  <c:v>9.8279999999999994</c:v>
                </c:pt>
                <c:pt idx="149">
                  <c:v>9.8879999999999999</c:v>
                </c:pt>
                <c:pt idx="150">
                  <c:v>9.9659999999999993</c:v>
                </c:pt>
                <c:pt idx="151">
                  <c:v>10.044</c:v>
                </c:pt>
                <c:pt idx="152">
                  <c:v>10.121</c:v>
                </c:pt>
                <c:pt idx="153">
                  <c:v>10.193</c:v>
                </c:pt>
                <c:pt idx="154">
                  <c:v>10.231</c:v>
                </c:pt>
                <c:pt idx="155">
                  <c:v>10.282999999999999</c:v>
                </c:pt>
                <c:pt idx="156">
                  <c:v>10.343</c:v>
                </c:pt>
                <c:pt idx="157">
                  <c:v>10.414999999999999</c:v>
                </c:pt>
                <c:pt idx="158">
                  <c:v>10.499000000000001</c:v>
                </c:pt>
                <c:pt idx="159">
                  <c:v>10.571999999999999</c:v>
                </c:pt>
                <c:pt idx="160">
                  <c:v>10.632999999999999</c:v>
                </c:pt>
                <c:pt idx="161">
                  <c:v>10.692</c:v>
                </c:pt>
                <c:pt idx="162">
                  <c:v>10.754</c:v>
                </c:pt>
                <c:pt idx="163">
                  <c:v>10.815</c:v>
                </c:pt>
                <c:pt idx="164">
                  <c:v>10.875999999999999</c:v>
                </c:pt>
                <c:pt idx="165">
                  <c:v>10.948</c:v>
                </c:pt>
                <c:pt idx="166">
                  <c:v>11.015000000000001</c:v>
                </c:pt>
                <c:pt idx="167">
                  <c:v>11.071</c:v>
                </c:pt>
                <c:pt idx="168">
                  <c:v>11.137</c:v>
                </c:pt>
                <c:pt idx="169">
                  <c:v>11.217000000000001</c:v>
                </c:pt>
                <c:pt idx="170">
                  <c:v>11.282999999999999</c:v>
                </c:pt>
                <c:pt idx="171">
                  <c:v>11.337999999999999</c:v>
                </c:pt>
                <c:pt idx="172">
                  <c:v>11.403</c:v>
                </c:pt>
                <c:pt idx="173">
                  <c:v>11.47</c:v>
                </c:pt>
                <c:pt idx="174">
                  <c:v>11.544</c:v>
                </c:pt>
                <c:pt idx="175">
                  <c:v>11.624000000000001</c:v>
                </c:pt>
                <c:pt idx="176">
                  <c:v>11.709</c:v>
                </c:pt>
                <c:pt idx="177">
                  <c:v>11.77</c:v>
                </c:pt>
                <c:pt idx="178">
                  <c:v>11.834</c:v>
                </c:pt>
                <c:pt idx="179">
                  <c:v>11.891</c:v>
                </c:pt>
                <c:pt idx="180">
                  <c:v>11.948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E4-4F03-BD3F-46D7062B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'Figur4.2.10'!$N$2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'Figur4.2.10'!$N$4:$N$1000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-1.8173999999999978E-2</c:v>
                </c:pt>
                <c:pt idx="2">
                  <c:v>-2.7125E-2</c:v>
                </c:pt>
                <c:pt idx="3">
                  <c:v>9.9260000000000442E-3</c:v>
                </c:pt>
                <c:pt idx="4">
                  <c:v>-1.5576000000000022E-2</c:v>
                </c:pt>
                <c:pt idx="5">
                  <c:v>-2.828699999999992E-2</c:v>
                </c:pt>
                <c:pt idx="6">
                  <c:v>1.0224000000000047E-2</c:v>
                </c:pt>
                <c:pt idx="7">
                  <c:v>-9.7779999999999978E-2</c:v>
                </c:pt>
                <c:pt idx="8">
                  <c:v>-0.11205499999999995</c:v>
                </c:pt>
                <c:pt idx="9">
                  <c:v>-0.10723299999999995</c:v>
                </c:pt>
                <c:pt idx="10">
                  <c:v>-0.10898199999999997</c:v>
                </c:pt>
                <c:pt idx="11">
                  <c:v>-0.151366</c:v>
                </c:pt>
                <c:pt idx="12">
                  <c:v>-0.142676</c:v>
                </c:pt>
                <c:pt idx="13">
                  <c:v>-0.17490499999999998</c:v>
                </c:pt>
                <c:pt idx="14">
                  <c:v>-0.20075099999999999</c:v>
                </c:pt>
                <c:pt idx="15">
                  <c:v>-0.19505499999999995</c:v>
                </c:pt>
                <c:pt idx="16">
                  <c:v>-0.19526799999999997</c:v>
                </c:pt>
                <c:pt idx="17">
                  <c:v>-0.18141099999999996</c:v>
                </c:pt>
                <c:pt idx="18">
                  <c:v>-0.200373</c:v>
                </c:pt>
                <c:pt idx="19">
                  <c:v>-0.15370200000000001</c:v>
                </c:pt>
                <c:pt idx="20">
                  <c:v>-0.14302899999999999</c:v>
                </c:pt>
                <c:pt idx="21">
                  <c:v>-0.13283299999999998</c:v>
                </c:pt>
                <c:pt idx="22">
                  <c:v>-0.12707499999999999</c:v>
                </c:pt>
                <c:pt idx="23">
                  <c:v>-0.11567999999999995</c:v>
                </c:pt>
                <c:pt idx="24">
                  <c:v>-0.10292999999999995</c:v>
                </c:pt>
                <c:pt idx="25">
                  <c:v>-8.8983999999999924E-2</c:v>
                </c:pt>
                <c:pt idx="26">
                  <c:v>-9.927199999999993E-2</c:v>
                </c:pt>
                <c:pt idx="27">
                  <c:v>-0.10621899999999994</c:v>
                </c:pt>
                <c:pt idx="28">
                  <c:v>-0.10615499999999997</c:v>
                </c:pt>
                <c:pt idx="29">
                  <c:v>-0.10747699999999998</c:v>
                </c:pt>
                <c:pt idx="30">
                  <c:v>-0.11920799999999997</c:v>
                </c:pt>
                <c:pt idx="31">
                  <c:v>-0.15324199999999996</c:v>
                </c:pt>
                <c:pt idx="32">
                  <c:v>-0.15932499999999999</c:v>
                </c:pt>
                <c:pt idx="33">
                  <c:v>-0.17104999999999995</c:v>
                </c:pt>
                <c:pt idx="34">
                  <c:v>-0.17992999999999995</c:v>
                </c:pt>
                <c:pt idx="35">
                  <c:v>-0.18872999999999995</c:v>
                </c:pt>
                <c:pt idx="36">
                  <c:v>-0.17610799999999996</c:v>
                </c:pt>
                <c:pt idx="37">
                  <c:v>-0.182474</c:v>
                </c:pt>
                <c:pt idx="38">
                  <c:v>-0.17892499999999995</c:v>
                </c:pt>
                <c:pt idx="39">
                  <c:v>-0.17172299999999996</c:v>
                </c:pt>
                <c:pt idx="40">
                  <c:v>-0.17461199999999996</c:v>
                </c:pt>
                <c:pt idx="41">
                  <c:v>-0.173683</c:v>
                </c:pt>
                <c:pt idx="42">
                  <c:v>-0.153503</c:v>
                </c:pt>
                <c:pt idx="43">
                  <c:v>-0.16840099999999997</c:v>
                </c:pt>
                <c:pt idx="44">
                  <c:v>-0.16862499999999994</c:v>
                </c:pt>
                <c:pt idx="45">
                  <c:v>-0.15932499999999999</c:v>
                </c:pt>
                <c:pt idx="46">
                  <c:v>-0.16817099999999999</c:v>
                </c:pt>
                <c:pt idx="47">
                  <c:v>-0.17564199999999999</c:v>
                </c:pt>
                <c:pt idx="48">
                  <c:v>-0.17838399999999996</c:v>
                </c:pt>
                <c:pt idx="49">
                  <c:v>-0.17493099999999998</c:v>
                </c:pt>
                <c:pt idx="50">
                  <c:v>-0.17257099999999997</c:v>
                </c:pt>
                <c:pt idx="51">
                  <c:v>-0.18612999999999999</c:v>
                </c:pt>
                <c:pt idx="52">
                  <c:v>-0.16876599999999997</c:v>
                </c:pt>
                <c:pt idx="53">
                  <c:v>-0.18522199999999997</c:v>
                </c:pt>
                <c:pt idx="54">
                  <c:v>-0.17529799999999995</c:v>
                </c:pt>
                <c:pt idx="55">
                  <c:v>-0.18078299999999997</c:v>
                </c:pt>
                <c:pt idx="56">
                  <c:v>-0.17482399999999995</c:v>
                </c:pt>
                <c:pt idx="57">
                  <c:v>-0.17029299999999994</c:v>
                </c:pt>
                <c:pt idx="58">
                  <c:v>-0.17485299999999995</c:v>
                </c:pt>
                <c:pt idx="59">
                  <c:v>-0.17640599999999995</c:v>
                </c:pt>
                <c:pt idx="60">
                  <c:v>-0.19737099999999999</c:v>
                </c:pt>
                <c:pt idx="61">
                  <c:v>-0.19708699999999998</c:v>
                </c:pt>
                <c:pt idx="62">
                  <c:v>-0.20332799999999998</c:v>
                </c:pt>
                <c:pt idx="63">
                  <c:v>-0.21251</c:v>
                </c:pt>
                <c:pt idx="64">
                  <c:v>-0.21556199999999995</c:v>
                </c:pt>
                <c:pt idx="65">
                  <c:v>-0.23116399999999998</c:v>
                </c:pt>
                <c:pt idx="66">
                  <c:v>-0.23596999999999999</c:v>
                </c:pt>
                <c:pt idx="67">
                  <c:v>-0.21729599999999999</c:v>
                </c:pt>
                <c:pt idx="68">
                  <c:v>-0.22008</c:v>
                </c:pt>
                <c:pt idx="69">
                  <c:v>-0.19402499999999998</c:v>
                </c:pt>
                <c:pt idx="70">
                  <c:v>-0.15751899999999996</c:v>
                </c:pt>
                <c:pt idx="71">
                  <c:v>-0.154998</c:v>
                </c:pt>
                <c:pt idx="72">
                  <c:v>-0.12197199999999998</c:v>
                </c:pt>
                <c:pt idx="73">
                  <c:v>-0.11541999999999997</c:v>
                </c:pt>
                <c:pt idx="74">
                  <c:v>-9.2949999999999935E-2</c:v>
                </c:pt>
                <c:pt idx="75">
                  <c:v>-7.770299999999998E-2</c:v>
                </c:pt>
                <c:pt idx="76">
                  <c:v>-6.3689999999999941E-2</c:v>
                </c:pt>
                <c:pt idx="77">
                  <c:v>-7.8896999999999939E-2</c:v>
                </c:pt>
                <c:pt idx="78">
                  <c:v>-8.6937999999999988E-2</c:v>
                </c:pt>
                <c:pt idx="79">
                  <c:v>-0.10674599999999998</c:v>
                </c:pt>
                <c:pt idx="80">
                  <c:v>-0.11449000000000001</c:v>
                </c:pt>
                <c:pt idx="81">
                  <c:v>-0.12166999999999996</c:v>
                </c:pt>
                <c:pt idx="82">
                  <c:v>-0.14053999999999997</c:v>
                </c:pt>
                <c:pt idx="83">
                  <c:v>-0.15689799999999998</c:v>
                </c:pt>
                <c:pt idx="84">
                  <c:v>-0.14616699999999996</c:v>
                </c:pt>
                <c:pt idx="85">
                  <c:v>-0.17199599999999998</c:v>
                </c:pt>
                <c:pt idx="86">
                  <c:v>-0.15026499999999998</c:v>
                </c:pt>
                <c:pt idx="87">
                  <c:v>-0.12583499999999997</c:v>
                </c:pt>
                <c:pt idx="88">
                  <c:v>-0.12069299999999998</c:v>
                </c:pt>
                <c:pt idx="89">
                  <c:v>-7.4428999999999981E-2</c:v>
                </c:pt>
                <c:pt idx="90">
                  <c:v>-5.9423999999999977E-2</c:v>
                </c:pt>
                <c:pt idx="91">
                  <c:v>-2.6161999999999921E-2</c:v>
                </c:pt>
                <c:pt idx="92">
                  <c:v>2.9562000000000012E-2</c:v>
                </c:pt>
                <c:pt idx="93">
                  <c:v>4.7119000000000029E-2</c:v>
                </c:pt>
                <c:pt idx="94">
                  <c:v>9.318700000000002E-2</c:v>
                </c:pt>
                <c:pt idx="95">
                  <c:v>9.9374000000000032E-2</c:v>
                </c:pt>
                <c:pt idx="96">
                  <c:v>0.115</c:v>
                </c:pt>
                <c:pt idx="97">
                  <c:v>0.10530600000000004</c:v>
                </c:pt>
                <c:pt idx="98">
                  <c:v>0.11992200000000003</c:v>
                </c:pt>
                <c:pt idx="99">
                  <c:v>6.4324000000000076E-2</c:v>
                </c:pt>
                <c:pt idx="100">
                  <c:v>6.3466000000000009E-2</c:v>
                </c:pt>
                <c:pt idx="101">
                  <c:v>-2.4798000000000004E-2</c:v>
                </c:pt>
                <c:pt idx="102">
                  <c:v>-3.0656999999999927E-2</c:v>
                </c:pt>
                <c:pt idx="103">
                  <c:v>-0.10485000000000003</c:v>
                </c:pt>
                <c:pt idx="104">
                  <c:v>-8.6670999999999943E-2</c:v>
                </c:pt>
                <c:pt idx="105">
                  <c:v>-0.14853499999999997</c:v>
                </c:pt>
                <c:pt idx="106">
                  <c:v>-0.20708199999999999</c:v>
                </c:pt>
                <c:pt idx="107">
                  <c:v>-0.19536399999999998</c:v>
                </c:pt>
                <c:pt idx="108">
                  <c:v>-0.22226399999999996</c:v>
                </c:pt>
                <c:pt idx="109">
                  <c:v>-0.24765199999999998</c:v>
                </c:pt>
                <c:pt idx="110">
                  <c:v>-0.28616199999999997</c:v>
                </c:pt>
                <c:pt idx="111">
                  <c:v>-0.30234899999999998</c:v>
                </c:pt>
                <c:pt idx="112">
                  <c:v>-0.320604</c:v>
                </c:pt>
                <c:pt idx="113">
                  <c:v>-0.34467399999999998</c:v>
                </c:pt>
                <c:pt idx="114">
                  <c:v>-0.39973499999999995</c:v>
                </c:pt>
                <c:pt idx="115">
                  <c:v>-0.41920999999999997</c:v>
                </c:pt>
                <c:pt idx="116">
                  <c:v>-0.37618800000000002</c:v>
                </c:pt>
                <c:pt idx="117">
                  <c:v>-0.45203900000000002</c:v>
                </c:pt>
                <c:pt idx="118">
                  <c:v>-0.448708</c:v>
                </c:pt>
              </c:numCache>
            </c:numRef>
          </c:xVal>
          <c:yVal>
            <c:numRef>
              <c:f>'Figur4.2.10'!$D$4:$D$1000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9.7000000008847564E-2</c:v>
                </c:pt>
                <c:pt idx="2">
                  <c:v>0.20000000001164153</c:v>
                </c:pt>
                <c:pt idx="3">
                  <c:v>0.29499999999825377</c:v>
                </c:pt>
                <c:pt idx="4">
                  <c:v>0.40000000000873115</c:v>
                </c:pt>
                <c:pt idx="5">
                  <c:v>0.50800000000162981</c:v>
                </c:pt>
                <c:pt idx="6">
                  <c:v>0.61500000000523869</c:v>
                </c:pt>
                <c:pt idx="7">
                  <c:v>0.72400000000197906</c:v>
                </c:pt>
                <c:pt idx="8">
                  <c:v>0.82899999999790452</c:v>
                </c:pt>
                <c:pt idx="9">
                  <c:v>0.92100000000209548</c:v>
                </c:pt>
                <c:pt idx="10">
                  <c:v>1.0140000000101281</c:v>
                </c:pt>
                <c:pt idx="11">
                  <c:v>1.1209999999991851</c:v>
                </c:pt>
                <c:pt idx="12">
                  <c:v>1.2300000000104774</c:v>
                </c:pt>
                <c:pt idx="13">
                  <c:v>1.3369999999995343</c:v>
                </c:pt>
                <c:pt idx="14">
                  <c:v>1.4320000000006985</c:v>
                </c:pt>
                <c:pt idx="15">
                  <c:v>1.533000000010361</c:v>
                </c:pt>
                <c:pt idx="16">
                  <c:v>1.6300000000046566</c:v>
                </c:pt>
                <c:pt idx="17">
                  <c:v>1.7200000000011642</c:v>
                </c:pt>
                <c:pt idx="18">
                  <c:v>1.8170000000100117</c:v>
                </c:pt>
                <c:pt idx="19">
                  <c:v>1.9170000000012806</c:v>
                </c:pt>
                <c:pt idx="20">
                  <c:v>2.0100000000093132</c:v>
                </c:pt>
                <c:pt idx="21">
                  <c:v>2.1040000000066357</c:v>
                </c:pt>
                <c:pt idx="22">
                  <c:v>2.2110000000102445</c:v>
                </c:pt>
                <c:pt idx="23">
                  <c:v>2.3179999999993015</c:v>
                </c:pt>
                <c:pt idx="24">
                  <c:v>2.4270000000105938</c:v>
                </c:pt>
                <c:pt idx="25">
                  <c:v>2.5290000000095461</c:v>
                </c:pt>
                <c:pt idx="26">
                  <c:v>2.625</c:v>
                </c:pt>
                <c:pt idx="27">
                  <c:v>2.7330000000074506</c:v>
                </c:pt>
                <c:pt idx="28">
                  <c:v>2.8360000000102445</c:v>
                </c:pt>
                <c:pt idx="29">
                  <c:v>2.9310000000114087</c:v>
                </c:pt>
                <c:pt idx="30">
                  <c:v>3.0409999999974389</c:v>
                </c:pt>
                <c:pt idx="31">
                  <c:v>3.1500000000087311</c:v>
                </c:pt>
                <c:pt idx="32">
                  <c:v>3.271999999997206</c:v>
                </c:pt>
                <c:pt idx="33">
                  <c:v>3.375</c:v>
                </c:pt>
                <c:pt idx="34">
                  <c:v>3.4809999999997672</c:v>
                </c:pt>
                <c:pt idx="35">
                  <c:v>3.5780000000086147</c:v>
                </c:pt>
                <c:pt idx="36">
                  <c:v>3.6870000000053551</c:v>
                </c:pt>
                <c:pt idx="37">
                  <c:v>3.7909999999974389</c:v>
                </c:pt>
                <c:pt idx="38">
                  <c:v>3.896999999997206</c:v>
                </c:pt>
                <c:pt idx="39">
                  <c:v>3.9910000000090804</c:v>
                </c:pt>
                <c:pt idx="40">
                  <c:v>4.0990000000019791</c:v>
                </c:pt>
                <c:pt idx="41">
                  <c:v>4.1929999999993015</c:v>
                </c:pt>
                <c:pt idx="42">
                  <c:v>4.2989999999990687</c:v>
                </c:pt>
                <c:pt idx="43">
                  <c:v>4.3960000000079162</c:v>
                </c:pt>
                <c:pt idx="44">
                  <c:v>4.4990000000107102</c:v>
                </c:pt>
                <c:pt idx="45">
                  <c:v>4.5900000000110595</c:v>
                </c:pt>
                <c:pt idx="46">
                  <c:v>4.6849999999976717</c:v>
                </c:pt>
                <c:pt idx="47">
                  <c:v>4.7799999999988358</c:v>
                </c:pt>
                <c:pt idx="48">
                  <c:v>4.8880000000062864</c:v>
                </c:pt>
                <c:pt idx="49">
                  <c:v>4.9980000000068685</c:v>
                </c:pt>
                <c:pt idx="50">
                  <c:v>5.1010000000096625</c:v>
                </c:pt>
                <c:pt idx="51">
                  <c:v>5.1950000000069849</c:v>
                </c:pt>
                <c:pt idx="52">
                  <c:v>5.2890000000043074</c:v>
                </c:pt>
                <c:pt idx="53">
                  <c:v>5.3920000000071013</c:v>
                </c:pt>
                <c:pt idx="54">
                  <c:v>5.4860000000044238</c:v>
                </c:pt>
                <c:pt idx="55">
                  <c:v>5.592000000004191</c:v>
                </c:pt>
                <c:pt idx="56">
                  <c:v>5.6849999999976717</c:v>
                </c:pt>
                <c:pt idx="57">
                  <c:v>5.7799999999988358</c:v>
                </c:pt>
                <c:pt idx="58">
                  <c:v>5.8899999999994179</c:v>
                </c:pt>
                <c:pt idx="59">
                  <c:v>5.9910000000090804</c:v>
                </c:pt>
                <c:pt idx="60">
                  <c:v>6.088000000003376</c:v>
                </c:pt>
                <c:pt idx="61">
                  <c:v>6.19100000000617</c:v>
                </c:pt>
                <c:pt idx="62">
                  <c:v>6.3020000000105938</c:v>
                </c:pt>
                <c:pt idx="63">
                  <c:v>6.4040000000095461</c:v>
                </c:pt>
                <c:pt idx="64">
                  <c:v>6.4990000000107102</c:v>
                </c:pt>
                <c:pt idx="65">
                  <c:v>6.5890000000072177</c:v>
                </c:pt>
                <c:pt idx="66">
                  <c:v>6.6960000000108266</c:v>
                </c:pt>
                <c:pt idx="67">
                  <c:v>6.805000000007567</c:v>
                </c:pt>
                <c:pt idx="68">
                  <c:v>6.9110000000073342</c:v>
                </c:pt>
                <c:pt idx="69">
                  <c:v>7.0090000000054715</c:v>
                </c:pt>
                <c:pt idx="70">
                  <c:v>7.1120000000082655</c:v>
                </c:pt>
                <c:pt idx="71">
                  <c:v>7.2060000000055879</c:v>
                </c:pt>
                <c:pt idx="72">
                  <c:v>7.3099999999976717</c:v>
                </c:pt>
                <c:pt idx="73">
                  <c:v>7.4070000000065193</c:v>
                </c:pt>
                <c:pt idx="74">
                  <c:v>7.5120000000024447</c:v>
                </c:pt>
                <c:pt idx="75">
                  <c:v>7.6040000000066357</c:v>
                </c:pt>
                <c:pt idx="76">
                  <c:v>7.6960000000108266</c:v>
                </c:pt>
                <c:pt idx="77">
                  <c:v>7.7920000000012806</c:v>
                </c:pt>
                <c:pt idx="78">
                  <c:v>7.8980000000010477</c:v>
                </c:pt>
                <c:pt idx="79">
                  <c:v>8.0060000000084983</c:v>
                </c:pt>
                <c:pt idx="80">
                  <c:v>8.1110000000044238</c:v>
                </c:pt>
                <c:pt idx="81">
                  <c:v>8.2210000000050059</c:v>
                </c:pt>
                <c:pt idx="82">
                  <c:v>8.327000000004773</c:v>
                </c:pt>
                <c:pt idx="83">
                  <c:v>8.4380000000091968</c:v>
                </c:pt>
                <c:pt idx="84">
                  <c:v>8.5400000000081491</c:v>
                </c:pt>
                <c:pt idx="85">
                  <c:v>8.6340000000054715</c:v>
                </c:pt>
                <c:pt idx="86">
                  <c:v>8.7320000000036089</c:v>
                </c:pt>
                <c:pt idx="87">
                  <c:v>8.8369999999995343</c:v>
                </c:pt>
                <c:pt idx="88">
                  <c:v>8.9310000000114087</c:v>
                </c:pt>
                <c:pt idx="89">
                  <c:v>9.0360000000073342</c:v>
                </c:pt>
                <c:pt idx="90">
                  <c:v>9.1330000000016298</c:v>
                </c:pt>
                <c:pt idx="91">
                  <c:v>9.2350000000005821</c:v>
                </c:pt>
                <c:pt idx="92">
                  <c:v>9.3320000000094296</c:v>
                </c:pt>
                <c:pt idx="93">
                  <c:v>9.4400000000023283</c:v>
                </c:pt>
                <c:pt idx="94">
                  <c:v>9.5370000000111759</c:v>
                </c:pt>
                <c:pt idx="95">
                  <c:v>9.643000000010943</c:v>
                </c:pt>
                <c:pt idx="96">
                  <c:v>9.7379999999975553</c:v>
                </c:pt>
                <c:pt idx="97">
                  <c:v>9.8460000000050059</c:v>
                </c:pt>
                <c:pt idx="98">
                  <c:v>9.9550000000017462</c:v>
                </c:pt>
                <c:pt idx="99">
                  <c:v>10.059999999997672</c:v>
                </c:pt>
                <c:pt idx="100">
                  <c:v>10.167000000001281</c:v>
                </c:pt>
                <c:pt idx="101">
                  <c:v>10.262000000002445</c:v>
                </c:pt>
                <c:pt idx="102">
                  <c:v>10.36600000000908</c:v>
                </c:pt>
                <c:pt idx="103">
                  <c:v>10.461999999999534</c:v>
                </c:pt>
                <c:pt idx="104">
                  <c:v>10.563999999998487</c:v>
                </c:pt>
                <c:pt idx="105">
                  <c:v>10.657000000006519</c:v>
                </c:pt>
                <c:pt idx="106">
                  <c:v>10.75</c:v>
                </c:pt>
                <c:pt idx="107">
                  <c:v>10.843999999997322</c:v>
                </c:pt>
                <c:pt idx="108">
                  <c:v>10.9490000000078</c:v>
                </c:pt>
                <c:pt idx="109">
                  <c:v>11.046000000002095</c:v>
                </c:pt>
                <c:pt idx="110">
                  <c:v>11.152000000001863</c:v>
                </c:pt>
                <c:pt idx="111">
                  <c:v>11.260999999998603</c:v>
                </c:pt>
                <c:pt idx="112">
                  <c:v>11.370000000009895</c:v>
                </c:pt>
                <c:pt idx="113">
                  <c:v>11.480000000010477</c:v>
                </c:pt>
                <c:pt idx="114">
                  <c:v>11.597000000008848</c:v>
                </c:pt>
                <c:pt idx="115">
                  <c:v>11.687000000005355</c:v>
                </c:pt>
                <c:pt idx="116">
                  <c:v>11.779000000009546</c:v>
                </c:pt>
                <c:pt idx="117">
                  <c:v>11.870999999999185</c:v>
                </c:pt>
                <c:pt idx="118">
                  <c:v>11.968000000008033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E4-4F03-BD3F-46D7062B5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'Figur4.2.10'!$AI$3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'Figur4.2.10'!$AI$4:$AI$1000</c:f>
              <c:numCache>
                <c:formatCode>General</c:formatCode>
                <c:ptCount val="997"/>
                <c:pt idx="0">
                  <c:v>2.8399999141693115</c:v>
                </c:pt>
                <c:pt idx="1">
                  <c:v>2.0499999523162842</c:v>
                </c:pt>
                <c:pt idx="2">
                  <c:v>-0.2800000011920929</c:v>
                </c:pt>
                <c:pt idx="3">
                  <c:v>1.8700000047683716</c:v>
                </c:pt>
                <c:pt idx="4">
                  <c:v>21.559999465942383</c:v>
                </c:pt>
                <c:pt idx="5">
                  <c:v>9.3500003814697266</c:v>
                </c:pt>
                <c:pt idx="6">
                  <c:v>2.1800000667572021</c:v>
                </c:pt>
                <c:pt idx="7">
                  <c:v>-1.7699999809265137</c:v>
                </c:pt>
                <c:pt idx="8">
                  <c:v>-3.2200000286102295</c:v>
                </c:pt>
                <c:pt idx="9">
                  <c:v>-3.7300000190734863</c:v>
                </c:pt>
                <c:pt idx="10">
                  <c:v>-7.059999942779541</c:v>
                </c:pt>
                <c:pt idx="11">
                  <c:v>-4.1399998664855957</c:v>
                </c:pt>
                <c:pt idx="12">
                  <c:v>-0.5</c:v>
                </c:pt>
                <c:pt idx="13">
                  <c:v>-2.2599999904632568</c:v>
                </c:pt>
                <c:pt idx="14">
                  <c:v>-3.309999942779541</c:v>
                </c:pt>
                <c:pt idx="15">
                  <c:v>-1.6399999856948853</c:v>
                </c:pt>
                <c:pt idx="16">
                  <c:v>-3.7899999618530273</c:v>
                </c:pt>
                <c:pt idx="17">
                  <c:v>-3.5699999332427979</c:v>
                </c:pt>
                <c:pt idx="18">
                  <c:v>-3.309999942779541</c:v>
                </c:pt>
                <c:pt idx="19">
                  <c:v>-0.46000000834465027</c:v>
                </c:pt>
                <c:pt idx="20">
                  <c:v>-2.9100000858306885</c:v>
                </c:pt>
                <c:pt idx="21">
                  <c:v>-1.8400000333786011</c:v>
                </c:pt>
                <c:pt idx="22">
                  <c:v>-1.4199999570846558</c:v>
                </c:pt>
                <c:pt idx="23">
                  <c:v>11.310000419616699</c:v>
                </c:pt>
                <c:pt idx="24">
                  <c:v>-0.12999999523162842</c:v>
                </c:pt>
                <c:pt idx="25">
                  <c:v>-4.3299999237060547</c:v>
                </c:pt>
                <c:pt idx="26">
                  <c:v>-7.5199999809265137</c:v>
                </c:pt>
                <c:pt idx="27">
                  <c:v>-8.6099996566772461</c:v>
                </c:pt>
                <c:pt idx="28">
                  <c:v>-8.1700000762939453</c:v>
                </c:pt>
                <c:pt idx="29">
                  <c:v>-6.8299999237060547</c:v>
                </c:pt>
                <c:pt idx="30">
                  <c:v>-7.320000171661377</c:v>
                </c:pt>
                <c:pt idx="31">
                  <c:v>3.3299999237060547</c:v>
                </c:pt>
                <c:pt idx="32">
                  <c:v>6.880000114440918</c:v>
                </c:pt>
                <c:pt idx="33">
                  <c:v>-3.4600000381469727</c:v>
                </c:pt>
                <c:pt idx="34">
                  <c:v>-6.1399998664855957</c:v>
                </c:pt>
                <c:pt idx="35">
                  <c:v>-8.3500003814697266</c:v>
                </c:pt>
                <c:pt idx="36">
                  <c:v>-12.220000267028809</c:v>
                </c:pt>
                <c:pt idx="37">
                  <c:v>-8.9399995803833008</c:v>
                </c:pt>
                <c:pt idx="38">
                  <c:v>-11.210000038146973</c:v>
                </c:pt>
                <c:pt idx="39">
                  <c:v>-11.470000267028809</c:v>
                </c:pt>
                <c:pt idx="40">
                  <c:v>-11.020000457763672</c:v>
                </c:pt>
                <c:pt idx="41">
                  <c:v>-11.380000114440918</c:v>
                </c:pt>
                <c:pt idx="42">
                  <c:v>-11.050000190734863</c:v>
                </c:pt>
                <c:pt idx="43">
                  <c:v>-11.970000267028809</c:v>
                </c:pt>
                <c:pt idx="44">
                  <c:v>-11.390000343322754</c:v>
                </c:pt>
                <c:pt idx="45">
                  <c:v>-7.0999999046325684</c:v>
                </c:pt>
                <c:pt idx="46">
                  <c:v>5.6100001335144043</c:v>
                </c:pt>
                <c:pt idx="47">
                  <c:v>-2.0199999809265137</c:v>
                </c:pt>
                <c:pt idx="48">
                  <c:v>-2.2100000381469727</c:v>
                </c:pt>
                <c:pt idx="49">
                  <c:v>-5.6399998664855957</c:v>
                </c:pt>
                <c:pt idx="50">
                  <c:v>-7.8899998664855957</c:v>
                </c:pt>
                <c:pt idx="51">
                  <c:v>-8.6599998474121094</c:v>
                </c:pt>
                <c:pt idx="52">
                  <c:v>-6.7600002288818359</c:v>
                </c:pt>
                <c:pt idx="53">
                  <c:v>-8.2399997711181641</c:v>
                </c:pt>
                <c:pt idx="54">
                  <c:v>-8.0200004577636719</c:v>
                </c:pt>
                <c:pt idx="55">
                  <c:v>-7.2300000190734863</c:v>
                </c:pt>
                <c:pt idx="56">
                  <c:v>-5.4800000190734863</c:v>
                </c:pt>
                <c:pt idx="57">
                  <c:v>-5.7300000190734863</c:v>
                </c:pt>
                <c:pt idx="58">
                  <c:v>-7.7399997711181641</c:v>
                </c:pt>
                <c:pt idx="59">
                  <c:v>-8.2799997329711914</c:v>
                </c:pt>
                <c:pt idx="60">
                  <c:v>-6.679999828338623</c:v>
                </c:pt>
                <c:pt idx="61">
                  <c:v>-7.1700000762939453</c:v>
                </c:pt>
                <c:pt idx="62">
                  <c:v>-3.9100000858306885</c:v>
                </c:pt>
                <c:pt idx="63">
                  <c:v>-3.8499999046325684</c:v>
                </c:pt>
                <c:pt idx="64">
                  <c:v>-1.6599999666213989</c:v>
                </c:pt>
                <c:pt idx="65">
                  <c:v>-1.1699999570846558</c:v>
                </c:pt>
                <c:pt idx="66">
                  <c:v>-8.5299997329711914</c:v>
                </c:pt>
                <c:pt idx="67">
                  <c:v>-7.5100002288818359</c:v>
                </c:pt>
                <c:pt idx="68">
                  <c:v>-8.6700000762939453</c:v>
                </c:pt>
                <c:pt idx="69">
                  <c:v>-5.0199999809265137</c:v>
                </c:pt>
                <c:pt idx="70">
                  <c:v>-3.4200000762939453</c:v>
                </c:pt>
                <c:pt idx="71">
                  <c:v>-3.119999885559082</c:v>
                </c:pt>
                <c:pt idx="72">
                  <c:v>-4.1999998092651367</c:v>
                </c:pt>
                <c:pt idx="73">
                  <c:v>-4.440000057220459</c:v>
                </c:pt>
                <c:pt idx="74">
                  <c:v>-7.7300000190734863</c:v>
                </c:pt>
                <c:pt idx="75">
                  <c:v>-5.1999998092651367</c:v>
                </c:pt>
                <c:pt idx="76">
                  <c:v>-7.3499999046325684</c:v>
                </c:pt>
                <c:pt idx="77">
                  <c:v>-8.4200000762939453</c:v>
                </c:pt>
                <c:pt idx="78">
                  <c:v>-6.119999885559082</c:v>
                </c:pt>
                <c:pt idx="79">
                  <c:v>-8.8299999237060547</c:v>
                </c:pt>
                <c:pt idx="80">
                  <c:v>-5.6500000953674316</c:v>
                </c:pt>
                <c:pt idx="81">
                  <c:v>-5.6500000953674316</c:v>
                </c:pt>
                <c:pt idx="82">
                  <c:v>-10.630000114440918</c:v>
                </c:pt>
                <c:pt idx="83">
                  <c:v>-4.8499999046325684</c:v>
                </c:pt>
                <c:pt idx="84">
                  <c:v>-1.4199999570846558</c:v>
                </c:pt>
                <c:pt idx="85">
                  <c:v>-1.1000000238418579</c:v>
                </c:pt>
                <c:pt idx="86">
                  <c:v>-3.130000114440918</c:v>
                </c:pt>
                <c:pt idx="87">
                  <c:v>-1.3700000047683716</c:v>
                </c:pt>
                <c:pt idx="88">
                  <c:v>-6.6599998474121094</c:v>
                </c:pt>
                <c:pt idx="89">
                  <c:v>6.6999998092651367</c:v>
                </c:pt>
                <c:pt idx="90">
                  <c:v>8.380000114440918</c:v>
                </c:pt>
                <c:pt idx="91">
                  <c:v>5.070000171661377</c:v>
                </c:pt>
                <c:pt idx="92">
                  <c:v>-4.929999828338623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'Figur4.2.10'!$AE$4:$AE$1000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0.121</c:v>
                </c:pt>
                <c:pt idx="3">
                  <c:v>0.19800000000000001</c:v>
                </c:pt>
                <c:pt idx="4">
                  <c:v>0.26</c:v>
                </c:pt>
                <c:pt idx="5">
                  <c:v>0.32800000000000001</c:v>
                </c:pt>
                <c:pt idx="6">
                  <c:v>0.4</c:v>
                </c:pt>
                <c:pt idx="7">
                  <c:v>0.44900000000000001</c:v>
                </c:pt>
                <c:pt idx="8">
                  <c:v>0.52200000000000002</c:v>
                </c:pt>
                <c:pt idx="9">
                  <c:v>0.58899999999999997</c:v>
                </c:pt>
                <c:pt idx="10">
                  <c:v>0.65200000000000002</c:v>
                </c:pt>
                <c:pt idx="11">
                  <c:v>0.72499999999999998</c:v>
                </c:pt>
                <c:pt idx="12">
                  <c:v>0.78400000000000003</c:v>
                </c:pt>
                <c:pt idx="13">
                  <c:v>0.84699999999999998</c:v>
                </c:pt>
                <c:pt idx="14">
                  <c:v>0.92700000000000005</c:v>
                </c:pt>
                <c:pt idx="15">
                  <c:v>0.98599999999999999</c:v>
                </c:pt>
                <c:pt idx="16">
                  <c:v>1.048</c:v>
                </c:pt>
                <c:pt idx="17">
                  <c:v>1.119</c:v>
                </c:pt>
                <c:pt idx="18">
                  <c:v>1.1819999999999999</c:v>
                </c:pt>
                <c:pt idx="19">
                  <c:v>1.262</c:v>
                </c:pt>
                <c:pt idx="20">
                  <c:v>1.319</c:v>
                </c:pt>
                <c:pt idx="21">
                  <c:v>1.395</c:v>
                </c:pt>
                <c:pt idx="22">
                  <c:v>1.45</c:v>
                </c:pt>
                <c:pt idx="23">
                  <c:v>1.516</c:v>
                </c:pt>
                <c:pt idx="24">
                  <c:v>1.593</c:v>
                </c:pt>
                <c:pt idx="25">
                  <c:v>1.6519999999999999</c:v>
                </c:pt>
                <c:pt idx="26">
                  <c:v>1.7310000000000001</c:v>
                </c:pt>
                <c:pt idx="27">
                  <c:v>1.81</c:v>
                </c:pt>
                <c:pt idx="28">
                  <c:v>1.875</c:v>
                </c:pt>
                <c:pt idx="29">
                  <c:v>1.9350000000000001</c:v>
                </c:pt>
                <c:pt idx="30">
                  <c:v>1.988</c:v>
                </c:pt>
                <c:pt idx="31">
                  <c:v>2.0470000000000002</c:v>
                </c:pt>
                <c:pt idx="32">
                  <c:v>2.11</c:v>
                </c:pt>
                <c:pt idx="33">
                  <c:v>2.1909999999999998</c:v>
                </c:pt>
                <c:pt idx="34">
                  <c:v>2.2709999999999999</c:v>
                </c:pt>
                <c:pt idx="35">
                  <c:v>2.3380000000000001</c:v>
                </c:pt>
                <c:pt idx="36">
                  <c:v>2.4119999999999999</c:v>
                </c:pt>
                <c:pt idx="37">
                  <c:v>2.4710000000000001</c:v>
                </c:pt>
                <c:pt idx="38">
                  <c:v>2.532</c:v>
                </c:pt>
                <c:pt idx="39">
                  <c:v>2.5920000000000001</c:v>
                </c:pt>
                <c:pt idx="40">
                  <c:v>2.6589999999999998</c:v>
                </c:pt>
                <c:pt idx="41">
                  <c:v>2.7250000000000001</c:v>
                </c:pt>
                <c:pt idx="42">
                  <c:v>2.7829999999999999</c:v>
                </c:pt>
                <c:pt idx="43">
                  <c:v>2.8479999999999999</c:v>
                </c:pt>
                <c:pt idx="44">
                  <c:v>2.911</c:v>
                </c:pt>
                <c:pt idx="45">
                  <c:v>2.98</c:v>
                </c:pt>
                <c:pt idx="46">
                  <c:v>3.048</c:v>
                </c:pt>
                <c:pt idx="47">
                  <c:v>3.1120000000000001</c:v>
                </c:pt>
                <c:pt idx="48">
                  <c:v>3.1760000000000002</c:v>
                </c:pt>
                <c:pt idx="49">
                  <c:v>3.25</c:v>
                </c:pt>
                <c:pt idx="50">
                  <c:v>3.3140000000000001</c:v>
                </c:pt>
                <c:pt idx="51">
                  <c:v>3.3820000000000001</c:v>
                </c:pt>
                <c:pt idx="52">
                  <c:v>3.4420000000000002</c:v>
                </c:pt>
                <c:pt idx="53">
                  <c:v>3.5070000000000001</c:v>
                </c:pt>
                <c:pt idx="54">
                  <c:v>3.573</c:v>
                </c:pt>
                <c:pt idx="55">
                  <c:v>3.6379999999999999</c:v>
                </c:pt>
                <c:pt idx="56">
                  <c:v>3.7090000000000001</c:v>
                </c:pt>
                <c:pt idx="57">
                  <c:v>3.7690000000000001</c:v>
                </c:pt>
                <c:pt idx="58">
                  <c:v>3.8370000000000002</c:v>
                </c:pt>
                <c:pt idx="59">
                  <c:v>3.9089999999999998</c:v>
                </c:pt>
                <c:pt idx="60">
                  <c:v>3.968</c:v>
                </c:pt>
                <c:pt idx="61">
                  <c:v>4.0389999999999997</c:v>
                </c:pt>
                <c:pt idx="62">
                  <c:v>4.1040000000000001</c:v>
                </c:pt>
                <c:pt idx="63">
                  <c:v>4.1660000000000004</c:v>
                </c:pt>
                <c:pt idx="64">
                  <c:v>4.2370000000000001</c:v>
                </c:pt>
                <c:pt idx="65">
                  <c:v>4.2990000000000004</c:v>
                </c:pt>
                <c:pt idx="66">
                  <c:v>4.3620000000000001</c:v>
                </c:pt>
                <c:pt idx="67">
                  <c:v>4.4370000000000003</c:v>
                </c:pt>
                <c:pt idx="68">
                  <c:v>4.5039999999999996</c:v>
                </c:pt>
                <c:pt idx="69">
                  <c:v>4.5670000000000002</c:v>
                </c:pt>
                <c:pt idx="70">
                  <c:v>4.6360000000000001</c:v>
                </c:pt>
                <c:pt idx="71">
                  <c:v>4.6950000000000003</c:v>
                </c:pt>
                <c:pt idx="72">
                  <c:v>4.7720000000000002</c:v>
                </c:pt>
                <c:pt idx="73">
                  <c:v>4.8369999999999997</c:v>
                </c:pt>
                <c:pt idx="74">
                  <c:v>4.9020000000000001</c:v>
                </c:pt>
                <c:pt idx="75">
                  <c:v>4.9640000000000004</c:v>
                </c:pt>
                <c:pt idx="76">
                  <c:v>5.0350000000000001</c:v>
                </c:pt>
                <c:pt idx="77">
                  <c:v>5.0940000000000003</c:v>
                </c:pt>
                <c:pt idx="78">
                  <c:v>5.1630000000000003</c:v>
                </c:pt>
                <c:pt idx="79">
                  <c:v>5.2359999999999998</c:v>
                </c:pt>
                <c:pt idx="80">
                  <c:v>5.3040000000000003</c:v>
                </c:pt>
                <c:pt idx="81">
                  <c:v>5.3849999999999998</c:v>
                </c:pt>
                <c:pt idx="82">
                  <c:v>5.4530000000000003</c:v>
                </c:pt>
                <c:pt idx="83">
                  <c:v>5.5170000000000003</c:v>
                </c:pt>
                <c:pt idx="84">
                  <c:v>5.5739999999999998</c:v>
                </c:pt>
                <c:pt idx="85">
                  <c:v>5.64</c:v>
                </c:pt>
                <c:pt idx="86">
                  <c:v>5.694</c:v>
                </c:pt>
                <c:pt idx="87">
                  <c:v>5.758</c:v>
                </c:pt>
                <c:pt idx="88">
                  <c:v>5.8310000000000004</c:v>
                </c:pt>
                <c:pt idx="89">
                  <c:v>5.9029999999999996</c:v>
                </c:pt>
                <c:pt idx="90">
                  <c:v>5.9669999999999996</c:v>
                </c:pt>
                <c:pt idx="91">
                  <c:v>6.032</c:v>
                </c:pt>
                <c:pt idx="92">
                  <c:v>6.0979999999999999</c:v>
                </c:pt>
                <c:pt idx="93">
                  <c:v>6.1630000000000003</c:v>
                </c:pt>
                <c:pt idx="94">
                  <c:v>6.2359999999999998</c:v>
                </c:pt>
                <c:pt idx="95">
                  <c:v>6.3019999999999996</c:v>
                </c:pt>
                <c:pt idx="96">
                  <c:v>6.3730000000000002</c:v>
                </c:pt>
                <c:pt idx="97">
                  <c:v>6.4349999999999996</c:v>
                </c:pt>
                <c:pt idx="98">
                  <c:v>6.4939999999999998</c:v>
                </c:pt>
                <c:pt idx="99">
                  <c:v>6.556</c:v>
                </c:pt>
                <c:pt idx="100">
                  <c:v>6.6210000000000004</c:v>
                </c:pt>
                <c:pt idx="101">
                  <c:v>6.6879999999999997</c:v>
                </c:pt>
                <c:pt idx="102">
                  <c:v>6.7549999999999999</c:v>
                </c:pt>
                <c:pt idx="103">
                  <c:v>6.82</c:v>
                </c:pt>
                <c:pt idx="104">
                  <c:v>6.8860000000000001</c:v>
                </c:pt>
                <c:pt idx="105">
                  <c:v>6.9560000000000004</c:v>
                </c:pt>
                <c:pt idx="106">
                  <c:v>7.0190000000000001</c:v>
                </c:pt>
                <c:pt idx="107">
                  <c:v>7.0860000000000003</c:v>
                </c:pt>
                <c:pt idx="108">
                  <c:v>7.16</c:v>
                </c:pt>
                <c:pt idx="109">
                  <c:v>7.2329999999999997</c:v>
                </c:pt>
                <c:pt idx="110">
                  <c:v>7.29</c:v>
                </c:pt>
                <c:pt idx="111">
                  <c:v>7.36</c:v>
                </c:pt>
                <c:pt idx="112">
                  <c:v>7.4370000000000003</c:v>
                </c:pt>
                <c:pt idx="113">
                  <c:v>7.508</c:v>
                </c:pt>
                <c:pt idx="114">
                  <c:v>7.5839999999999996</c:v>
                </c:pt>
                <c:pt idx="115">
                  <c:v>7.6449999999999996</c:v>
                </c:pt>
                <c:pt idx="116">
                  <c:v>7.7039999999999997</c:v>
                </c:pt>
                <c:pt idx="117">
                  <c:v>7.7619999999999996</c:v>
                </c:pt>
                <c:pt idx="118">
                  <c:v>7.8280000000000003</c:v>
                </c:pt>
                <c:pt idx="119">
                  <c:v>7.9080000000000004</c:v>
                </c:pt>
                <c:pt idx="120">
                  <c:v>7.9770000000000003</c:v>
                </c:pt>
                <c:pt idx="121">
                  <c:v>8.0340000000000007</c:v>
                </c:pt>
                <c:pt idx="122">
                  <c:v>8.0950000000000006</c:v>
                </c:pt>
                <c:pt idx="123">
                  <c:v>8.1509999999999998</c:v>
                </c:pt>
                <c:pt idx="124">
                  <c:v>8.2170000000000005</c:v>
                </c:pt>
                <c:pt idx="125">
                  <c:v>8.2840000000000007</c:v>
                </c:pt>
                <c:pt idx="126">
                  <c:v>8.3460000000000001</c:v>
                </c:pt>
                <c:pt idx="127">
                  <c:v>8.4169999999999998</c:v>
                </c:pt>
                <c:pt idx="128">
                  <c:v>8.4849999999999994</c:v>
                </c:pt>
                <c:pt idx="129">
                  <c:v>8.5500000000000007</c:v>
                </c:pt>
                <c:pt idx="130">
                  <c:v>8.6170000000000009</c:v>
                </c:pt>
                <c:pt idx="131">
                  <c:v>8.6839999999999993</c:v>
                </c:pt>
                <c:pt idx="132">
                  <c:v>8.7520000000000007</c:v>
                </c:pt>
                <c:pt idx="133">
                  <c:v>8.8209999999999997</c:v>
                </c:pt>
                <c:pt idx="134">
                  <c:v>8.8810000000000002</c:v>
                </c:pt>
                <c:pt idx="135">
                  <c:v>8.9510000000000005</c:v>
                </c:pt>
                <c:pt idx="136">
                  <c:v>9.032</c:v>
                </c:pt>
                <c:pt idx="137">
                  <c:v>9.1069999999999993</c:v>
                </c:pt>
                <c:pt idx="138">
                  <c:v>9.1790000000000003</c:v>
                </c:pt>
                <c:pt idx="139">
                  <c:v>9.2309999999999999</c:v>
                </c:pt>
                <c:pt idx="140">
                  <c:v>9.2840000000000007</c:v>
                </c:pt>
                <c:pt idx="141">
                  <c:v>9.3510000000000009</c:v>
                </c:pt>
                <c:pt idx="142">
                  <c:v>9.41</c:v>
                </c:pt>
                <c:pt idx="143">
                  <c:v>9.4879999999999995</c:v>
                </c:pt>
                <c:pt idx="144">
                  <c:v>9.5630000000000006</c:v>
                </c:pt>
                <c:pt idx="145">
                  <c:v>9.6280000000000001</c:v>
                </c:pt>
                <c:pt idx="146">
                  <c:v>9.6989999999999998</c:v>
                </c:pt>
                <c:pt idx="147">
                  <c:v>9.7639999999999993</c:v>
                </c:pt>
                <c:pt idx="148">
                  <c:v>9.8279999999999994</c:v>
                </c:pt>
                <c:pt idx="149">
                  <c:v>9.8879999999999999</c:v>
                </c:pt>
                <c:pt idx="150">
                  <c:v>9.9659999999999993</c:v>
                </c:pt>
                <c:pt idx="151">
                  <c:v>10.044</c:v>
                </c:pt>
                <c:pt idx="152">
                  <c:v>10.121</c:v>
                </c:pt>
                <c:pt idx="153">
                  <c:v>10.193</c:v>
                </c:pt>
                <c:pt idx="154">
                  <c:v>10.231</c:v>
                </c:pt>
                <c:pt idx="155">
                  <c:v>10.282999999999999</c:v>
                </c:pt>
                <c:pt idx="156">
                  <c:v>10.343</c:v>
                </c:pt>
                <c:pt idx="157">
                  <c:v>10.414999999999999</c:v>
                </c:pt>
                <c:pt idx="158">
                  <c:v>10.499000000000001</c:v>
                </c:pt>
                <c:pt idx="159">
                  <c:v>10.571999999999999</c:v>
                </c:pt>
                <c:pt idx="160">
                  <c:v>10.632999999999999</c:v>
                </c:pt>
                <c:pt idx="161">
                  <c:v>10.692</c:v>
                </c:pt>
                <c:pt idx="162">
                  <c:v>10.754</c:v>
                </c:pt>
                <c:pt idx="163">
                  <c:v>10.815</c:v>
                </c:pt>
                <c:pt idx="164">
                  <c:v>10.875999999999999</c:v>
                </c:pt>
                <c:pt idx="165">
                  <c:v>10.948</c:v>
                </c:pt>
                <c:pt idx="166">
                  <c:v>11.015000000000001</c:v>
                </c:pt>
                <c:pt idx="167">
                  <c:v>11.071</c:v>
                </c:pt>
                <c:pt idx="168">
                  <c:v>11.137</c:v>
                </c:pt>
                <c:pt idx="169">
                  <c:v>11.217000000000001</c:v>
                </c:pt>
                <c:pt idx="170">
                  <c:v>11.282999999999999</c:v>
                </c:pt>
                <c:pt idx="171">
                  <c:v>11.337999999999999</c:v>
                </c:pt>
                <c:pt idx="172">
                  <c:v>11.403</c:v>
                </c:pt>
                <c:pt idx="173">
                  <c:v>11.47</c:v>
                </c:pt>
                <c:pt idx="174">
                  <c:v>11.544</c:v>
                </c:pt>
                <c:pt idx="175">
                  <c:v>11.624000000000001</c:v>
                </c:pt>
                <c:pt idx="176">
                  <c:v>11.709</c:v>
                </c:pt>
                <c:pt idx="177">
                  <c:v>11.77</c:v>
                </c:pt>
                <c:pt idx="178">
                  <c:v>11.834</c:v>
                </c:pt>
                <c:pt idx="179">
                  <c:v>11.891</c:v>
                </c:pt>
                <c:pt idx="180">
                  <c:v>11.948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9B-4A5E-8582-F102E117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'Figur4.2.10'!$N$2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'Figur4.2.10'!$N$4:$N$1000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-1.8173999999999978E-2</c:v>
                </c:pt>
                <c:pt idx="2">
                  <c:v>-2.7125E-2</c:v>
                </c:pt>
                <c:pt idx="3">
                  <c:v>9.9260000000000442E-3</c:v>
                </c:pt>
                <c:pt idx="4">
                  <c:v>-1.5576000000000022E-2</c:v>
                </c:pt>
                <c:pt idx="5">
                  <c:v>-2.828699999999992E-2</c:v>
                </c:pt>
                <c:pt idx="6">
                  <c:v>1.0224000000000047E-2</c:v>
                </c:pt>
                <c:pt idx="7">
                  <c:v>-9.7779999999999978E-2</c:v>
                </c:pt>
                <c:pt idx="8">
                  <c:v>-0.11205499999999995</c:v>
                </c:pt>
                <c:pt idx="9">
                  <c:v>-0.10723299999999995</c:v>
                </c:pt>
                <c:pt idx="10">
                  <c:v>-0.10898199999999997</c:v>
                </c:pt>
                <c:pt idx="11">
                  <c:v>-0.151366</c:v>
                </c:pt>
                <c:pt idx="12">
                  <c:v>-0.142676</c:v>
                </c:pt>
                <c:pt idx="13">
                  <c:v>-0.17490499999999998</c:v>
                </c:pt>
                <c:pt idx="14">
                  <c:v>-0.20075099999999999</c:v>
                </c:pt>
                <c:pt idx="15">
                  <c:v>-0.19505499999999995</c:v>
                </c:pt>
                <c:pt idx="16">
                  <c:v>-0.19526799999999997</c:v>
                </c:pt>
                <c:pt idx="17">
                  <c:v>-0.18141099999999996</c:v>
                </c:pt>
                <c:pt idx="18">
                  <c:v>-0.200373</c:v>
                </c:pt>
                <c:pt idx="19">
                  <c:v>-0.15370200000000001</c:v>
                </c:pt>
                <c:pt idx="20">
                  <c:v>-0.14302899999999999</c:v>
                </c:pt>
                <c:pt idx="21">
                  <c:v>-0.13283299999999998</c:v>
                </c:pt>
                <c:pt idx="22">
                  <c:v>-0.12707499999999999</c:v>
                </c:pt>
                <c:pt idx="23">
                  <c:v>-0.11567999999999995</c:v>
                </c:pt>
                <c:pt idx="24">
                  <c:v>-0.10292999999999995</c:v>
                </c:pt>
                <c:pt idx="25">
                  <c:v>-8.8983999999999924E-2</c:v>
                </c:pt>
                <c:pt idx="26">
                  <c:v>-9.927199999999993E-2</c:v>
                </c:pt>
                <c:pt idx="27">
                  <c:v>-0.10621899999999994</c:v>
                </c:pt>
                <c:pt idx="28">
                  <c:v>-0.10615499999999997</c:v>
                </c:pt>
                <c:pt idx="29">
                  <c:v>-0.10747699999999998</c:v>
                </c:pt>
                <c:pt idx="30">
                  <c:v>-0.11920799999999997</c:v>
                </c:pt>
                <c:pt idx="31">
                  <c:v>-0.15324199999999996</c:v>
                </c:pt>
                <c:pt idx="32">
                  <c:v>-0.15932499999999999</c:v>
                </c:pt>
                <c:pt idx="33">
                  <c:v>-0.17104999999999995</c:v>
                </c:pt>
                <c:pt idx="34">
                  <c:v>-0.17992999999999995</c:v>
                </c:pt>
                <c:pt idx="35">
                  <c:v>-0.18872999999999995</c:v>
                </c:pt>
                <c:pt idx="36">
                  <c:v>-0.17610799999999996</c:v>
                </c:pt>
                <c:pt idx="37">
                  <c:v>-0.182474</c:v>
                </c:pt>
                <c:pt idx="38">
                  <c:v>-0.17892499999999995</c:v>
                </c:pt>
                <c:pt idx="39">
                  <c:v>-0.17172299999999996</c:v>
                </c:pt>
                <c:pt idx="40">
                  <c:v>-0.17461199999999996</c:v>
                </c:pt>
                <c:pt idx="41">
                  <c:v>-0.173683</c:v>
                </c:pt>
                <c:pt idx="42">
                  <c:v>-0.153503</c:v>
                </c:pt>
                <c:pt idx="43">
                  <c:v>-0.16840099999999997</c:v>
                </c:pt>
                <c:pt idx="44">
                  <c:v>-0.16862499999999994</c:v>
                </c:pt>
                <c:pt idx="45">
                  <c:v>-0.15932499999999999</c:v>
                </c:pt>
                <c:pt idx="46">
                  <c:v>-0.16817099999999999</c:v>
                </c:pt>
                <c:pt idx="47">
                  <c:v>-0.17564199999999999</c:v>
                </c:pt>
                <c:pt idx="48">
                  <c:v>-0.17838399999999996</c:v>
                </c:pt>
                <c:pt idx="49">
                  <c:v>-0.17493099999999998</c:v>
                </c:pt>
                <c:pt idx="50">
                  <c:v>-0.17257099999999997</c:v>
                </c:pt>
                <c:pt idx="51">
                  <c:v>-0.18612999999999999</c:v>
                </c:pt>
                <c:pt idx="52">
                  <c:v>-0.16876599999999997</c:v>
                </c:pt>
                <c:pt idx="53">
                  <c:v>-0.18522199999999997</c:v>
                </c:pt>
                <c:pt idx="54">
                  <c:v>-0.17529799999999995</c:v>
                </c:pt>
                <c:pt idx="55">
                  <c:v>-0.18078299999999997</c:v>
                </c:pt>
                <c:pt idx="56">
                  <c:v>-0.17482399999999995</c:v>
                </c:pt>
                <c:pt idx="57">
                  <c:v>-0.17029299999999994</c:v>
                </c:pt>
                <c:pt idx="58">
                  <c:v>-0.17485299999999995</c:v>
                </c:pt>
                <c:pt idx="59">
                  <c:v>-0.17640599999999995</c:v>
                </c:pt>
                <c:pt idx="60">
                  <c:v>-0.19737099999999999</c:v>
                </c:pt>
                <c:pt idx="61">
                  <c:v>-0.19708699999999998</c:v>
                </c:pt>
                <c:pt idx="62">
                  <c:v>-0.20332799999999998</c:v>
                </c:pt>
                <c:pt idx="63">
                  <c:v>-0.21251</c:v>
                </c:pt>
                <c:pt idx="64">
                  <c:v>-0.21556199999999995</c:v>
                </c:pt>
                <c:pt idx="65">
                  <c:v>-0.23116399999999998</c:v>
                </c:pt>
                <c:pt idx="66">
                  <c:v>-0.23596999999999999</c:v>
                </c:pt>
                <c:pt idx="67">
                  <c:v>-0.21729599999999999</c:v>
                </c:pt>
                <c:pt idx="68">
                  <c:v>-0.22008</c:v>
                </c:pt>
                <c:pt idx="69">
                  <c:v>-0.19402499999999998</c:v>
                </c:pt>
                <c:pt idx="70">
                  <c:v>-0.15751899999999996</c:v>
                </c:pt>
                <c:pt idx="71">
                  <c:v>-0.154998</c:v>
                </c:pt>
                <c:pt idx="72">
                  <c:v>-0.12197199999999998</c:v>
                </c:pt>
                <c:pt idx="73">
                  <c:v>-0.11541999999999997</c:v>
                </c:pt>
                <c:pt idx="74">
                  <c:v>-9.2949999999999935E-2</c:v>
                </c:pt>
                <c:pt idx="75">
                  <c:v>-7.770299999999998E-2</c:v>
                </c:pt>
                <c:pt idx="76">
                  <c:v>-6.3689999999999941E-2</c:v>
                </c:pt>
                <c:pt idx="77">
                  <c:v>-7.8896999999999939E-2</c:v>
                </c:pt>
                <c:pt idx="78">
                  <c:v>-8.6937999999999988E-2</c:v>
                </c:pt>
                <c:pt idx="79">
                  <c:v>-0.10674599999999998</c:v>
                </c:pt>
                <c:pt idx="80">
                  <c:v>-0.11449000000000001</c:v>
                </c:pt>
                <c:pt idx="81">
                  <c:v>-0.12166999999999996</c:v>
                </c:pt>
                <c:pt idx="82">
                  <c:v>-0.14053999999999997</c:v>
                </c:pt>
                <c:pt idx="83">
                  <c:v>-0.15689799999999998</c:v>
                </c:pt>
                <c:pt idx="84">
                  <c:v>-0.14616699999999996</c:v>
                </c:pt>
                <c:pt idx="85">
                  <c:v>-0.17199599999999998</c:v>
                </c:pt>
                <c:pt idx="86">
                  <c:v>-0.15026499999999998</c:v>
                </c:pt>
                <c:pt idx="87">
                  <c:v>-0.12583499999999997</c:v>
                </c:pt>
                <c:pt idx="88">
                  <c:v>-0.12069299999999998</c:v>
                </c:pt>
                <c:pt idx="89">
                  <c:v>-7.4428999999999981E-2</c:v>
                </c:pt>
                <c:pt idx="90">
                  <c:v>-5.9423999999999977E-2</c:v>
                </c:pt>
                <c:pt idx="91">
                  <c:v>-2.6161999999999921E-2</c:v>
                </c:pt>
                <c:pt idx="92">
                  <c:v>2.9562000000000012E-2</c:v>
                </c:pt>
                <c:pt idx="93">
                  <c:v>4.7119000000000029E-2</c:v>
                </c:pt>
                <c:pt idx="94">
                  <c:v>9.318700000000002E-2</c:v>
                </c:pt>
                <c:pt idx="95">
                  <c:v>9.9374000000000032E-2</c:v>
                </c:pt>
                <c:pt idx="96">
                  <c:v>0.115</c:v>
                </c:pt>
                <c:pt idx="97">
                  <c:v>0.10530600000000004</c:v>
                </c:pt>
                <c:pt idx="98">
                  <c:v>0.11992200000000003</c:v>
                </c:pt>
                <c:pt idx="99">
                  <c:v>6.4324000000000076E-2</c:v>
                </c:pt>
                <c:pt idx="100">
                  <c:v>6.3466000000000009E-2</c:v>
                </c:pt>
                <c:pt idx="101">
                  <c:v>-2.4798000000000004E-2</c:v>
                </c:pt>
                <c:pt idx="102">
                  <c:v>-3.0656999999999927E-2</c:v>
                </c:pt>
                <c:pt idx="103">
                  <c:v>-0.10485000000000003</c:v>
                </c:pt>
                <c:pt idx="104">
                  <c:v>-8.6670999999999943E-2</c:v>
                </c:pt>
                <c:pt idx="105">
                  <c:v>-0.14853499999999997</c:v>
                </c:pt>
                <c:pt idx="106">
                  <c:v>-0.20708199999999999</c:v>
                </c:pt>
                <c:pt idx="107">
                  <c:v>-0.19536399999999998</c:v>
                </c:pt>
                <c:pt idx="108">
                  <c:v>-0.22226399999999996</c:v>
                </c:pt>
                <c:pt idx="109">
                  <c:v>-0.24765199999999998</c:v>
                </c:pt>
                <c:pt idx="110">
                  <c:v>-0.28616199999999997</c:v>
                </c:pt>
                <c:pt idx="111">
                  <c:v>-0.30234899999999998</c:v>
                </c:pt>
                <c:pt idx="112">
                  <c:v>-0.320604</c:v>
                </c:pt>
                <c:pt idx="113">
                  <c:v>-0.34467399999999998</c:v>
                </c:pt>
                <c:pt idx="114">
                  <c:v>-0.39973499999999995</c:v>
                </c:pt>
                <c:pt idx="115">
                  <c:v>-0.41920999999999997</c:v>
                </c:pt>
                <c:pt idx="116">
                  <c:v>-0.37618800000000002</c:v>
                </c:pt>
                <c:pt idx="117">
                  <c:v>-0.45203900000000002</c:v>
                </c:pt>
                <c:pt idx="118">
                  <c:v>-0.448708</c:v>
                </c:pt>
              </c:numCache>
            </c:numRef>
          </c:xVal>
          <c:yVal>
            <c:numRef>
              <c:f>'Figur4.2.10'!$D$4:$D$1000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9.7000000008847564E-2</c:v>
                </c:pt>
                <c:pt idx="2">
                  <c:v>0.20000000001164153</c:v>
                </c:pt>
                <c:pt idx="3">
                  <c:v>0.29499999999825377</c:v>
                </c:pt>
                <c:pt idx="4">
                  <c:v>0.40000000000873115</c:v>
                </c:pt>
                <c:pt idx="5">
                  <c:v>0.50800000000162981</c:v>
                </c:pt>
                <c:pt idx="6">
                  <c:v>0.61500000000523869</c:v>
                </c:pt>
                <c:pt idx="7">
                  <c:v>0.72400000000197906</c:v>
                </c:pt>
                <c:pt idx="8">
                  <c:v>0.82899999999790452</c:v>
                </c:pt>
                <c:pt idx="9">
                  <c:v>0.92100000000209548</c:v>
                </c:pt>
                <c:pt idx="10">
                  <c:v>1.0140000000101281</c:v>
                </c:pt>
                <c:pt idx="11">
                  <c:v>1.1209999999991851</c:v>
                </c:pt>
                <c:pt idx="12">
                  <c:v>1.2300000000104774</c:v>
                </c:pt>
                <c:pt idx="13">
                  <c:v>1.3369999999995343</c:v>
                </c:pt>
                <c:pt idx="14">
                  <c:v>1.4320000000006985</c:v>
                </c:pt>
                <c:pt idx="15">
                  <c:v>1.533000000010361</c:v>
                </c:pt>
                <c:pt idx="16">
                  <c:v>1.6300000000046566</c:v>
                </c:pt>
                <c:pt idx="17">
                  <c:v>1.7200000000011642</c:v>
                </c:pt>
                <c:pt idx="18">
                  <c:v>1.8170000000100117</c:v>
                </c:pt>
                <c:pt idx="19">
                  <c:v>1.9170000000012806</c:v>
                </c:pt>
                <c:pt idx="20">
                  <c:v>2.0100000000093132</c:v>
                </c:pt>
                <c:pt idx="21">
                  <c:v>2.1040000000066357</c:v>
                </c:pt>
                <c:pt idx="22">
                  <c:v>2.2110000000102445</c:v>
                </c:pt>
                <c:pt idx="23">
                  <c:v>2.3179999999993015</c:v>
                </c:pt>
                <c:pt idx="24">
                  <c:v>2.4270000000105938</c:v>
                </c:pt>
                <c:pt idx="25">
                  <c:v>2.5290000000095461</c:v>
                </c:pt>
                <c:pt idx="26">
                  <c:v>2.625</c:v>
                </c:pt>
                <c:pt idx="27">
                  <c:v>2.7330000000074506</c:v>
                </c:pt>
                <c:pt idx="28">
                  <c:v>2.8360000000102445</c:v>
                </c:pt>
                <c:pt idx="29">
                  <c:v>2.9310000000114087</c:v>
                </c:pt>
                <c:pt idx="30">
                  <c:v>3.0409999999974389</c:v>
                </c:pt>
                <c:pt idx="31">
                  <c:v>3.1500000000087311</c:v>
                </c:pt>
                <c:pt idx="32">
                  <c:v>3.271999999997206</c:v>
                </c:pt>
                <c:pt idx="33">
                  <c:v>3.375</c:v>
                </c:pt>
                <c:pt idx="34">
                  <c:v>3.4809999999997672</c:v>
                </c:pt>
                <c:pt idx="35">
                  <c:v>3.5780000000086147</c:v>
                </c:pt>
                <c:pt idx="36">
                  <c:v>3.6870000000053551</c:v>
                </c:pt>
                <c:pt idx="37">
                  <c:v>3.7909999999974389</c:v>
                </c:pt>
                <c:pt idx="38">
                  <c:v>3.896999999997206</c:v>
                </c:pt>
                <c:pt idx="39">
                  <c:v>3.9910000000090804</c:v>
                </c:pt>
                <c:pt idx="40">
                  <c:v>4.0990000000019791</c:v>
                </c:pt>
                <c:pt idx="41">
                  <c:v>4.1929999999993015</c:v>
                </c:pt>
                <c:pt idx="42">
                  <c:v>4.2989999999990687</c:v>
                </c:pt>
                <c:pt idx="43">
                  <c:v>4.3960000000079162</c:v>
                </c:pt>
                <c:pt idx="44">
                  <c:v>4.4990000000107102</c:v>
                </c:pt>
                <c:pt idx="45">
                  <c:v>4.5900000000110595</c:v>
                </c:pt>
                <c:pt idx="46">
                  <c:v>4.6849999999976717</c:v>
                </c:pt>
                <c:pt idx="47">
                  <c:v>4.7799999999988358</c:v>
                </c:pt>
                <c:pt idx="48">
                  <c:v>4.8880000000062864</c:v>
                </c:pt>
                <c:pt idx="49">
                  <c:v>4.9980000000068685</c:v>
                </c:pt>
                <c:pt idx="50">
                  <c:v>5.1010000000096625</c:v>
                </c:pt>
                <c:pt idx="51">
                  <c:v>5.1950000000069849</c:v>
                </c:pt>
                <c:pt idx="52">
                  <c:v>5.2890000000043074</c:v>
                </c:pt>
                <c:pt idx="53">
                  <c:v>5.3920000000071013</c:v>
                </c:pt>
                <c:pt idx="54">
                  <c:v>5.4860000000044238</c:v>
                </c:pt>
                <c:pt idx="55">
                  <c:v>5.592000000004191</c:v>
                </c:pt>
                <c:pt idx="56">
                  <c:v>5.6849999999976717</c:v>
                </c:pt>
                <c:pt idx="57">
                  <c:v>5.7799999999988358</c:v>
                </c:pt>
                <c:pt idx="58">
                  <c:v>5.8899999999994179</c:v>
                </c:pt>
                <c:pt idx="59">
                  <c:v>5.9910000000090804</c:v>
                </c:pt>
                <c:pt idx="60">
                  <c:v>6.088000000003376</c:v>
                </c:pt>
                <c:pt idx="61">
                  <c:v>6.19100000000617</c:v>
                </c:pt>
                <c:pt idx="62">
                  <c:v>6.3020000000105938</c:v>
                </c:pt>
                <c:pt idx="63">
                  <c:v>6.4040000000095461</c:v>
                </c:pt>
                <c:pt idx="64">
                  <c:v>6.4990000000107102</c:v>
                </c:pt>
                <c:pt idx="65">
                  <c:v>6.5890000000072177</c:v>
                </c:pt>
                <c:pt idx="66">
                  <c:v>6.6960000000108266</c:v>
                </c:pt>
                <c:pt idx="67">
                  <c:v>6.805000000007567</c:v>
                </c:pt>
                <c:pt idx="68">
                  <c:v>6.9110000000073342</c:v>
                </c:pt>
                <c:pt idx="69">
                  <c:v>7.0090000000054715</c:v>
                </c:pt>
                <c:pt idx="70">
                  <c:v>7.1120000000082655</c:v>
                </c:pt>
                <c:pt idx="71">
                  <c:v>7.2060000000055879</c:v>
                </c:pt>
                <c:pt idx="72">
                  <c:v>7.3099999999976717</c:v>
                </c:pt>
                <c:pt idx="73">
                  <c:v>7.4070000000065193</c:v>
                </c:pt>
                <c:pt idx="74">
                  <c:v>7.5120000000024447</c:v>
                </c:pt>
                <c:pt idx="75">
                  <c:v>7.6040000000066357</c:v>
                </c:pt>
                <c:pt idx="76">
                  <c:v>7.6960000000108266</c:v>
                </c:pt>
                <c:pt idx="77">
                  <c:v>7.7920000000012806</c:v>
                </c:pt>
                <c:pt idx="78">
                  <c:v>7.8980000000010477</c:v>
                </c:pt>
                <c:pt idx="79">
                  <c:v>8.0060000000084983</c:v>
                </c:pt>
                <c:pt idx="80">
                  <c:v>8.1110000000044238</c:v>
                </c:pt>
                <c:pt idx="81">
                  <c:v>8.2210000000050059</c:v>
                </c:pt>
                <c:pt idx="82">
                  <c:v>8.327000000004773</c:v>
                </c:pt>
                <c:pt idx="83">
                  <c:v>8.4380000000091968</c:v>
                </c:pt>
                <c:pt idx="84">
                  <c:v>8.5400000000081491</c:v>
                </c:pt>
                <c:pt idx="85">
                  <c:v>8.6340000000054715</c:v>
                </c:pt>
                <c:pt idx="86">
                  <c:v>8.7320000000036089</c:v>
                </c:pt>
                <c:pt idx="87">
                  <c:v>8.8369999999995343</c:v>
                </c:pt>
                <c:pt idx="88">
                  <c:v>8.9310000000114087</c:v>
                </c:pt>
                <c:pt idx="89">
                  <c:v>9.0360000000073342</c:v>
                </c:pt>
                <c:pt idx="90">
                  <c:v>9.1330000000016298</c:v>
                </c:pt>
                <c:pt idx="91">
                  <c:v>9.2350000000005821</c:v>
                </c:pt>
                <c:pt idx="92">
                  <c:v>9.3320000000094296</c:v>
                </c:pt>
                <c:pt idx="93">
                  <c:v>9.4400000000023283</c:v>
                </c:pt>
                <c:pt idx="94">
                  <c:v>9.5370000000111759</c:v>
                </c:pt>
                <c:pt idx="95">
                  <c:v>9.643000000010943</c:v>
                </c:pt>
                <c:pt idx="96">
                  <c:v>9.7379999999975553</c:v>
                </c:pt>
                <c:pt idx="97">
                  <c:v>9.8460000000050059</c:v>
                </c:pt>
                <c:pt idx="98">
                  <c:v>9.9550000000017462</c:v>
                </c:pt>
                <c:pt idx="99">
                  <c:v>10.059999999997672</c:v>
                </c:pt>
                <c:pt idx="100">
                  <c:v>10.167000000001281</c:v>
                </c:pt>
                <c:pt idx="101">
                  <c:v>10.262000000002445</c:v>
                </c:pt>
                <c:pt idx="102">
                  <c:v>10.36600000000908</c:v>
                </c:pt>
                <c:pt idx="103">
                  <c:v>10.461999999999534</c:v>
                </c:pt>
                <c:pt idx="104">
                  <c:v>10.563999999998487</c:v>
                </c:pt>
                <c:pt idx="105">
                  <c:v>10.657000000006519</c:v>
                </c:pt>
                <c:pt idx="106">
                  <c:v>10.75</c:v>
                </c:pt>
                <c:pt idx="107">
                  <c:v>10.843999999997322</c:v>
                </c:pt>
                <c:pt idx="108">
                  <c:v>10.9490000000078</c:v>
                </c:pt>
                <c:pt idx="109">
                  <c:v>11.046000000002095</c:v>
                </c:pt>
                <c:pt idx="110">
                  <c:v>11.152000000001863</c:v>
                </c:pt>
                <c:pt idx="111">
                  <c:v>11.260999999998603</c:v>
                </c:pt>
                <c:pt idx="112">
                  <c:v>11.370000000009895</c:v>
                </c:pt>
                <c:pt idx="113">
                  <c:v>11.480000000010477</c:v>
                </c:pt>
                <c:pt idx="114">
                  <c:v>11.597000000008848</c:v>
                </c:pt>
                <c:pt idx="115">
                  <c:v>11.687000000005355</c:v>
                </c:pt>
                <c:pt idx="116">
                  <c:v>11.779000000009546</c:v>
                </c:pt>
                <c:pt idx="117">
                  <c:v>11.870999999999185</c:v>
                </c:pt>
                <c:pt idx="118">
                  <c:v>11.968000000008033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9B-4A5E-8582-F102E1172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'Figur4.2.10'!$N$4:$N$1000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-1.8173999999999978E-2</c:v>
                </c:pt>
                <c:pt idx="2">
                  <c:v>-2.7125E-2</c:v>
                </c:pt>
                <c:pt idx="3">
                  <c:v>9.9260000000000442E-3</c:v>
                </c:pt>
                <c:pt idx="4">
                  <c:v>-1.5576000000000022E-2</c:v>
                </c:pt>
                <c:pt idx="5">
                  <c:v>-2.828699999999992E-2</c:v>
                </c:pt>
                <c:pt idx="6">
                  <c:v>1.0224000000000047E-2</c:v>
                </c:pt>
                <c:pt idx="7">
                  <c:v>-9.7779999999999978E-2</c:v>
                </c:pt>
                <c:pt idx="8">
                  <c:v>-0.11205499999999995</c:v>
                </c:pt>
                <c:pt idx="9">
                  <c:v>-0.10723299999999995</c:v>
                </c:pt>
                <c:pt idx="10">
                  <c:v>-0.10898199999999997</c:v>
                </c:pt>
                <c:pt idx="11">
                  <c:v>-0.151366</c:v>
                </c:pt>
                <c:pt idx="12">
                  <c:v>-0.142676</c:v>
                </c:pt>
                <c:pt idx="13">
                  <c:v>-0.17490499999999998</c:v>
                </c:pt>
                <c:pt idx="14">
                  <c:v>-0.20075099999999999</c:v>
                </c:pt>
                <c:pt idx="15">
                  <c:v>-0.19505499999999995</c:v>
                </c:pt>
                <c:pt idx="16">
                  <c:v>-0.19526799999999997</c:v>
                </c:pt>
                <c:pt idx="17">
                  <c:v>-0.18141099999999996</c:v>
                </c:pt>
                <c:pt idx="18">
                  <c:v>-0.200373</c:v>
                </c:pt>
                <c:pt idx="19">
                  <c:v>-0.15370200000000001</c:v>
                </c:pt>
                <c:pt idx="20">
                  <c:v>-0.14302899999999999</c:v>
                </c:pt>
                <c:pt idx="21">
                  <c:v>-0.13283299999999998</c:v>
                </c:pt>
                <c:pt idx="22">
                  <c:v>-0.12707499999999999</c:v>
                </c:pt>
                <c:pt idx="23">
                  <c:v>-0.11567999999999995</c:v>
                </c:pt>
                <c:pt idx="24">
                  <c:v>-0.10292999999999995</c:v>
                </c:pt>
                <c:pt idx="25">
                  <c:v>-8.8983999999999924E-2</c:v>
                </c:pt>
                <c:pt idx="26">
                  <c:v>-9.927199999999993E-2</c:v>
                </c:pt>
                <c:pt idx="27">
                  <c:v>-0.10621899999999994</c:v>
                </c:pt>
                <c:pt idx="28">
                  <c:v>-0.10615499999999997</c:v>
                </c:pt>
                <c:pt idx="29">
                  <c:v>-0.10747699999999998</c:v>
                </c:pt>
                <c:pt idx="30">
                  <c:v>-0.11920799999999997</c:v>
                </c:pt>
                <c:pt idx="31">
                  <c:v>-0.15324199999999996</c:v>
                </c:pt>
                <c:pt idx="32">
                  <c:v>-0.15932499999999999</c:v>
                </c:pt>
                <c:pt idx="33">
                  <c:v>-0.17104999999999995</c:v>
                </c:pt>
                <c:pt idx="34">
                  <c:v>-0.17992999999999995</c:v>
                </c:pt>
                <c:pt idx="35">
                  <c:v>-0.18872999999999995</c:v>
                </c:pt>
                <c:pt idx="36">
                  <c:v>-0.17610799999999996</c:v>
                </c:pt>
                <c:pt idx="37">
                  <c:v>-0.182474</c:v>
                </c:pt>
                <c:pt idx="38">
                  <c:v>-0.17892499999999995</c:v>
                </c:pt>
                <c:pt idx="39">
                  <c:v>-0.17172299999999996</c:v>
                </c:pt>
                <c:pt idx="40">
                  <c:v>-0.17461199999999996</c:v>
                </c:pt>
                <c:pt idx="41">
                  <c:v>-0.173683</c:v>
                </c:pt>
                <c:pt idx="42">
                  <c:v>-0.153503</c:v>
                </c:pt>
                <c:pt idx="43">
                  <c:v>-0.16840099999999997</c:v>
                </c:pt>
                <c:pt idx="44">
                  <c:v>-0.16862499999999994</c:v>
                </c:pt>
                <c:pt idx="45">
                  <c:v>-0.15932499999999999</c:v>
                </c:pt>
                <c:pt idx="46">
                  <c:v>-0.16817099999999999</c:v>
                </c:pt>
                <c:pt idx="47">
                  <c:v>-0.17564199999999999</c:v>
                </c:pt>
                <c:pt idx="48">
                  <c:v>-0.17838399999999996</c:v>
                </c:pt>
                <c:pt idx="49">
                  <c:v>-0.17493099999999998</c:v>
                </c:pt>
                <c:pt idx="50">
                  <c:v>-0.17257099999999997</c:v>
                </c:pt>
                <c:pt idx="51">
                  <c:v>-0.18612999999999999</c:v>
                </c:pt>
                <c:pt idx="52">
                  <c:v>-0.16876599999999997</c:v>
                </c:pt>
                <c:pt idx="53">
                  <c:v>-0.18522199999999997</c:v>
                </c:pt>
                <c:pt idx="54">
                  <c:v>-0.17529799999999995</c:v>
                </c:pt>
                <c:pt idx="55">
                  <c:v>-0.18078299999999997</c:v>
                </c:pt>
                <c:pt idx="56">
                  <c:v>-0.17482399999999995</c:v>
                </c:pt>
                <c:pt idx="57">
                  <c:v>-0.17029299999999994</c:v>
                </c:pt>
                <c:pt idx="58">
                  <c:v>-0.17485299999999995</c:v>
                </c:pt>
                <c:pt idx="59">
                  <c:v>-0.17640599999999995</c:v>
                </c:pt>
                <c:pt idx="60">
                  <c:v>-0.19737099999999999</c:v>
                </c:pt>
                <c:pt idx="61">
                  <c:v>-0.19708699999999998</c:v>
                </c:pt>
                <c:pt idx="62">
                  <c:v>-0.20332799999999998</c:v>
                </c:pt>
                <c:pt idx="63">
                  <c:v>-0.21251</c:v>
                </c:pt>
                <c:pt idx="64">
                  <c:v>-0.21556199999999995</c:v>
                </c:pt>
                <c:pt idx="65">
                  <c:v>-0.23116399999999998</c:v>
                </c:pt>
                <c:pt idx="66">
                  <c:v>-0.23596999999999999</c:v>
                </c:pt>
                <c:pt idx="67">
                  <c:v>-0.21729599999999999</c:v>
                </c:pt>
                <c:pt idx="68">
                  <c:v>-0.22008</c:v>
                </c:pt>
                <c:pt idx="69">
                  <c:v>-0.19402499999999998</c:v>
                </c:pt>
                <c:pt idx="70">
                  <c:v>-0.15751899999999996</c:v>
                </c:pt>
                <c:pt idx="71">
                  <c:v>-0.154998</c:v>
                </c:pt>
                <c:pt idx="72">
                  <c:v>-0.12197199999999998</c:v>
                </c:pt>
                <c:pt idx="73">
                  <c:v>-0.11541999999999997</c:v>
                </c:pt>
                <c:pt idx="74">
                  <c:v>-9.2949999999999935E-2</c:v>
                </c:pt>
                <c:pt idx="75">
                  <c:v>-7.770299999999998E-2</c:v>
                </c:pt>
                <c:pt idx="76">
                  <c:v>-6.3689999999999941E-2</c:v>
                </c:pt>
                <c:pt idx="77">
                  <c:v>-7.8896999999999939E-2</c:v>
                </c:pt>
                <c:pt idx="78">
                  <c:v>-8.6937999999999988E-2</c:v>
                </c:pt>
                <c:pt idx="79">
                  <c:v>-0.10674599999999998</c:v>
                </c:pt>
                <c:pt idx="80">
                  <c:v>-0.11449000000000001</c:v>
                </c:pt>
                <c:pt idx="81">
                  <c:v>-0.12166999999999996</c:v>
                </c:pt>
                <c:pt idx="82">
                  <c:v>-0.14053999999999997</c:v>
                </c:pt>
                <c:pt idx="83">
                  <c:v>-0.15689799999999998</c:v>
                </c:pt>
                <c:pt idx="84">
                  <c:v>-0.14616699999999996</c:v>
                </c:pt>
                <c:pt idx="85">
                  <c:v>-0.17199599999999998</c:v>
                </c:pt>
                <c:pt idx="86">
                  <c:v>-0.15026499999999998</c:v>
                </c:pt>
                <c:pt idx="87">
                  <c:v>-0.12583499999999997</c:v>
                </c:pt>
                <c:pt idx="88">
                  <c:v>-0.12069299999999998</c:v>
                </c:pt>
                <c:pt idx="89">
                  <c:v>-7.4428999999999981E-2</c:v>
                </c:pt>
                <c:pt idx="90">
                  <c:v>-5.9423999999999977E-2</c:v>
                </c:pt>
                <c:pt idx="91">
                  <c:v>-2.6161999999999921E-2</c:v>
                </c:pt>
                <c:pt idx="92">
                  <c:v>2.9562000000000012E-2</c:v>
                </c:pt>
                <c:pt idx="93">
                  <c:v>4.7119000000000029E-2</c:v>
                </c:pt>
                <c:pt idx="94">
                  <c:v>9.318700000000002E-2</c:v>
                </c:pt>
                <c:pt idx="95">
                  <c:v>9.9374000000000032E-2</c:v>
                </c:pt>
                <c:pt idx="96">
                  <c:v>0.115</c:v>
                </c:pt>
                <c:pt idx="97">
                  <c:v>0.10530600000000004</c:v>
                </c:pt>
                <c:pt idx="98">
                  <c:v>0.11992200000000003</c:v>
                </c:pt>
                <c:pt idx="99">
                  <c:v>6.4324000000000076E-2</c:v>
                </c:pt>
                <c:pt idx="100">
                  <c:v>6.3466000000000009E-2</c:v>
                </c:pt>
                <c:pt idx="101">
                  <c:v>-2.4798000000000004E-2</c:v>
                </c:pt>
                <c:pt idx="102">
                  <c:v>-3.0656999999999927E-2</c:v>
                </c:pt>
                <c:pt idx="103">
                  <c:v>-0.10485000000000003</c:v>
                </c:pt>
                <c:pt idx="104">
                  <c:v>-8.6670999999999943E-2</c:v>
                </c:pt>
                <c:pt idx="105">
                  <c:v>-0.14853499999999997</c:v>
                </c:pt>
                <c:pt idx="106">
                  <c:v>-0.20708199999999999</c:v>
                </c:pt>
                <c:pt idx="107">
                  <c:v>-0.19536399999999998</c:v>
                </c:pt>
                <c:pt idx="108">
                  <c:v>-0.22226399999999996</c:v>
                </c:pt>
                <c:pt idx="109">
                  <c:v>-0.24765199999999998</c:v>
                </c:pt>
                <c:pt idx="110">
                  <c:v>-0.28616199999999997</c:v>
                </c:pt>
                <c:pt idx="111">
                  <c:v>-0.30234899999999998</c:v>
                </c:pt>
                <c:pt idx="112">
                  <c:v>-0.320604</c:v>
                </c:pt>
                <c:pt idx="113">
                  <c:v>-0.34467399999999998</c:v>
                </c:pt>
                <c:pt idx="114">
                  <c:v>-0.39973499999999995</c:v>
                </c:pt>
                <c:pt idx="115">
                  <c:v>-0.41920999999999997</c:v>
                </c:pt>
                <c:pt idx="116">
                  <c:v>-0.37618800000000002</c:v>
                </c:pt>
                <c:pt idx="117">
                  <c:v>-0.45203900000000002</c:v>
                </c:pt>
                <c:pt idx="118">
                  <c:v>-0.448708</c:v>
                </c:pt>
              </c:numCache>
            </c:numRef>
          </c:xVal>
          <c:yVal>
            <c:numRef>
              <c:f>'Figur4.2.10'!$O$4:$O$1000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0.18303099999999994</c:v>
                </c:pt>
                <c:pt idx="2">
                  <c:v>0.37423900000000004</c:v>
                </c:pt>
                <c:pt idx="3">
                  <c:v>0.42270100000000005</c:v>
                </c:pt>
                <c:pt idx="4">
                  <c:v>0.58761300000000027</c:v>
                </c:pt>
                <c:pt idx="5">
                  <c:v>0.76545600000000014</c:v>
                </c:pt>
                <c:pt idx="6">
                  <c:v>0.81404900000000002</c:v>
                </c:pt>
                <c:pt idx="7">
                  <c:v>1.0566689999999999</c:v>
                </c:pt>
                <c:pt idx="8">
                  <c:v>1.2230520000000003</c:v>
                </c:pt>
                <c:pt idx="9">
                  <c:v>1.4086830000000001</c:v>
                </c:pt>
                <c:pt idx="10">
                  <c:v>1.4951970000000001</c:v>
                </c:pt>
                <c:pt idx="11">
                  <c:v>1.7075279999999999</c:v>
                </c:pt>
                <c:pt idx="12">
                  <c:v>1.8028499999999998</c:v>
                </c:pt>
                <c:pt idx="13">
                  <c:v>2.0188399999999995</c:v>
                </c:pt>
                <c:pt idx="14">
                  <c:v>2.2363660000000003</c:v>
                </c:pt>
                <c:pt idx="15">
                  <c:v>2.3228579999999996</c:v>
                </c:pt>
                <c:pt idx="16">
                  <c:v>2.5593560000000002</c:v>
                </c:pt>
                <c:pt idx="17">
                  <c:v>2.7277329999999997</c:v>
                </c:pt>
                <c:pt idx="18">
                  <c:v>2.8602689999999997</c:v>
                </c:pt>
                <c:pt idx="19">
                  <c:v>3.0550580000000007</c:v>
                </c:pt>
                <c:pt idx="20">
                  <c:v>3.1385549999999998</c:v>
                </c:pt>
                <c:pt idx="21">
                  <c:v>3.3638690000000002</c:v>
                </c:pt>
                <c:pt idx="22">
                  <c:v>3.5099230000000001</c:v>
                </c:pt>
                <c:pt idx="23">
                  <c:v>3.7268489999999996</c:v>
                </c:pt>
                <c:pt idx="24">
                  <c:v>3.9395850000000006</c:v>
                </c:pt>
                <c:pt idx="25">
                  <c:v>4.0833210000000006</c:v>
                </c:pt>
                <c:pt idx="26">
                  <c:v>4.3317289999999993</c:v>
                </c:pt>
                <c:pt idx="27">
                  <c:v>4.5759730000000003</c:v>
                </c:pt>
                <c:pt idx="28">
                  <c:v>4.6985159999999997</c:v>
                </c:pt>
                <c:pt idx="29">
                  <c:v>4.9373310000000004</c:v>
                </c:pt>
                <c:pt idx="30">
                  <c:v>5.1622379999999994</c:v>
                </c:pt>
                <c:pt idx="31">
                  <c:v>5.3093889999999995</c:v>
                </c:pt>
                <c:pt idx="32">
                  <c:v>5.5851489999999995</c:v>
                </c:pt>
                <c:pt idx="33">
                  <c:v>5.7956159999999999</c:v>
                </c:pt>
                <c:pt idx="34">
                  <c:v>6.0561839999999991</c:v>
                </c:pt>
                <c:pt idx="35">
                  <c:v>6.3101319999999994</c:v>
                </c:pt>
                <c:pt idx="36">
                  <c:v>6.4194259999999996</c:v>
                </c:pt>
                <c:pt idx="37">
                  <c:v>6.7150479999999986</c:v>
                </c:pt>
                <c:pt idx="38">
                  <c:v>6.9598389999999997</c:v>
                </c:pt>
                <c:pt idx="39">
                  <c:v>7.0591009999999992</c:v>
                </c:pt>
                <c:pt idx="40">
                  <c:v>7.2927669999999996</c:v>
                </c:pt>
                <c:pt idx="41">
                  <c:v>7.5689669999999989</c:v>
                </c:pt>
                <c:pt idx="42">
                  <c:v>7.668329</c:v>
                </c:pt>
                <c:pt idx="43">
                  <c:v>7.9287389999999993</c:v>
                </c:pt>
                <c:pt idx="44">
                  <c:v>8.0600439999999995</c:v>
                </c:pt>
                <c:pt idx="45">
                  <c:v>8.3221849999999993</c:v>
                </c:pt>
                <c:pt idx="46">
                  <c:v>8.6563549999999996</c:v>
                </c:pt>
                <c:pt idx="47">
                  <c:v>8.7785100000000007</c:v>
                </c:pt>
                <c:pt idx="48">
                  <c:v>9.0240349999999996</c:v>
                </c:pt>
                <c:pt idx="49">
                  <c:v>9.1870149999999988</c:v>
                </c:pt>
                <c:pt idx="50">
                  <c:v>9.4280049999999989</c:v>
                </c:pt>
                <c:pt idx="51">
                  <c:v>9.7019059999999993</c:v>
                </c:pt>
                <c:pt idx="52">
                  <c:v>9.822887999999999</c:v>
                </c:pt>
                <c:pt idx="53">
                  <c:v>10.092009000000001</c:v>
                </c:pt>
                <c:pt idx="54">
                  <c:v>10.362845999999999</c:v>
                </c:pt>
                <c:pt idx="55">
                  <c:v>10.476988</c:v>
                </c:pt>
                <c:pt idx="56">
                  <c:v>10.744152</c:v>
                </c:pt>
                <c:pt idx="57">
                  <c:v>10.858224</c:v>
                </c:pt>
                <c:pt idx="58">
                  <c:v>11.197964000000001</c:v>
                </c:pt>
                <c:pt idx="59">
                  <c:v>11.348778000000001</c:v>
                </c:pt>
                <c:pt idx="60">
                  <c:v>11.613030999999999</c:v>
                </c:pt>
                <c:pt idx="61">
                  <c:v>11.877735999999999</c:v>
                </c:pt>
                <c:pt idx="62">
                  <c:v>12.067684</c:v>
                </c:pt>
                <c:pt idx="63">
                  <c:v>12.335154000000001</c:v>
                </c:pt>
                <c:pt idx="64">
                  <c:v>12.603982</c:v>
                </c:pt>
                <c:pt idx="65">
                  <c:v>12.721894000000001</c:v>
                </c:pt>
                <c:pt idx="66">
                  <c:v>12.994933999999999</c:v>
                </c:pt>
                <c:pt idx="67">
                  <c:v>13.26641</c:v>
                </c:pt>
                <c:pt idx="68">
                  <c:v>13.385733</c:v>
                </c:pt>
                <c:pt idx="69">
                  <c:v>13.659158</c:v>
                </c:pt>
                <c:pt idx="70">
                  <c:v>13.891608</c:v>
                </c:pt>
                <c:pt idx="71">
                  <c:v>14.012994000000001</c:v>
                </c:pt>
                <c:pt idx="72">
                  <c:v>14.332371000000002</c:v>
                </c:pt>
                <c:pt idx="73">
                  <c:v>14.455427999999998</c:v>
                </c:pt>
                <c:pt idx="74">
                  <c:v>14.743577999999999</c:v>
                </c:pt>
                <c:pt idx="75">
                  <c:v>15.040279</c:v>
                </c:pt>
                <c:pt idx="76">
                  <c:v>15.210484999999998</c:v>
                </c:pt>
                <c:pt idx="77">
                  <c:v>15.486697999999999</c:v>
                </c:pt>
                <c:pt idx="78">
                  <c:v>15.627857999999998</c:v>
                </c:pt>
                <c:pt idx="79">
                  <c:v>15.918403000000001</c:v>
                </c:pt>
                <c:pt idx="80">
                  <c:v>16.211164</c:v>
                </c:pt>
                <c:pt idx="81">
                  <c:v>16.362818000000001</c:v>
                </c:pt>
                <c:pt idx="82">
                  <c:v>16.625256</c:v>
                </c:pt>
                <c:pt idx="83">
                  <c:v>16.893877</c:v>
                </c:pt>
                <c:pt idx="84">
                  <c:v>17.206810000000001</c:v>
                </c:pt>
                <c:pt idx="85">
                  <c:v>17.333293000000001</c:v>
                </c:pt>
                <c:pt idx="86">
                  <c:v>17.597048000000004</c:v>
                </c:pt>
                <c:pt idx="87">
                  <c:v>17.750581000000004</c:v>
                </c:pt>
                <c:pt idx="88">
                  <c:v>17.979451000000001</c:v>
                </c:pt>
                <c:pt idx="89">
                  <c:v>18.242533999999999</c:v>
                </c:pt>
                <c:pt idx="90">
                  <c:v>18.352532000000004</c:v>
                </c:pt>
                <c:pt idx="91">
                  <c:v>18.637007000000001</c:v>
                </c:pt>
                <c:pt idx="92">
                  <c:v>18.910825000000003</c:v>
                </c:pt>
                <c:pt idx="93">
                  <c:v>19.026805</c:v>
                </c:pt>
                <c:pt idx="94">
                  <c:v>19.321690000000004</c:v>
                </c:pt>
                <c:pt idx="95">
                  <c:v>19.454150000000002</c:v>
                </c:pt>
                <c:pt idx="96">
                  <c:v>19.722248000000004</c:v>
                </c:pt>
                <c:pt idx="97">
                  <c:v>20.025023000000001</c:v>
                </c:pt>
                <c:pt idx="98">
                  <c:v>20.236526000000001</c:v>
                </c:pt>
                <c:pt idx="99">
                  <c:v>20.529320999999999</c:v>
                </c:pt>
                <c:pt idx="100">
                  <c:v>20.853235000000002</c:v>
                </c:pt>
                <c:pt idx="101">
                  <c:v>21.119858000000001</c:v>
                </c:pt>
                <c:pt idx="102">
                  <c:v>21.297903000000002</c:v>
                </c:pt>
                <c:pt idx="103">
                  <c:v>21.560228000000002</c:v>
                </c:pt>
                <c:pt idx="104">
                  <c:v>21.718704000000002</c:v>
                </c:pt>
                <c:pt idx="105">
                  <c:v>21.977743000000004</c:v>
                </c:pt>
                <c:pt idx="106">
                  <c:v>22.239357999999999</c:v>
                </c:pt>
                <c:pt idx="107">
                  <c:v>22.418880000000001</c:v>
                </c:pt>
                <c:pt idx="108">
                  <c:v>22.651974000000003</c:v>
                </c:pt>
                <c:pt idx="109">
                  <c:v>22.786154000000003</c:v>
                </c:pt>
                <c:pt idx="110">
                  <c:v>23.043529000000003</c:v>
                </c:pt>
                <c:pt idx="111">
                  <c:v>23.277548000000003</c:v>
                </c:pt>
                <c:pt idx="112">
                  <c:v>23.410679000000002</c:v>
                </c:pt>
                <c:pt idx="113">
                  <c:v>23.664753000000001</c:v>
                </c:pt>
                <c:pt idx="114">
                  <c:v>23.969045000000001</c:v>
                </c:pt>
                <c:pt idx="115">
                  <c:v>24.230987000000002</c:v>
                </c:pt>
                <c:pt idx="116">
                  <c:v>24.408291000000002</c:v>
                </c:pt>
                <c:pt idx="117">
                  <c:v>24.642326000000001</c:v>
                </c:pt>
                <c:pt idx="118">
                  <c:v>24.761906000000003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6-416E-A08B-E9878481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'head angle (Matsuda2)'!$E$3</c:f>
              <c:strCache>
                <c:ptCount val="1"/>
                <c:pt idx="0">
                  <c:v>Theory angle</c:v>
                </c:pt>
              </c:strCache>
            </c:strRef>
          </c:tx>
          <c:spPr>
            <a:ln w="25400">
              <a:noFill/>
            </a:ln>
          </c:spPr>
          <c:xVal>
            <c:numRef>
              <c:f>'head angle (Matsuda2)'!$E$4:$E$129</c:f>
              <c:numCache>
                <c:formatCode>General</c:formatCode>
                <c:ptCount val="126"/>
                <c:pt idx="0">
                  <c:v>-24.775140568831915</c:v>
                </c:pt>
                <c:pt idx="1">
                  <c:v>-24.92340887620621</c:v>
                </c:pt>
                <c:pt idx="2">
                  <c:v>-25.137207278787798</c:v>
                </c:pt>
                <c:pt idx="3">
                  <c:v>-25.542737109486069</c:v>
                </c:pt>
                <c:pt idx="4">
                  <c:v>-25.503317351917545</c:v>
                </c:pt>
                <c:pt idx="5">
                  <c:v>-25.890557602711866</c:v>
                </c:pt>
                <c:pt idx="6">
                  <c:v>-26.309031053840464</c:v>
                </c:pt>
                <c:pt idx="7">
                  <c:v>-26.691261667799004</c:v>
                </c:pt>
                <c:pt idx="8">
                  <c:v>-26.631127168586033</c:v>
                </c:pt>
                <c:pt idx="9">
                  <c:v>-27.293829816930966</c:v>
                </c:pt>
                <c:pt idx="10">
                  <c:v>-27.491046329729024</c:v>
                </c:pt>
                <c:pt idx="11">
                  <c:v>-27.832995635334719</c:v>
                </c:pt>
                <c:pt idx="12">
                  <c:v>-28.304630161575233</c:v>
                </c:pt>
                <c:pt idx="13">
                  <c:v>-28.670753388515877</c:v>
                </c:pt>
                <c:pt idx="14">
                  <c:v>-29.132686794895008</c:v>
                </c:pt>
                <c:pt idx="15">
                  <c:v>-29.519352076605706</c:v>
                </c:pt>
                <c:pt idx="16">
                  <c:v>-29.961614158697529</c:v>
                </c:pt>
                <c:pt idx="17">
                  <c:v>-30.581568340375327</c:v>
                </c:pt>
                <c:pt idx="18">
                  <c:v>-30.780068509791867</c:v>
                </c:pt>
                <c:pt idx="19">
                  <c:v>-31.669413747402153</c:v>
                </c:pt>
                <c:pt idx="20">
                  <c:v>-32.081342765216966</c:v>
                </c:pt>
                <c:pt idx="21">
                  <c:v>-32.446691876069025</c:v>
                </c:pt>
                <c:pt idx="22">
                  <c:v>-32.88711022879918</c:v>
                </c:pt>
                <c:pt idx="23">
                  <c:v>-33.489606355025266</c:v>
                </c:pt>
                <c:pt idx="24">
                  <c:v>-33.669525810455703</c:v>
                </c:pt>
                <c:pt idx="25">
                  <c:v>-34.555810742876169</c:v>
                </c:pt>
                <c:pt idx="26">
                  <c:v>-34.979738163269339</c:v>
                </c:pt>
                <c:pt idx="27">
                  <c:v>-35.828315499538689</c:v>
                </c:pt>
                <c:pt idx="28">
                  <c:v>-36.010014011214373</c:v>
                </c:pt>
                <c:pt idx="29">
                  <c:v>-36.894834667753095</c:v>
                </c:pt>
                <c:pt idx="30">
                  <c:v>-37.34229152636339</c:v>
                </c:pt>
                <c:pt idx="31">
                  <c:v>-38.212109621986613</c:v>
                </c:pt>
                <c:pt idx="32">
                  <c:v>-38.932144205510951</c:v>
                </c:pt>
                <c:pt idx="33">
                  <c:v>-40.091258194297154</c:v>
                </c:pt>
                <c:pt idx="34">
                  <c:v>-40.539811673616363</c:v>
                </c:pt>
                <c:pt idx="35">
                  <c:v>-41.716105061880874</c:v>
                </c:pt>
                <c:pt idx="36">
                  <c:v>-42.470467910474021</c:v>
                </c:pt>
                <c:pt idx="37">
                  <c:v>-43.701685131354743</c:v>
                </c:pt>
                <c:pt idx="38">
                  <c:v>-44.157267339709485</c:v>
                </c:pt>
                <c:pt idx="39">
                  <c:v>-45.393853633455194</c:v>
                </c:pt>
                <c:pt idx="40">
                  <c:v>-46.387781894050363</c:v>
                </c:pt>
                <c:pt idx="41">
                  <c:v>-47.649348361866295</c:v>
                </c:pt>
                <c:pt idx="42">
                  <c:v>-48.442684456508331</c:v>
                </c:pt>
                <c:pt idx="43">
                  <c:v>-50.050242681683763</c:v>
                </c:pt>
                <c:pt idx="44">
                  <c:v>-50.831030703194273</c:v>
                </c:pt>
                <c:pt idx="45">
                  <c:v>-52.768076073004103</c:v>
                </c:pt>
                <c:pt idx="46">
                  <c:v>-53.597970859149818</c:v>
                </c:pt>
                <c:pt idx="47">
                  <c:v>-55.287101656147442</c:v>
                </c:pt>
                <c:pt idx="48">
                  <c:v>-56.731158632187721</c:v>
                </c:pt>
                <c:pt idx="49">
                  <c:v>-58.476023152227057</c:v>
                </c:pt>
                <c:pt idx="50">
                  <c:v>-59.702002760212764</c:v>
                </c:pt>
                <c:pt idx="51">
                  <c:v>-61.484177873787779</c:v>
                </c:pt>
                <c:pt idx="52">
                  <c:v>-62.700434651540654</c:v>
                </c:pt>
                <c:pt idx="53">
                  <c:v>-64.884639318971651</c:v>
                </c:pt>
                <c:pt idx="54">
                  <c:v>-65.805730639868671</c:v>
                </c:pt>
                <c:pt idx="55">
                  <c:v>-68.411191685284834</c:v>
                </c:pt>
                <c:pt idx="56">
                  <c:v>-69.371569534102605</c:v>
                </c:pt>
                <c:pt idx="57">
                  <c:v>-72.379551381422871</c:v>
                </c:pt>
                <c:pt idx="58">
                  <c:v>-73.744398013812869</c:v>
                </c:pt>
                <c:pt idx="59">
                  <c:v>-76.521096221128715</c:v>
                </c:pt>
                <c:pt idx="60">
                  <c:v>-77.915957238548913</c:v>
                </c:pt>
                <c:pt idx="61">
                  <c:v>-80.771725229655615</c:v>
                </c:pt>
                <c:pt idx="62">
                  <c:v>-82.205675979301461</c:v>
                </c:pt>
                <c:pt idx="63">
                  <c:v>-85.110764287835707</c:v>
                </c:pt>
                <c:pt idx="64">
                  <c:v>-86.579225568429067</c:v>
                </c:pt>
                <c:pt idx="65">
                  <c:v>-89.501770081170818</c:v>
                </c:pt>
                <c:pt idx="66">
                  <c:v>-90.983678061290007</c:v>
                </c:pt>
                <c:pt idx="67">
                  <c:v>-94.303835394622027</c:v>
                </c:pt>
                <c:pt idx="68">
                  <c:v>-95.411763648358232</c:v>
                </c:pt>
                <c:pt idx="69">
                  <c:v>-98.369030818390229</c:v>
                </c:pt>
                <c:pt idx="70">
                  <c:v>-99.474444665150585</c:v>
                </c:pt>
                <c:pt idx="71">
                  <c:v>-102.04997735139514</c:v>
                </c:pt>
                <c:pt idx="72">
                  <c:v>-103.51295849798754</c:v>
                </c:pt>
                <c:pt idx="73">
                  <c:v>-106.07601158063092</c:v>
                </c:pt>
                <c:pt idx="74">
                  <c:v>-107.17208928586479</c:v>
                </c:pt>
                <c:pt idx="75">
                  <c:v>-110.44060227975655</c:v>
                </c:pt>
                <c:pt idx="76">
                  <c:v>-111.88070755679882</c:v>
                </c:pt>
                <c:pt idx="77">
                  <c:v>-114.73463491030857</c:v>
                </c:pt>
                <c:pt idx="78">
                  <c:v>-115.79071575696268</c:v>
                </c:pt>
                <c:pt idx="79">
                  <c:v>-118.25280695711024</c:v>
                </c:pt>
                <c:pt idx="80">
                  <c:v>-119.63449058341939</c:v>
                </c:pt>
                <c:pt idx="81">
                  <c:v>-122.36476804385026</c:v>
                </c:pt>
                <c:pt idx="82">
                  <c:v>-123.36330042301066</c:v>
                </c:pt>
                <c:pt idx="83">
                  <c:v>-125.68822898666147</c:v>
                </c:pt>
                <c:pt idx="84">
                  <c:v>-126.66032796559662</c:v>
                </c:pt>
                <c:pt idx="85">
                  <c:v>-128.91698923948505</c:v>
                </c:pt>
                <c:pt idx="86">
                  <c:v>-129.84607718520377</c:v>
                </c:pt>
                <c:pt idx="87">
                  <c:v>-131.69268610280278</c:v>
                </c:pt>
                <c:pt idx="88">
                  <c:v>-132.616606472971</c:v>
                </c:pt>
                <c:pt idx="89">
                  <c:v>-134.39950810742971</c:v>
                </c:pt>
                <c:pt idx="90">
                  <c:v>-134.97173961067438</c:v>
                </c:pt>
                <c:pt idx="91">
                  <c:v>-136.7536202552904</c:v>
                </c:pt>
                <c:pt idx="92">
                  <c:v>-137.30477923723572</c:v>
                </c:pt>
                <c:pt idx="93">
                  <c:v>-138.73067580144473</c:v>
                </c:pt>
                <c:pt idx="94">
                  <c:v>-139.29541993368252</c:v>
                </c:pt>
                <c:pt idx="95">
                  <c:v>-140.67310712448736</c:v>
                </c:pt>
                <c:pt idx="96">
                  <c:v>-141.2219102630109</c:v>
                </c:pt>
                <c:pt idx="97">
                  <c:v>-142.61492182726326</c:v>
                </c:pt>
                <c:pt idx="98">
                  <c:v>-143.15320450045149</c:v>
                </c:pt>
                <c:pt idx="99">
                  <c:v>-144.51025224355539</c:v>
                </c:pt>
                <c:pt idx="100">
                  <c:v>-145.04753080523489</c:v>
                </c:pt>
                <c:pt idx="101">
                  <c:v>-146.05426140459048</c:v>
                </c:pt>
                <c:pt idx="102">
                  <c:v>-146.58161677861835</c:v>
                </c:pt>
                <c:pt idx="103">
                  <c:v>-147.63620952031872</c:v>
                </c:pt>
                <c:pt idx="104">
                  <c:v>-148.16200071854598</c:v>
                </c:pt>
                <c:pt idx="105">
                  <c:v>-148.88031532421547</c:v>
                </c:pt>
                <c:pt idx="106">
                  <c:v>-149.66885241777203</c:v>
                </c:pt>
                <c:pt idx="107">
                  <c:v>-150.38052903304978</c:v>
                </c:pt>
                <c:pt idx="108">
                  <c:v>-150.88375542289526</c:v>
                </c:pt>
                <c:pt idx="109">
                  <c:v>-151.59426740034715</c:v>
                </c:pt>
                <c:pt idx="110">
                  <c:v>-152.09899845262939</c:v>
                </c:pt>
                <c:pt idx="111">
                  <c:v>-152.51626170664622</c:v>
                </c:pt>
                <c:pt idx="112">
                  <c:v>-152.99793081863251</c:v>
                </c:pt>
                <c:pt idx="113">
                  <c:v>-153.72805774352275</c:v>
                </c:pt>
                <c:pt idx="114">
                  <c:v>-153.96066383720108</c:v>
                </c:pt>
                <c:pt idx="115">
                  <c:v>-154.42211132863224</c:v>
                </c:pt>
                <c:pt idx="116">
                  <c:v>-154.66352430889185</c:v>
                </c:pt>
                <c:pt idx="117">
                  <c:v>-155.12972322789295</c:v>
                </c:pt>
                <c:pt idx="118">
                  <c:v>-155.37882926870066</c:v>
                </c:pt>
                <c:pt idx="119">
                  <c:v>-155.6074406125756</c:v>
                </c:pt>
                <c:pt idx="120">
                  <c:v>-155.58261856643878</c:v>
                </c:pt>
                <c:pt idx="121">
                  <c:v>-155.85017066915947</c:v>
                </c:pt>
                <c:pt idx="122">
                  <c:v>-155.84948258616225</c:v>
                </c:pt>
                <c:pt idx="123">
                  <c:v>-155.85465838812229</c:v>
                </c:pt>
                <c:pt idx="124">
                  <c:v>-155.85499830245294</c:v>
                </c:pt>
                <c:pt idx="125">
                  <c:v>-155.85512772208403</c:v>
                </c:pt>
              </c:numCache>
            </c:numRef>
          </c:xVal>
          <c:yVal>
            <c:numRef>
              <c:f>'head angle (Matsuda2)'!$D$4:$D$129</c:f>
              <c:numCache>
                <c:formatCode>General</c:formatCode>
                <c:ptCount val="126"/>
                <c:pt idx="0">
                  <c:v>0</c:v>
                </c:pt>
                <c:pt idx="1">
                  <c:v>0.14473799999999984</c:v>
                </c:pt>
                <c:pt idx="2">
                  <c:v>0.2249609999999998</c:v>
                </c:pt>
                <c:pt idx="3">
                  <c:v>0.40613400000000005</c:v>
                </c:pt>
                <c:pt idx="4">
                  <c:v>0.44259799999999999</c:v>
                </c:pt>
                <c:pt idx="5">
                  <c:v>0.63757199999999969</c:v>
                </c:pt>
                <c:pt idx="6">
                  <c:v>0.80288099999999984</c:v>
                </c:pt>
                <c:pt idx="7">
                  <c:v>0.99811899999999976</c:v>
                </c:pt>
                <c:pt idx="8">
                  <c:v>1.0489759999999997</c:v>
                </c:pt>
                <c:pt idx="9">
                  <c:v>1.2624589999999998</c:v>
                </c:pt>
                <c:pt idx="10">
                  <c:v>1.352868</c:v>
                </c:pt>
                <c:pt idx="11">
                  <c:v>1.5727709999999997</c:v>
                </c:pt>
                <c:pt idx="12">
                  <c:v>1.690404</c:v>
                </c:pt>
                <c:pt idx="13">
                  <c:v>1.8875319999999998</c:v>
                </c:pt>
                <c:pt idx="14">
                  <c:v>2.0119039999999999</c:v>
                </c:pt>
                <c:pt idx="15">
                  <c:v>2.1904990000000004</c:v>
                </c:pt>
                <c:pt idx="16">
                  <c:v>2.328846</c:v>
                </c:pt>
                <c:pt idx="17">
                  <c:v>2.564854</c:v>
                </c:pt>
                <c:pt idx="18">
                  <c:v>2.6482580000000002</c:v>
                </c:pt>
                <c:pt idx="19">
                  <c:v>2.9185989999999999</c:v>
                </c:pt>
                <c:pt idx="20">
                  <c:v>3.0734669999999999</c:v>
                </c:pt>
                <c:pt idx="21">
                  <c:v>3.2551410000000001</c:v>
                </c:pt>
                <c:pt idx="22">
                  <c:v>3.3906069999999997</c:v>
                </c:pt>
                <c:pt idx="23">
                  <c:v>3.6257809999999995</c:v>
                </c:pt>
                <c:pt idx="24">
                  <c:v>3.7147610000000002</c:v>
                </c:pt>
                <c:pt idx="25">
                  <c:v>3.9780199999999999</c:v>
                </c:pt>
                <c:pt idx="26">
                  <c:v>4.1188739999999999</c:v>
                </c:pt>
                <c:pt idx="27">
                  <c:v>4.3977599999999999</c:v>
                </c:pt>
                <c:pt idx="28">
                  <c:v>4.481465</c:v>
                </c:pt>
                <c:pt idx="29">
                  <c:v>4.7389890000000001</c:v>
                </c:pt>
                <c:pt idx="30">
                  <c:v>4.8648439999999988</c:v>
                </c:pt>
                <c:pt idx="31">
                  <c:v>5.1260319999999995</c:v>
                </c:pt>
                <c:pt idx="32">
                  <c:v>5.2927230000000005</c:v>
                </c:pt>
                <c:pt idx="33">
                  <c:v>5.5871589999999998</c:v>
                </c:pt>
                <c:pt idx="34">
                  <c:v>5.7102569999999995</c:v>
                </c:pt>
                <c:pt idx="35">
                  <c:v>5.9963979999999992</c:v>
                </c:pt>
                <c:pt idx="36">
                  <c:v>6.1512019999999996</c:v>
                </c:pt>
                <c:pt idx="37">
                  <c:v>6.4188979999999995</c:v>
                </c:pt>
                <c:pt idx="38">
                  <c:v>6.5377590000000003</c:v>
                </c:pt>
                <c:pt idx="39">
                  <c:v>6.8035739999999985</c:v>
                </c:pt>
                <c:pt idx="40">
                  <c:v>7.0148809999999999</c:v>
                </c:pt>
                <c:pt idx="41">
                  <c:v>7.2736800000000006</c:v>
                </c:pt>
                <c:pt idx="42">
                  <c:v>7.4195299999999991</c:v>
                </c:pt>
                <c:pt idx="43">
                  <c:v>7.7077069999999983</c:v>
                </c:pt>
                <c:pt idx="44">
                  <c:v>7.8579650000000001</c:v>
                </c:pt>
                <c:pt idx="45">
                  <c:v>8.1834499999999988</c:v>
                </c:pt>
                <c:pt idx="46">
                  <c:v>8.3240669999999994</c:v>
                </c:pt>
                <c:pt idx="47">
                  <c:v>8.6003439999999998</c:v>
                </c:pt>
                <c:pt idx="48">
                  <c:v>8.8255659999999985</c:v>
                </c:pt>
                <c:pt idx="49">
                  <c:v>9.0952159999999989</c:v>
                </c:pt>
                <c:pt idx="50">
                  <c:v>9.265917</c:v>
                </c:pt>
                <c:pt idx="51">
                  <c:v>9.5327819999999992</c:v>
                </c:pt>
                <c:pt idx="52">
                  <c:v>9.7071860000000001</c:v>
                </c:pt>
                <c:pt idx="53">
                  <c:v>10.006978999999999</c:v>
                </c:pt>
                <c:pt idx="54">
                  <c:v>10.137497999999999</c:v>
                </c:pt>
                <c:pt idx="55">
                  <c:v>10.470943</c:v>
                </c:pt>
                <c:pt idx="56">
                  <c:v>10.598224</c:v>
                </c:pt>
                <c:pt idx="57">
                  <c:v>10.969975999999999</c:v>
                </c:pt>
                <c:pt idx="58">
                  <c:v>11.134095</c:v>
                </c:pt>
                <c:pt idx="59">
                  <c:v>11.461153000000001</c:v>
                </c:pt>
                <c:pt idx="60">
                  <c:v>11.625044000000001</c:v>
                </c:pt>
                <c:pt idx="61">
                  <c:v>11.952055999999999</c:v>
                </c:pt>
                <c:pt idx="62">
                  <c:v>12.116070000000001</c:v>
                </c:pt>
                <c:pt idx="63">
                  <c:v>12.445511999999999</c:v>
                </c:pt>
                <c:pt idx="64">
                  <c:v>12.611461</c:v>
                </c:pt>
                <c:pt idx="65">
                  <c:v>12.943439999999999</c:v>
                </c:pt>
                <c:pt idx="66">
                  <c:v>13.111969999999999</c:v>
                </c:pt>
                <c:pt idx="67">
                  <c:v>13.491481</c:v>
                </c:pt>
                <c:pt idx="68">
                  <c:v>13.618855999999999</c:v>
                </c:pt>
                <c:pt idx="69">
                  <c:v>13.961875000000001</c:v>
                </c:pt>
                <c:pt idx="70">
                  <c:v>14.090757999999999</c:v>
                </c:pt>
                <c:pt idx="71">
                  <c:v>14.392102000000001</c:v>
                </c:pt>
                <c:pt idx="72">
                  <c:v>14.559190000000001</c:v>
                </c:pt>
                <c:pt idx="73">
                  <c:v>14.86087</c:v>
                </c:pt>
                <c:pt idx="74">
                  <c:v>14.994215999999998</c:v>
                </c:pt>
                <c:pt idx="75">
                  <c:v>15.385624999999999</c:v>
                </c:pt>
                <c:pt idx="76">
                  <c:v>15.568979000000002</c:v>
                </c:pt>
                <c:pt idx="77">
                  <c:v>15.938354999999998</c:v>
                </c:pt>
                <c:pt idx="78">
                  <c:v>16.083245000000002</c:v>
                </c:pt>
                <c:pt idx="79">
                  <c:v>16.403143</c:v>
                </c:pt>
                <c:pt idx="80">
                  <c:v>16.598844</c:v>
                </c:pt>
                <c:pt idx="81">
                  <c:v>16.994413000000002</c:v>
                </c:pt>
                <c:pt idx="82">
                  <c:v>17.155645</c:v>
                </c:pt>
                <c:pt idx="83">
                  <c:v>17.517238000000003</c:v>
                </c:pt>
                <c:pt idx="84">
                  <c:v>17.683353000000004</c:v>
                </c:pt>
                <c:pt idx="85">
                  <c:v>18.064815000000003</c:v>
                </c:pt>
                <c:pt idx="86">
                  <c:v>18.249453000000003</c:v>
                </c:pt>
                <c:pt idx="87">
                  <c:v>18.617415000000001</c:v>
                </c:pt>
                <c:pt idx="88">
                  <c:v>18.795283999999999</c:v>
                </c:pt>
                <c:pt idx="89">
                  <c:v>19.190404000000001</c:v>
                </c:pt>
                <c:pt idx="90">
                  <c:v>19.336625999999999</c:v>
                </c:pt>
                <c:pt idx="91">
                  <c:v>19.714504000000002</c:v>
                </c:pt>
                <c:pt idx="92">
                  <c:v>19.872515</c:v>
                </c:pt>
                <c:pt idx="93">
                  <c:v>20.223163</c:v>
                </c:pt>
                <c:pt idx="94">
                  <c:v>20.365850000000002</c:v>
                </c:pt>
                <c:pt idx="95">
                  <c:v>20.747490000000003</c:v>
                </c:pt>
                <c:pt idx="96">
                  <c:v>20.900629000000002</c:v>
                </c:pt>
                <c:pt idx="97">
                  <c:v>21.258083000000003</c:v>
                </c:pt>
                <c:pt idx="98">
                  <c:v>21.416652000000003</c:v>
                </c:pt>
                <c:pt idx="99">
                  <c:v>21.798486</c:v>
                </c:pt>
                <c:pt idx="100">
                  <c:v>21.954292000000002</c:v>
                </c:pt>
                <c:pt idx="101">
                  <c:v>22.333126</c:v>
                </c:pt>
                <c:pt idx="102">
                  <c:v>22.497616000000001</c:v>
                </c:pt>
                <c:pt idx="103">
                  <c:v>22.823053999999999</c:v>
                </c:pt>
                <c:pt idx="104">
                  <c:v>22.985839000000002</c:v>
                </c:pt>
                <c:pt idx="105">
                  <c:v>23.308942000000002</c:v>
                </c:pt>
                <c:pt idx="106">
                  <c:v>23.550454000000002</c:v>
                </c:pt>
                <c:pt idx="107">
                  <c:v>23.882966</c:v>
                </c:pt>
                <c:pt idx="108">
                  <c:v>24.069719000000003</c:v>
                </c:pt>
                <c:pt idx="109">
                  <c:v>24.406181</c:v>
                </c:pt>
                <c:pt idx="110">
                  <c:v>24.590915000000003</c:v>
                </c:pt>
                <c:pt idx="111">
                  <c:v>24.893724000000002</c:v>
                </c:pt>
                <c:pt idx="112">
                  <c:v>25.110618000000002</c:v>
                </c:pt>
                <c:pt idx="113">
                  <c:v>25.426656000000005</c:v>
                </c:pt>
                <c:pt idx="114">
                  <c:v>25.547709000000005</c:v>
                </c:pt>
                <c:pt idx="115">
                  <c:v>25.796647</c:v>
                </c:pt>
                <c:pt idx="116">
                  <c:v>25.905241000000004</c:v>
                </c:pt>
                <c:pt idx="117">
                  <c:v>26.148658000000001</c:v>
                </c:pt>
                <c:pt idx="118">
                  <c:v>26.245619000000001</c:v>
                </c:pt>
                <c:pt idx="119">
                  <c:v>26.375137000000002</c:v>
                </c:pt>
                <c:pt idx="120">
                  <c:v>26.414915000000001</c:v>
                </c:pt>
                <c:pt idx="121">
                  <c:v>26.482509000000004</c:v>
                </c:pt>
                <c:pt idx="122">
                  <c:v>26.483322000000001</c:v>
                </c:pt>
                <c:pt idx="123">
                  <c:v>26.474800000000002</c:v>
                </c:pt>
                <c:pt idx="124">
                  <c:v>26.474394</c:v>
                </c:pt>
                <c:pt idx="125">
                  <c:v>26.474392999999999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0B-42B3-899E-19AA796BAFBF}"/>
            </c:ext>
          </c:extLst>
        </c:ser>
        <c:ser>
          <c:idx val="0"/>
          <c:order val="1"/>
          <c:tx>
            <c:strRef>
              <c:f>'head angle (Matsuda2)'!$G$3</c:f>
              <c:strCache>
                <c:ptCount val="1"/>
                <c:pt idx="0">
                  <c:v>Detected 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'head angle (Matsuda2)'!$G$4:$G$129</c:f>
              <c:numCache>
                <c:formatCode>General</c:formatCode>
                <c:ptCount val="126"/>
                <c:pt idx="0">
                  <c:v>-17.940000534057617</c:v>
                </c:pt>
                <c:pt idx="1">
                  <c:v>-20.049999237060547</c:v>
                </c:pt>
                <c:pt idx="2">
                  <c:v>-20.75</c:v>
                </c:pt>
                <c:pt idx="3">
                  <c:v>-18.629999160766602</c:v>
                </c:pt>
                <c:pt idx="4">
                  <c:v>-12.529999732971191</c:v>
                </c:pt>
                <c:pt idx="5">
                  <c:v>-9.7399997711181641</c:v>
                </c:pt>
                <c:pt idx="6">
                  <c:v>-12.550000190734863</c:v>
                </c:pt>
                <c:pt idx="7">
                  <c:v>-15.689999580383301</c:v>
                </c:pt>
                <c:pt idx="8">
                  <c:v>-11.420000076293945</c:v>
                </c:pt>
                <c:pt idx="9">
                  <c:v>-8.7700004577636719</c:v>
                </c:pt>
                <c:pt idx="10">
                  <c:v>-15.789999961853027</c:v>
                </c:pt>
                <c:pt idx="11">
                  <c:v>-13.359999656677246</c:v>
                </c:pt>
                <c:pt idx="12">
                  <c:v>-18.379999160766602</c:v>
                </c:pt>
                <c:pt idx="13">
                  <c:v>-22.25</c:v>
                </c:pt>
                <c:pt idx="14">
                  <c:v>-16.940000534057617</c:v>
                </c:pt>
                <c:pt idx="15">
                  <c:v>-16.940000534057617</c:v>
                </c:pt>
                <c:pt idx="16">
                  <c:v>-19.059999465942383</c:v>
                </c:pt>
                <c:pt idx="17">
                  <c:v>-18.969999313354492</c:v>
                </c:pt>
                <c:pt idx="18">
                  <c:v>-20.069999694824219</c:v>
                </c:pt>
                <c:pt idx="19">
                  <c:v>-24.020000457763672</c:v>
                </c:pt>
                <c:pt idx="20">
                  <c:v>-22.809999465942383</c:v>
                </c:pt>
                <c:pt idx="21">
                  <c:v>-14.239999771118164</c:v>
                </c:pt>
                <c:pt idx="22">
                  <c:v>-18.639999389648438</c:v>
                </c:pt>
                <c:pt idx="23">
                  <c:v>-15.939999580383301</c:v>
                </c:pt>
                <c:pt idx="24">
                  <c:v>-14.090000152587891</c:v>
                </c:pt>
                <c:pt idx="25">
                  <c:v>-21.290000915527344</c:v>
                </c:pt>
                <c:pt idx="26">
                  <c:v>-21.290000915527344</c:v>
                </c:pt>
                <c:pt idx="27">
                  <c:v>-9.25</c:v>
                </c:pt>
                <c:pt idx="28">
                  <c:v>-7.7300000190734863</c:v>
                </c:pt>
                <c:pt idx="29">
                  <c:v>-3.880000114440918</c:v>
                </c:pt>
                <c:pt idx="30">
                  <c:v>-6.929999828338623</c:v>
                </c:pt>
                <c:pt idx="31">
                  <c:v>-6.559999942779541</c:v>
                </c:pt>
                <c:pt idx="32">
                  <c:v>-3.3900001049041748</c:v>
                </c:pt>
                <c:pt idx="33">
                  <c:v>-4.179999828338623</c:v>
                </c:pt>
                <c:pt idx="34">
                  <c:v>-9.1800003051757813</c:v>
                </c:pt>
                <c:pt idx="35">
                  <c:v>-7.9099998474121094</c:v>
                </c:pt>
                <c:pt idx="36">
                  <c:v>-9.7299995422363281</c:v>
                </c:pt>
                <c:pt idx="37">
                  <c:v>-13.329999923706055</c:v>
                </c:pt>
                <c:pt idx="38">
                  <c:v>-9.4700002670288086</c:v>
                </c:pt>
                <c:pt idx="39">
                  <c:v>-9.8400001525878906</c:v>
                </c:pt>
                <c:pt idx="40">
                  <c:v>-11.310000419616699</c:v>
                </c:pt>
                <c:pt idx="41">
                  <c:v>-12.170000076293945</c:v>
                </c:pt>
                <c:pt idx="42">
                  <c:v>-12.170000076293945</c:v>
                </c:pt>
                <c:pt idx="43">
                  <c:v>-14.880000114440918</c:v>
                </c:pt>
                <c:pt idx="44">
                  <c:v>-12.439999580383301</c:v>
                </c:pt>
                <c:pt idx="45">
                  <c:v>-15.439999580383301</c:v>
                </c:pt>
                <c:pt idx="46">
                  <c:v>-15.439999580383301</c:v>
                </c:pt>
                <c:pt idx="47">
                  <c:v>-17.399999618530273</c:v>
                </c:pt>
                <c:pt idx="48">
                  <c:v>-14.670000076293945</c:v>
                </c:pt>
                <c:pt idx="49">
                  <c:v>-18</c:v>
                </c:pt>
                <c:pt idx="50">
                  <c:v>-18</c:v>
                </c:pt>
                <c:pt idx="51">
                  <c:v>-19.069999694824219</c:v>
                </c:pt>
                <c:pt idx="52">
                  <c:v>-16.829999923706055</c:v>
                </c:pt>
                <c:pt idx="53">
                  <c:v>-12.590000152587891</c:v>
                </c:pt>
                <c:pt idx="54">
                  <c:v>-10.569999694824219</c:v>
                </c:pt>
                <c:pt idx="55">
                  <c:v>-12.340000152587891</c:v>
                </c:pt>
                <c:pt idx="56">
                  <c:v>-16.540000915527344</c:v>
                </c:pt>
                <c:pt idx="57">
                  <c:v>-19.819999694824219</c:v>
                </c:pt>
                <c:pt idx="58">
                  <c:v>-14.399999618530273</c:v>
                </c:pt>
                <c:pt idx="59">
                  <c:v>-21.879999160766602</c:v>
                </c:pt>
                <c:pt idx="60">
                  <c:v>-15.550000190734863</c:v>
                </c:pt>
                <c:pt idx="61">
                  <c:v>-18.729999542236328</c:v>
                </c:pt>
                <c:pt idx="62">
                  <c:v>-18.049999237060547</c:v>
                </c:pt>
                <c:pt idx="63">
                  <c:v>-21.510000228881836</c:v>
                </c:pt>
                <c:pt idx="64">
                  <c:v>-26.309999465942383</c:v>
                </c:pt>
                <c:pt idx="65">
                  <c:v>-14.810000419616699</c:v>
                </c:pt>
                <c:pt idx="66">
                  <c:v>-10.770000457763672</c:v>
                </c:pt>
                <c:pt idx="67">
                  <c:v>-7.3000001907348633</c:v>
                </c:pt>
                <c:pt idx="68">
                  <c:v>-14.399999618530273</c:v>
                </c:pt>
                <c:pt idx="69">
                  <c:v>-7.869999885559082</c:v>
                </c:pt>
                <c:pt idx="70">
                  <c:v>-13.380000114440918</c:v>
                </c:pt>
                <c:pt idx="71">
                  <c:v>-11.800000190734863</c:v>
                </c:pt>
                <c:pt idx="72">
                  <c:v>-11.579999923706055</c:v>
                </c:pt>
                <c:pt idx="73">
                  <c:v>-15.729999542236328</c:v>
                </c:pt>
                <c:pt idx="74">
                  <c:v>-15.939999580383301</c:v>
                </c:pt>
                <c:pt idx="75">
                  <c:v>-20.559999465942383</c:v>
                </c:pt>
                <c:pt idx="76">
                  <c:v>-29.889999389648438</c:v>
                </c:pt>
                <c:pt idx="77">
                  <c:v>-36.259998321533203</c:v>
                </c:pt>
                <c:pt idx="78">
                  <c:v>-41.009998321533203</c:v>
                </c:pt>
                <c:pt idx="79">
                  <c:v>-41.009998321533203</c:v>
                </c:pt>
                <c:pt idx="80">
                  <c:v>-34.990001678466797</c:v>
                </c:pt>
                <c:pt idx="81">
                  <c:v>-43.540000915527344</c:v>
                </c:pt>
                <c:pt idx="82">
                  <c:v>-58.020000457763672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-66.879997253417969</c:v>
                </c:pt>
                <c:pt idx="99">
                  <c:v>-63.029998779296875</c:v>
                </c:pt>
                <c:pt idx="100">
                  <c:v>-63.880001068115234</c:v>
                </c:pt>
                <c:pt idx="101">
                  <c:v>-51.400001525878906</c:v>
                </c:pt>
                <c:pt idx="102">
                  <c:v>-56.810001373291016</c:v>
                </c:pt>
                <c:pt idx="103">
                  <c:v>-59.020000457763672</c:v>
                </c:pt>
                <c:pt idx="104">
                  <c:v>-66.339996337890625</c:v>
                </c:pt>
                <c:pt idx="105">
                  <c:v>-70.44000244140625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-59.689998626708984</c:v>
                </c:pt>
                <c:pt idx="112">
                  <c:v>-60.409999847412109</c:v>
                </c:pt>
                <c:pt idx="113">
                  <c:v>0</c:v>
                </c:pt>
                <c:pt idx="114">
                  <c:v>-70.30999755859375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</c:numCache>
            </c:numRef>
          </c:xVal>
          <c:yVal>
            <c:numRef>
              <c:f>'head angle (Matsuda2)'!$D$4:$D$129</c:f>
              <c:numCache>
                <c:formatCode>General</c:formatCode>
                <c:ptCount val="126"/>
                <c:pt idx="0">
                  <c:v>0</c:v>
                </c:pt>
                <c:pt idx="1">
                  <c:v>0.14473799999999984</c:v>
                </c:pt>
                <c:pt idx="2">
                  <c:v>0.2249609999999998</c:v>
                </c:pt>
                <c:pt idx="3">
                  <c:v>0.40613400000000005</c:v>
                </c:pt>
                <c:pt idx="4">
                  <c:v>0.44259799999999999</c:v>
                </c:pt>
                <c:pt idx="5">
                  <c:v>0.63757199999999969</c:v>
                </c:pt>
                <c:pt idx="6">
                  <c:v>0.80288099999999984</c:v>
                </c:pt>
                <c:pt idx="7">
                  <c:v>0.99811899999999976</c:v>
                </c:pt>
                <c:pt idx="8">
                  <c:v>1.0489759999999997</c:v>
                </c:pt>
                <c:pt idx="9">
                  <c:v>1.2624589999999998</c:v>
                </c:pt>
                <c:pt idx="10">
                  <c:v>1.352868</c:v>
                </c:pt>
                <c:pt idx="11">
                  <c:v>1.5727709999999997</c:v>
                </c:pt>
                <c:pt idx="12">
                  <c:v>1.690404</c:v>
                </c:pt>
                <c:pt idx="13">
                  <c:v>1.8875319999999998</c:v>
                </c:pt>
                <c:pt idx="14">
                  <c:v>2.0119039999999999</c:v>
                </c:pt>
                <c:pt idx="15">
                  <c:v>2.1904990000000004</c:v>
                </c:pt>
                <c:pt idx="16">
                  <c:v>2.328846</c:v>
                </c:pt>
                <c:pt idx="17">
                  <c:v>2.564854</c:v>
                </c:pt>
                <c:pt idx="18">
                  <c:v>2.6482580000000002</c:v>
                </c:pt>
                <c:pt idx="19">
                  <c:v>2.9185989999999999</c:v>
                </c:pt>
                <c:pt idx="20">
                  <c:v>3.0734669999999999</c:v>
                </c:pt>
                <c:pt idx="21">
                  <c:v>3.2551410000000001</c:v>
                </c:pt>
                <c:pt idx="22">
                  <c:v>3.3906069999999997</c:v>
                </c:pt>
                <c:pt idx="23">
                  <c:v>3.6257809999999995</c:v>
                </c:pt>
                <c:pt idx="24">
                  <c:v>3.7147610000000002</c:v>
                </c:pt>
                <c:pt idx="25">
                  <c:v>3.9780199999999999</c:v>
                </c:pt>
                <c:pt idx="26">
                  <c:v>4.1188739999999999</c:v>
                </c:pt>
                <c:pt idx="27">
                  <c:v>4.3977599999999999</c:v>
                </c:pt>
                <c:pt idx="28">
                  <c:v>4.481465</c:v>
                </c:pt>
                <c:pt idx="29">
                  <c:v>4.7389890000000001</c:v>
                </c:pt>
                <c:pt idx="30">
                  <c:v>4.8648439999999988</c:v>
                </c:pt>
                <c:pt idx="31">
                  <c:v>5.1260319999999995</c:v>
                </c:pt>
                <c:pt idx="32">
                  <c:v>5.2927230000000005</c:v>
                </c:pt>
                <c:pt idx="33">
                  <c:v>5.5871589999999998</c:v>
                </c:pt>
                <c:pt idx="34">
                  <c:v>5.7102569999999995</c:v>
                </c:pt>
                <c:pt idx="35">
                  <c:v>5.9963979999999992</c:v>
                </c:pt>
                <c:pt idx="36">
                  <c:v>6.1512019999999996</c:v>
                </c:pt>
                <c:pt idx="37">
                  <c:v>6.4188979999999995</c:v>
                </c:pt>
                <c:pt idx="38">
                  <c:v>6.5377590000000003</c:v>
                </c:pt>
                <c:pt idx="39">
                  <c:v>6.8035739999999985</c:v>
                </c:pt>
                <c:pt idx="40">
                  <c:v>7.0148809999999999</c:v>
                </c:pt>
                <c:pt idx="41">
                  <c:v>7.2736800000000006</c:v>
                </c:pt>
                <c:pt idx="42">
                  <c:v>7.4195299999999991</c:v>
                </c:pt>
                <c:pt idx="43">
                  <c:v>7.7077069999999983</c:v>
                </c:pt>
                <c:pt idx="44">
                  <c:v>7.8579650000000001</c:v>
                </c:pt>
                <c:pt idx="45">
                  <c:v>8.1834499999999988</c:v>
                </c:pt>
                <c:pt idx="46">
                  <c:v>8.3240669999999994</c:v>
                </c:pt>
                <c:pt idx="47">
                  <c:v>8.6003439999999998</c:v>
                </c:pt>
                <c:pt idx="48">
                  <c:v>8.8255659999999985</c:v>
                </c:pt>
                <c:pt idx="49">
                  <c:v>9.0952159999999989</c:v>
                </c:pt>
                <c:pt idx="50">
                  <c:v>9.265917</c:v>
                </c:pt>
                <c:pt idx="51">
                  <c:v>9.5327819999999992</c:v>
                </c:pt>
                <c:pt idx="52">
                  <c:v>9.7071860000000001</c:v>
                </c:pt>
                <c:pt idx="53">
                  <c:v>10.006978999999999</c:v>
                </c:pt>
                <c:pt idx="54">
                  <c:v>10.137497999999999</c:v>
                </c:pt>
                <c:pt idx="55">
                  <c:v>10.470943</c:v>
                </c:pt>
                <c:pt idx="56">
                  <c:v>10.598224</c:v>
                </c:pt>
                <c:pt idx="57">
                  <c:v>10.969975999999999</c:v>
                </c:pt>
                <c:pt idx="58">
                  <c:v>11.134095</c:v>
                </c:pt>
                <c:pt idx="59">
                  <c:v>11.461153000000001</c:v>
                </c:pt>
                <c:pt idx="60">
                  <c:v>11.625044000000001</c:v>
                </c:pt>
                <c:pt idx="61">
                  <c:v>11.952055999999999</c:v>
                </c:pt>
                <c:pt idx="62">
                  <c:v>12.116070000000001</c:v>
                </c:pt>
                <c:pt idx="63">
                  <c:v>12.445511999999999</c:v>
                </c:pt>
                <c:pt idx="64">
                  <c:v>12.611461</c:v>
                </c:pt>
                <c:pt idx="65">
                  <c:v>12.943439999999999</c:v>
                </c:pt>
                <c:pt idx="66">
                  <c:v>13.111969999999999</c:v>
                </c:pt>
                <c:pt idx="67">
                  <c:v>13.491481</c:v>
                </c:pt>
                <c:pt idx="68">
                  <c:v>13.618855999999999</c:v>
                </c:pt>
                <c:pt idx="69">
                  <c:v>13.961875000000001</c:v>
                </c:pt>
                <c:pt idx="70">
                  <c:v>14.090757999999999</c:v>
                </c:pt>
                <c:pt idx="71">
                  <c:v>14.392102000000001</c:v>
                </c:pt>
                <c:pt idx="72">
                  <c:v>14.559190000000001</c:v>
                </c:pt>
                <c:pt idx="73">
                  <c:v>14.86087</c:v>
                </c:pt>
                <c:pt idx="74">
                  <c:v>14.994215999999998</c:v>
                </c:pt>
                <c:pt idx="75">
                  <c:v>15.385624999999999</c:v>
                </c:pt>
                <c:pt idx="76">
                  <c:v>15.568979000000002</c:v>
                </c:pt>
                <c:pt idx="77">
                  <c:v>15.938354999999998</c:v>
                </c:pt>
                <c:pt idx="78">
                  <c:v>16.083245000000002</c:v>
                </c:pt>
                <c:pt idx="79">
                  <c:v>16.403143</c:v>
                </c:pt>
                <c:pt idx="80">
                  <c:v>16.598844</c:v>
                </c:pt>
                <c:pt idx="81">
                  <c:v>16.994413000000002</c:v>
                </c:pt>
                <c:pt idx="82">
                  <c:v>17.155645</c:v>
                </c:pt>
                <c:pt idx="83">
                  <c:v>17.517238000000003</c:v>
                </c:pt>
                <c:pt idx="84">
                  <c:v>17.683353000000004</c:v>
                </c:pt>
                <c:pt idx="85">
                  <c:v>18.064815000000003</c:v>
                </c:pt>
                <c:pt idx="86">
                  <c:v>18.249453000000003</c:v>
                </c:pt>
                <c:pt idx="87">
                  <c:v>18.617415000000001</c:v>
                </c:pt>
                <c:pt idx="88">
                  <c:v>18.795283999999999</c:v>
                </c:pt>
                <c:pt idx="89">
                  <c:v>19.190404000000001</c:v>
                </c:pt>
                <c:pt idx="90">
                  <c:v>19.336625999999999</c:v>
                </c:pt>
                <c:pt idx="91">
                  <c:v>19.714504000000002</c:v>
                </c:pt>
                <c:pt idx="92">
                  <c:v>19.872515</c:v>
                </c:pt>
                <c:pt idx="93">
                  <c:v>20.223163</c:v>
                </c:pt>
                <c:pt idx="94">
                  <c:v>20.365850000000002</c:v>
                </c:pt>
                <c:pt idx="95">
                  <c:v>20.747490000000003</c:v>
                </c:pt>
                <c:pt idx="96">
                  <c:v>20.900629000000002</c:v>
                </c:pt>
                <c:pt idx="97">
                  <c:v>21.258083000000003</c:v>
                </c:pt>
                <c:pt idx="98">
                  <c:v>21.416652000000003</c:v>
                </c:pt>
                <c:pt idx="99">
                  <c:v>21.798486</c:v>
                </c:pt>
                <c:pt idx="100">
                  <c:v>21.954292000000002</c:v>
                </c:pt>
                <c:pt idx="101">
                  <c:v>22.333126</c:v>
                </c:pt>
                <c:pt idx="102">
                  <c:v>22.497616000000001</c:v>
                </c:pt>
                <c:pt idx="103">
                  <c:v>22.823053999999999</c:v>
                </c:pt>
                <c:pt idx="104">
                  <c:v>22.985839000000002</c:v>
                </c:pt>
                <c:pt idx="105">
                  <c:v>23.308942000000002</c:v>
                </c:pt>
                <c:pt idx="106">
                  <c:v>23.550454000000002</c:v>
                </c:pt>
                <c:pt idx="107">
                  <c:v>23.882966</c:v>
                </c:pt>
                <c:pt idx="108">
                  <c:v>24.069719000000003</c:v>
                </c:pt>
                <c:pt idx="109">
                  <c:v>24.406181</c:v>
                </c:pt>
                <c:pt idx="110">
                  <c:v>24.590915000000003</c:v>
                </c:pt>
                <c:pt idx="111">
                  <c:v>24.893724000000002</c:v>
                </c:pt>
                <c:pt idx="112">
                  <c:v>25.110618000000002</c:v>
                </c:pt>
                <c:pt idx="113">
                  <c:v>25.426656000000005</c:v>
                </c:pt>
                <c:pt idx="114">
                  <c:v>25.547709000000005</c:v>
                </c:pt>
                <c:pt idx="115">
                  <c:v>25.796647</c:v>
                </c:pt>
                <c:pt idx="116">
                  <c:v>25.905241000000004</c:v>
                </c:pt>
                <c:pt idx="117">
                  <c:v>26.148658000000001</c:v>
                </c:pt>
                <c:pt idx="118">
                  <c:v>26.245619000000001</c:v>
                </c:pt>
                <c:pt idx="119">
                  <c:v>26.375137000000002</c:v>
                </c:pt>
                <c:pt idx="120">
                  <c:v>26.414915000000001</c:v>
                </c:pt>
                <c:pt idx="121">
                  <c:v>26.482509000000004</c:v>
                </c:pt>
                <c:pt idx="122">
                  <c:v>26.483322000000001</c:v>
                </c:pt>
                <c:pt idx="123">
                  <c:v>26.474800000000002</c:v>
                </c:pt>
                <c:pt idx="124">
                  <c:v>26.474394</c:v>
                </c:pt>
                <c:pt idx="125">
                  <c:v>26.474392999999999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0B-42B3-899E-19AA796BA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18912"/>
        <c:axId val="2106260928"/>
      </c:scatterChart>
      <c:valAx>
        <c:axId val="2106218912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Yaw[degree]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60928"/>
        <c:crosses val="autoZero"/>
        <c:crossBetween val="midCat"/>
        <c:majorUnit val="35"/>
      </c:valAx>
      <c:valAx>
        <c:axId val="2106260928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[m]</a:t>
                </a:r>
                <a:endParaRPr lang="ja-JP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2106218912"/>
        <c:crosses val="autoZero"/>
        <c:crossBetween val="midCat"/>
        <c:majorUnit val="2"/>
      </c:valAx>
    </c:plotArea>
    <c:legend>
      <c:legendPos val="b"/>
      <c:layout>
        <c:manualLayout>
          <c:xMode val="edge"/>
          <c:yMode val="edge"/>
          <c:x val="0.52643199319880718"/>
          <c:y val="5.3543149448661259E-2"/>
          <c:w val="0.43252267763408719"/>
          <c:h val="0.1076180117124999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vert="horz"/>
        <a:lstStyle/>
        <a:p>
          <a:pPr>
            <a:defRPr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Matsuda2!$AH$4:$AH$1000</c:f>
              <c:numCache>
                <c:formatCode>General</c:formatCode>
                <c:ptCount val="997"/>
                <c:pt idx="0">
                  <c:v>-17.940000534057617</c:v>
                </c:pt>
                <c:pt idx="1">
                  <c:v>-20.049999237060547</c:v>
                </c:pt>
                <c:pt idx="2">
                  <c:v>-20.75</c:v>
                </c:pt>
                <c:pt idx="3">
                  <c:v>-18.629999160766602</c:v>
                </c:pt>
                <c:pt idx="4">
                  <c:v>-12.529999732971191</c:v>
                </c:pt>
                <c:pt idx="5">
                  <c:v>-9.7399997711181641</c:v>
                </c:pt>
                <c:pt idx="6">
                  <c:v>-12.550000190734863</c:v>
                </c:pt>
                <c:pt idx="7">
                  <c:v>-15.689999580383301</c:v>
                </c:pt>
                <c:pt idx="8">
                  <c:v>-11.420000076293945</c:v>
                </c:pt>
                <c:pt idx="9">
                  <c:v>-8.7700004577636719</c:v>
                </c:pt>
                <c:pt idx="10">
                  <c:v>-15.789999961853027</c:v>
                </c:pt>
                <c:pt idx="11">
                  <c:v>-13.359999656677246</c:v>
                </c:pt>
                <c:pt idx="12">
                  <c:v>-18.379999160766602</c:v>
                </c:pt>
                <c:pt idx="13">
                  <c:v>-22.25</c:v>
                </c:pt>
                <c:pt idx="14">
                  <c:v>-16.940000534057617</c:v>
                </c:pt>
                <c:pt idx="15">
                  <c:v>-16.940000534057617</c:v>
                </c:pt>
                <c:pt idx="16">
                  <c:v>-19.059999465942383</c:v>
                </c:pt>
                <c:pt idx="17">
                  <c:v>-18.969999313354492</c:v>
                </c:pt>
                <c:pt idx="18">
                  <c:v>-20.069999694824219</c:v>
                </c:pt>
                <c:pt idx="19">
                  <c:v>-24.020000457763672</c:v>
                </c:pt>
                <c:pt idx="20">
                  <c:v>-22.809999465942383</c:v>
                </c:pt>
                <c:pt idx="21">
                  <c:v>-14.239999771118164</c:v>
                </c:pt>
                <c:pt idx="22">
                  <c:v>-18.639999389648438</c:v>
                </c:pt>
                <c:pt idx="23">
                  <c:v>-15.939999580383301</c:v>
                </c:pt>
                <c:pt idx="24">
                  <c:v>-14.090000152587891</c:v>
                </c:pt>
                <c:pt idx="25">
                  <c:v>-21.290000915527344</c:v>
                </c:pt>
                <c:pt idx="26">
                  <c:v>-21.290000915527344</c:v>
                </c:pt>
                <c:pt idx="27">
                  <c:v>-9.25</c:v>
                </c:pt>
                <c:pt idx="28">
                  <c:v>-7.7300000190734863</c:v>
                </c:pt>
                <c:pt idx="29">
                  <c:v>-3.880000114440918</c:v>
                </c:pt>
                <c:pt idx="30">
                  <c:v>-6.929999828338623</c:v>
                </c:pt>
                <c:pt idx="31">
                  <c:v>-6.559999942779541</c:v>
                </c:pt>
                <c:pt idx="32">
                  <c:v>-3.3900001049041748</c:v>
                </c:pt>
                <c:pt idx="33">
                  <c:v>-4.179999828338623</c:v>
                </c:pt>
                <c:pt idx="34">
                  <c:v>-9.1800003051757813</c:v>
                </c:pt>
                <c:pt idx="35">
                  <c:v>-7.9099998474121094</c:v>
                </c:pt>
                <c:pt idx="36">
                  <c:v>-9.7299995422363281</c:v>
                </c:pt>
                <c:pt idx="37">
                  <c:v>-13.329999923706055</c:v>
                </c:pt>
                <c:pt idx="38">
                  <c:v>-9.4700002670288086</c:v>
                </c:pt>
                <c:pt idx="39">
                  <c:v>-9.8400001525878906</c:v>
                </c:pt>
                <c:pt idx="40">
                  <c:v>-11.310000419616699</c:v>
                </c:pt>
                <c:pt idx="41">
                  <c:v>-12.170000076293945</c:v>
                </c:pt>
                <c:pt idx="42">
                  <c:v>-12.170000076293945</c:v>
                </c:pt>
                <c:pt idx="43">
                  <c:v>-14.880000114440918</c:v>
                </c:pt>
                <c:pt idx="44">
                  <c:v>-12.439999580383301</c:v>
                </c:pt>
                <c:pt idx="45">
                  <c:v>-15.439999580383301</c:v>
                </c:pt>
                <c:pt idx="46">
                  <c:v>-15.439999580383301</c:v>
                </c:pt>
                <c:pt idx="47">
                  <c:v>-17.399999618530273</c:v>
                </c:pt>
                <c:pt idx="48">
                  <c:v>-14.670000076293945</c:v>
                </c:pt>
                <c:pt idx="49">
                  <c:v>-18</c:v>
                </c:pt>
                <c:pt idx="50">
                  <c:v>-18</c:v>
                </c:pt>
                <c:pt idx="51">
                  <c:v>-19.069999694824219</c:v>
                </c:pt>
                <c:pt idx="52">
                  <c:v>-16.829999923706055</c:v>
                </c:pt>
                <c:pt idx="53">
                  <c:v>-12.590000152587891</c:v>
                </c:pt>
                <c:pt idx="54">
                  <c:v>-10.569999694824219</c:v>
                </c:pt>
                <c:pt idx="55">
                  <c:v>-12.340000152587891</c:v>
                </c:pt>
                <c:pt idx="56">
                  <c:v>-16.540000915527344</c:v>
                </c:pt>
                <c:pt idx="57">
                  <c:v>-19.819999694824219</c:v>
                </c:pt>
                <c:pt idx="58">
                  <c:v>-14.399999618530273</c:v>
                </c:pt>
                <c:pt idx="59">
                  <c:v>-21.879999160766602</c:v>
                </c:pt>
                <c:pt idx="60">
                  <c:v>-15.550000190734863</c:v>
                </c:pt>
                <c:pt idx="61">
                  <c:v>-18.729999542236328</c:v>
                </c:pt>
                <c:pt idx="62">
                  <c:v>-18.049999237060547</c:v>
                </c:pt>
                <c:pt idx="63">
                  <c:v>-21.510000228881836</c:v>
                </c:pt>
                <c:pt idx="64">
                  <c:v>-26.309999465942383</c:v>
                </c:pt>
                <c:pt idx="65">
                  <c:v>-14.810000419616699</c:v>
                </c:pt>
                <c:pt idx="66">
                  <c:v>-10.770000457763672</c:v>
                </c:pt>
                <c:pt idx="67">
                  <c:v>-7.3000001907348633</c:v>
                </c:pt>
                <c:pt idx="68">
                  <c:v>-14.399999618530273</c:v>
                </c:pt>
                <c:pt idx="69">
                  <c:v>-7.869999885559082</c:v>
                </c:pt>
                <c:pt idx="70">
                  <c:v>-13.380000114440918</c:v>
                </c:pt>
                <c:pt idx="71">
                  <c:v>-11.800000190734863</c:v>
                </c:pt>
                <c:pt idx="72">
                  <c:v>-11.579999923706055</c:v>
                </c:pt>
                <c:pt idx="73">
                  <c:v>-15.729999542236328</c:v>
                </c:pt>
                <c:pt idx="74">
                  <c:v>-15.939999580383301</c:v>
                </c:pt>
                <c:pt idx="75">
                  <c:v>-20.559999465942383</c:v>
                </c:pt>
                <c:pt idx="76">
                  <c:v>-29.889999389648438</c:v>
                </c:pt>
                <c:pt idx="77">
                  <c:v>-36.259998321533203</c:v>
                </c:pt>
                <c:pt idx="78">
                  <c:v>-41.009998321533203</c:v>
                </c:pt>
                <c:pt idx="79">
                  <c:v>-41.009998321533203</c:v>
                </c:pt>
                <c:pt idx="80">
                  <c:v>-34.990001678466797</c:v>
                </c:pt>
                <c:pt idx="81">
                  <c:v>-43.540000915527344</c:v>
                </c:pt>
                <c:pt idx="82">
                  <c:v>-58.020000457763672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-66.879997253417969</c:v>
                </c:pt>
                <c:pt idx="99">
                  <c:v>-63.029998779296875</c:v>
                </c:pt>
                <c:pt idx="100">
                  <c:v>-63.880001068115234</c:v>
                </c:pt>
                <c:pt idx="101">
                  <c:v>-51.400001525878906</c:v>
                </c:pt>
                <c:pt idx="102">
                  <c:v>-56.810001373291016</c:v>
                </c:pt>
                <c:pt idx="103">
                  <c:v>-59.020000457763672</c:v>
                </c:pt>
                <c:pt idx="104">
                  <c:v>-66.339996337890625</c:v>
                </c:pt>
                <c:pt idx="105">
                  <c:v>-70.44000244140625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-59.689998626708984</c:v>
                </c:pt>
                <c:pt idx="112">
                  <c:v>-60.409999847412109</c:v>
                </c:pt>
                <c:pt idx="113">
                  <c:v>0</c:v>
                </c:pt>
                <c:pt idx="114">
                  <c:v>-70.30999755859375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-57.009998321533203</c:v>
                </c:pt>
                <c:pt idx="146">
                  <c:v>-45.840000152587891</c:v>
                </c:pt>
                <c:pt idx="147">
                  <c:v>-41.790000915527344</c:v>
                </c:pt>
                <c:pt idx="148">
                  <c:v>-33.770000457763672</c:v>
                </c:pt>
                <c:pt idx="149">
                  <c:v>-25.149999618530273</c:v>
                </c:pt>
                <c:pt idx="150">
                  <c:v>-14.460000038146973</c:v>
                </c:pt>
                <c:pt idx="151">
                  <c:v>-11.670000076293945</c:v>
                </c:pt>
                <c:pt idx="152">
                  <c:v>-7.8000001907348633</c:v>
                </c:pt>
                <c:pt idx="153">
                  <c:v>-7.2800002098083496</c:v>
                </c:pt>
                <c:pt idx="154">
                  <c:v>-4.440000057220459</c:v>
                </c:pt>
                <c:pt idx="155">
                  <c:v>-4.440000057220459</c:v>
                </c:pt>
              </c:numCache>
            </c:numRef>
          </c:xVal>
          <c:yVal>
            <c:numRef>
              <c:f>Matsuda2!$AE$4:$AE$1000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0.13300000000000001</c:v>
                </c:pt>
                <c:pt idx="3">
                  <c:v>0.19800000000000001</c:v>
                </c:pt>
                <c:pt idx="4">
                  <c:v>0.26100000000000001</c:v>
                </c:pt>
                <c:pt idx="5">
                  <c:v>0.32800000000000001</c:v>
                </c:pt>
                <c:pt idx="6">
                  <c:v>0.40500000000000003</c:v>
                </c:pt>
                <c:pt idx="7">
                  <c:v>0.47499999999999998</c:v>
                </c:pt>
                <c:pt idx="8">
                  <c:v>0.53500000000000003</c:v>
                </c:pt>
                <c:pt idx="9">
                  <c:v>0.59699999999999998</c:v>
                </c:pt>
                <c:pt idx="10">
                  <c:v>0.66400000000000003</c:v>
                </c:pt>
                <c:pt idx="11">
                  <c:v>0.73599999999999999</c:v>
                </c:pt>
                <c:pt idx="12">
                  <c:v>0.79600000000000004</c:v>
                </c:pt>
                <c:pt idx="13">
                  <c:v>0.878</c:v>
                </c:pt>
                <c:pt idx="14">
                  <c:v>0.94199999999999995</c:v>
                </c:pt>
                <c:pt idx="15">
                  <c:v>1.0049999999999999</c:v>
                </c:pt>
                <c:pt idx="16">
                  <c:v>1.077</c:v>
                </c:pt>
                <c:pt idx="17">
                  <c:v>1.1379999999999999</c:v>
                </c:pt>
                <c:pt idx="18">
                  <c:v>1.194</c:v>
                </c:pt>
                <c:pt idx="19">
                  <c:v>1.2609999999999999</c:v>
                </c:pt>
                <c:pt idx="20">
                  <c:v>1.329</c:v>
                </c:pt>
                <c:pt idx="21">
                  <c:v>1.393</c:v>
                </c:pt>
                <c:pt idx="22">
                  <c:v>1.478</c:v>
                </c:pt>
                <c:pt idx="23">
                  <c:v>1.534</c:v>
                </c:pt>
                <c:pt idx="24">
                  <c:v>1.5980000000000001</c:v>
                </c:pt>
                <c:pt idx="25">
                  <c:v>1.66</c:v>
                </c:pt>
                <c:pt idx="26">
                  <c:v>1.7250000000000001</c:v>
                </c:pt>
                <c:pt idx="27">
                  <c:v>1.8129999999999999</c:v>
                </c:pt>
                <c:pt idx="28">
                  <c:v>1.8939999999999999</c:v>
                </c:pt>
                <c:pt idx="29">
                  <c:v>1.954</c:v>
                </c:pt>
                <c:pt idx="30">
                  <c:v>2.016</c:v>
                </c:pt>
                <c:pt idx="31">
                  <c:v>2.0680000000000001</c:v>
                </c:pt>
                <c:pt idx="32">
                  <c:v>2.1269999999999998</c:v>
                </c:pt>
                <c:pt idx="33">
                  <c:v>2.1890000000000001</c:v>
                </c:pt>
                <c:pt idx="34">
                  <c:v>2.2589999999999999</c:v>
                </c:pt>
                <c:pt idx="35">
                  <c:v>2.3210000000000002</c:v>
                </c:pt>
                <c:pt idx="36">
                  <c:v>2.3959999999999999</c:v>
                </c:pt>
                <c:pt idx="37">
                  <c:v>2.476</c:v>
                </c:pt>
                <c:pt idx="38">
                  <c:v>2.5449999999999999</c:v>
                </c:pt>
                <c:pt idx="39">
                  <c:v>2.6120000000000001</c:v>
                </c:pt>
                <c:pt idx="40">
                  <c:v>2.6669999999999998</c:v>
                </c:pt>
                <c:pt idx="41">
                  <c:v>2.7240000000000002</c:v>
                </c:pt>
                <c:pt idx="42">
                  <c:v>2.7789999999999999</c:v>
                </c:pt>
                <c:pt idx="43">
                  <c:v>2.851</c:v>
                </c:pt>
                <c:pt idx="44">
                  <c:v>2.9289999999999998</c:v>
                </c:pt>
                <c:pt idx="45">
                  <c:v>3.016</c:v>
                </c:pt>
                <c:pt idx="46">
                  <c:v>3.0760000000000001</c:v>
                </c:pt>
                <c:pt idx="47">
                  <c:v>3.1339999999999999</c:v>
                </c:pt>
                <c:pt idx="48">
                  <c:v>3.194</c:v>
                </c:pt>
                <c:pt idx="49">
                  <c:v>3.25</c:v>
                </c:pt>
                <c:pt idx="50">
                  <c:v>3.3119999999999998</c:v>
                </c:pt>
                <c:pt idx="51">
                  <c:v>3.387</c:v>
                </c:pt>
                <c:pt idx="52">
                  <c:v>3.4670000000000001</c:v>
                </c:pt>
                <c:pt idx="53">
                  <c:v>3.5369999999999999</c:v>
                </c:pt>
                <c:pt idx="54">
                  <c:v>3.6030000000000002</c:v>
                </c:pt>
                <c:pt idx="55">
                  <c:v>3.657</c:v>
                </c:pt>
                <c:pt idx="56">
                  <c:v>3.7160000000000002</c:v>
                </c:pt>
                <c:pt idx="57">
                  <c:v>3.7829999999999999</c:v>
                </c:pt>
                <c:pt idx="58">
                  <c:v>3.8460000000000001</c:v>
                </c:pt>
                <c:pt idx="59">
                  <c:v>3.9260000000000002</c:v>
                </c:pt>
                <c:pt idx="60">
                  <c:v>4.0060000000000002</c:v>
                </c:pt>
                <c:pt idx="61">
                  <c:v>4.0839999999999996</c:v>
                </c:pt>
                <c:pt idx="62">
                  <c:v>4.1349999999999998</c:v>
                </c:pt>
                <c:pt idx="63">
                  <c:v>4.202</c:v>
                </c:pt>
                <c:pt idx="64">
                  <c:v>4.2649999999999997</c:v>
                </c:pt>
                <c:pt idx="65">
                  <c:v>4.3239999999999998</c:v>
                </c:pt>
                <c:pt idx="66">
                  <c:v>4.3869999999999996</c:v>
                </c:pt>
                <c:pt idx="67">
                  <c:v>4.4560000000000004</c:v>
                </c:pt>
                <c:pt idx="68">
                  <c:v>4.5190000000000001</c:v>
                </c:pt>
                <c:pt idx="69">
                  <c:v>4.58</c:v>
                </c:pt>
                <c:pt idx="70">
                  <c:v>4.6479999999999997</c:v>
                </c:pt>
                <c:pt idx="71">
                  <c:v>4.7089999999999996</c:v>
                </c:pt>
                <c:pt idx="72">
                  <c:v>4.78</c:v>
                </c:pt>
                <c:pt idx="73">
                  <c:v>4.8630000000000004</c:v>
                </c:pt>
                <c:pt idx="74">
                  <c:v>4.9340000000000002</c:v>
                </c:pt>
                <c:pt idx="75">
                  <c:v>5</c:v>
                </c:pt>
                <c:pt idx="76">
                  <c:v>5.0540000000000003</c:v>
                </c:pt>
                <c:pt idx="77">
                  <c:v>5.1180000000000003</c:v>
                </c:pt>
                <c:pt idx="78">
                  <c:v>5.1859999999999999</c:v>
                </c:pt>
                <c:pt idx="79">
                  <c:v>5.24</c:v>
                </c:pt>
                <c:pt idx="80">
                  <c:v>5.3049999999999997</c:v>
                </c:pt>
                <c:pt idx="81">
                  <c:v>5.3760000000000003</c:v>
                </c:pt>
                <c:pt idx="82">
                  <c:v>5.44</c:v>
                </c:pt>
                <c:pt idx="83">
                  <c:v>5.5170000000000003</c:v>
                </c:pt>
                <c:pt idx="84">
                  <c:v>5.5750000000000002</c:v>
                </c:pt>
                <c:pt idx="85">
                  <c:v>5.6390000000000002</c:v>
                </c:pt>
                <c:pt idx="86">
                  <c:v>5.7080000000000002</c:v>
                </c:pt>
                <c:pt idx="87">
                  <c:v>5.7720000000000002</c:v>
                </c:pt>
                <c:pt idx="88">
                  <c:v>5.84</c:v>
                </c:pt>
                <c:pt idx="89">
                  <c:v>5.91</c:v>
                </c:pt>
                <c:pt idx="90">
                  <c:v>5.99</c:v>
                </c:pt>
                <c:pt idx="91">
                  <c:v>6.0679999999999996</c:v>
                </c:pt>
                <c:pt idx="92">
                  <c:v>6.1210000000000004</c:v>
                </c:pt>
                <c:pt idx="93">
                  <c:v>6.1719999999999997</c:v>
                </c:pt>
                <c:pt idx="94">
                  <c:v>6.2380000000000004</c:v>
                </c:pt>
                <c:pt idx="95">
                  <c:v>6.3070000000000004</c:v>
                </c:pt>
                <c:pt idx="96">
                  <c:v>6.3719999999999999</c:v>
                </c:pt>
                <c:pt idx="97">
                  <c:v>6.452</c:v>
                </c:pt>
                <c:pt idx="98">
                  <c:v>6.5339999999999998</c:v>
                </c:pt>
                <c:pt idx="99">
                  <c:v>6.6</c:v>
                </c:pt>
                <c:pt idx="100">
                  <c:v>6.665</c:v>
                </c:pt>
                <c:pt idx="101">
                  <c:v>6.7210000000000001</c:v>
                </c:pt>
                <c:pt idx="102">
                  <c:v>6.7789999999999999</c:v>
                </c:pt>
                <c:pt idx="103">
                  <c:v>6.8380000000000001</c:v>
                </c:pt>
                <c:pt idx="104">
                  <c:v>6.9080000000000004</c:v>
                </c:pt>
                <c:pt idx="105">
                  <c:v>6.9669999999999996</c:v>
                </c:pt>
                <c:pt idx="106">
                  <c:v>7.0330000000000004</c:v>
                </c:pt>
                <c:pt idx="107">
                  <c:v>7.1070000000000002</c:v>
                </c:pt>
                <c:pt idx="108">
                  <c:v>7.1740000000000004</c:v>
                </c:pt>
                <c:pt idx="109">
                  <c:v>7.2389999999999999</c:v>
                </c:pt>
                <c:pt idx="110">
                  <c:v>7.3140000000000001</c:v>
                </c:pt>
                <c:pt idx="111">
                  <c:v>7.3929999999999998</c:v>
                </c:pt>
                <c:pt idx="112">
                  <c:v>7.484</c:v>
                </c:pt>
                <c:pt idx="113">
                  <c:v>7.5709999999999997</c:v>
                </c:pt>
                <c:pt idx="114">
                  <c:v>7.625</c:v>
                </c:pt>
                <c:pt idx="115">
                  <c:v>7.7060000000000004</c:v>
                </c:pt>
                <c:pt idx="116">
                  <c:v>7.7759999999999998</c:v>
                </c:pt>
                <c:pt idx="117">
                  <c:v>7.8529999999999998</c:v>
                </c:pt>
                <c:pt idx="118">
                  <c:v>7.9279999999999999</c:v>
                </c:pt>
                <c:pt idx="119">
                  <c:v>8</c:v>
                </c:pt>
                <c:pt idx="120">
                  <c:v>8.0809999999999995</c:v>
                </c:pt>
                <c:pt idx="121">
                  <c:v>8.1259999999999994</c:v>
                </c:pt>
                <c:pt idx="122">
                  <c:v>8.1769999999999996</c:v>
                </c:pt>
                <c:pt idx="123">
                  <c:v>8.2260000000000009</c:v>
                </c:pt>
                <c:pt idx="124">
                  <c:v>8.2940000000000005</c:v>
                </c:pt>
                <c:pt idx="125">
                  <c:v>8.3710000000000004</c:v>
                </c:pt>
                <c:pt idx="126">
                  <c:v>8.44</c:v>
                </c:pt>
                <c:pt idx="127">
                  <c:v>8.5030000000000001</c:v>
                </c:pt>
                <c:pt idx="128">
                  <c:v>8.5570000000000004</c:v>
                </c:pt>
                <c:pt idx="129">
                  <c:v>8.6240000000000006</c:v>
                </c:pt>
                <c:pt idx="130">
                  <c:v>8.6890000000000001</c:v>
                </c:pt>
                <c:pt idx="131">
                  <c:v>8.7560000000000002</c:v>
                </c:pt>
                <c:pt idx="132">
                  <c:v>8.8260000000000005</c:v>
                </c:pt>
                <c:pt idx="133">
                  <c:v>8.9009999999999998</c:v>
                </c:pt>
                <c:pt idx="134">
                  <c:v>8.9640000000000004</c:v>
                </c:pt>
                <c:pt idx="135">
                  <c:v>9.0380000000000003</c:v>
                </c:pt>
                <c:pt idx="136">
                  <c:v>9.0939999999999994</c:v>
                </c:pt>
                <c:pt idx="137">
                  <c:v>9.1739999999999995</c:v>
                </c:pt>
                <c:pt idx="138">
                  <c:v>9.2360000000000007</c:v>
                </c:pt>
                <c:pt idx="139">
                  <c:v>9.2940000000000005</c:v>
                </c:pt>
                <c:pt idx="140">
                  <c:v>9.3710000000000004</c:v>
                </c:pt>
                <c:pt idx="141">
                  <c:v>9.4480000000000004</c:v>
                </c:pt>
                <c:pt idx="142">
                  <c:v>9.52</c:v>
                </c:pt>
                <c:pt idx="143">
                  <c:v>9.5809999999999995</c:v>
                </c:pt>
                <c:pt idx="144">
                  <c:v>9.6259999999999994</c:v>
                </c:pt>
                <c:pt idx="145">
                  <c:v>9.6880000000000006</c:v>
                </c:pt>
                <c:pt idx="146">
                  <c:v>9.75</c:v>
                </c:pt>
                <c:pt idx="147">
                  <c:v>9.8230000000000004</c:v>
                </c:pt>
                <c:pt idx="148">
                  <c:v>9.8879999999999999</c:v>
                </c:pt>
                <c:pt idx="149">
                  <c:v>9.9550000000000001</c:v>
                </c:pt>
                <c:pt idx="150">
                  <c:v>10.02</c:v>
                </c:pt>
                <c:pt idx="151">
                  <c:v>10.102</c:v>
                </c:pt>
                <c:pt idx="152">
                  <c:v>10.172000000000001</c:v>
                </c:pt>
                <c:pt idx="153">
                  <c:v>10.231</c:v>
                </c:pt>
                <c:pt idx="154">
                  <c:v>10.298</c:v>
                </c:pt>
                <c:pt idx="155">
                  <c:v>10.353999999999999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F6-46C2-9609-6ED8D2F94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2.6401000000000067E-2</c:v>
                </c:pt>
                <c:pt idx="2">
                  <c:v>5.6150000000000089E-3</c:v>
                </c:pt>
                <c:pt idx="3">
                  <c:v>-1.8500999999999976E-2</c:v>
                </c:pt>
                <c:pt idx="4">
                  <c:v>9.5340000000001049E-3</c:v>
                </c:pt>
                <c:pt idx="5">
                  <c:v>-3.5500000000001822E-4</c:v>
                </c:pt>
                <c:pt idx="6">
                  <c:v>-3.0584000000000059E-2</c:v>
                </c:pt>
                <c:pt idx="7">
                  <c:v>-3.4023999999999888E-2</c:v>
                </c:pt>
                <c:pt idx="8">
                  <c:v>7.2500000000000004E-3</c:v>
                </c:pt>
                <c:pt idx="9">
                  <c:v>-5.6596000000000007E-2</c:v>
                </c:pt>
                <c:pt idx="10">
                  <c:v>-6.0799999999999958E-2</c:v>
                </c:pt>
                <c:pt idx="11">
                  <c:v>-3.3307000000000017E-2</c:v>
                </c:pt>
                <c:pt idx="12">
                  <c:v>-9.0769000000000002E-2</c:v>
                </c:pt>
                <c:pt idx="13">
                  <c:v>-7.6528000000000027E-2</c:v>
                </c:pt>
                <c:pt idx="14">
                  <c:v>-0.12410899999999993</c:v>
                </c:pt>
                <c:pt idx="15">
                  <c:v>-0.12054200000000004</c:v>
                </c:pt>
                <c:pt idx="16">
                  <c:v>-0.15146499999999993</c:v>
                </c:pt>
                <c:pt idx="17">
                  <c:v>-0.166798</c:v>
                </c:pt>
                <c:pt idx="18">
                  <c:v>-0.16599699999999995</c:v>
                </c:pt>
                <c:pt idx="19">
                  <c:v>-0.21896799999999997</c:v>
                </c:pt>
                <c:pt idx="20">
                  <c:v>-0.22239900000000001</c:v>
                </c:pt>
                <c:pt idx="21">
                  <c:v>-0.19542099999999993</c:v>
                </c:pt>
                <c:pt idx="22">
                  <c:v>-0.213529</c:v>
                </c:pt>
                <c:pt idx="23">
                  <c:v>-0.20221499999999992</c:v>
                </c:pt>
                <c:pt idx="24">
                  <c:v>-0.18535199999999999</c:v>
                </c:pt>
                <c:pt idx="25">
                  <c:v>-0.21358299999999997</c:v>
                </c:pt>
                <c:pt idx="26">
                  <c:v>-0.213952</c:v>
                </c:pt>
                <c:pt idx="27">
                  <c:v>-0.21059600000000001</c:v>
                </c:pt>
                <c:pt idx="28">
                  <c:v>-0.19135299999999997</c:v>
                </c:pt>
                <c:pt idx="29">
                  <c:v>-0.20137799999999995</c:v>
                </c:pt>
                <c:pt idx="30">
                  <c:v>-0.20682299999999998</c:v>
                </c:pt>
                <c:pt idx="31">
                  <c:v>-0.19889699999999993</c:v>
                </c:pt>
                <c:pt idx="32">
                  <c:v>-0.22613099999999997</c:v>
                </c:pt>
                <c:pt idx="33">
                  <c:v>-0.24025900000000003</c:v>
                </c:pt>
                <c:pt idx="34">
                  <c:v>-0.23479399999999997</c:v>
                </c:pt>
                <c:pt idx="35">
                  <c:v>-0.24351400000000001</c:v>
                </c:pt>
                <c:pt idx="36">
                  <c:v>-0.26927599999999996</c:v>
                </c:pt>
                <c:pt idx="37">
                  <c:v>-0.289408</c:v>
                </c:pt>
                <c:pt idx="38">
                  <c:v>-0.27488400000000002</c:v>
                </c:pt>
                <c:pt idx="39">
                  <c:v>-0.28220600000000001</c:v>
                </c:pt>
                <c:pt idx="40">
                  <c:v>-0.28231099999999992</c:v>
                </c:pt>
                <c:pt idx="41">
                  <c:v>-0.28197799999999995</c:v>
                </c:pt>
                <c:pt idx="42">
                  <c:v>-0.29487400000000002</c:v>
                </c:pt>
                <c:pt idx="43">
                  <c:v>-0.31835299999999994</c:v>
                </c:pt>
                <c:pt idx="44">
                  <c:v>-0.31173399999999996</c:v>
                </c:pt>
                <c:pt idx="45">
                  <c:v>-0.33823399999999992</c:v>
                </c:pt>
                <c:pt idx="46">
                  <c:v>-0.34181099999999992</c:v>
                </c:pt>
                <c:pt idx="47">
                  <c:v>-0.35085500000000003</c:v>
                </c:pt>
                <c:pt idx="48">
                  <c:v>-0.36250599999999999</c:v>
                </c:pt>
                <c:pt idx="49">
                  <c:v>-0.36604700000000001</c:v>
                </c:pt>
                <c:pt idx="50">
                  <c:v>-0.39062999999999998</c:v>
                </c:pt>
                <c:pt idx="51">
                  <c:v>-0.38161799999999996</c:v>
                </c:pt>
                <c:pt idx="52">
                  <c:v>-0.37982899999999997</c:v>
                </c:pt>
                <c:pt idx="53">
                  <c:v>-0.38495899999999994</c:v>
                </c:pt>
                <c:pt idx="54">
                  <c:v>-0.37105999999999995</c:v>
                </c:pt>
                <c:pt idx="55">
                  <c:v>-0.39131600000000005</c:v>
                </c:pt>
                <c:pt idx="56">
                  <c:v>-0.38020700000000002</c:v>
                </c:pt>
                <c:pt idx="57">
                  <c:v>-0.39153099999999996</c:v>
                </c:pt>
                <c:pt idx="58">
                  <c:v>-0.39930099999999996</c:v>
                </c:pt>
                <c:pt idx="59">
                  <c:v>-0.42017200000000005</c:v>
                </c:pt>
                <c:pt idx="60">
                  <c:v>-0.422323</c:v>
                </c:pt>
                <c:pt idx="61">
                  <c:v>-0.45003199999999993</c:v>
                </c:pt>
                <c:pt idx="62">
                  <c:v>-0.45760399999999996</c:v>
                </c:pt>
                <c:pt idx="63">
                  <c:v>-0.48213199999999995</c:v>
                </c:pt>
                <c:pt idx="64">
                  <c:v>-0.50004499999999996</c:v>
                </c:pt>
                <c:pt idx="65">
                  <c:v>-0.50416099999999997</c:v>
                </c:pt>
                <c:pt idx="66">
                  <c:v>-0.52121700000000004</c:v>
                </c:pt>
                <c:pt idx="67">
                  <c:v>-0.53064099999999992</c:v>
                </c:pt>
                <c:pt idx="68">
                  <c:v>-0.532497</c:v>
                </c:pt>
                <c:pt idx="69">
                  <c:v>-0.53825699999999999</c:v>
                </c:pt>
                <c:pt idx="70">
                  <c:v>-0.53601999999999994</c:v>
                </c:pt>
                <c:pt idx="71">
                  <c:v>-0.52134899999999995</c:v>
                </c:pt>
                <c:pt idx="72">
                  <c:v>-0.48802899999999999</c:v>
                </c:pt>
                <c:pt idx="73">
                  <c:v>-0.45728099999999994</c:v>
                </c:pt>
                <c:pt idx="74">
                  <c:v>-0.45339800000000002</c:v>
                </c:pt>
                <c:pt idx="75">
                  <c:v>-0.40086500000000003</c:v>
                </c:pt>
                <c:pt idx="76">
                  <c:v>-0.39675900000000003</c:v>
                </c:pt>
                <c:pt idx="77">
                  <c:v>-0.37828300000000004</c:v>
                </c:pt>
                <c:pt idx="78">
                  <c:v>-0.38063699999999995</c:v>
                </c:pt>
                <c:pt idx="79">
                  <c:v>-0.33281299999999997</c:v>
                </c:pt>
                <c:pt idx="80">
                  <c:v>-0.326241</c:v>
                </c:pt>
                <c:pt idx="81">
                  <c:v>-0.30275099999999999</c:v>
                </c:pt>
                <c:pt idx="82">
                  <c:v>-0.31115900000000002</c:v>
                </c:pt>
                <c:pt idx="83">
                  <c:v>-0.28912799999999994</c:v>
                </c:pt>
                <c:pt idx="84">
                  <c:v>-0.29228799999999999</c:v>
                </c:pt>
                <c:pt idx="85">
                  <c:v>-0.27308699999999997</c:v>
                </c:pt>
                <c:pt idx="86">
                  <c:v>-0.29029599999999994</c:v>
                </c:pt>
                <c:pt idx="87">
                  <c:v>-0.30646899999999994</c:v>
                </c:pt>
                <c:pt idx="88">
                  <c:v>-0.29865900000000001</c:v>
                </c:pt>
                <c:pt idx="89">
                  <c:v>-0.32154099999999997</c:v>
                </c:pt>
                <c:pt idx="90">
                  <c:v>-0.34288000000000002</c:v>
                </c:pt>
                <c:pt idx="91">
                  <c:v>-0.31557499999999994</c:v>
                </c:pt>
                <c:pt idx="92">
                  <c:v>-0.34071299999999999</c:v>
                </c:pt>
                <c:pt idx="93">
                  <c:v>-0.33885500000000002</c:v>
                </c:pt>
                <c:pt idx="94">
                  <c:v>-0.33665499999999998</c:v>
                </c:pt>
                <c:pt idx="95">
                  <c:v>-0.34732200000000002</c:v>
                </c:pt>
                <c:pt idx="96">
                  <c:v>-0.34729599999999994</c:v>
                </c:pt>
                <c:pt idx="97">
                  <c:v>-0.31037400000000004</c:v>
                </c:pt>
                <c:pt idx="98">
                  <c:v>-0.30718800000000002</c:v>
                </c:pt>
                <c:pt idx="99">
                  <c:v>-0.27352399999999999</c:v>
                </c:pt>
                <c:pt idx="100">
                  <c:v>-0.258799</c:v>
                </c:pt>
                <c:pt idx="101">
                  <c:v>-0.28242099999999992</c:v>
                </c:pt>
                <c:pt idx="102">
                  <c:v>-0.26689699999999994</c:v>
                </c:pt>
                <c:pt idx="103">
                  <c:v>-0.22519499999999995</c:v>
                </c:pt>
                <c:pt idx="104">
                  <c:v>-0.20065499999999997</c:v>
                </c:pt>
                <c:pt idx="105">
                  <c:v>-0.22358299999999998</c:v>
                </c:pt>
                <c:pt idx="106">
                  <c:v>-0.17288400000000001</c:v>
                </c:pt>
                <c:pt idx="107">
                  <c:v>-0.18727800000000003</c:v>
                </c:pt>
                <c:pt idx="108">
                  <c:v>-0.165438</c:v>
                </c:pt>
                <c:pt idx="109">
                  <c:v>-0.16877400000000001</c:v>
                </c:pt>
                <c:pt idx="110">
                  <c:v>-0.13733299999999998</c:v>
                </c:pt>
                <c:pt idx="111">
                  <c:v>-0.18719100000000002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0.18699999999807915</c:v>
                </c:pt>
                <c:pt idx="3">
                  <c:v>0.28099999999540159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0.56099999999423744</c:v>
                </c:pt>
                <c:pt idx="7">
                  <c:v>0.65299999999842839</c:v>
                </c:pt>
                <c:pt idx="8">
                  <c:v>0.74799999999959255</c:v>
                </c:pt>
                <c:pt idx="9">
                  <c:v>0.84199999999691499</c:v>
                </c:pt>
                <c:pt idx="10">
                  <c:v>0.93399999999382999</c:v>
                </c:pt>
                <c:pt idx="11">
                  <c:v>1.0279999999984284</c:v>
                </c:pt>
                <c:pt idx="12">
                  <c:v>1.1199999999953434</c:v>
                </c:pt>
                <c:pt idx="13">
                  <c:v>1.2139999999999418</c:v>
                </c:pt>
                <c:pt idx="14">
                  <c:v>1.3059999999968568</c:v>
                </c:pt>
                <c:pt idx="15">
                  <c:v>1.3979999999937718</c:v>
                </c:pt>
                <c:pt idx="16">
                  <c:v>1.488999999994121</c:v>
                </c:pt>
                <c:pt idx="17">
                  <c:v>1.5829999999987194</c:v>
                </c:pt>
                <c:pt idx="18">
                  <c:v>1.6769999999960419</c:v>
                </c:pt>
                <c:pt idx="19">
                  <c:v>1.7690000000002328</c:v>
                </c:pt>
                <c:pt idx="20">
                  <c:v>1.8629999999975553</c:v>
                </c:pt>
                <c:pt idx="21">
                  <c:v>1.9569999999948777</c:v>
                </c:pt>
                <c:pt idx="22">
                  <c:v>2.047999999995227</c:v>
                </c:pt>
                <c:pt idx="23">
                  <c:v>2.1419999999998254</c:v>
                </c:pt>
                <c:pt idx="24">
                  <c:v>2.2350000000005821</c:v>
                </c:pt>
                <c:pt idx="25">
                  <c:v>2.3289999999979045</c:v>
                </c:pt>
                <c:pt idx="26">
                  <c:v>2.4219999999986612</c:v>
                </c:pt>
                <c:pt idx="27">
                  <c:v>2.5169999999998254</c:v>
                </c:pt>
                <c:pt idx="28">
                  <c:v>2.6109999999971478</c:v>
                </c:pt>
                <c:pt idx="29">
                  <c:v>2.7029999999940628</c:v>
                </c:pt>
                <c:pt idx="30">
                  <c:v>2.7969999999986612</c:v>
                </c:pt>
                <c:pt idx="31">
                  <c:v>2.8899999999994179</c:v>
                </c:pt>
                <c:pt idx="32">
                  <c:v>2.9819999999963329</c:v>
                </c:pt>
                <c:pt idx="33">
                  <c:v>3.0759999999936554</c:v>
                </c:pt>
                <c:pt idx="34">
                  <c:v>3.1689999999944121</c:v>
                </c:pt>
                <c:pt idx="35">
                  <c:v>3.2629999999990105</c:v>
                </c:pt>
                <c:pt idx="36">
                  <c:v>3.3549999999959255</c:v>
                </c:pt>
                <c:pt idx="37">
                  <c:v>3.4490000000005239</c:v>
                </c:pt>
                <c:pt idx="38">
                  <c:v>3.5439999999944121</c:v>
                </c:pt>
                <c:pt idx="39">
                  <c:v>3.6349999999947613</c:v>
                </c:pt>
                <c:pt idx="40">
                  <c:v>3.7299999999959255</c:v>
                </c:pt>
                <c:pt idx="41">
                  <c:v>3.8229999999966822</c:v>
                </c:pt>
                <c:pt idx="42">
                  <c:v>3.9159999999974389</c:v>
                </c:pt>
                <c:pt idx="43">
                  <c:v>4.0089999999981956</c:v>
                </c:pt>
                <c:pt idx="44">
                  <c:v>4.1039999999993597</c:v>
                </c:pt>
                <c:pt idx="45">
                  <c:v>4.1979999999966822</c:v>
                </c:pt>
                <c:pt idx="46">
                  <c:v>4.2889999999970314</c:v>
                </c:pt>
                <c:pt idx="47">
                  <c:v>4.3819999999977881</c:v>
                </c:pt>
                <c:pt idx="48">
                  <c:v>4.4749999999985448</c:v>
                </c:pt>
                <c:pt idx="49">
                  <c:v>4.5679999999993015</c:v>
                </c:pt>
                <c:pt idx="50">
                  <c:v>4.661999999996624</c:v>
                </c:pt>
                <c:pt idx="51">
                  <c:v>4.7559999999939464</c:v>
                </c:pt>
                <c:pt idx="52">
                  <c:v>4.8489999999947031</c:v>
                </c:pt>
                <c:pt idx="53">
                  <c:v>4.9419999999954598</c:v>
                </c:pt>
                <c:pt idx="54">
                  <c:v>5.0349999999962165</c:v>
                </c:pt>
                <c:pt idx="55">
                  <c:v>5.1299999999973807</c:v>
                </c:pt>
                <c:pt idx="56">
                  <c:v>5.2229999999981374</c:v>
                </c:pt>
                <c:pt idx="57">
                  <c:v>5.3159999999988941</c:v>
                </c:pt>
                <c:pt idx="58">
                  <c:v>5.4089999999996508</c:v>
                </c:pt>
                <c:pt idx="59">
                  <c:v>5.5020000000004075</c:v>
                </c:pt>
                <c:pt idx="60">
                  <c:v>5.5939999999973224</c:v>
                </c:pt>
                <c:pt idx="61">
                  <c:v>5.6879999999946449</c:v>
                </c:pt>
                <c:pt idx="62">
                  <c:v>5.7799999999988358</c:v>
                </c:pt>
                <c:pt idx="63">
                  <c:v>5.8729999999995925</c:v>
                </c:pt>
                <c:pt idx="64">
                  <c:v>5.9660000000003492</c:v>
                </c:pt>
                <c:pt idx="65">
                  <c:v>6.0609999999942374</c:v>
                </c:pt>
                <c:pt idx="66">
                  <c:v>6.1549999999988358</c:v>
                </c:pt>
                <c:pt idx="67">
                  <c:v>6.2489999999961583</c:v>
                </c:pt>
                <c:pt idx="68">
                  <c:v>6.3379999999961001</c:v>
                </c:pt>
                <c:pt idx="69">
                  <c:v>6.4309999999968568</c:v>
                </c:pt>
                <c:pt idx="70">
                  <c:v>6.5239999999976135</c:v>
                </c:pt>
                <c:pt idx="71">
                  <c:v>6.6189999999987776</c:v>
                </c:pt>
                <c:pt idx="72">
                  <c:v>6.7109999999956926</c:v>
                </c:pt>
                <c:pt idx="73">
                  <c:v>6.8039999999964493</c:v>
                </c:pt>
                <c:pt idx="74">
                  <c:v>6.8989999999976135</c:v>
                </c:pt>
                <c:pt idx="75">
                  <c:v>6.9899999999979627</c:v>
                </c:pt>
                <c:pt idx="76">
                  <c:v>7.0849999999991269</c:v>
                </c:pt>
                <c:pt idx="77">
                  <c:v>7.1819999999934225</c:v>
                </c:pt>
                <c:pt idx="78">
                  <c:v>7.2739999999976135</c:v>
                </c:pt>
                <c:pt idx="79">
                  <c:v>7.3669999999983702</c:v>
                </c:pt>
                <c:pt idx="80">
                  <c:v>7.4609999999956926</c:v>
                </c:pt>
                <c:pt idx="81">
                  <c:v>7.5529999999998836</c:v>
                </c:pt>
                <c:pt idx="82">
                  <c:v>7.6479999999937718</c:v>
                </c:pt>
                <c:pt idx="83">
                  <c:v>7.7399999999979627</c:v>
                </c:pt>
                <c:pt idx="84">
                  <c:v>7.8329999999987194</c:v>
                </c:pt>
                <c:pt idx="85">
                  <c:v>7.9279999999998836</c:v>
                </c:pt>
                <c:pt idx="86">
                  <c:v>8.0199999999967986</c:v>
                </c:pt>
                <c:pt idx="87">
                  <c:v>8.113999999994121</c:v>
                </c:pt>
                <c:pt idx="88">
                  <c:v>8.2069999999948777</c:v>
                </c:pt>
                <c:pt idx="89">
                  <c:v>8.3009999999994761</c:v>
                </c:pt>
                <c:pt idx="90">
                  <c:v>8.3949999999967986</c:v>
                </c:pt>
                <c:pt idx="91">
                  <c:v>8.4879999999975553</c:v>
                </c:pt>
                <c:pt idx="92">
                  <c:v>8.580999999998312</c:v>
                </c:pt>
                <c:pt idx="93">
                  <c:v>8.6749999999956344</c:v>
                </c:pt>
                <c:pt idx="94">
                  <c:v>8.7690000000002328</c:v>
                </c:pt>
                <c:pt idx="95">
                  <c:v>8.8629999999975553</c:v>
                </c:pt>
                <c:pt idx="96">
                  <c:v>8.955999999998312</c:v>
                </c:pt>
                <c:pt idx="97">
                  <c:v>9.0489999999990687</c:v>
                </c:pt>
                <c:pt idx="98">
                  <c:v>9.1429999999963911</c:v>
                </c:pt>
                <c:pt idx="99">
                  <c:v>9.2350000000005821</c:v>
                </c:pt>
                <c:pt idx="100">
                  <c:v>9.3289999999979045</c:v>
                </c:pt>
                <c:pt idx="101">
                  <c:v>9.422999999995227</c:v>
                </c:pt>
                <c:pt idx="102">
                  <c:v>9.5159999999959837</c:v>
                </c:pt>
                <c:pt idx="103">
                  <c:v>9.6089999999967404</c:v>
                </c:pt>
                <c:pt idx="104">
                  <c:v>9.7039999999979045</c:v>
                </c:pt>
                <c:pt idx="105">
                  <c:v>9.7969999999986612</c:v>
                </c:pt>
                <c:pt idx="106">
                  <c:v>9.8889999999955762</c:v>
                </c:pt>
                <c:pt idx="107">
                  <c:v>9.9809999999997672</c:v>
                </c:pt>
                <c:pt idx="108">
                  <c:v>10.074000000000524</c:v>
                </c:pt>
                <c:pt idx="109">
                  <c:v>10.166999999994005</c:v>
                </c:pt>
                <c:pt idx="110">
                  <c:v>10.259999999994761</c:v>
                </c:pt>
                <c:pt idx="111">
                  <c:v>10.35399999999936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F6-46C2-9609-6ED8D2F94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Matsuda2!$AI$4:$AI$1000</c:f>
              <c:numCache>
                <c:formatCode>General</c:formatCode>
                <c:ptCount val="997"/>
                <c:pt idx="0">
                  <c:v>-19.170000076293945</c:v>
                </c:pt>
                <c:pt idx="1">
                  <c:v>-19.659999847412109</c:v>
                </c:pt>
                <c:pt idx="2">
                  <c:v>-20.930000305175781</c:v>
                </c:pt>
                <c:pt idx="3">
                  <c:v>-19.350000381469727</c:v>
                </c:pt>
                <c:pt idx="4">
                  <c:v>-19.530000686645508</c:v>
                </c:pt>
                <c:pt idx="5">
                  <c:v>-19.190000534057617</c:v>
                </c:pt>
                <c:pt idx="6">
                  <c:v>-21.989999771118164</c:v>
                </c:pt>
                <c:pt idx="7">
                  <c:v>-21.350000381469727</c:v>
                </c:pt>
                <c:pt idx="8">
                  <c:v>-24.280000686645508</c:v>
                </c:pt>
                <c:pt idx="9">
                  <c:v>-20.319999694824219</c:v>
                </c:pt>
                <c:pt idx="10">
                  <c:v>-26.5</c:v>
                </c:pt>
                <c:pt idx="11">
                  <c:v>-21.719999313354492</c:v>
                </c:pt>
                <c:pt idx="12">
                  <c:v>-2.3900001049041748</c:v>
                </c:pt>
                <c:pt idx="13">
                  <c:v>-13.75</c:v>
                </c:pt>
                <c:pt idx="14">
                  <c:v>-12</c:v>
                </c:pt>
                <c:pt idx="15">
                  <c:v>-12</c:v>
                </c:pt>
                <c:pt idx="16">
                  <c:v>-16.139999389648438</c:v>
                </c:pt>
                <c:pt idx="17">
                  <c:v>-14.619999885559082</c:v>
                </c:pt>
                <c:pt idx="18">
                  <c:v>-17.25</c:v>
                </c:pt>
                <c:pt idx="19">
                  <c:v>-11.760000228881836</c:v>
                </c:pt>
                <c:pt idx="20">
                  <c:v>-18.25</c:v>
                </c:pt>
                <c:pt idx="21">
                  <c:v>-20.040000915527344</c:v>
                </c:pt>
                <c:pt idx="22">
                  <c:v>-19.590000152587891</c:v>
                </c:pt>
                <c:pt idx="23">
                  <c:v>-19.25</c:v>
                </c:pt>
                <c:pt idx="24">
                  <c:v>-18.610000610351563</c:v>
                </c:pt>
                <c:pt idx="25">
                  <c:v>-17.469999313354492</c:v>
                </c:pt>
                <c:pt idx="26">
                  <c:v>-17.469999313354492</c:v>
                </c:pt>
                <c:pt idx="27">
                  <c:v>-22.010000228881836</c:v>
                </c:pt>
                <c:pt idx="28">
                  <c:v>-18.489999771118164</c:v>
                </c:pt>
                <c:pt idx="29">
                  <c:v>-16.110000610351563</c:v>
                </c:pt>
                <c:pt idx="30">
                  <c:v>-18.090000152587891</c:v>
                </c:pt>
                <c:pt idx="31">
                  <c:v>-22.540000915527344</c:v>
                </c:pt>
                <c:pt idx="32">
                  <c:v>-27.540000915527344</c:v>
                </c:pt>
                <c:pt idx="33">
                  <c:v>-30.020000457763672</c:v>
                </c:pt>
                <c:pt idx="34">
                  <c:v>-27.399999618530273</c:v>
                </c:pt>
                <c:pt idx="35">
                  <c:v>-18.690000534057617</c:v>
                </c:pt>
                <c:pt idx="36">
                  <c:v>-21</c:v>
                </c:pt>
                <c:pt idx="37">
                  <c:v>-21.040000915527344</c:v>
                </c:pt>
                <c:pt idx="38">
                  <c:v>-16.409999847412109</c:v>
                </c:pt>
                <c:pt idx="39">
                  <c:v>-17.639999389648438</c:v>
                </c:pt>
                <c:pt idx="40">
                  <c:v>-17.829999923706055</c:v>
                </c:pt>
                <c:pt idx="41">
                  <c:v>-12.569999694824219</c:v>
                </c:pt>
                <c:pt idx="42">
                  <c:v>-12.569999694824219</c:v>
                </c:pt>
                <c:pt idx="43">
                  <c:v>-15.869999885559082</c:v>
                </c:pt>
                <c:pt idx="44">
                  <c:v>-13.300000190734863</c:v>
                </c:pt>
                <c:pt idx="45">
                  <c:v>-15.189999580383301</c:v>
                </c:pt>
                <c:pt idx="46">
                  <c:v>-15.189999580383301</c:v>
                </c:pt>
                <c:pt idx="47">
                  <c:v>-11.649999618530273</c:v>
                </c:pt>
                <c:pt idx="48">
                  <c:v>-16.819999694824219</c:v>
                </c:pt>
                <c:pt idx="49">
                  <c:v>-21.569999694824219</c:v>
                </c:pt>
                <c:pt idx="50">
                  <c:v>-21.569999694824219</c:v>
                </c:pt>
                <c:pt idx="51">
                  <c:v>-14.380000114440918</c:v>
                </c:pt>
                <c:pt idx="52">
                  <c:v>-14.130000114440918</c:v>
                </c:pt>
                <c:pt idx="53">
                  <c:v>-14.119999885559082</c:v>
                </c:pt>
                <c:pt idx="54">
                  <c:v>-10.539999961853027</c:v>
                </c:pt>
                <c:pt idx="55">
                  <c:v>-12.180000305175781</c:v>
                </c:pt>
                <c:pt idx="56">
                  <c:v>-12.840000152587891</c:v>
                </c:pt>
                <c:pt idx="57">
                  <c:v>-14.189999580383301</c:v>
                </c:pt>
                <c:pt idx="58">
                  <c:v>-11.520000457763672</c:v>
                </c:pt>
                <c:pt idx="59">
                  <c:v>-15.159999847412109</c:v>
                </c:pt>
                <c:pt idx="60">
                  <c:v>-11.119999885559082</c:v>
                </c:pt>
                <c:pt idx="61">
                  <c:v>-15.630000114440918</c:v>
                </c:pt>
                <c:pt idx="62">
                  <c:v>-13.510000228881836</c:v>
                </c:pt>
                <c:pt idx="63">
                  <c:v>-14.060000419616699</c:v>
                </c:pt>
                <c:pt idx="64">
                  <c:v>-19.069999694824219</c:v>
                </c:pt>
                <c:pt idx="65">
                  <c:v>-11.699999809265137</c:v>
                </c:pt>
                <c:pt idx="66">
                  <c:v>-15.689999580383301</c:v>
                </c:pt>
                <c:pt idx="67">
                  <c:v>-13.289999961853027</c:v>
                </c:pt>
                <c:pt idx="68">
                  <c:v>-16.149999618530273</c:v>
                </c:pt>
                <c:pt idx="69">
                  <c:v>-11.539999961853027</c:v>
                </c:pt>
                <c:pt idx="70">
                  <c:v>-16.819999694824219</c:v>
                </c:pt>
                <c:pt idx="71">
                  <c:v>-12.880000114440918</c:v>
                </c:pt>
                <c:pt idx="72">
                  <c:v>-10.510000228881836</c:v>
                </c:pt>
                <c:pt idx="73">
                  <c:v>-13.920000076293945</c:v>
                </c:pt>
                <c:pt idx="74">
                  <c:v>-10.090000152587891</c:v>
                </c:pt>
                <c:pt idx="75">
                  <c:v>-12.800000190734863</c:v>
                </c:pt>
                <c:pt idx="76">
                  <c:v>-9.2399997711181641</c:v>
                </c:pt>
                <c:pt idx="77">
                  <c:v>-3.630000114440918</c:v>
                </c:pt>
                <c:pt idx="78">
                  <c:v>-0.64999997615814209</c:v>
                </c:pt>
                <c:pt idx="79">
                  <c:v>-0.64999997615814209</c:v>
                </c:pt>
                <c:pt idx="80">
                  <c:v>-5.7800002098083496</c:v>
                </c:pt>
                <c:pt idx="81">
                  <c:v>-4.6999998092651367</c:v>
                </c:pt>
                <c:pt idx="82">
                  <c:v>6.5500001907348633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12.140000343322754</c:v>
                </c:pt>
                <c:pt idx="99">
                  <c:v>9.6099996566772461</c:v>
                </c:pt>
                <c:pt idx="100">
                  <c:v>13.520000457763672</c:v>
                </c:pt>
                <c:pt idx="101">
                  <c:v>8.8000001907348633</c:v>
                </c:pt>
                <c:pt idx="102">
                  <c:v>13.189999580383301</c:v>
                </c:pt>
                <c:pt idx="103">
                  <c:v>14.609999656677246</c:v>
                </c:pt>
                <c:pt idx="104">
                  <c:v>19.040000915527344</c:v>
                </c:pt>
                <c:pt idx="105">
                  <c:v>19.979999542236328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18.200000762939453</c:v>
                </c:pt>
                <c:pt idx="112">
                  <c:v>24.840000152587891</c:v>
                </c:pt>
                <c:pt idx="113">
                  <c:v>0</c:v>
                </c:pt>
                <c:pt idx="114">
                  <c:v>14.829999923706055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24.340000152587891</c:v>
                </c:pt>
                <c:pt idx="146">
                  <c:v>25.430000305175781</c:v>
                </c:pt>
                <c:pt idx="147">
                  <c:v>15.880000114440918</c:v>
                </c:pt>
                <c:pt idx="148">
                  <c:v>11.659999847412109</c:v>
                </c:pt>
                <c:pt idx="149">
                  <c:v>8.1099996566772461</c:v>
                </c:pt>
                <c:pt idx="150">
                  <c:v>6.690000057220459</c:v>
                </c:pt>
                <c:pt idx="151">
                  <c:v>5.75</c:v>
                </c:pt>
                <c:pt idx="152">
                  <c:v>2.690000057220459</c:v>
                </c:pt>
                <c:pt idx="153">
                  <c:v>4.8299999237060547</c:v>
                </c:pt>
                <c:pt idx="154">
                  <c:v>2.9600000381469727</c:v>
                </c:pt>
                <c:pt idx="155">
                  <c:v>2.9600000381469727</c:v>
                </c:pt>
              </c:numCache>
            </c:numRef>
          </c:xVal>
          <c:yVal>
            <c:numRef>
              <c:f>Matsuda2!$AE$4:$AE$1000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0.13300000000000001</c:v>
                </c:pt>
                <c:pt idx="3">
                  <c:v>0.19800000000000001</c:v>
                </c:pt>
                <c:pt idx="4">
                  <c:v>0.26100000000000001</c:v>
                </c:pt>
                <c:pt idx="5">
                  <c:v>0.32800000000000001</c:v>
                </c:pt>
                <c:pt idx="6">
                  <c:v>0.40500000000000003</c:v>
                </c:pt>
                <c:pt idx="7">
                  <c:v>0.47499999999999998</c:v>
                </c:pt>
                <c:pt idx="8">
                  <c:v>0.53500000000000003</c:v>
                </c:pt>
                <c:pt idx="9">
                  <c:v>0.59699999999999998</c:v>
                </c:pt>
                <c:pt idx="10">
                  <c:v>0.66400000000000003</c:v>
                </c:pt>
                <c:pt idx="11">
                  <c:v>0.73599999999999999</c:v>
                </c:pt>
                <c:pt idx="12">
                  <c:v>0.79600000000000004</c:v>
                </c:pt>
                <c:pt idx="13">
                  <c:v>0.878</c:v>
                </c:pt>
                <c:pt idx="14">
                  <c:v>0.94199999999999995</c:v>
                </c:pt>
                <c:pt idx="15">
                  <c:v>1.0049999999999999</c:v>
                </c:pt>
                <c:pt idx="16">
                  <c:v>1.077</c:v>
                </c:pt>
                <c:pt idx="17">
                  <c:v>1.1379999999999999</c:v>
                </c:pt>
                <c:pt idx="18">
                  <c:v>1.194</c:v>
                </c:pt>
                <c:pt idx="19">
                  <c:v>1.2609999999999999</c:v>
                </c:pt>
                <c:pt idx="20">
                  <c:v>1.329</c:v>
                </c:pt>
                <c:pt idx="21">
                  <c:v>1.393</c:v>
                </c:pt>
                <c:pt idx="22">
                  <c:v>1.478</c:v>
                </c:pt>
                <c:pt idx="23">
                  <c:v>1.534</c:v>
                </c:pt>
                <c:pt idx="24">
                  <c:v>1.5980000000000001</c:v>
                </c:pt>
                <c:pt idx="25">
                  <c:v>1.66</c:v>
                </c:pt>
                <c:pt idx="26">
                  <c:v>1.7250000000000001</c:v>
                </c:pt>
                <c:pt idx="27">
                  <c:v>1.8129999999999999</c:v>
                </c:pt>
                <c:pt idx="28">
                  <c:v>1.8939999999999999</c:v>
                </c:pt>
                <c:pt idx="29">
                  <c:v>1.954</c:v>
                </c:pt>
                <c:pt idx="30">
                  <c:v>2.016</c:v>
                </c:pt>
                <c:pt idx="31">
                  <c:v>2.0680000000000001</c:v>
                </c:pt>
                <c:pt idx="32">
                  <c:v>2.1269999999999998</c:v>
                </c:pt>
                <c:pt idx="33">
                  <c:v>2.1890000000000001</c:v>
                </c:pt>
                <c:pt idx="34">
                  <c:v>2.2589999999999999</c:v>
                </c:pt>
                <c:pt idx="35">
                  <c:v>2.3210000000000002</c:v>
                </c:pt>
                <c:pt idx="36">
                  <c:v>2.3959999999999999</c:v>
                </c:pt>
                <c:pt idx="37">
                  <c:v>2.476</c:v>
                </c:pt>
                <c:pt idx="38">
                  <c:v>2.5449999999999999</c:v>
                </c:pt>
                <c:pt idx="39">
                  <c:v>2.6120000000000001</c:v>
                </c:pt>
                <c:pt idx="40">
                  <c:v>2.6669999999999998</c:v>
                </c:pt>
                <c:pt idx="41">
                  <c:v>2.7240000000000002</c:v>
                </c:pt>
                <c:pt idx="42">
                  <c:v>2.7789999999999999</c:v>
                </c:pt>
                <c:pt idx="43">
                  <c:v>2.851</c:v>
                </c:pt>
                <c:pt idx="44">
                  <c:v>2.9289999999999998</c:v>
                </c:pt>
                <c:pt idx="45">
                  <c:v>3.016</c:v>
                </c:pt>
                <c:pt idx="46">
                  <c:v>3.0760000000000001</c:v>
                </c:pt>
                <c:pt idx="47">
                  <c:v>3.1339999999999999</c:v>
                </c:pt>
                <c:pt idx="48">
                  <c:v>3.194</c:v>
                </c:pt>
                <c:pt idx="49">
                  <c:v>3.25</c:v>
                </c:pt>
                <c:pt idx="50">
                  <c:v>3.3119999999999998</c:v>
                </c:pt>
                <c:pt idx="51">
                  <c:v>3.387</c:v>
                </c:pt>
                <c:pt idx="52">
                  <c:v>3.4670000000000001</c:v>
                </c:pt>
                <c:pt idx="53">
                  <c:v>3.5369999999999999</c:v>
                </c:pt>
                <c:pt idx="54">
                  <c:v>3.6030000000000002</c:v>
                </c:pt>
                <c:pt idx="55">
                  <c:v>3.657</c:v>
                </c:pt>
                <c:pt idx="56">
                  <c:v>3.7160000000000002</c:v>
                </c:pt>
                <c:pt idx="57">
                  <c:v>3.7829999999999999</c:v>
                </c:pt>
                <c:pt idx="58">
                  <c:v>3.8460000000000001</c:v>
                </c:pt>
                <c:pt idx="59">
                  <c:v>3.9260000000000002</c:v>
                </c:pt>
                <c:pt idx="60">
                  <c:v>4.0060000000000002</c:v>
                </c:pt>
                <c:pt idx="61">
                  <c:v>4.0839999999999996</c:v>
                </c:pt>
                <c:pt idx="62">
                  <c:v>4.1349999999999998</c:v>
                </c:pt>
                <c:pt idx="63">
                  <c:v>4.202</c:v>
                </c:pt>
                <c:pt idx="64">
                  <c:v>4.2649999999999997</c:v>
                </c:pt>
                <c:pt idx="65">
                  <c:v>4.3239999999999998</c:v>
                </c:pt>
                <c:pt idx="66">
                  <c:v>4.3869999999999996</c:v>
                </c:pt>
                <c:pt idx="67">
                  <c:v>4.4560000000000004</c:v>
                </c:pt>
                <c:pt idx="68">
                  <c:v>4.5190000000000001</c:v>
                </c:pt>
                <c:pt idx="69">
                  <c:v>4.58</c:v>
                </c:pt>
                <c:pt idx="70">
                  <c:v>4.6479999999999997</c:v>
                </c:pt>
                <c:pt idx="71">
                  <c:v>4.7089999999999996</c:v>
                </c:pt>
                <c:pt idx="72">
                  <c:v>4.78</c:v>
                </c:pt>
                <c:pt idx="73">
                  <c:v>4.8630000000000004</c:v>
                </c:pt>
                <c:pt idx="74">
                  <c:v>4.9340000000000002</c:v>
                </c:pt>
                <c:pt idx="75">
                  <c:v>5</c:v>
                </c:pt>
                <c:pt idx="76">
                  <c:v>5.0540000000000003</c:v>
                </c:pt>
                <c:pt idx="77">
                  <c:v>5.1180000000000003</c:v>
                </c:pt>
                <c:pt idx="78">
                  <c:v>5.1859999999999999</c:v>
                </c:pt>
                <c:pt idx="79">
                  <c:v>5.24</c:v>
                </c:pt>
                <c:pt idx="80">
                  <c:v>5.3049999999999997</c:v>
                </c:pt>
                <c:pt idx="81">
                  <c:v>5.3760000000000003</c:v>
                </c:pt>
                <c:pt idx="82">
                  <c:v>5.44</c:v>
                </c:pt>
                <c:pt idx="83">
                  <c:v>5.5170000000000003</c:v>
                </c:pt>
                <c:pt idx="84">
                  <c:v>5.5750000000000002</c:v>
                </c:pt>
                <c:pt idx="85">
                  <c:v>5.6390000000000002</c:v>
                </c:pt>
                <c:pt idx="86">
                  <c:v>5.7080000000000002</c:v>
                </c:pt>
                <c:pt idx="87">
                  <c:v>5.7720000000000002</c:v>
                </c:pt>
                <c:pt idx="88">
                  <c:v>5.84</c:v>
                </c:pt>
                <c:pt idx="89">
                  <c:v>5.91</c:v>
                </c:pt>
                <c:pt idx="90">
                  <c:v>5.99</c:v>
                </c:pt>
                <c:pt idx="91">
                  <c:v>6.0679999999999996</c:v>
                </c:pt>
                <c:pt idx="92">
                  <c:v>6.1210000000000004</c:v>
                </c:pt>
                <c:pt idx="93">
                  <c:v>6.1719999999999997</c:v>
                </c:pt>
                <c:pt idx="94">
                  <c:v>6.2380000000000004</c:v>
                </c:pt>
                <c:pt idx="95">
                  <c:v>6.3070000000000004</c:v>
                </c:pt>
                <c:pt idx="96">
                  <c:v>6.3719999999999999</c:v>
                </c:pt>
                <c:pt idx="97">
                  <c:v>6.452</c:v>
                </c:pt>
                <c:pt idx="98">
                  <c:v>6.5339999999999998</c:v>
                </c:pt>
                <c:pt idx="99">
                  <c:v>6.6</c:v>
                </c:pt>
                <c:pt idx="100">
                  <c:v>6.665</c:v>
                </c:pt>
                <c:pt idx="101">
                  <c:v>6.7210000000000001</c:v>
                </c:pt>
                <c:pt idx="102">
                  <c:v>6.7789999999999999</c:v>
                </c:pt>
                <c:pt idx="103">
                  <c:v>6.8380000000000001</c:v>
                </c:pt>
                <c:pt idx="104">
                  <c:v>6.9080000000000004</c:v>
                </c:pt>
                <c:pt idx="105">
                  <c:v>6.9669999999999996</c:v>
                </c:pt>
                <c:pt idx="106">
                  <c:v>7.0330000000000004</c:v>
                </c:pt>
                <c:pt idx="107">
                  <c:v>7.1070000000000002</c:v>
                </c:pt>
                <c:pt idx="108">
                  <c:v>7.1740000000000004</c:v>
                </c:pt>
                <c:pt idx="109">
                  <c:v>7.2389999999999999</c:v>
                </c:pt>
                <c:pt idx="110">
                  <c:v>7.3140000000000001</c:v>
                </c:pt>
                <c:pt idx="111">
                  <c:v>7.3929999999999998</c:v>
                </c:pt>
                <c:pt idx="112">
                  <c:v>7.484</c:v>
                </c:pt>
                <c:pt idx="113">
                  <c:v>7.5709999999999997</c:v>
                </c:pt>
                <c:pt idx="114">
                  <c:v>7.625</c:v>
                </c:pt>
                <c:pt idx="115">
                  <c:v>7.7060000000000004</c:v>
                </c:pt>
                <c:pt idx="116">
                  <c:v>7.7759999999999998</c:v>
                </c:pt>
                <c:pt idx="117">
                  <c:v>7.8529999999999998</c:v>
                </c:pt>
                <c:pt idx="118">
                  <c:v>7.9279999999999999</c:v>
                </c:pt>
                <c:pt idx="119">
                  <c:v>8</c:v>
                </c:pt>
                <c:pt idx="120">
                  <c:v>8.0809999999999995</c:v>
                </c:pt>
                <c:pt idx="121">
                  <c:v>8.1259999999999994</c:v>
                </c:pt>
                <c:pt idx="122">
                  <c:v>8.1769999999999996</c:v>
                </c:pt>
                <c:pt idx="123">
                  <c:v>8.2260000000000009</c:v>
                </c:pt>
                <c:pt idx="124">
                  <c:v>8.2940000000000005</c:v>
                </c:pt>
                <c:pt idx="125">
                  <c:v>8.3710000000000004</c:v>
                </c:pt>
                <c:pt idx="126">
                  <c:v>8.44</c:v>
                </c:pt>
                <c:pt idx="127">
                  <c:v>8.5030000000000001</c:v>
                </c:pt>
                <c:pt idx="128">
                  <c:v>8.5570000000000004</c:v>
                </c:pt>
                <c:pt idx="129">
                  <c:v>8.6240000000000006</c:v>
                </c:pt>
                <c:pt idx="130">
                  <c:v>8.6890000000000001</c:v>
                </c:pt>
                <c:pt idx="131">
                  <c:v>8.7560000000000002</c:v>
                </c:pt>
                <c:pt idx="132">
                  <c:v>8.8260000000000005</c:v>
                </c:pt>
                <c:pt idx="133">
                  <c:v>8.9009999999999998</c:v>
                </c:pt>
                <c:pt idx="134">
                  <c:v>8.9640000000000004</c:v>
                </c:pt>
                <c:pt idx="135">
                  <c:v>9.0380000000000003</c:v>
                </c:pt>
                <c:pt idx="136">
                  <c:v>9.0939999999999994</c:v>
                </c:pt>
                <c:pt idx="137">
                  <c:v>9.1739999999999995</c:v>
                </c:pt>
                <c:pt idx="138">
                  <c:v>9.2360000000000007</c:v>
                </c:pt>
                <c:pt idx="139">
                  <c:v>9.2940000000000005</c:v>
                </c:pt>
                <c:pt idx="140">
                  <c:v>9.3710000000000004</c:v>
                </c:pt>
                <c:pt idx="141">
                  <c:v>9.4480000000000004</c:v>
                </c:pt>
                <c:pt idx="142">
                  <c:v>9.52</c:v>
                </c:pt>
                <c:pt idx="143">
                  <c:v>9.5809999999999995</c:v>
                </c:pt>
                <c:pt idx="144">
                  <c:v>9.6259999999999994</c:v>
                </c:pt>
                <c:pt idx="145">
                  <c:v>9.6880000000000006</c:v>
                </c:pt>
                <c:pt idx="146">
                  <c:v>9.75</c:v>
                </c:pt>
                <c:pt idx="147">
                  <c:v>9.8230000000000004</c:v>
                </c:pt>
                <c:pt idx="148">
                  <c:v>9.8879999999999999</c:v>
                </c:pt>
                <c:pt idx="149">
                  <c:v>9.9550000000000001</c:v>
                </c:pt>
                <c:pt idx="150">
                  <c:v>10.02</c:v>
                </c:pt>
                <c:pt idx="151">
                  <c:v>10.102</c:v>
                </c:pt>
                <c:pt idx="152">
                  <c:v>10.172000000000001</c:v>
                </c:pt>
                <c:pt idx="153">
                  <c:v>10.231</c:v>
                </c:pt>
                <c:pt idx="154">
                  <c:v>10.298</c:v>
                </c:pt>
                <c:pt idx="155">
                  <c:v>10.353999999999999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4-4FE9-A439-0961F5C4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2.6401000000000067E-2</c:v>
                </c:pt>
                <c:pt idx="2">
                  <c:v>5.6150000000000089E-3</c:v>
                </c:pt>
                <c:pt idx="3">
                  <c:v>-1.8500999999999976E-2</c:v>
                </c:pt>
                <c:pt idx="4">
                  <c:v>9.5340000000001049E-3</c:v>
                </c:pt>
                <c:pt idx="5">
                  <c:v>-3.5500000000001822E-4</c:v>
                </c:pt>
                <c:pt idx="6">
                  <c:v>-3.0584000000000059E-2</c:v>
                </c:pt>
                <c:pt idx="7">
                  <c:v>-3.4023999999999888E-2</c:v>
                </c:pt>
                <c:pt idx="8">
                  <c:v>7.2500000000000004E-3</c:v>
                </c:pt>
                <c:pt idx="9">
                  <c:v>-5.6596000000000007E-2</c:v>
                </c:pt>
                <c:pt idx="10">
                  <c:v>-6.0799999999999958E-2</c:v>
                </c:pt>
                <c:pt idx="11">
                  <c:v>-3.3307000000000017E-2</c:v>
                </c:pt>
                <c:pt idx="12">
                  <c:v>-9.0769000000000002E-2</c:v>
                </c:pt>
                <c:pt idx="13">
                  <c:v>-7.6528000000000027E-2</c:v>
                </c:pt>
                <c:pt idx="14">
                  <c:v>-0.12410899999999993</c:v>
                </c:pt>
                <c:pt idx="15">
                  <c:v>-0.12054200000000004</c:v>
                </c:pt>
                <c:pt idx="16">
                  <c:v>-0.15146499999999993</c:v>
                </c:pt>
                <c:pt idx="17">
                  <c:v>-0.166798</c:v>
                </c:pt>
                <c:pt idx="18">
                  <c:v>-0.16599699999999995</c:v>
                </c:pt>
                <c:pt idx="19">
                  <c:v>-0.21896799999999997</c:v>
                </c:pt>
                <c:pt idx="20">
                  <c:v>-0.22239900000000001</c:v>
                </c:pt>
                <c:pt idx="21">
                  <c:v>-0.19542099999999993</c:v>
                </c:pt>
                <c:pt idx="22">
                  <c:v>-0.213529</c:v>
                </c:pt>
                <c:pt idx="23">
                  <c:v>-0.20221499999999992</c:v>
                </c:pt>
                <c:pt idx="24">
                  <c:v>-0.18535199999999999</c:v>
                </c:pt>
                <c:pt idx="25">
                  <c:v>-0.21358299999999997</c:v>
                </c:pt>
                <c:pt idx="26">
                  <c:v>-0.213952</c:v>
                </c:pt>
                <c:pt idx="27">
                  <c:v>-0.21059600000000001</c:v>
                </c:pt>
                <c:pt idx="28">
                  <c:v>-0.19135299999999997</c:v>
                </c:pt>
                <c:pt idx="29">
                  <c:v>-0.20137799999999995</c:v>
                </c:pt>
                <c:pt idx="30">
                  <c:v>-0.20682299999999998</c:v>
                </c:pt>
                <c:pt idx="31">
                  <c:v>-0.19889699999999993</c:v>
                </c:pt>
                <c:pt idx="32">
                  <c:v>-0.22613099999999997</c:v>
                </c:pt>
                <c:pt idx="33">
                  <c:v>-0.24025900000000003</c:v>
                </c:pt>
                <c:pt idx="34">
                  <c:v>-0.23479399999999997</c:v>
                </c:pt>
                <c:pt idx="35">
                  <c:v>-0.24351400000000001</c:v>
                </c:pt>
                <c:pt idx="36">
                  <c:v>-0.26927599999999996</c:v>
                </c:pt>
                <c:pt idx="37">
                  <c:v>-0.289408</c:v>
                </c:pt>
                <c:pt idx="38">
                  <c:v>-0.27488400000000002</c:v>
                </c:pt>
                <c:pt idx="39">
                  <c:v>-0.28220600000000001</c:v>
                </c:pt>
                <c:pt idx="40">
                  <c:v>-0.28231099999999992</c:v>
                </c:pt>
                <c:pt idx="41">
                  <c:v>-0.28197799999999995</c:v>
                </c:pt>
                <c:pt idx="42">
                  <c:v>-0.29487400000000002</c:v>
                </c:pt>
                <c:pt idx="43">
                  <c:v>-0.31835299999999994</c:v>
                </c:pt>
                <c:pt idx="44">
                  <c:v>-0.31173399999999996</c:v>
                </c:pt>
                <c:pt idx="45">
                  <c:v>-0.33823399999999992</c:v>
                </c:pt>
                <c:pt idx="46">
                  <c:v>-0.34181099999999992</c:v>
                </c:pt>
                <c:pt idx="47">
                  <c:v>-0.35085500000000003</c:v>
                </c:pt>
                <c:pt idx="48">
                  <c:v>-0.36250599999999999</c:v>
                </c:pt>
                <c:pt idx="49">
                  <c:v>-0.36604700000000001</c:v>
                </c:pt>
                <c:pt idx="50">
                  <c:v>-0.39062999999999998</c:v>
                </c:pt>
                <c:pt idx="51">
                  <c:v>-0.38161799999999996</c:v>
                </c:pt>
                <c:pt idx="52">
                  <c:v>-0.37982899999999997</c:v>
                </c:pt>
                <c:pt idx="53">
                  <c:v>-0.38495899999999994</c:v>
                </c:pt>
                <c:pt idx="54">
                  <c:v>-0.37105999999999995</c:v>
                </c:pt>
                <c:pt idx="55">
                  <c:v>-0.39131600000000005</c:v>
                </c:pt>
                <c:pt idx="56">
                  <c:v>-0.38020700000000002</c:v>
                </c:pt>
                <c:pt idx="57">
                  <c:v>-0.39153099999999996</c:v>
                </c:pt>
                <c:pt idx="58">
                  <c:v>-0.39930099999999996</c:v>
                </c:pt>
                <c:pt idx="59">
                  <c:v>-0.42017200000000005</c:v>
                </c:pt>
                <c:pt idx="60">
                  <c:v>-0.422323</c:v>
                </c:pt>
                <c:pt idx="61">
                  <c:v>-0.45003199999999993</c:v>
                </c:pt>
                <c:pt idx="62">
                  <c:v>-0.45760399999999996</c:v>
                </c:pt>
                <c:pt idx="63">
                  <c:v>-0.48213199999999995</c:v>
                </c:pt>
                <c:pt idx="64">
                  <c:v>-0.50004499999999996</c:v>
                </c:pt>
                <c:pt idx="65">
                  <c:v>-0.50416099999999997</c:v>
                </c:pt>
                <c:pt idx="66">
                  <c:v>-0.52121700000000004</c:v>
                </c:pt>
                <c:pt idx="67">
                  <c:v>-0.53064099999999992</c:v>
                </c:pt>
                <c:pt idx="68">
                  <c:v>-0.532497</c:v>
                </c:pt>
                <c:pt idx="69">
                  <c:v>-0.53825699999999999</c:v>
                </c:pt>
                <c:pt idx="70">
                  <c:v>-0.53601999999999994</c:v>
                </c:pt>
                <c:pt idx="71">
                  <c:v>-0.52134899999999995</c:v>
                </c:pt>
                <c:pt idx="72">
                  <c:v>-0.48802899999999999</c:v>
                </c:pt>
                <c:pt idx="73">
                  <c:v>-0.45728099999999994</c:v>
                </c:pt>
                <c:pt idx="74">
                  <c:v>-0.45339800000000002</c:v>
                </c:pt>
                <c:pt idx="75">
                  <c:v>-0.40086500000000003</c:v>
                </c:pt>
                <c:pt idx="76">
                  <c:v>-0.39675900000000003</c:v>
                </c:pt>
                <c:pt idx="77">
                  <c:v>-0.37828300000000004</c:v>
                </c:pt>
                <c:pt idx="78">
                  <c:v>-0.38063699999999995</c:v>
                </c:pt>
                <c:pt idx="79">
                  <c:v>-0.33281299999999997</c:v>
                </c:pt>
                <c:pt idx="80">
                  <c:v>-0.326241</c:v>
                </c:pt>
                <c:pt idx="81">
                  <c:v>-0.30275099999999999</c:v>
                </c:pt>
                <c:pt idx="82">
                  <c:v>-0.31115900000000002</c:v>
                </c:pt>
                <c:pt idx="83">
                  <c:v>-0.28912799999999994</c:v>
                </c:pt>
                <c:pt idx="84">
                  <c:v>-0.29228799999999999</c:v>
                </c:pt>
                <c:pt idx="85">
                  <c:v>-0.27308699999999997</c:v>
                </c:pt>
                <c:pt idx="86">
                  <c:v>-0.29029599999999994</c:v>
                </c:pt>
                <c:pt idx="87">
                  <c:v>-0.30646899999999994</c:v>
                </c:pt>
                <c:pt idx="88">
                  <c:v>-0.29865900000000001</c:v>
                </c:pt>
                <c:pt idx="89">
                  <c:v>-0.32154099999999997</c:v>
                </c:pt>
                <c:pt idx="90">
                  <c:v>-0.34288000000000002</c:v>
                </c:pt>
                <c:pt idx="91">
                  <c:v>-0.31557499999999994</c:v>
                </c:pt>
                <c:pt idx="92">
                  <c:v>-0.34071299999999999</c:v>
                </c:pt>
                <c:pt idx="93">
                  <c:v>-0.33885500000000002</c:v>
                </c:pt>
                <c:pt idx="94">
                  <c:v>-0.33665499999999998</c:v>
                </c:pt>
                <c:pt idx="95">
                  <c:v>-0.34732200000000002</c:v>
                </c:pt>
                <c:pt idx="96">
                  <c:v>-0.34729599999999994</c:v>
                </c:pt>
                <c:pt idx="97">
                  <c:v>-0.31037400000000004</c:v>
                </c:pt>
                <c:pt idx="98">
                  <c:v>-0.30718800000000002</c:v>
                </c:pt>
                <c:pt idx="99">
                  <c:v>-0.27352399999999999</c:v>
                </c:pt>
                <c:pt idx="100">
                  <c:v>-0.258799</c:v>
                </c:pt>
                <c:pt idx="101">
                  <c:v>-0.28242099999999992</c:v>
                </c:pt>
                <c:pt idx="102">
                  <c:v>-0.26689699999999994</c:v>
                </c:pt>
                <c:pt idx="103">
                  <c:v>-0.22519499999999995</c:v>
                </c:pt>
                <c:pt idx="104">
                  <c:v>-0.20065499999999997</c:v>
                </c:pt>
                <c:pt idx="105">
                  <c:v>-0.22358299999999998</c:v>
                </c:pt>
                <c:pt idx="106">
                  <c:v>-0.17288400000000001</c:v>
                </c:pt>
                <c:pt idx="107">
                  <c:v>-0.18727800000000003</c:v>
                </c:pt>
                <c:pt idx="108">
                  <c:v>-0.165438</c:v>
                </c:pt>
                <c:pt idx="109">
                  <c:v>-0.16877400000000001</c:v>
                </c:pt>
                <c:pt idx="110">
                  <c:v>-0.13733299999999998</c:v>
                </c:pt>
                <c:pt idx="111">
                  <c:v>-0.18719100000000002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0.18699999999807915</c:v>
                </c:pt>
                <c:pt idx="3">
                  <c:v>0.28099999999540159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0.56099999999423744</c:v>
                </c:pt>
                <c:pt idx="7">
                  <c:v>0.65299999999842839</c:v>
                </c:pt>
                <c:pt idx="8">
                  <c:v>0.74799999999959255</c:v>
                </c:pt>
                <c:pt idx="9">
                  <c:v>0.84199999999691499</c:v>
                </c:pt>
                <c:pt idx="10">
                  <c:v>0.93399999999382999</c:v>
                </c:pt>
                <c:pt idx="11">
                  <c:v>1.0279999999984284</c:v>
                </c:pt>
                <c:pt idx="12">
                  <c:v>1.1199999999953434</c:v>
                </c:pt>
                <c:pt idx="13">
                  <c:v>1.2139999999999418</c:v>
                </c:pt>
                <c:pt idx="14">
                  <c:v>1.3059999999968568</c:v>
                </c:pt>
                <c:pt idx="15">
                  <c:v>1.3979999999937718</c:v>
                </c:pt>
                <c:pt idx="16">
                  <c:v>1.488999999994121</c:v>
                </c:pt>
                <c:pt idx="17">
                  <c:v>1.5829999999987194</c:v>
                </c:pt>
                <c:pt idx="18">
                  <c:v>1.6769999999960419</c:v>
                </c:pt>
                <c:pt idx="19">
                  <c:v>1.7690000000002328</c:v>
                </c:pt>
                <c:pt idx="20">
                  <c:v>1.8629999999975553</c:v>
                </c:pt>
                <c:pt idx="21">
                  <c:v>1.9569999999948777</c:v>
                </c:pt>
                <c:pt idx="22">
                  <c:v>2.047999999995227</c:v>
                </c:pt>
                <c:pt idx="23">
                  <c:v>2.1419999999998254</c:v>
                </c:pt>
                <c:pt idx="24">
                  <c:v>2.2350000000005821</c:v>
                </c:pt>
                <c:pt idx="25">
                  <c:v>2.3289999999979045</c:v>
                </c:pt>
                <c:pt idx="26">
                  <c:v>2.4219999999986612</c:v>
                </c:pt>
                <c:pt idx="27">
                  <c:v>2.5169999999998254</c:v>
                </c:pt>
                <c:pt idx="28">
                  <c:v>2.6109999999971478</c:v>
                </c:pt>
                <c:pt idx="29">
                  <c:v>2.7029999999940628</c:v>
                </c:pt>
                <c:pt idx="30">
                  <c:v>2.7969999999986612</c:v>
                </c:pt>
                <c:pt idx="31">
                  <c:v>2.8899999999994179</c:v>
                </c:pt>
                <c:pt idx="32">
                  <c:v>2.9819999999963329</c:v>
                </c:pt>
                <c:pt idx="33">
                  <c:v>3.0759999999936554</c:v>
                </c:pt>
                <c:pt idx="34">
                  <c:v>3.1689999999944121</c:v>
                </c:pt>
                <c:pt idx="35">
                  <c:v>3.2629999999990105</c:v>
                </c:pt>
                <c:pt idx="36">
                  <c:v>3.3549999999959255</c:v>
                </c:pt>
                <c:pt idx="37">
                  <c:v>3.4490000000005239</c:v>
                </c:pt>
                <c:pt idx="38">
                  <c:v>3.5439999999944121</c:v>
                </c:pt>
                <c:pt idx="39">
                  <c:v>3.6349999999947613</c:v>
                </c:pt>
                <c:pt idx="40">
                  <c:v>3.7299999999959255</c:v>
                </c:pt>
                <c:pt idx="41">
                  <c:v>3.8229999999966822</c:v>
                </c:pt>
                <c:pt idx="42">
                  <c:v>3.9159999999974389</c:v>
                </c:pt>
                <c:pt idx="43">
                  <c:v>4.0089999999981956</c:v>
                </c:pt>
                <c:pt idx="44">
                  <c:v>4.1039999999993597</c:v>
                </c:pt>
                <c:pt idx="45">
                  <c:v>4.1979999999966822</c:v>
                </c:pt>
                <c:pt idx="46">
                  <c:v>4.2889999999970314</c:v>
                </c:pt>
                <c:pt idx="47">
                  <c:v>4.3819999999977881</c:v>
                </c:pt>
                <c:pt idx="48">
                  <c:v>4.4749999999985448</c:v>
                </c:pt>
                <c:pt idx="49">
                  <c:v>4.5679999999993015</c:v>
                </c:pt>
                <c:pt idx="50">
                  <c:v>4.661999999996624</c:v>
                </c:pt>
                <c:pt idx="51">
                  <c:v>4.7559999999939464</c:v>
                </c:pt>
                <c:pt idx="52">
                  <c:v>4.8489999999947031</c:v>
                </c:pt>
                <c:pt idx="53">
                  <c:v>4.9419999999954598</c:v>
                </c:pt>
                <c:pt idx="54">
                  <c:v>5.0349999999962165</c:v>
                </c:pt>
                <c:pt idx="55">
                  <c:v>5.1299999999973807</c:v>
                </c:pt>
                <c:pt idx="56">
                  <c:v>5.2229999999981374</c:v>
                </c:pt>
                <c:pt idx="57">
                  <c:v>5.3159999999988941</c:v>
                </c:pt>
                <c:pt idx="58">
                  <c:v>5.4089999999996508</c:v>
                </c:pt>
                <c:pt idx="59">
                  <c:v>5.5020000000004075</c:v>
                </c:pt>
                <c:pt idx="60">
                  <c:v>5.5939999999973224</c:v>
                </c:pt>
                <c:pt idx="61">
                  <c:v>5.6879999999946449</c:v>
                </c:pt>
                <c:pt idx="62">
                  <c:v>5.7799999999988358</c:v>
                </c:pt>
                <c:pt idx="63">
                  <c:v>5.8729999999995925</c:v>
                </c:pt>
                <c:pt idx="64">
                  <c:v>5.9660000000003492</c:v>
                </c:pt>
                <c:pt idx="65">
                  <c:v>6.0609999999942374</c:v>
                </c:pt>
                <c:pt idx="66">
                  <c:v>6.1549999999988358</c:v>
                </c:pt>
                <c:pt idx="67">
                  <c:v>6.2489999999961583</c:v>
                </c:pt>
                <c:pt idx="68">
                  <c:v>6.3379999999961001</c:v>
                </c:pt>
                <c:pt idx="69">
                  <c:v>6.4309999999968568</c:v>
                </c:pt>
                <c:pt idx="70">
                  <c:v>6.5239999999976135</c:v>
                </c:pt>
                <c:pt idx="71">
                  <c:v>6.6189999999987776</c:v>
                </c:pt>
                <c:pt idx="72">
                  <c:v>6.7109999999956926</c:v>
                </c:pt>
                <c:pt idx="73">
                  <c:v>6.8039999999964493</c:v>
                </c:pt>
                <c:pt idx="74">
                  <c:v>6.8989999999976135</c:v>
                </c:pt>
                <c:pt idx="75">
                  <c:v>6.9899999999979627</c:v>
                </c:pt>
                <c:pt idx="76">
                  <c:v>7.0849999999991269</c:v>
                </c:pt>
                <c:pt idx="77">
                  <c:v>7.1819999999934225</c:v>
                </c:pt>
                <c:pt idx="78">
                  <c:v>7.2739999999976135</c:v>
                </c:pt>
                <c:pt idx="79">
                  <c:v>7.3669999999983702</c:v>
                </c:pt>
                <c:pt idx="80">
                  <c:v>7.4609999999956926</c:v>
                </c:pt>
                <c:pt idx="81">
                  <c:v>7.5529999999998836</c:v>
                </c:pt>
                <c:pt idx="82">
                  <c:v>7.6479999999937718</c:v>
                </c:pt>
                <c:pt idx="83">
                  <c:v>7.7399999999979627</c:v>
                </c:pt>
                <c:pt idx="84">
                  <c:v>7.8329999999987194</c:v>
                </c:pt>
                <c:pt idx="85">
                  <c:v>7.9279999999998836</c:v>
                </c:pt>
                <c:pt idx="86">
                  <c:v>8.0199999999967986</c:v>
                </c:pt>
                <c:pt idx="87">
                  <c:v>8.113999999994121</c:v>
                </c:pt>
                <c:pt idx="88">
                  <c:v>8.2069999999948777</c:v>
                </c:pt>
                <c:pt idx="89">
                  <c:v>8.3009999999994761</c:v>
                </c:pt>
                <c:pt idx="90">
                  <c:v>8.3949999999967986</c:v>
                </c:pt>
                <c:pt idx="91">
                  <c:v>8.4879999999975553</c:v>
                </c:pt>
                <c:pt idx="92">
                  <c:v>8.580999999998312</c:v>
                </c:pt>
                <c:pt idx="93">
                  <c:v>8.6749999999956344</c:v>
                </c:pt>
                <c:pt idx="94">
                  <c:v>8.7690000000002328</c:v>
                </c:pt>
                <c:pt idx="95">
                  <c:v>8.8629999999975553</c:v>
                </c:pt>
                <c:pt idx="96">
                  <c:v>8.955999999998312</c:v>
                </c:pt>
                <c:pt idx="97">
                  <c:v>9.0489999999990687</c:v>
                </c:pt>
                <c:pt idx="98">
                  <c:v>9.1429999999963911</c:v>
                </c:pt>
                <c:pt idx="99">
                  <c:v>9.2350000000005821</c:v>
                </c:pt>
                <c:pt idx="100">
                  <c:v>9.3289999999979045</c:v>
                </c:pt>
                <c:pt idx="101">
                  <c:v>9.422999999995227</c:v>
                </c:pt>
                <c:pt idx="102">
                  <c:v>9.5159999999959837</c:v>
                </c:pt>
                <c:pt idx="103">
                  <c:v>9.6089999999967404</c:v>
                </c:pt>
                <c:pt idx="104">
                  <c:v>9.7039999999979045</c:v>
                </c:pt>
                <c:pt idx="105">
                  <c:v>9.7969999999986612</c:v>
                </c:pt>
                <c:pt idx="106">
                  <c:v>9.8889999999955762</c:v>
                </c:pt>
                <c:pt idx="107">
                  <c:v>9.9809999999997672</c:v>
                </c:pt>
                <c:pt idx="108">
                  <c:v>10.074000000000524</c:v>
                </c:pt>
                <c:pt idx="109">
                  <c:v>10.166999999994005</c:v>
                </c:pt>
                <c:pt idx="110">
                  <c:v>10.259999999994761</c:v>
                </c:pt>
                <c:pt idx="111">
                  <c:v>10.35399999999936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54-4FE9-A439-0961F5C4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2.6401000000000067E-2</c:v>
                </c:pt>
                <c:pt idx="2">
                  <c:v>5.6150000000000089E-3</c:v>
                </c:pt>
                <c:pt idx="3">
                  <c:v>-1.8500999999999976E-2</c:v>
                </c:pt>
                <c:pt idx="4">
                  <c:v>9.5340000000001049E-3</c:v>
                </c:pt>
                <c:pt idx="5">
                  <c:v>-3.5500000000001822E-4</c:v>
                </c:pt>
                <c:pt idx="6">
                  <c:v>-3.0584000000000059E-2</c:v>
                </c:pt>
                <c:pt idx="7">
                  <c:v>-3.4023999999999888E-2</c:v>
                </c:pt>
                <c:pt idx="8">
                  <c:v>7.2500000000000004E-3</c:v>
                </c:pt>
                <c:pt idx="9">
                  <c:v>-5.6596000000000007E-2</c:v>
                </c:pt>
                <c:pt idx="10">
                  <c:v>-6.0799999999999958E-2</c:v>
                </c:pt>
                <c:pt idx="11">
                  <c:v>-3.3307000000000017E-2</c:v>
                </c:pt>
                <c:pt idx="12">
                  <c:v>-9.0769000000000002E-2</c:v>
                </c:pt>
                <c:pt idx="13">
                  <c:v>-7.6528000000000027E-2</c:v>
                </c:pt>
                <c:pt idx="14">
                  <c:v>-0.12410899999999993</c:v>
                </c:pt>
                <c:pt idx="15">
                  <c:v>-0.12054200000000004</c:v>
                </c:pt>
                <c:pt idx="16">
                  <c:v>-0.15146499999999993</c:v>
                </c:pt>
                <c:pt idx="17">
                  <c:v>-0.166798</c:v>
                </c:pt>
                <c:pt idx="18">
                  <c:v>-0.16599699999999995</c:v>
                </c:pt>
                <c:pt idx="19">
                  <c:v>-0.21896799999999997</c:v>
                </c:pt>
                <c:pt idx="20">
                  <c:v>-0.22239900000000001</c:v>
                </c:pt>
                <c:pt idx="21">
                  <c:v>-0.19542099999999993</c:v>
                </c:pt>
                <c:pt idx="22">
                  <c:v>-0.213529</c:v>
                </c:pt>
                <c:pt idx="23">
                  <c:v>-0.20221499999999992</c:v>
                </c:pt>
                <c:pt idx="24">
                  <c:v>-0.18535199999999999</c:v>
                </c:pt>
                <c:pt idx="25">
                  <c:v>-0.21358299999999997</c:v>
                </c:pt>
                <c:pt idx="26">
                  <c:v>-0.213952</c:v>
                </c:pt>
                <c:pt idx="27">
                  <c:v>-0.21059600000000001</c:v>
                </c:pt>
                <c:pt idx="28">
                  <c:v>-0.19135299999999997</c:v>
                </c:pt>
                <c:pt idx="29">
                  <c:v>-0.20137799999999995</c:v>
                </c:pt>
                <c:pt idx="30">
                  <c:v>-0.20682299999999998</c:v>
                </c:pt>
                <c:pt idx="31">
                  <c:v>-0.19889699999999993</c:v>
                </c:pt>
                <c:pt idx="32">
                  <c:v>-0.22613099999999997</c:v>
                </c:pt>
                <c:pt idx="33">
                  <c:v>-0.24025900000000003</c:v>
                </c:pt>
                <c:pt idx="34">
                  <c:v>-0.23479399999999997</c:v>
                </c:pt>
                <c:pt idx="35">
                  <c:v>-0.24351400000000001</c:v>
                </c:pt>
                <c:pt idx="36">
                  <c:v>-0.26927599999999996</c:v>
                </c:pt>
                <c:pt idx="37">
                  <c:v>-0.289408</c:v>
                </c:pt>
                <c:pt idx="38">
                  <c:v>-0.27488400000000002</c:v>
                </c:pt>
                <c:pt idx="39">
                  <c:v>-0.28220600000000001</c:v>
                </c:pt>
                <c:pt idx="40">
                  <c:v>-0.28231099999999992</c:v>
                </c:pt>
                <c:pt idx="41">
                  <c:v>-0.28197799999999995</c:v>
                </c:pt>
                <c:pt idx="42">
                  <c:v>-0.29487400000000002</c:v>
                </c:pt>
                <c:pt idx="43">
                  <c:v>-0.31835299999999994</c:v>
                </c:pt>
                <c:pt idx="44">
                  <c:v>-0.31173399999999996</c:v>
                </c:pt>
                <c:pt idx="45">
                  <c:v>-0.33823399999999992</c:v>
                </c:pt>
                <c:pt idx="46">
                  <c:v>-0.34181099999999992</c:v>
                </c:pt>
                <c:pt idx="47">
                  <c:v>-0.35085500000000003</c:v>
                </c:pt>
                <c:pt idx="48">
                  <c:v>-0.36250599999999999</c:v>
                </c:pt>
                <c:pt idx="49">
                  <c:v>-0.36604700000000001</c:v>
                </c:pt>
                <c:pt idx="50">
                  <c:v>-0.39062999999999998</c:v>
                </c:pt>
                <c:pt idx="51">
                  <c:v>-0.38161799999999996</c:v>
                </c:pt>
                <c:pt idx="52">
                  <c:v>-0.37982899999999997</c:v>
                </c:pt>
                <c:pt idx="53">
                  <c:v>-0.38495899999999994</c:v>
                </c:pt>
                <c:pt idx="54">
                  <c:v>-0.37105999999999995</c:v>
                </c:pt>
                <c:pt idx="55">
                  <c:v>-0.39131600000000005</c:v>
                </c:pt>
                <c:pt idx="56">
                  <c:v>-0.38020700000000002</c:v>
                </c:pt>
                <c:pt idx="57">
                  <c:v>-0.39153099999999996</c:v>
                </c:pt>
                <c:pt idx="58">
                  <c:v>-0.39930099999999996</c:v>
                </c:pt>
                <c:pt idx="59">
                  <c:v>-0.42017200000000005</c:v>
                </c:pt>
                <c:pt idx="60">
                  <c:v>-0.422323</c:v>
                </c:pt>
                <c:pt idx="61">
                  <c:v>-0.45003199999999993</c:v>
                </c:pt>
                <c:pt idx="62">
                  <c:v>-0.45760399999999996</c:v>
                </c:pt>
                <c:pt idx="63">
                  <c:v>-0.48213199999999995</c:v>
                </c:pt>
                <c:pt idx="64">
                  <c:v>-0.50004499999999996</c:v>
                </c:pt>
                <c:pt idx="65">
                  <c:v>-0.50416099999999997</c:v>
                </c:pt>
                <c:pt idx="66">
                  <c:v>-0.52121700000000004</c:v>
                </c:pt>
                <c:pt idx="67">
                  <c:v>-0.53064099999999992</c:v>
                </c:pt>
                <c:pt idx="68">
                  <c:v>-0.532497</c:v>
                </c:pt>
                <c:pt idx="69">
                  <c:v>-0.53825699999999999</c:v>
                </c:pt>
                <c:pt idx="70">
                  <c:v>-0.53601999999999994</c:v>
                </c:pt>
                <c:pt idx="71">
                  <c:v>-0.52134899999999995</c:v>
                </c:pt>
                <c:pt idx="72">
                  <c:v>-0.48802899999999999</c:v>
                </c:pt>
                <c:pt idx="73">
                  <c:v>-0.45728099999999994</c:v>
                </c:pt>
                <c:pt idx="74">
                  <c:v>-0.45339800000000002</c:v>
                </c:pt>
                <c:pt idx="75">
                  <c:v>-0.40086500000000003</c:v>
                </c:pt>
                <c:pt idx="76">
                  <c:v>-0.39675900000000003</c:v>
                </c:pt>
                <c:pt idx="77">
                  <c:v>-0.37828300000000004</c:v>
                </c:pt>
                <c:pt idx="78">
                  <c:v>-0.38063699999999995</c:v>
                </c:pt>
                <c:pt idx="79">
                  <c:v>-0.33281299999999997</c:v>
                </c:pt>
                <c:pt idx="80">
                  <c:v>-0.326241</c:v>
                </c:pt>
                <c:pt idx="81">
                  <c:v>-0.30275099999999999</c:v>
                </c:pt>
                <c:pt idx="82">
                  <c:v>-0.31115900000000002</c:v>
                </c:pt>
                <c:pt idx="83">
                  <c:v>-0.28912799999999994</c:v>
                </c:pt>
                <c:pt idx="84">
                  <c:v>-0.29228799999999999</c:v>
                </c:pt>
                <c:pt idx="85">
                  <c:v>-0.27308699999999997</c:v>
                </c:pt>
                <c:pt idx="86">
                  <c:v>-0.29029599999999994</c:v>
                </c:pt>
                <c:pt idx="87">
                  <c:v>-0.30646899999999994</c:v>
                </c:pt>
                <c:pt idx="88">
                  <c:v>-0.29865900000000001</c:v>
                </c:pt>
                <c:pt idx="89">
                  <c:v>-0.32154099999999997</c:v>
                </c:pt>
                <c:pt idx="90">
                  <c:v>-0.34288000000000002</c:v>
                </c:pt>
                <c:pt idx="91">
                  <c:v>-0.31557499999999994</c:v>
                </c:pt>
                <c:pt idx="92">
                  <c:v>-0.34071299999999999</c:v>
                </c:pt>
                <c:pt idx="93">
                  <c:v>-0.33885500000000002</c:v>
                </c:pt>
                <c:pt idx="94">
                  <c:v>-0.33665499999999998</c:v>
                </c:pt>
                <c:pt idx="95">
                  <c:v>-0.34732200000000002</c:v>
                </c:pt>
                <c:pt idx="96">
                  <c:v>-0.34729599999999994</c:v>
                </c:pt>
                <c:pt idx="97">
                  <c:v>-0.31037400000000004</c:v>
                </c:pt>
                <c:pt idx="98">
                  <c:v>-0.30718800000000002</c:v>
                </c:pt>
                <c:pt idx="99">
                  <c:v>-0.27352399999999999</c:v>
                </c:pt>
                <c:pt idx="100">
                  <c:v>-0.258799</c:v>
                </c:pt>
                <c:pt idx="101">
                  <c:v>-0.28242099999999992</c:v>
                </c:pt>
                <c:pt idx="102">
                  <c:v>-0.26689699999999994</c:v>
                </c:pt>
                <c:pt idx="103">
                  <c:v>-0.22519499999999995</c:v>
                </c:pt>
                <c:pt idx="104">
                  <c:v>-0.20065499999999997</c:v>
                </c:pt>
                <c:pt idx="105">
                  <c:v>-0.22358299999999998</c:v>
                </c:pt>
                <c:pt idx="106">
                  <c:v>-0.17288400000000001</c:v>
                </c:pt>
                <c:pt idx="107">
                  <c:v>-0.18727800000000003</c:v>
                </c:pt>
                <c:pt idx="108">
                  <c:v>-0.165438</c:v>
                </c:pt>
                <c:pt idx="109">
                  <c:v>-0.16877400000000001</c:v>
                </c:pt>
                <c:pt idx="110">
                  <c:v>-0.13733299999999998</c:v>
                </c:pt>
                <c:pt idx="111">
                  <c:v>-0.18719100000000002</c:v>
                </c:pt>
              </c:numCache>
            </c:numRef>
          </c:xVal>
          <c:yVal>
            <c:numRef>
              <c:f>Matsuda2!$O$4:$O$1000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0.14473799999999984</c:v>
                </c:pt>
                <c:pt idx="2">
                  <c:v>0.2249609999999998</c:v>
                </c:pt>
                <c:pt idx="3">
                  <c:v>0.40613400000000005</c:v>
                </c:pt>
                <c:pt idx="4">
                  <c:v>0.44259799999999999</c:v>
                </c:pt>
                <c:pt idx="5">
                  <c:v>0.63757199999999969</c:v>
                </c:pt>
                <c:pt idx="6">
                  <c:v>0.80288099999999984</c:v>
                </c:pt>
                <c:pt idx="7">
                  <c:v>0.99811899999999976</c:v>
                </c:pt>
                <c:pt idx="8">
                  <c:v>1.0489759999999997</c:v>
                </c:pt>
                <c:pt idx="9">
                  <c:v>1.2624589999999998</c:v>
                </c:pt>
                <c:pt idx="10">
                  <c:v>1.352868</c:v>
                </c:pt>
                <c:pt idx="11">
                  <c:v>1.5727709999999997</c:v>
                </c:pt>
                <c:pt idx="12">
                  <c:v>1.690404</c:v>
                </c:pt>
                <c:pt idx="13">
                  <c:v>1.8875319999999998</c:v>
                </c:pt>
                <c:pt idx="14">
                  <c:v>2.0119039999999999</c:v>
                </c:pt>
                <c:pt idx="15">
                  <c:v>2.1904990000000004</c:v>
                </c:pt>
                <c:pt idx="16">
                  <c:v>2.328846</c:v>
                </c:pt>
                <c:pt idx="17">
                  <c:v>2.564854</c:v>
                </c:pt>
                <c:pt idx="18">
                  <c:v>2.6482580000000002</c:v>
                </c:pt>
                <c:pt idx="19">
                  <c:v>2.9185989999999999</c:v>
                </c:pt>
                <c:pt idx="20">
                  <c:v>3.0734669999999999</c:v>
                </c:pt>
                <c:pt idx="21">
                  <c:v>3.2551410000000001</c:v>
                </c:pt>
                <c:pt idx="22">
                  <c:v>3.3906069999999997</c:v>
                </c:pt>
                <c:pt idx="23">
                  <c:v>3.6257809999999995</c:v>
                </c:pt>
                <c:pt idx="24">
                  <c:v>3.7147610000000002</c:v>
                </c:pt>
                <c:pt idx="25">
                  <c:v>3.9780199999999999</c:v>
                </c:pt>
                <c:pt idx="26">
                  <c:v>4.1188739999999999</c:v>
                </c:pt>
                <c:pt idx="27">
                  <c:v>4.3977599999999999</c:v>
                </c:pt>
                <c:pt idx="28">
                  <c:v>4.481465</c:v>
                </c:pt>
                <c:pt idx="29">
                  <c:v>4.7389890000000001</c:v>
                </c:pt>
                <c:pt idx="30">
                  <c:v>4.8648439999999988</c:v>
                </c:pt>
                <c:pt idx="31">
                  <c:v>5.1260319999999995</c:v>
                </c:pt>
                <c:pt idx="32">
                  <c:v>5.2927230000000005</c:v>
                </c:pt>
                <c:pt idx="33">
                  <c:v>5.5871589999999998</c:v>
                </c:pt>
                <c:pt idx="34">
                  <c:v>5.7102569999999995</c:v>
                </c:pt>
                <c:pt idx="35">
                  <c:v>5.9963979999999992</c:v>
                </c:pt>
                <c:pt idx="36">
                  <c:v>6.1512019999999996</c:v>
                </c:pt>
                <c:pt idx="37">
                  <c:v>6.4188979999999995</c:v>
                </c:pt>
                <c:pt idx="38">
                  <c:v>6.5377590000000003</c:v>
                </c:pt>
                <c:pt idx="39">
                  <c:v>6.8035739999999985</c:v>
                </c:pt>
                <c:pt idx="40">
                  <c:v>7.0148809999999999</c:v>
                </c:pt>
                <c:pt idx="41">
                  <c:v>7.2736800000000006</c:v>
                </c:pt>
                <c:pt idx="42">
                  <c:v>7.4195299999999991</c:v>
                </c:pt>
                <c:pt idx="43">
                  <c:v>7.7077069999999983</c:v>
                </c:pt>
                <c:pt idx="44">
                  <c:v>7.8579650000000001</c:v>
                </c:pt>
                <c:pt idx="45">
                  <c:v>8.1834499999999988</c:v>
                </c:pt>
                <c:pt idx="46">
                  <c:v>8.3240669999999994</c:v>
                </c:pt>
                <c:pt idx="47">
                  <c:v>8.6003439999999998</c:v>
                </c:pt>
                <c:pt idx="48">
                  <c:v>8.8255659999999985</c:v>
                </c:pt>
                <c:pt idx="49">
                  <c:v>9.0952159999999989</c:v>
                </c:pt>
                <c:pt idx="50">
                  <c:v>9.265917</c:v>
                </c:pt>
                <c:pt idx="51">
                  <c:v>9.5327819999999992</c:v>
                </c:pt>
                <c:pt idx="52">
                  <c:v>9.7071860000000001</c:v>
                </c:pt>
                <c:pt idx="53">
                  <c:v>10.006978999999999</c:v>
                </c:pt>
                <c:pt idx="54">
                  <c:v>10.137497999999999</c:v>
                </c:pt>
                <c:pt idx="55">
                  <c:v>10.470943</c:v>
                </c:pt>
                <c:pt idx="56">
                  <c:v>10.598224</c:v>
                </c:pt>
                <c:pt idx="57">
                  <c:v>10.969975999999999</c:v>
                </c:pt>
                <c:pt idx="58">
                  <c:v>11.134095</c:v>
                </c:pt>
                <c:pt idx="59">
                  <c:v>11.461153000000001</c:v>
                </c:pt>
                <c:pt idx="60">
                  <c:v>11.625044000000001</c:v>
                </c:pt>
                <c:pt idx="61">
                  <c:v>11.952055999999999</c:v>
                </c:pt>
                <c:pt idx="62">
                  <c:v>12.116070000000001</c:v>
                </c:pt>
                <c:pt idx="63">
                  <c:v>12.445511999999999</c:v>
                </c:pt>
                <c:pt idx="64">
                  <c:v>12.611461</c:v>
                </c:pt>
                <c:pt idx="65">
                  <c:v>12.943439999999999</c:v>
                </c:pt>
                <c:pt idx="66">
                  <c:v>13.111969999999999</c:v>
                </c:pt>
                <c:pt idx="67">
                  <c:v>13.491481</c:v>
                </c:pt>
                <c:pt idx="68">
                  <c:v>13.618855999999999</c:v>
                </c:pt>
                <c:pt idx="69">
                  <c:v>13.961875000000001</c:v>
                </c:pt>
                <c:pt idx="70">
                  <c:v>14.090757999999999</c:v>
                </c:pt>
                <c:pt idx="71">
                  <c:v>14.392102000000001</c:v>
                </c:pt>
                <c:pt idx="72">
                  <c:v>14.559190000000001</c:v>
                </c:pt>
                <c:pt idx="73">
                  <c:v>14.86087</c:v>
                </c:pt>
                <c:pt idx="74">
                  <c:v>14.994215999999998</c:v>
                </c:pt>
                <c:pt idx="75">
                  <c:v>15.385624999999999</c:v>
                </c:pt>
                <c:pt idx="76">
                  <c:v>15.568979000000002</c:v>
                </c:pt>
                <c:pt idx="77">
                  <c:v>15.938354999999998</c:v>
                </c:pt>
                <c:pt idx="78">
                  <c:v>16.083245000000002</c:v>
                </c:pt>
                <c:pt idx="79">
                  <c:v>16.403143</c:v>
                </c:pt>
                <c:pt idx="80">
                  <c:v>16.598844</c:v>
                </c:pt>
                <c:pt idx="81">
                  <c:v>16.994413000000002</c:v>
                </c:pt>
                <c:pt idx="82">
                  <c:v>17.155645</c:v>
                </c:pt>
                <c:pt idx="83">
                  <c:v>17.517238000000003</c:v>
                </c:pt>
                <c:pt idx="84">
                  <c:v>17.683353000000004</c:v>
                </c:pt>
                <c:pt idx="85">
                  <c:v>18.064815000000003</c:v>
                </c:pt>
                <c:pt idx="86">
                  <c:v>18.249453000000003</c:v>
                </c:pt>
                <c:pt idx="87">
                  <c:v>18.617415000000001</c:v>
                </c:pt>
                <c:pt idx="88">
                  <c:v>18.795283999999999</c:v>
                </c:pt>
                <c:pt idx="89">
                  <c:v>19.190404000000001</c:v>
                </c:pt>
                <c:pt idx="90">
                  <c:v>19.336625999999999</c:v>
                </c:pt>
                <c:pt idx="91">
                  <c:v>19.714504000000002</c:v>
                </c:pt>
                <c:pt idx="92">
                  <c:v>19.872515</c:v>
                </c:pt>
                <c:pt idx="93">
                  <c:v>20.223163</c:v>
                </c:pt>
                <c:pt idx="94">
                  <c:v>20.365850000000002</c:v>
                </c:pt>
                <c:pt idx="95">
                  <c:v>20.747490000000003</c:v>
                </c:pt>
                <c:pt idx="96">
                  <c:v>20.900629000000002</c:v>
                </c:pt>
                <c:pt idx="97">
                  <c:v>21.258083000000003</c:v>
                </c:pt>
                <c:pt idx="98">
                  <c:v>21.416652000000003</c:v>
                </c:pt>
                <c:pt idx="99">
                  <c:v>21.798486</c:v>
                </c:pt>
                <c:pt idx="100">
                  <c:v>21.954292000000002</c:v>
                </c:pt>
                <c:pt idx="101">
                  <c:v>22.333126</c:v>
                </c:pt>
                <c:pt idx="102">
                  <c:v>22.497616000000001</c:v>
                </c:pt>
                <c:pt idx="103">
                  <c:v>22.823053999999999</c:v>
                </c:pt>
                <c:pt idx="104">
                  <c:v>22.985839000000002</c:v>
                </c:pt>
                <c:pt idx="105">
                  <c:v>23.308942000000002</c:v>
                </c:pt>
                <c:pt idx="106">
                  <c:v>23.550454000000002</c:v>
                </c:pt>
                <c:pt idx="107">
                  <c:v>23.882966</c:v>
                </c:pt>
                <c:pt idx="108">
                  <c:v>24.069719000000003</c:v>
                </c:pt>
                <c:pt idx="109">
                  <c:v>24.406181</c:v>
                </c:pt>
                <c:pt idx="110">
                  <c:v>24.590915000000003</c:v>
                </c:pt>
                <c:pt idx="111">
                  <c:v>24.893724000000002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4-4F5A-AACE-ED5E87657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Template!$AH$4:$AH$1000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Template!$AE$4:$AE$1000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0-47A5-B6EC-5C11FAE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50-47A5-B6EC-5C11FAE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Template!$AI$4:$AI$1000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Template!$AE$4:$AE$1000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7-485A-A6CD-0470EC5A7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7-485A-A6CD-0470EC5A7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pitchi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Template!$O$4:$O$1000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9-49B9-B532-2326B3A24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-5.5507999999999814E-2</c:v>
                </c:pt>
                <c:pt idx="2">
                  <c:v>-5.0467999999999846E-2</c:v>
                </c:pt>
                <c:pt idx="3">
                  <c:v>-7.7898999999999885E-2</c:v>
                </c:pt>
                <c:pt idx="4">
                  <c:v>-7.6959799999999995E-2</c:v>
                </c:pt>
                <c:pt idx="5">
                  <c:v>-5.8424999999999956E-2</c:v>
                </c:pt>
                <c:pt idx="6">
                  <c:v>-2.3718999999999824E-2</c:v>
                </c:pt>
                <c:pt idx="7">
                  <c:v>-2.0040999999999941E-2</c:v>
                </c:pt>
                <c:pt idx="8">
                  <c:v>2.6329000000000179E-2</c:v>
                </c:pt>
                <c:pt idx="9">
                  <c:v>2.6353000000000067E-2</c:v>
                </c:pt>
                <c:pt idx="10">
                  <c:v>2.3301000000000158E-2</c:v>
                </c:pt>
                <c:pt idx="11">
                  <c:v>7.1908000000000125E-2</c:v>
                </c:pt>
                <c:pt idx="12">
                  <c:v>3.2374000000000028E-2</c:v>
                </c:pt>
                <c:pt idx="13">
                  <c:v>6.1815000000000057E-2</c:v>
                </c:pt>
                <c:pt idx="14">
                  <c:v>0.120625</c:v>
                </c:pt>
                <c:pt idx="15">
                  <c:v>0.12861200000000009</c:v>
                </c:pt>
                <c:pt idx="16">
                  <c:v>0.10111400000000004</c:v>
                </c:pt>
                <c:pt idx="17">
                  <c:v>4.3917000000000143E-2</c:v>
                </c:pt>
                <c:pt idx="18">
                  <c:v>5.5146000000000188E-2</c:v>
                </c:pt>
                <c:pt idx="19">
                  <c:v>5.0158000000000133E-2</c:v>
                </c:pt>
                <c:pt idx="20">
                  <c:v>5.4722000000000208E-2</c:v>
                </c:pt>
                <c:pt idx="21">
                  <c:v>4.1833000000000085E-2</c:v>
                </c:pt>
                <c:pt idx="22">
                  <c:v>7.8980000000001375E-3</c:v>
                </c:pt>
                <c:pt idx="23">
                  <c:v>-9.0419999999999164E-3</c:v>
                </c:pt>
                <c:pt idx="24">
                  <c:v>3.7009000000000014E-2</c:v>
                </c:pt>
                <c:pt idx="25">
                  <c:v>4.4759000000000014E-2</c:v>
                </c:pt>
                <c:pt idx="26">
                  <c:v>4.1585000000000039E-2</c:v>
                </c:pt>
                <c:pt idx="27">
                  <c:v>1.5960000000000037E-3</c:v>
                </c:pt>
                <c:pt idx="28">
                  <c:v>1.4678000000000111E-2</c:v>
                </c:pt>
                <c:pt idx="29">
                  <c:v>-1.6407999999999902E-2</c:v>
                </c:pt>
                <c:pt idx="30">
                  <c:v>-5.3019999999999984E-2</c:v>
                </c:pt>
                <c:pt idx="31">
                  <c:v>-3.8846999999999979E-2</c:v>
                </c:pt>
                <c:pt idx="32">
                  <c:v>-5.701999999999998E-2</c:v>
                </c:pt>
                <c:pt idx="33">
                  <c:v>-5.703599999999983E-2</c:v>
                </c:pt>
                <c:pt idx="34">
                  <c:v>-7.6855999999999994E-2</c:v>
                </c:pt>
                <c:pt idx="35">
                  <c:v>-6.2259999999999989E-2</c:v>
                </c:pt>
                <c:pt idx="36">
                  <c:v>-6.4683999999999964E-2</c:v>
                </c:pt>
                <c:pt idx="37">
                  <c:v>-5.6504999999999882E-2</c:v>
                </c:pt>
                <c:pt idx="38">
                  <c:v>-5.4096999999999978E-2</c:v>
                </c:pt>
                <c:pt idx="39">
                  <c:v>-2.1663999999999989E-2</c:v>
                </c:pt>
                <c:pt idx="40">
                  <c:v>-1.4997999999999821E-2</c:v>
                </c:pt>
                <c:pt idx="41">
                  <c:v>-4.598999999999933E-3</c:v>
                </c:pt>
                <c:pt idx="42">
                  <c:v>-8.62299999999982E-3</c:v>
                </c:pt>
                <c:pt idx="43">
                  <c:v>6.4090000000001056E-3</c:v>
                </c:pt>
                <c:pt idx="44">
                  <c:v>2.0160000000000763E-3</c:v>
                </c:pt>
                <c:pt idx="45">
                  <c:v>2.7049000000000205E-2</c:v>
                </c:pt>
                <c:pt idx="46">
                  <c:v>3.9143000000000032E-2</c:v>
                </c:pt>
                <c:pt idx="47">
                  <c:v>4.2355000000000018E-2</c:v>
                </c:pt>
                <c:pt idx="48">
                  <c:v>4.2384000000000019E-2</c:v>
                </c:pt>
                <c:pt idx="49">
                  <c:v>5.0225000000000138E-2</c:v>
                </c:pt>
                <c:pt idx="50">
                  <c:v>4.7862000000000078E-2</c:v>
                </c:pt>
                <c:pt idx="51">
                  <c:v>5.5153000000000021E-2</c:v>
                </c:pt>
                <c:pt idx="52">
                  <c:v>4.1582000000000105E-2</c:v>
                </c:pt>
                <c:pt idx="53">
                  <c:v>4.0541000000000167E-2</c:v>
                </c:pt>
                <c:pt idx="54">
                  <c:v>3.895700000000011E-2</c:v>
                </c:pt>
                <c:pt idx="55">
                  <c:v>8.1349999999999912E-3</c:v>
                </c:pt>
                <c:pt idx="56">
                  <c:v>-4.0929999999998476E-3</c:v>
                </c:pt>
                <c:pt idx="57">
                  <c:v>-1.6632999999999811E-2</c:v>
                </c:pt>
                <c:pt idx="58">
                  <c:v>-2.797999999999979E-2</c:v>
                </c:pt>
                <c:pt idx="59">
                  <c:v>-6.7490999999999982E-2</c:v>
                </c:pt>
                <c:pt idx="60">
                  <c:v>-8.2725999999999883E-2</c:v>
                </c:pt>
                <c:pt idx="61">
                  <c:v>-0.10916599999999994</c:v>
                </c:pt>
                <c:pt idx="62">
                  <c:v>-0.1141529999999998</c:v>
                </c:pt>
                <c:pt idx="63">
                  <c:v>-0.15487199999999984</c:v>
                </c:pt>
                <c:pt idx="64">
                  <c:v>-0.17033399999999985</c:v>
                </c:pt>
                <c:pt idx="65">
                  <c:v>-0.19555899999999998</c:v>
                </c:pt>
                <c:pt idx="66">
                  <c:v>-0.21575499999999989</c:v>
                </c:pt>
                <c:pt idx="67">
                  <c:v>-0.26829599999999981</c:v>
                </c:pt>
                <c:pt idx="68">
                  <c:v>-0.28249299999999994</c:v>
                </c:pt>
                <c:pt idx="69">
                  <c:v>-0.31932299999999986</c:v>
                </c:pt>
                <c:pt idx="70">
                  <c:v>-0.32430099999999995</c:v>
                </c:pt>
                <c:pt idx="71">
                  <c:v>-0.31714299999999979</c:v>
                </c:pt>
                <c:pt idx="72">
                  <c:v>-0.32439299999999982</c:v>
                </c:pt>
                <c:pt idx="73">
                  <c:v>-0.31181499999999984</c:v>
                </c:pt>
                <c:pt idx="74">
                  <c:v>-0.30400199999999994</c:v>
                </c:pt>
                <c:pt idx="75">
                  <c:v>-0.30243399999999998</c:v>
                </c:pt>
                <c:pt idx="76">
                  <c:v>-0.30289899999999992</c:v>
                </c:pt>
                <c:pt idx="77">
                  <c:v>-0.29799799999999982</c:v>
                </c:pt>
                <c:pt idx="78">
                  <c:v>-0.30352999999999997</c:v>
                </c:pt>
                <c:pt idx="79">
                  <c:v>-0.33661699999999994</c:v>
                </c:pt>
                <c:pt idx="80">
                  <c:v>-0.34182799999999997</c:v>
                </c:pt>
                <c:pt idx="81">
                  <c:v>-0.36470999999999981</c:v>
                </c:pt>
                <c:pt idx="82">
                  <c:v>-0.37269399999999986</c:v>
                </c:pt>
                <c:pt idx="83">
                  <c:v>-0.38618899999999984</c:v>
                </c:pt>
                <c:pt idx="84">
                  <c:v>-0.38247399999999993</c:v>
                </c:pt>
                <c:pt idx="85">
                  <c:v>-0.39981399999999984</c:v>
                </c:pt>
                <c:pt idx="86">
                  <c:v>-0.40890199999999993</c:v>
                </c:pt>
                <c:pt idx="87">
                  <c:v>-0.41153499999999987</c:v>
                </c:pt>
                <c:pt idx="88">
                  <c:v>-0.42244199999999993</c:v>
                </c:pt>
                <c:pt idx="89">
                  <c:v>-0.42574299999999993</c:v>
                </c:pt>
                <c:pt idx="90">
                  <c:v>-0.43320399999999998</c:v>
                </c:pt>
                <c:pt idx="91">
                  <c:v>-0.45731999999999995</c:v>
                </c:pt>
                <c:pt idx="92">
                  <c:v>-0.44872899999999993</c:v>
                </c:pt>
                <c:pt idx="93">
                  <c:v>-0.45486699999999985</c:v>
                </c:pt>
                <c:pt idx="94">
                  <c:v>-0.4501139999999999</c:v>
                </c:pt>
                <c:pt idx="95">
                  <c:v>-0.44867399999999985</c:v>
                </c:pt>
                <c:pt idx="96">
                  <c:v>-0.44575599999999987</c:v>
                </c:pt>
                <c:pt idx="97">
                  <c:v>-0.41713599999999984</c:v>
                </c:pt>
                <c:pt idx="98">
                  <c:v>-0.41206699999999991</c:v>
                </c:pt>
                <c:pt idx="99">
                  <c:v>-0.39202499999999985</c:v>
                </c:pt>
                <c:pt idx="100">
                  <c:v>-0.39492899999999986</c:v>
                </c:pt>
                <c:pt idx="101">
                  <c:v>-0.36282399999999987</c:v>
                </c:pt>
                <c:pt idx="102">
                  <c:v>-0.34648299999999993</c:v>
                </c:pt>
                <c:pt idx="103">
                  <c:v>-0.34417300000000001</c:v>
                </c:pt>
                <c:pt idx="104">
                  <c:v>-0.36397599999999991</c:v>
                </c:pt>
                <c:pt idx="105">
                  <c:v>-0.36599699999999985</c:v>
                </c:pt>
                <c:pt idx="106">
                  <c:v>-0.35005699999999979</c:v>
                </c:pt>
                <c:pt idx="107">
                  <c:v>-0.39140399999999986</c:v>
                </c:pt>
                <c:pt idx="108">
                  <c:v>-0.41760799999999998</c:v>
                </c:pt>
                <c:pt idx="109">
                  <c:v>-0.46608299999999986</c:v>
                </c:pt>
                <c:pt idx="110">
                  <c:v>-0.4910199999999999</c:v>
                </c:pt>
                <c:pt idx="111">
                  <c:v>-0.56284999999999996</c:v>
                </c:pt>
                <c:pt idx="112">
                  <c:v>-0.57495999999999992</c:v>
                </c:pt>
                <c:pt idx="113">
                  <c:v>-0.63023299999999993</c:v>
                </c:pt>
                <c:pt idx="114">
                  <c:v>-0.66201299999999996</c:v>
                </c:pt>
                <c:pt idx="115">
                  <c:v>-0.69105499999999997</c:v>
                </c:pt>
                <c:pt idx="116">
                  <c:v>-0.73083599999999993</c:v>
                </c:pt>
                <c:pt idx="117">
                  <c:v>-0.76062699999999994</c:v>
                </c:pt>
                <c:pt idx="118">
                  <c:v>-0.79249899999999995</c:v>
                </c:pt>
                <c:pt idx="119">
                  <c:v>-0.76117699999999988</c:v>
                </c:pt>
                <c:pt idx="120">
                  <c:v>-0.78255899999999989</c:v>
                </c:pt>
                <c:pt idx="121">
                  <c:v>-0.78215799999999991</c:v>
                </c:pt>
                <c:pt idx="122">
                  <c:v>-0.80478999999999989</c:v>
                </c:pt>
                <c:pt idx="123">
                  <c:v>-0.81025999999999987</c:v>
                </c:pt>
                <c:pt idx="124">
                  <c:v>-0.78086299999999997</c:v>
                </c:pt>
                <c:pt idx="125">
                  <c:v>-0.78905799999999993</c:v>
                </c:pt>
                <c:pt idx="126">
                  <c:v>-0.75135399999999997</c:v>
                </c:pt>
                <c:pt idx="127">
                  <c:v>-0.72263099999999991</c:v>
                </c:pt>
                <c:pt idx="128">
                  <c:v>-0.72821699999999989</c:v>
                </c:pt>
                <c:pt idx="129">
                  <c:v>-0.69477299999999997</c:v>
                </c:pt>
                <c:pt idx="130">
                  <c:v>-0.70228899999999994</c:v>
                </c:pt>
                <c:pt idx="131">
                  <c:v>-0.68148099999999989</c:v>
                </c:pt>
                <c:pt idx="132">
                  <c:v>-0.65586999999999995</c:v>
                </c:pt>
                <c:pt idx="133">
                  <c:v>-0.61978799999999989</c:v>
                </c:pt>
                <c:pt idx="134">
                  <c:v>-0.67600399999999994</c:v>
                </c:pt>
                <c:pt idx="135">
                  <c:v>-0.64544399999999991</c:v>
                </c:pt>
                <c:pt idx="136">
                  <c:v>-0.65472299999999994</c:v>
                </c:pt>
                <c:pt idx="137">
                  <c:v>-0.62028299999999992</c:v>
                </c:pt>
                <c:pt idx="138">
                  <c:v>-0.65185799999999994</c:v>
                </c:pt>
                <c:pt idx="139">
                  <c:v>-0.67023199999999983</c:v>
                </c:pt>
                <c:pt idx="140">
                  <c:v>-0.68529499999999988</c:v>
                </c:pt>
              </c:numCache>
            </c:numRef>
          </c:xVal>
          <c:yVal>
            <c:numRef>
              <c:f>Onoki1!$O$4:$O$1000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0.1382439999999997</c:v>
                </c:pt>
                <c:pt idx="2">
                  <c:v>0.35371599999999992</c:v>
                </c:pt>
                <c:pt idx="3">
                  <c:v>0.52237100000000014</c:v>
                </c:pt>
                <c:pt idx="4">
                  <c:v>0.18812799999999971</c:v>
                </c:pt>
                <c:pt idx="5">
                  <c:v>0.74712699999999999</c:v>
                </c:pt>
                <c:pt idx="6">
                  <c:v>0.79108100000000015</c:v>
                </c:pt>
                <c:pt idx="7">
                  <c:v>0.99016899999999985</c:v>
                </c:pt>
                <c:pt idx="8">
                  <c:v>1.0478420000000002</c:v>
                </c:pt>
                <c:pt idx="9">
                  <c:v>1.2371100000000002</c:v>
                </c:pt>
                <c:pt idx="10">
                  <c:v>1.326522</c:v>
                </c:pt>
                <c:pt idx="11">
                  <c:v>1.4770279999999998</c:v>
                </c:pt>
                <c:pt idx="12">
                  <c:v>1.6108499999999999</c:v>
                </c:pt>
                <c:pt idx="13">
                  <c:v>1.8225459999999998</c:v>
                </c:pt>
                <c:pt idx="14">
                  <c:v>1.8906799999999999</c:v>
                </c:pt>
                <c:pt idx="15">
                  <c:v>2.0720149999999999</c:v>
                </c:pt>
                <c:pt idx="16">
                  <c:v>2.2099540000000002</c:v>
                </c:pt>
                <c:pt idx="17">
                  <c:v>2.4769710000000003</c:v>
                </c:pt>
                <c:pt idx="18">
                  <c:v>2.5697999999999999</c:v>
                </c:pt>
                <c:pt idx="19">
                  <c:v>2.8022229999999997</c:v>
                </c:pt>
                <c:pt idx="20">
                  <c:v>2.8847710000000002</c:v>
                </c:pt>
                <c:pt idx="21">
                  <c:v>3.1009689999999996</c:v>
                </c:pt>
                <c:pt idx="22">
                  <c:v>3.2170579999999998</c:v>
                </c:pt>
                <c:pt idx="23">
                  <c:v>3.4213250000000004</c:v>
                </c:pt>
                <c:pt idx="24">
                  <c:v>3.4657719999999994</c:v>
                </c:pt>
                <c:pt idx="25">
                  <c:v>3.6874029999999998</c:v>
                </c:pt>
                <c:pt idx="26">
                  <c:v>3.8243600000000004</c:v>
                </c:pt>
                <c:pt idx="27">
                  <c:v>4.0619890000000005</c:v>
                </c:pt>
                <c:pt idx="28">
                  <c:v>4.1408320000000005</c:v>
                </c:pt>
                <c:pt idx="29">
                  <c:v>4.3780589999999995</c:v>
                </c:pt>
                <c:pt idx="30">
                  <c:v>4.5410010000000005</c:v>
                </c:pt>
                <c:pt idx="31">
                  <c:v>4.7424220000000004</c:v>
                </c:pt>
                <c:pt idx="32">
                  <c:v>4.8522620000000005</c:v>
                </c:pt>
                <c:pt idx="33">
                  <c:v>5.0961849999999993</c:v>
                </c:pt>
                <c:pt idx="34">
                  <c:v>5.200861999999999</c:v>
                </c:pt>
                <c:pt idx="35">
                  <c:v>5.3882790000000007</c:v>
                </c:pt>
                <c:pt idx="36">
                  <c:v>5.5023230000000005</c:v>
                </c:pt>
                <c:pt idx="37">
                  <c:v>5.7353379999999996</c:v>
                </c:pt>
                <c:pt idx="38">
                  <c:v>5.8484920000000002</c:v>
                </c:pt>
                <c:pt idx="39">
                  <c:v>6.034694</c:v>
                </c:pt>
                <c:pt idx="40">
                  <c:v>6.146872000000001</c:v>
                </c:pt>
                <c:pt idx="41">
                  <c:v>6.3653219999999999</c:v>
                </c:pt>
                <c:pt idx="42">
                  <c:v>6.4670100000000001</c:v>
                </c:pt>
                <c:pt idx="43">
                  <c:v>6.7314070000000008</c:v>
                </c:pt>
                <c:pt idx="44">
                  <c:v>6.8291720000000007</c:v>
                </c:pt>
                <c:pt idx="45">
                  <c:v>7.040578</c:v>
                </c:pt>
                <c:pt idx="46">
                  <c:v>7.1442100000000011</c:v>
                </c:pt>
                <c:pt idx="47">
                  <c:v>7.3844989999999999</c:v>
                </c:pt>
                <c:pt idx="48">
                  <c:v>7.525055</c:v>
                </c:pt>
                <c:pt idx="49">
                  <c:v>7.7590370000000002</c:v>
                </c:pt>
                <c:pt idx="50">
                  <c:v>7.8938250000000005</c:v>
                </c:pt>
                <c:pt idx="51">
                  <c:v>8.1199180000000002</c:v>
                </c:pt>
                <c:pt idx="52">
                  <c:v>8.2460590000000007</c:v>
                </c:pt>
                <c:pt idx="53">
                  <c:v>8.4624380000000006</c:v>
                </c:pt>
                <c:pt idx="54">
                  <c:v>8.5901069999999997</c:v>
                </c:pt>
                <c:pt idx="55">
                  <c:v>8.8746790000000004</c:v>
                </c:pt>
                <c:pt idx="56">
                  <c:v>8.9956879999999995</c:v>
                </c:pt>
                <c:pt idx="57">
                  <c:v>9.239135000000001</c:v>
                </c:pt>
                <c:pt idx="58">
                  <c:v>9.3584230000000002</c:v>
                </c:pt>
                <c:pt idx="59">
                  <c:v>9.6311900000000001</c:v>
                </c:pt>
                <c:pt idx="60">
                  <c:v>9.7479650000000007</c:v>
                </c:pt>
                <c:pt idx="61">
                  <c:v>9.9814250000000015</c:v>
                </c:pt>
                <c:pt idx="62">
                  <c:v>10.138779000000001</c:v>
                </c:pt>
                <c:pt idx="63">
                  <c:v>10.368062</c:v>
                </c:pt>
                <c:pt idx="64">
                  <c:v>10.483542</c:v>
                </c:pt>
                <c:pt idx="65">
                  <c:v>10.714974</c:v>
                </c:pt>
                <c:pt idx="66">
                  <c:v>10.829862000000002</c:v>
                </c:pt>
                <c:pt idx="67">
                  <c:v>11.098423</c:v>
                </c:pt>
                <c:pt idx="68">
                  <c:v>11.214575000000002</c:v>
                </c:pt>
                <c:pt idx="69">
                  <c:v>11.486381000000002</c:v>
                </c:pt>
                <c:pt idx="70">
                  <c:v>11.564414000000001</c:v>
                </c:pt>
                <c:pt idx="71">
                  <c:v>11.798912</c:v>
                </c:pt>
                <c:pt idx="72">
                  <c:v>11.877096</c:v>
                </c:pt>
                <c:pt idx="73">
                  <c:v>12.150381000000001</c:v>
                </c:pt>
                <c:pt idx="74">
                  <c:v>12.228224000000001</c:v>
                </c:pt>
                <c:pt idx="75">
                  <c:v>12.463049000000002</c:v>
                </c:pt>
                <c:pt idx="76">
                  <c:v>12.58099</c:v>
                </c:pt>
                <c:pt idx="77">
                  <c:v>12.816939000000001</c:v>
                </c:pt>
                <c:pt idx="78">
                  <c:v>12.936496000000002</c:v>
                </c:pt>
                <c:pt idx="79">
                  <c:v>13.180709</c:v>
                </c:pt>
                <c:pt idx="80">
                  <c:v>13.342568999999999</c:v>
                </c:pt>
                <c:pt idx="81">
                  <c:v>13.590852000000002</c:v>
                </c:pt>
                <c:pt idx="82">
                  <c:v>13.715565000000002</c:v>
                </c:pt>
                <c:pt idx="83">
                  <c:v>13.967336000000001</c:v>
                </c:pt>
                <c:pt idx="84">
                  <c:v>14.091884</c:v>
                </c:pt>
                <c:pt idx="85">
                  <c:v>14.350644000000003</c:v>
                </c:pt>
                <c:pt idx="86">
                  <c:v>14.438873000000001</c:v>
                </c:pt>
                <c:pt idx="87">
                  <c:v>14.699400000000001</c:v>
                </c:pt>
                <c:pt idx="88">
                  <c:v>14.790671000000001</c:v>
                </c:pt>
                <c:pt idx="89">
                  <c:v>15.058014000000002</c:v>
                </c:pt>
                <c:pt idx="90">
                  <c:v>15.195919</c:v>
                </c:pt>
                <c:pt idx="91">
                  <c:v>15.433927000000002</c:v>
                </c:pt>
                <c:pt idx="92">
                  <c:v>15.616280000000001</c:v>
                </c:pt>
                <c:pt idx="93">
                  <c:v>15.85528</c:v>
                </c:pt>
                <c:pt idx="94">
                  <c:v>15.997108999999998</c:v>
                </c:pt>
                <c:pt idx="95">
                  <c:v>16.240339000000002</c:v>
                </c:pt>
                <c:pt idx="96">
                  <c:v>16.337897999999999</c:v>
                </c:pt>
                <c:pt idx="97">
                  <c:v>16.574108999999996</c:v>
                </c:pt>
                <c:pt idx="98">
                  <c:v>16.673219999999997</c:v>
                </c:pt>
                <c:pt idx="99">
                  <c:v>16.920628999999998</c:v>
                </c:pt>
                <c:pt idx="100">
                  <c:v>17.027421999999998</c:v>
                </c:pt>
                <c:pt idx="101">
                  <c:v>17.275358000000001</c:v>
                </c:pt>
                <c:pt idx="102">
                  <c:v>17.428425999999998</c:v>
                </c:pt>
                <c:pt idx="103">
                  <c:v>17.705044999999998</c:v>
                </c:pt>
                <c:pt idx="104">
                  <c:v>17.831826999999997</c:v>
                </c:pt>
                <c:pt idx="105">
                  <c:v>18.123548</c:v>
                </c:pt>
                <c:pt idx="106">
                  <c:v>18.290429</c:v>
                </c:pt>
                <c:pt idx="107">
                  <c:v>18.564637999999999</c:v>
                </c:pt>
                <c:pt idx="108">
                  <c:v>18.709269999999997</c:v>
                </c:pt>
                <c:pt idx="109">
                  <c:v>19.002644999999998</c:v>
                </c:pt>
                <c:pt idx="110">
                  <c:v>19.153548999999998</c:v>
                </c:pt>
                <c:pt idx="111">
                  <c:v>19.413546</c:v>
                </c:pt>
                <c:pt idx="112">
                  <c:v>19.560758999999997</c:v>
                </c:pt>
                <c:pt idx="113">
                  <c:v>19.818479</c:v>
                </c:pt>
                <c:pt idx="114">
                  <c:v>19.989843999999998</c:v>
                </c:pt>
                <c:pt idx="115">
                  <c:v>20.236066000000001</c:v>
                </c:pt>
                <c:pt idx="116">
                  <c:v>20.347197000000001</c:v>
                </c:pt>
                <c:pt idx="117">
                  <c:v>20.603939</c:v>
                </c:pt>
                <c:pt idx="118">
                  <c:v>20.71189</c:v>
                </c:pt>
                <c:pt idx="119">
                  <c:v>20.999554</c:v>
                </c:pt>
                <c:pt idx="120">
                  <c:v>21.101865</c:v>
                </c:pt>
                <c:pt idx="121">
                  <c:v>21.349519999999998</c:v>
                </c:pt>
                <c:pt idx="122">
                  <c:v>21.456860999999996</c:v>
                </c:pt>
                <c:pt idx="123">
                  <c:v>21.720352999999999</c:v>
                </c:pt>
                <c:pt idx="124">
                  <c:v>21.864522999999998</c:v>
                </c:pt>
                <c:pt idx="125">
                  <c:v>22.052256999999997</c:v>
                </c:pt>
                <c:pt idx="126">
                  <c:v>22.192337999999999</c:v>
                </c:pt>
                <c:pt idx="127">
                  <c:v>22.438649999999999</c:v>
                </c:pt>
                <c:pt idx="128">
                  <c:v>22.539701999999998</c:v>
                </c:pt>
                <c:pt idx="129">
                  <c:v>22.789708000000001</c:v>
                </c:pt>
                <c:pt idx="130">
                  <c:v>22.896905999999998</c:v>
                </c:pt>
                <c:pt idx="131">
                  <c:v>23.172404999999998</c:v>
                </c:pt>
                <c:pt idx="132">
                  <c:v>23.346169</c:v>
                </c:pt>
                <c:pt idx="133">
                  <c:v>23.616019000000001</c:v>
                </c:pt>
                <c:pt idx="134">
                  <c:v>23.688213000000001</c:v>
                </c:pt>
                <c:pt idx="135">
                  <c:v>23.975593999999997</c:v>
                </c:pt>
                <c:pt idx="136">
                  <c:v>24.099336000000001</c:v>
                </c:pt>
                <c:pt idx="137">
                  <c:v>24.394731</c:v>
                </c:pt>
                <c:pt idx="138">
                  <c:v>24.554589</c:v>
                </c:pt>
                <c:pt idx="139">
                  <c:v>24.818472999999997</c:v>
                </c:pt>
                <c:pt idx="140">
                  <c:v>24.961151999999998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D-1E1D-45D1-AF2D-ADE265CFE27D}"/>
            </c:ext>
          </c:extLst>
        </c:ser>
        <c:ser>
          <c:idx val="2"/>
          <c:order val="1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4.8771999999999933E-2</c:v>
                </c:pt>
                <c:pt idx="2">
                  <c:v>9.0440000000000971E-3</c:v>
                </c:pt>
                <c:pt idx="3">
                  <c:v>1.6330000000000383E-3</c:v>
                </c:pt>
                <c:pt idx="4">
                  <c:v>-1.5655999999999948E-2</c:v>
                </c:pt>
                <c:pt idx="5">
                  <c:v>-3.1864000000000031E-2</c:v>
                </c:pt>
                <c:pt idx="6">
                  <c:v>1.1883000000000038E-2</c:v>
                </c:pt>
                <c:pt idx="7">
                  <c:v>2.8213999999999944E-2</c:v>
                </c:pt>
                <c:pt idx="8">
                  <c:v>2.3901000000000068E-2</c:v>
                </c:pt>
                <c:pt idx="9">
                  <c:v>0.10762300000000005</c:v>
                </c:pt>
                <c:pt idx="10">
                  <c:v>0.14963899999999991</c:v>
                </c:pt>
                <c:pt idx="11">
                  <c:v>0.2311679999999999</c:v>
                </c:pt>
                <c:pt idx="12">
                  <c:v>0.22739200000000007</c:v>
                </c:pt>
                <c:pt idx="13">
                  <c:v>0.3093240000000001</c:v>
                </c:pt>
                <c:pt idx="14">
                  <c:v>0.361817</c:v>
                </c:pt>
                <c:pt idx="15">
                  <c:v>0.41451800000000005</c:v>
                </c:pt>
                <c:pt idx="16">
                  <c:v>0.39425199999999994</c:v>
                </c:pt>
                <c:pt idx="17">
                  <c:v>0.513826</c:v>
                </c:pt>
                <c:pt idx="18">
                  <c:v>0.48148299999999994</c:v>
                </c:pt>
                <c:pt idx="19">
                  <c:v>0.53003999999999996</c:v>
                </c:pt>
                <c:pt idx="20">
                  <c:v>0.50499900000000009</c:v>
                </c:pt>
                <c:pt idx="21">
                  <c:v>0.54614200000000002</c:v>
                </c:pt>
                <c:pt idx="22">
                  <c:v>0.50542200000000004</c:v>
                </c:pt>
                <c:pt idx="23">
                  <c:v>0.50143800000000016</c:v>
                </c:pt>
                <c:pt idx="24">
                  <c:v>0.48732999999999993</c:v>
                </c:pt>
                <c:pt idx="25">
                  <c:v>0.46643499999999993</c:v>
                </c:pt>
                <c:pt idx="26">
                  <c:v>0.43624900000000005</c:v>
                </c:pt>
                <c:pt idx="27">
                  <c:v>0.38657199999999992</c:v>
                </c:pt>
                <c:pt idx="28">
                  <c:v>0.35870000000000007</c:v>
                </c:pt>
                <c:pt idx="29">
                  <c:v>0.35692100000000004</c:v>
                </c:pt>
                <c:pt idx="30">
                  <c:v>0.33096399999999992</c:v>
                </c:pt>
                <c:pt idx="31">
                  <c:v>0.2971669999999999</c:v>
                </c:pt>
                <c:pt idx="32">
                  <c:v>0.2802940000000001</c:v>
                </c:pt>
                <c:pt idx="33">
                  <c:v>0.22688100000000008</c:v>
                </c:pt>
                <c:pt idx="34">
                  <c:v>0.20840499999999998</c:v>
                </c:pt>
                <c:pt idx="35">
                  <c:v>0.21245100000000003</c:v>
                </c:pt>
                <c:pt idx="36">
                  <c:v>0.23804500000000009</c:v>
                </c:pt>
                <c:pt idx="37">
                  <c:v>0.24013899999999991</c:v>
                </c:pt>
                <c:pt idx="38">
                  <c:v>0.26471100000000003</c:v>
                </c:pt>
                <c:pt idx="39">
                  <c:v>0.24692800000000012</c:v>
                </c:pt>
                <c:pt idx="40">
                  <c:v>0.2066400000000001</c:v>
                </c:pt>
                <c:pt idx="41">
                  <c:v>0.18456400000000009</c:v>
                </c:pt>
                <c:pt idx="42">
                  <c:v>0.17298600000000011</c:v>
                </c:pt>
                <c:pt idx="43">
                  <c:v>0.11691599999999994</c:v>
                </c:pt>
                <c:pt idx="44">
                  <c:v>9.9636999999999948E-2</c:v>
                </c:pt>
                <c:pt idx="45">
                  <c:v>8.2219000000000056E-2</c:v>
                </c:pt>
                <c:pt idx="46">
                  <c:v>6.5441000000000027E-2</c:v>
                </c:pt>
                <c:pt idx="47">
                  <c:v>4.3349999999999909E-2</c:v>
                </c:pt>
                <c:pt idx="48">
                  <c:v>4.9215999999999899E-2</c:v>
                </c:pt>
                <c:pt idx="49">
                  <c:v>2.9983999999999924E-2</c:v>
                </c:pt>
                <c:pt idx="50">
                  <c:v>1.9644000000000005E-2</c:v>
                </c:pt>
                <c:pt idx="51">
                  <c:v>5.495700000000011E-2</c:v>
                </c:pt>
                <c:pt idx="52">
                  <c:v>3.5691000000000028E-2</c:v>
                </c:pt>
                <c:pt idx="53">
                  <c:v>4.7391000000000079E-2</c:v>
                </c:pt>
                <c:pt idx="54">
                  <c:v>3.3012999999999917E-2</c:v>
                </c:pt>
                <c:pt idx="55">
                  <c:v>6.2753999999999907E-2</c:v>
                </c:pt>
                <c:pt idx="56">
                  <c:v>7.8894999999999979E-2</c:v>
                </c:pt>
                <c:pt idx="57">
                  <c:v>0.1050630000000001</c:v>
                </c:pt>
                <c:pt idx="58">
                  <c:v>0.10727099999999996</c:v>
                </c:pt>
                <c:pt idx="59">
                  <c:v>0.1334179999999999</c:v>
                </c:pt>
                <c:pt idx="60">
                  <c:v>0.15359500000000004</c:v>
                </c:pt>
                <c:pt idx="61">
                  <c:v>0.17178299999999991</c:v>
                </c:pt>
                <c:pt idx="62">
                  <c:v>0.17158200000000012</c:v>
                </c:pt>
                <c:pt idx="63">
                  <c:v>0.19568599999999992</c:v>
                </c:pt>
                <c:pt idx="64">
                  <c:v>0.20284300000000008</c:v>
                </c:pt>
                <c:pt idx="65">
                  <c:v>0.20174900000000004</c:v>
                </c:pt>
                <c:pt idx="66">
                  <c:v>0.21386799999999995</c:v>
                </c:pt>
                <c:pt idx="67">
                  <c:v>0.19305999999999995</c:v>
                </c:pt>
                <c:pt idx="68">
                  <c:v>0.19697800000000007</c:v>
                </c:pt>
                <c:pt idx="69">
                  <c:v>0.18617000000000009</c:v>
                </c:pt>
                <c:pt idx="70">
                  <c:v>0.17212200000000008</c:v>
                </c:pt>
                <c:pt idx="71">
                  <c:v>0.14353400000000011</c:v>
                </c:pt>
                <c:pt idx="72">
                  <c:v>0.13392000000000007</c:v>
                </c:pt>
                <c:pt idx="73">
                  <c:v>0.11153400000000011</c:v>
                </c:pt>
                <c:pt idx="74">
                  <c:v>9.522900000000005E-2</c:v>
                </c:pt>
                <c:pt idx="75">
                  <c:v>6.0231999999999973E-2</c:v>
                </c:pt>
                <c:pt idx="76">
                  <c:v>2.8959000000000061E-2</c:v>
                </c:pt>
                <c:pt idx="77">
                  <c:v>1.3044000000000097E-2</c:v>
                </c:pt>
                <c:pt idx="78">
                  <c:v>-3.6799999999993815E-4</c:v>
                </c:pt>
                <c:pt idx="79">
                  <c:v>-1.6659000000000104E-2</c:v>
                </c:pt>
                <c:pt idx="80">
                  <c:v>-2.4924999999999954E-2</c:v>
                </c:pt>
                <c:pt idx="81">
                  <c:v>-3.7904999999999973E-2</c:v>
                </c:pt>
                <c:pt idx="82">
                  <c:v>-2.8502999999999931E-2</c:v>
                </c:pt>
                <c:pt idx="83">
                  <c:v>-5.6749999999999544E-3</c:v>
                </c:pt>
                <c:pt idx="84">
                  <c:v>1.441000000000031E-3</c:v>
                </c:pt>
                <c:pt idx="85">
                  <c:v>2.0488000000000058E-2</c:v>
                </c:pt>
                <c:pt idx="86">
                  <c:v>2.9964999999999919E-2</c:v>
                </c:pt>
                <c:pt idx="87">
                  <c:v>6.0600999999999884E-2</c:v>
                </c:pt>
                <c:pt idx="88">
                  <c:v>8.6713999999999944E-2</c:v>
                </c:pt>
                <c:pt idx="89">
                  <c:v>9.1438000000000103E-2</c:v>
                </c:pt>
                <c:pt idx="90">
                  <c:v>9.6304000000000084E-2</c:v>
                </c:pt>
                <c:pt idx="91">
                  <c:v>0.110404</c:v>
                </c:pt>
                <c:pt idx="92">
                  <c:v>0.11507799999999997</c:v>
                </c:pt>
                <c:pt idx="93">
                  <c:v>0.12224800000000005</c:v>
                </c:pt>
                <c:pt idx="94">
                  <c:v>0.11543000000000006</c:v>
                </c:pt>
                <c:pt idx="95">
                  <c:v>0.11336400000000003</c:v>
                </c:pt>
                <c:pt idx="96">
                  <c:v>0.11710500000000001</c:v>
                </c:pt>
                <c:pt idx="97">
                  <c:v>0.12111699999999996</c:v>
                </c:pt>
                <c:pt idx="98">
                  <c:v>0.12000800000000005</c:v>
                </c:pt>
                <c:pt idx="99">
                  <c:v>0.12497100000000001</c:v>
                </c:pt>
                <c:pt idx="100">
                  <c:v>0.14320800000000009</c:v>
                </c:pt>
                <c:pt idx="101">
                  <c:v>0.1492439999999999</c:v>
                </c:pt>
                <c:pt idx="102">
                  <c:v>0.1547360000000001</c:v>
                </c:pt>
                <c:pt idx="103">
                  <c:v>0.16550800000000004</c:v>
                </c:pt>
                <c:pt idx="104">
                  <c:v>0.18484699999999998</c:v>
                </c:pt>
                <c:pt idx="105">
                  <c:v>0.17478400000000011</c:v>
                </c:pt>
                <c:pt idx="106">
                  <c:v>0.21173900000000004</c:v>
                </c:pt>
                <c:pt idx="107">
                  <c:v>0.21242200000000003</c:v>
                </c:pt>
                <c:pt idx="108">
                  <c:v>0.21881300000000012</c:v>
                </c:pt>
                <c:pt idx="109">
                  <c:v>0.23632899999999996</c:v>
                </c:pt>
                <c:pt idx="110">
                  <c:v>0.24386100000000011</c:v>
                </c:pt>
                <c:pt idx="111">
                  <c:v>0.29761699999999996</c:v>
                </c:pt>
                <c:pt idx="112">
                  <c:v>0.31566699999999992</c:v>
                </c:pt>
                <c:pt idx="113">
                  <c:v>0.30732199999999987</c:v>
                </c:pt>
                <c:pt idx="114">
                  <c:v>0.33584099999999989</c:v>
                </c:pt>
                <c:pt idx="115">
                  <c:v>0.36889699999999992</c:v>
                </c:pt>
                <c:pt idx="116">
                  <c:v>0.38467800000000013</c:v>
                </c:pt>
                <c:pt idx="117">
                  <c:v>0.41376999999999997</c:v>
                </c:pt>
                <c:pt idx="118">
                  <c:v>0.39260300000000009</c:v>
                </c:pt>
                <c:pt idx="119">
                  <c:v>0.38699900000000004</c:v>
                </c:pt>
                <c:pt idx="120">
                  <c:v>0.40651399999999993</c:v>
                </c:pt>
                <c:pt idx="121">
                  <c:v>0.44302700000000006</c:v>
                </c:pt>
                <c:pt idx="122">
                  <c:v>0.47653800000000002</c:v>
                </c:pt>
                <c:pt idx="123">
                  <c:v>0.43955999999999995</c:v>
                </c:pt>
                <c:pt idx="124">
                  <c:v>0.46207500000000007</c:v>
                </c:pt>
                <c:pt idx="125">
                  <c:v>0.46845200000000004</c:v>
                </c:pt>
                <c:pt idx="126">
                  <c:v>0.44063000000000013</c:v>
                </c:pt>
                <c:pt idx="127">
                  <c:v>0.44169399999999998</c:v>
                </c:pt>
                <c:pt idx="128">
                  <c:v>0.40913500000000003</c:v>
                </c:pt>
                <c:pt idx="129">
                  <c:v>0.4331859999999999</c:v>
                </c:pt>
                <c:pt idx="130">
                  <c:v>0.42379299999999992</c:v>
                </c:pt>
                <c:pt idx="131">
                  <c:v>0.41478700000000002</c:v>
                </c:pt>
                <c:pt idx="132">
                  <c:v>0.4140899999999999</c:v>
                </c:pt>
                <c:pt idx="133">
                  <c:v>0.40702600000000005</c:v>
                </c:pt>
                <c:pt idx="134">
                  <c:v>0.40373299999999995</c:v>
                </c:pt>
                <c:pt idx="135">
                  <c:v>0.39625399999999994</c:v>
                </c:pt>
                <c:pt idx="136">
                  <c:v>0.39115200000000006</c:v>
                </c:pt>
              </c:numCache>
            </c:numRef>
          </c:xVal>
          <c:yVal>
            <c:numRef>
              <c:f>Onoki2!$O$4:$O$1000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0.27015300000000025</c:v>
                </c:pt>
                <c:pt idx="2">
                  <c:v>0.41925300000000015</c:v>
                </c:pt>
                <c:pt idx="3">
                  <c:v>0.60663900000000015</c:v>
                </c:pt>
                <c:pt idx="4">
                  <c:v>0.68180099999999999</c:v>
                </c:pt>
                <c:pt idx="5">
                  <c:v>0.85265300000000022</c:v>
                </c:pt>
                <c:pt idx="6">
                  <c:v>0.90665399999999996</c:v>
                </c:pt>
                <c:pt idx="7">
                  <c:v>1.020243</c:v>
                </c:pt>
                <c:pt idx="8">
                  <c:v>1.107453</c:v>
                </c:pt>
                <c:pt idx="9">
                  <c:v>1.20886</c:v>
                </c:pt>
                <c:pt idx="10">
                  <c:v>1.2597600000000002</c:v>
                </c:pt>
                <c:pt idx="11">
                  <c:v>1.3584250000000002</c:v>
                </c:pt>
                <c:pt idx="12">
                  <c:v>1.4432529999999997</c:v>
                </c:pt>
                <c:pt idx="13">
                  <c:v>1.5415889999999999</c:v>
                </c:pt>
                <c:pt idx="14">
                  <c:v>1.6045950000000002</c:v>
                </c:pt>
                <c:pt idx="15">
                  <c:v>1.8398500000000004</c:v>
                </c:pt>
                <c:pt idx="16">
                  <c:v>1.9848469999999998</c:v>
                </c:pt>
                <c:pt idx="17">
                  <c:v>2.12338</c:v>
                </c:pt>
                <c:pt idx="18">
                  <c:v>2.2496660000000004</c:v>
                </c:pt>
                <c:pt idx="19">
                  <c:v>2.4645190000000001</c:v>
                </c:pt>
                <c:pt idx="20">
                  <c:v>2.5934910000000002</c:v>
                </c:pt>
                <c:pt idx="21">
                  <c:v>2.7919179999999999</c:v>
                </c:pt>
                <c:pt idx="22">
                  <c:v>2.9735690000000004</c:v>
                </c:pt>
                <c:pt idx="23">
                  <c:v>3.1889750000000006</c:v>
                </c:pt>
                <c:pt idx="24">
                  <c:v>3.3179279999999998</c:v>
                </c:pt>
                <c:pt idx="25">
                  <c:v>3.507911</c:v>
                </c:pt>
                <c:pt idx="26">
                  <c:v>3.6164040000000006</c:v>
                </c:pt>
                <c:pt idx="27">
                  <c:v>3.8396980000000003</c:v>
                </c:pt>
                <c:pt idx="28">
                  <c:v>3.9465780000000006</c:v>
                </c:pt>
                <c:pt idx="29">
                  <c:v>4.1401479999999999</c:v>
                </c:pt>
                <c:pt idx="30">
                  <c:v>4.2450640000000002</c:v>
                </c:pt>
                <c:pt idx="31">
                  <c:v>4.4668479999999997</c:v>
                </c:pt>
                <c:pt idx="32">
                  <c:v>4.5757490000000001</c:v>
                </c:pt>
                <c:pt idx="33">
                  <c:v>4.8336369999999995</c:v>
                </c:pt>
                <c:pt idx="34">
                  <c:v>4.9371729999999996</c:v>
                </c:pt>
                <c:pt idx="35">
                  <c:v>5.1145870000000002</c:v>
                </c:pt>
                <c:pt idx="36">
                  <c:v>5.1911860000000001</c:v>
                </c:pt>
                <c:pt idx="37">
                  <c:v>5.3618920000000001</c:v>
                </c:pt>
                <c:pt idx="38">
                  <c:v>5.4353239999999996</c:v>
                </c:pt>
                <c:pt idx="39">
                  <c:v>5.6954340000000006</c:v>
                </c:pt>
                <c:pt idx="40">
                  <c:v>5.8282020000000001</c:v>
                </c:pt>
                <c:pt idx="41">
                  <c:v>6.0754770000000002</c:v>
                </c:pt>
                <c:pt idx="42">
                  <c:v>6.2220369999999994</c:v>
                </c:pt>
                <c:pt idx="43">
                  <c:v>6.4399649999999991</c:v>
                </c:pt>
                <c:pt idx="44">
                  <c:v>6.5786130000000007</c:v>
                </c:pt>
                <c:pt idx="45">
                  <c:v>6.7640459999999996</c:v>
                </c:pt>
                <c:pt idx="46">
                  <c:v>6.8991910000000001</c:v>
                </c:pt>
                <c:pt idx="47">
                  <c:v>7.1242010000000002</c:v>
                </c:pt>
                <c:pt idx="48">
                  <c:v>7.2204919999999992</c:v>
                </c:pt>
                <c:pt idx="49">
                  <c:v>7.4863970000000002</c:v>
                </c:pt>
                <c:pt idx="50">
                  <c:v>7.6169649999999995</c:v>
                </c:pt>
                <c:pt idx="51">
                  <c:v>7.8102140000000011</c:v>
                </c:pt>
                <c:pt idx="52">
                  <c:v>7.9335829999999996</c:v>
                </c:pt>
                <c:pt idx="53">
                  <c:v>8.1542740000000009</c:v>
                </c:pt>
                <c:pt idx="54">
                  <c:v>8.2766320000000011</c:v>
                </c:pt>
                <c:pt idx="55">
                  <c:v>8.4976140000000022</c:v>
                </c:pt>
                <c:pt idx="56">
                  <c:v>8.5860699999999994</c:v>
                </c:pt>
                <c:pt idx="57">
                  <c:v>8.7994320000000013</c:v>
                </c:pt>
                <c:pt idx="58">
                  <c:v>8.9214130000000011</c:v>
                </c:pt>
                <c:pt idx="59">
                  <c:v>9.1682829999999989</c:v>
                </c:pt>
                <c:pt idx="60">
                  <c:v>9.2917570000000023</c:v>
                </c:pt>
                <c:pt idx="61">
                  <c:v>9.5295060000000014</c:v>
                </c:pt>
                <c:pt idx="62">
                  <c:v>9.6449399999999983</c:v>
                </c:pt>
                <c:pt idx="63">
                  <c:v>9.8784530000000021</c:v>
                </c:pt>
                <c:pt idx="64">
                  <c:v>10.03073</c:v>
                </c:pt>
                <c:pt idx="65">
                  <c:v>10.292421999999998</c:v>
                </c:pt>
                <c:pt idx="66">
                  <c:v>10.405476999999999</c:v>
                </c:pt>
                <c:pt idx="67">
                  <c:v>10.698924</c:v>
                </c:pt>
                <c:pt idx="68">
                  <c:v>10.846473000000001</c:v>
                </c:pt>
                <c:pt idx="69">
                  <c:v>11.102784</c:v>
                </c:pt>
                <c:pt idx="70">
                  <c:v>11.212330999999999</c:v>
                </c:pt>
                <c:pt idx="71">
                  <c:v>11.505855</c:v>
                </c:pt>
                <c:pt idx="72">
                  <c:v>11.616402000000003</c:v>
                </c:pt>
                <c:pt idx="73">
                  <c:v>11.875577000000002</c:v>
                </c:pt>
                <c:pt idx="74">
                  <c:v>12.061993999999999</c:v>
                </c:pt>
                <c:pt idx="75">
                  <c:v>12.326557000000001</c:v>
                </c:pt>
                <c:pt idx="76">
                  <c:v>12.480606</c:v>
                </c:pt>
                <c:pt idx="77">
                  <c:v>12.710626000000001</c:v>
                </c:pt>
                <c:pt idx="78">
                  <c:v>12.865869999999999</c:v>
                </c:pt>
                <c:pt idx="79">
                  <c:v>13.1005</c:v>
                </c:pt>
                <c:pt idx="80">
                  <c:v>13.258128000000001</c:v>
                </c:pt>
                <c:pt idx="81">
                  <c:v>13.537294999999999</c:v>
                </c:pt>
                <c:pt idx="82">
                  <c:v>13.654512000000002</c:v>
                </c:pt>
                <c:pt idx="83">
                  <c:v>13.889554</c:v>
                </c:pt>
                <c:pt idx="84">
                  <c:v>13.968613000000001</c:v>
                </c:pt>
                <c:pt idx="85">
                  <c:v>14.208043000000002</c:v>
                </c:pt>
                <c:pt idx="86">
                  <c:v>14.370469000000002</c:v>
                </c:pt>
                <c:pt idx="87">
                  <c:v>14.653347000000002</c:v>
                </c:pt>
                <c:pt idx="88">
                  <c:v>14.770885000000002</c:v>
                </c:pt>
                <c:pt idx="89">
                  <c:v>15.027544000000002</c:v>
                </c:pt>
                <c:pt idx="90">
                  <c:v>15.156867000000002</c:v>
                </c:pt>
                <c:pt idx="91">
                  <c:v>15.462625000000001</c:v>
                </c:pt>
                <c:pt idx="92">
                  <c:v>15.596754000000001</c:v>
                </c:pt>
                <c:pt idx="93">
                  <c:v>15.917974000000003</c:v>
                </c:pt>
                <c:pt idx="94">
                  <c:v>16.112079000000001</c:v>
                </c:pt>
                <c:pt idx="95">
                  <c:v>16.356488000000002</c:v>
                </c:pt>
                <c:pt idx="96">
                  <c:v>16.503241000000003</c:v>
                </c:pt>
                <c:pt idx="97">
                  <c:v>16.754115000000002</c:v>
                </c:pt>
                <c:pt idx="98">
                  <c:v>16.91018</c:v>
                </c:pt>
                <c:pt idx="99">
                  <c:v>17.171635000000002</c:v>
                </c:pt>
                <c:pt idx="100">
                  <c:v>17.376274000000002</c:v>
                </c:pt>
                <c:pt idx="101">
                  <c:v>17.650607000000001</c:v>
                </c:pt>
                <c:pt idx="102">
                  <c:v>17.760411000000001</c:v>
                </c:pt>
                <c:pt idx="103">
                  <c:v>18.043340000000001</c:v>
                </c:pt>
                <c:pt idx="104">
                  <c:v>18.207043000000002</c:v>
                </c:pt>
                <c:pt idx="105">
                  <c:v>18.460035999999999</c:v>
                </c:pt>
                <c:pt idx="106">
                  <c:v>18.616738000000002</c:v>
                </c:pt>
                <c:pt idx="107">
                  <c:v>18.938206000000001</c:v>
                </c:pt>
                <c:pt idx="108">
                  <c:v>19.064692999999998</c:v>
                </c:pt>
                <c:pt idx="109">
                  <c:v>19.319061000000001</c:v>
                </c:pt>
                <c:pt idx="110">
                  <c:v>19.450424000000002</c:v>
                </c:pt>
                <c:pt idx="111">
                  <c:v>19.752882000000003</c:v>
                </c:pt>
                <c:pt idx="112">
                  <c:v>19.880506</c:v>
                </c:pt>
                <c:pt idx="113">
                  <c:v>20.112655000000004</c:v>
                </c:pt>
                <c:pt idx="114">
                  <c:v>20.311959000000002</c:v>
                </c:pt>
                <c:pt idx="115">
                  <c:v>20.590881000000003</c:v>
                </c:pt>
                <c:pt idx="116">
                  <c:v>20.734860000000001</c:v>
                </c:pt>
                <c:pt idx="117">
                  <c:v>21.033477000000001</c:v>
                </c:pt>
                <c:pt idx="118">
                  <c:v>21.143585000000002</c:v>
                </c:pt>
                <c:pt idx="119">
                  <c:v>21.411481000000002</c:v>
                </c:pt>
                <c:pt idx="120">
                  <c:v>21.566179000000002</c:v>
                </c:pt>
                <c:pt idx="121">
                  <c:v>21.888133000000003</c:v>
                </c:pt>
                <c:pt idx="122">
                  <c:v>22.034110000000002</c:v>
                </c:pt>
                <c:pt idx="123">
                  <c:v>22.276612</c:v>
                </c:pt>
                <c:pt idx="124">
                  <c:v>22.444944</c:v>
                </c:pt>
                <c:pt idx="125">
                  <c:v>22.742276</c:v>
                </c:pt>
                <c:pt idx="126">
                  <c:v>22.885744000000003</c:v>
                </c:pt>
                <c:pt idx="127">
                  <c:v>23.206803000000001</c:v>
                </c:pt>
                <c:pt idx="128">
                  <c:v>23.364582000000002</c:v>
                </c:pt>
                <c:pt idx="129">
                  <c:v>23.668915000000002</c:v>
                </c:pt>
                <c:pt idx="130">
                  <c:v>23.799361000000001</c:v>
                </c:pt>
                <c:pt idx="131">
                  <c:v>24.050430000000002</c:v>
                </c:pt>
                <c:pt idx="132">
                  <c:v>24.172678000000001</c:v>
                </c:pt>
                <c:pt idx="133">
                  <c:v>24.431304000000001</c:v>
                </c:pt>
                <c:pt idx="134">
                  <c:v>24.563013000000002</c:v>
                </c:pt>
                <c:pt idx="135">
                  <c:v>24.833352000000001</c:v>
                </c:pt>
                <c:pt idx="136">
                  <c:v>24.973904000000005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E-1E1D-45D1-AF2D-ADE265CFE27D}"/>
            </c:ext>
          </c:extLst>
        </c:ser>
        <c:ser>
          <c:idx val="3"/>
          <c:order val="2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1.7846000000000004E-2</c:v>
                </c:pt>
                <c:pt idx="2">
                  <c:v>-2.6500999999999976E-2</c:v>
                </c:pt>
                <c:pt idx="3">
                  <c:v>-1.4955000000000041E-2</c:v>
                </c:pt>
                <c:pt idx="4">
                  <c:v>-1.1975999999999999E-2</c:v>
                </c:pt>
                <c:pt idx="5">
                  <c:v>5.4669999999999849E-3</c:v>
                </c:pt>
                <c:pt idx="6">
                  <c:v>1.5960000000000037E-2</c:v>
                </c:pt>
                <c:pt idx="7">
                  <c:v>-4.144999999999982E-3</c:v>
                </c:pt>
                <c:pt idx="8">
                  <c:v>2.3318999999999961E-2</c:v>
                </c:pt>
                <c:pt idx="9">
                  <c:v>-1.354499999999996E-2</c:v>
                </c:pt>
                <c:pt idx="10">
                  <c:v>-7.4900000000000097E-3</c:v>
                </c:pt>
                <c:pt idx="11">
                  <c:v>-1.7821000000000028E-2</c:v>
                </c:pt>
                <c:pt idx="12">
                  <c:v>-3.6889000000000012E-2</c:v>
                </c:pt>
                <c:pt idx="13">
                  <c:v>-5.3779999999999974E-2</c:v>
                </c:pt>
                <c:pt idx="14">
                  <c:v>-5.9804999999999948E-2</c:v>
                </c:pt>
                <c:pt idx="15">
                  <c:v>-5.6724000000000045E-2</c:v>
                </c:pt>
                <c:pt idx="16">
                  <c:v>-2.4571000000000027E-2</c:v>
                </c:pt>
                <c:pt idx="17">
                  <c:v>-2.9638000000000036E-2</c:v>
                </c:pt>
                <c:pt idx="18">
                  <c:v>-1.9299999999999956E-2</c:v>
                </c:pt>
                <c:pt idx="19">
                  <c:v>-3.0706000000000018E-2</c:v>
                </c:pt>
                <c:pt idx="20">
                  <c:v>-1.2740999999999985E-2</c:v>
                </c:pt>
                <c:pt idx="21">
                  <c:v>-6.1119999999999664E-3</c:v>
                </c:pt>
                <c:pt idx="22">
                  <c:v>-1.7155999999999949E-2</c:v>
                </c:pt>
                <c:pt idx="23">
                  <c:v>6.9239999999999779E-3</c:v>
                </c:pt>
                <c:pt idx="24">
                  <c:v>-2.626400000000001E-2</c:v>
                </c:pt>
                <c:pt idx="25">
                  <c:v>-6.9610000000000132E-3</c:v>
                </c:pt>
                <c:pt idx="26">
                  <c:v>2.7786000000000057E-2</c:v>
                </c:pt>
                <c:pt idx="27">
                  <c:v>1.1787000000000035E-2</c:v>
                </c:pt>
                <c:pt idx="28">
                  <c:v>5.2279999999999523E-3</c:v>
                </c:pt>
                <c:pt idx="29">
                  <c:v>9.9099999999998538E-4</c:v>
                </c:pt>
                <c:pt idx="30">
                  <c:v>-1.5235999999999991E-2</c:v>
                </c:pt>
                <c:pt idx="31">
                  <c:v>-1.9499000000000023E-2</c:v>
                </c:pt>
                <c:pt idx="32">
                  <c:v>-3.9494000000000029E-2</c:v>
                </c:pt>
                <c:pt idx="33">
                  <c:v>-3.6052999999999995E-2</c:v>
                </c:pt>
                <c:pt idx="34">
                  <c:v>-1.8249000000000026E-2</c:v>
                </c:pt>
                <c:pt idx="35">
                  <c:v>-3.1039999999999963E-2</c:v>
                </c:pt>
                <c:pt idx="36">
                  <c:v>-3.0232999999999947E-2</c:v>
                </c:pt>
                <c:pt idx="37">
                  <c:v>-4.3273000000000027E-2</c:v>
                </c:pt>
                <c:pt idx="38">
                  <c:v>-4.1109000000000041E-2</c:v>
                </c:pt>
                <c:pt idx="39">
                  <c:v>-3.4489000000000034E-2</c:v>
                </c:pt>
                <c:pt idx="40">
                  <c:v>-3.799000000000001E-2</c:v>
                </c:pt>
                <c:pt idx="41">
                  <c:v>-2.5504999999999996E-2</c:v>
                </c:pt>
                <c:pt idx="42">
                  <c:v>-2.2517000000000054E-2</c:v>
                </c:pt>
                <c:pt idx="43">
                  <c:v>-4.2304999999999954E-2</c:v>
                </c:pt>
                <c:pt idx="44">
                  <c:v>-4.6222999999999959E-2</c:v>
                </c:pt>
                <c:pt idx="45">
                  <c:v>-7.9679999999999945E-2</c:v>
                </c:pt>
                <c:pt idx="46">
                  <c:v>-9.4639999999999988E-2</c:v>
                </c:pt>
                <c:pt idx="47">
                  <c:v>-9.4179999999999958E-2</c:v>
                </c:pt>
                <c:pt idx="48">
                  <c:v>-0.10361599999999999</c:v>
                </c:pt>
                <c:pt idx="49">
                  <c:v>-0.12238999999999998</c:v>
                </c:pt>
                <c:pt idx="50">
                  <c:v>-0.12989999999999999</c:v>
                </c:pt>
                <c:pt idx="51">
                  <c:v>-0.15710000000000002</c:v>
                </c:pt>
                <c:pt idx="52">
                  <c:v>-0.17340599999999995</c:v>
                </c:pt>
                <c:pt idx="53">
                  <c:v>-0.18149900000000002</c:v>
                </c:pt>
                <c:pt idx="54">
                  <c:v>-0.19178399999999998</c:v>
                </c:pt>
                <c:pt idx="55">
                  <c:v>-0.20485000000000003</c:v>
                </c:pt>
                <c:pt idx="56">
                  <c:v>-0.22664800000000002</c:v>
                </c:pt>
                <c:pt idx="57">
                  <c:v>-0.24944600000000003</c:v>
                </c:pt>
                <c:pt idx="58">
                  <c:v>-0.28445500000000001</c:v>
                </c:pt>
                <c:pt idx="59">
                  <c:v>-0.29206099999999996</c:v>
                </c:pt>
                <c:pt idx="60">
                  <c:v>-0.31193500000000002</c:v>
                </c:pt>
                <c:pt idx="61">
                  <c:v>-0.32062799999999997</c:v>
                </c:pt>
                <c:pt idx="62">
                  <c:v>-0.32969500000000002</c:v>
                </c:pt>
                <c:pt idx="63">
                  <c:v>-0.35746499999999998</c:v>
                </c:pt>
                <c:pt idx="64">
                  <c:v>-0.38513200000000003</c:v>
                </c:pt>
                <c:pt idx="65">
                  <c:v>-0.40362400000000004</c:v>
                </c:pt>
                <c:pt idx="66">
                  <c:v>-0.42996999999999996</c:v>
                </c:pt>
                <c:pt idx="67">
                  <c:v>-0.43446100000000004</c:v>
                </c:pt>
                <c:pt idx="68">
                  <c:v>-0.44566699999999998</c:v>
                </c:pt>
                <c:pt idx="69">
                  <c:v>-0.46334600000000004</c:v>
                </c:pt>
                <c:pt idx="70">
                  <c:v>-0.46536100000000002</c:v>
                </c:pt>
                <c:pt idx="71">
                  <c:v>-0.49584300000000003</c:v>
                </c:pt>
                <c:pt idx="72">
                  <c:v>-0.500695</c:v>
                </c:pt>
                <c:pt idx="73">
                  <c:v>-0.46954899999999999</c:v>
                </c:pt>
                <c:pt idx="74">
                  <c:v>-0.49372300000000002</c:v>
                </c:pt>
                <c:pt idx="75">
                  <c:v>-0.480657</c:v>
                </c:pt>
                <c:pt idx="76">
                  <c:v>-0.46678700000000001</c:v>
                </c:pt>
                <c:pt idx="77">
                  <c:v>-0.45549600000000001</c:v>
                </c:pt>
                <c:pt idx="78">
                  <c:v>-0.466561</c:v>
                </c:pt>
                <c:pt idx="79">
                  <c:v>-0.44015699999999996</c:v>
                </c:pt>
                <c:pt idx="80">
                  <c:v>-0.403997</c:v>
                </c:pt>
                <c:pt idx="81">
                  <c:v>-0.40660400000000002</c:v>
                </c:pt>
                <c:pt idx="82">
                  <c:v>-0.35316199999999998</c:v>
                </c:pt>
                <c:pt idx="83">
                  <c:v>-0.33727200000000002</c:v>
                </c:pt>
                <c:pt idx="84">
                  <c:v>-0.33086399999999999</c:v>
                </c:pt>
                <c:pt idx="85">
                  <c:v>-0.31631900000000002</c:v>
                </c:pt>
                <c:pt idx="86">
                  <c:v>-0.30866500000000002</c:v>
                </c:pt>
                <c:pt idx="87">
                  <c:v>-0.27037</c:v>
                </c:pt>
                <c:pt idx="88">
                  <c:v>-0.249358</c:v>
                </c:pt>
                <c:pt idx="89">
                  <c:v>-0.21515899999999999</c:v>
                </c:pt>
                <c:pt idx="90">
                  <c:v>-0.28094600000000003</c:v>
                </c:pt>
              </c:numCache>
            </c:numRef>
          </c:xVal>
          <c:yVal>
            <c:numRef>
              <c:f>Ogasawara1!$O$4:$O$1000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0.21876099999999998</c:v>
                </c:pt>
                <c:pt idx="2">
                  <c:v>0.35995400000000016</c:v>
                </c:pt>
                <c:pt idx="3">
                  <c:v>0.56332400000000005</c:v>
                </c:pt>
                <c:pt idx="4">
                  <c:v>0.66018100000000002</c:v>
                </c:pt>
                <c:pt idx="5">
                  <c:v>0.86386799999999997</c:v>
                </c:pt>
                <c:pt idx="6">
                  <c:v>0.96617599999999992</c:v>
                </c:pt>
                <c:pt idx="7">
                  <c:v>1.2106050000000002</c:v>
                </c:pt>
                <c:pt idx="8">
                  <c:v>1.3272620000000002</c:v>
                </c:pt>
                <c:pt idx="9">
                  <c:v>1.6292760000000004</c:v>
                </c:pt>
                <c:pt idx="10">
                  <c:v>1.8015130000000004</c:v>
                </c:pt>
                <c:pt idx="11">
                  <c:v>2.1147480000000001</c:v>
                </c:pt>
                <c:pt idx="12">
                  <c:v>2.254127</c:v>
                </c:pt>
                <c:pt idx="13">
                  <c:v>2.5467649999999997</c:v>
                </c:pt>
                <c:pt idx="14">
                  <c:v>2.6918989999999998</c:v>
                </c:pt>
                <c:pt idx="15">
                  <c:v>2.9891460000000003</c:v>
                </c:pt>
                <c:pt idx="16">
                  <c:v>3.0894519999999996</c:v>
                </c:pt>
                <c:pt idx="17">
                  <c:v>3.4368269999999996</c:v>
                </c:pt>
                <c:pt idx="18">
                  <c:v>3.5824900000000004</c:v>
                </c:pt>
                <c:pt idx="19">
                  <c:v>3.907502</c:v>
                </c:pt>
                <c:pt idx="20">
                  <c:v>4.051952</c:v>
                </c:pt>
                <c:pt idx="21">
                  <c:v>4.3750840000000011</c:v>
                </c:pt>
                <c:pt idx="22">
                  <c:v>4.5530910000000002</c:v>
                </c:pt>
                <c:pt idx="23">
                  <c:v>4.8722170000000009</c:v>
                </c:pt>
                <c:pt idx="24">
                  <c:v>5.085344000000001</c:v>
                </c:pt>
                <c:pt idx="25">
                  <c:v>5.4411880000000004</c:v>
                </c:pt>
                <c:pt idx="26">
                  <c:v>5.574274</c:v>
                </c:pt>
                <c:pt idx="27">
                  <c:v>5.9461329999999997</c:v>
                </c:pt>
                <c:pt idx="28">
                  <c:v>6.1019619999999994</c:v>
                </c:pt>
                <c:pt idx="29">
                  <c:v>6.4634310000000008</c:v>
                </c:pt>
                <c:pt idx="30">
                  <c:v>6.7084319999999993</c:v>
                </c:pt>
                <c:pt idx="31">
                  <c:v>7.0523470000000001</c:v>
                </c:pt>
                <c:pt idx="32">
                  <c:v>7.2371479999999995</c:v>
                </c:pt>
                <c:pt idx="33">
                  <c:v>7.6177679999999999</c:v>
                </c:pt>
                <c:pt idx="34">
                  <c:v>7.7639019999999999</c:v>
                </c:pt>
                <c:pt idx="35">
                  <c:v>8.1243850000000002</c:v>
                </c:pt>
                <c:pt idx="36">
                  <c:v>8.3486239999999992</c:v>
                </c:pt>
                <c:pt idx="37">
                  <c:v>8.7408210000000004</c:v>
                </c:pt>
                <c:pt idx="38">
                  <c:v>8.9147169999999996</c:v>
                </c:pt>
                <c:pt idx="39">
                  <c:v>9.2585550000000012</c:v>
                </c:pt>
                <c:pt idx="40">
                  <c:v>9.4689890000000005</c:v>
                </c:pt>
                <c:pt idx="41">
                  <c:v>9.805492000000001</c:v>
                </c:pt>
                <c:pt idx="42">
                  <c:v>10.012778000000001</c:v>
                </c:pt>
                <c:pt idx="43">
                  <c:v>10.462441999999999</c:v>
                </c:pt>
                <c:pt idx="44">
                  <c:v>10.666384000000001</c:v>
                </c:pt>
                <c:pt idx="45">
                  <c:v>11.032337</c:v>
                </c:pt>
                <c:pt idx="46">
                  <c:v>11.236329</c:v>
                </c:pt>
                <c:pt idx="47">
                  <c:v>11.604413000000001</c:v>
                </c:pt>
                <c:pt idx="48">
                  <c:v>11.80988</c:v>
                </c:pt>
                <c:pt idx="49">
                  <c:v>12.182502000000001</c:v>
                </c:pt>
                <c:pt idx="50">
                  <c:v>12.432637</c:v>
                </c:pt>
                <c:pt idx="51">
                  <c:v>12.856963</c:v>
                </c:pt>
                <c:pt idx="52">
                  <c:v>13.030078</c:v>
                </c:pt>
                <c:pt idx="53">
                  <c:v>13.419560999999998</c:v>
                </c:pt>
                <c:pt idx="54">
                  <c:v>13.596639999999999</c:v>
                </c:pt>
                <c:pt idx="55">
                  <c:v>13.999541000000001</c:v>
                </c:pt>
                <c:pt idx="56">
                  <c:v>14.186783</c:v>
                </c:pt>
                <c:pt idx="57">
                  <c:v>14.656221000000002</c:v>
                </c:pt>
                <c:pt idx="58">
                  <c:v>14.858468</c:v>
                </c:pt>
                <c:pt idx="59">
                  <c:v>15.248740999999999</c:v>
                </c:pt>
                <c:pt idx="60">
                  <c:v>15.455345000000001</c:v>
                </c:pt>
                <c:pt idx="61">
                  <c:v>15.865648000000002</c:v>
                </c:pt>
                <c:pt idx="62">
                  <c:v>16.025994999999998</c:v>
                </c:pt>
                <c:pt idx="63">
                  <c:v>16.522252000000002</c:v>
                </c:pt>
                <c:pt idx="64">
                  <c:v>16.703226999999998</c:v>
                </c:pt>
                <c:pt idx="65">
                  <c:v>17.111250999999999</c:v>
                </c:pt>
                <c:pt idx="66">
                  <c:v>17.302598</c:v>
                </c:pt>
                <c:pt idx="67">
                  <c:v>17.726309000000001</c:v>
                </c:pt>
                <c:pt idx="68">
                  <c:v>17.919713000000002</c:v>
                </c:pt>
                <c:pt idx="69">
                  <c:v>18.379733000000002</c:v>
                </c:pt>
                <c:pt idx="70">
                  <c:v>18.579430000000002</c:v>
                </c:pt>
                <c:pt idx="71">
                  <c:v>18.942615</c:v>
                </c:pt>
                <c:pt idx="72">
                  <c:v>19.156380000000002</c:v>
                </c:pt>
                <c:pt idx="73">
                  <c:v>19.563178000000001</c:v>
                </c:pt>
                <c:pt idx="74">
                  <c:v>19.732569999999999</c:v>
                </c:pt>
                <c:pt idx="75">
                  <c:v>20.180789000000001</c:v>
                </c:pt>
                <c:pt idx="76">
                  <c:v>20.405832</c:v>
                </c:pt>
                <c:pt idx="77">
                  <c:v>20.804379000000001</c:v>
                </c:pt>
                <c:pt idx="78">
                  <c:v>20.984176000000001</c:v>
                </c:pt>
                <c:pt idx="79">
                  <c:v>21.391681999999999</c:v>
                </c:pt>
                <c:pt idx="80">
                  <c:v>21.622821000000002</c:v>
                </c:pt>
                <c:pt idx="81">
                  <c:v>21.996576000000001</c:v>
                </c:pt>
                <c:pt idx="82">
                  <c:v>22.223222</c:v>
                </c:pt>
                <c:pt idx="83">
                  <c:v>22.700783999999999</c:v>
                </c:pt>
                <c:pt idx="84">
                  <c:v>22.898389999999999</c:v>
                </c:pt>
                <c:pt idx="85">
                  <c:v>23.304264</c:v>
                </c:pt>
                <c:pt idx="86">
                  <c:v>23.513244999999998</c:v>
                </c:pt>
                <c:pt idx="87">
                  <c:v>23.914778999999999</c:v>
                </c:pt>
                <c:pt idx="88">
                  <c:v>24.119354999999999</c:v>
                </c:pt>
                <c:pt idx="89">
                  <c:v>24.553691000000001</c:v>
                </c:pt>
                <c:pt idx="90">
                  <c:v>24.770739000000003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F-1E1D-45D1-AF2D-ADE265CFE27D}"/>
            </c:ext>
          </c:extLst>
        </c:ser>
        <c:ser>
          <c:idx val="4"/>
          <c:order val="3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5.0560000000000405E-3</c:v>
                </c:pt>
                <c:pt idx="2">
                  <c:v>1.2650999999999954E-2</c:v>
                </c:pt>
                <c:pt idx="3">
                  <c:v>1.9342999999999961E-2</c:v>
                </c:pt>
                <c:pt idx="4">
                  <c:v>2.0524000000000001E-2</c:v>
                </c:pt>
                <c:pt idx="5">
                  <c:v>3.8182999999999995E-2</c:v>
                </c:pt>
                <c:pt idx="6">
                  <c:v>-4.6520000000000441E-3</c:v>
                </c:pt>
                <c:pt idx="7">
                  <c:v>1.9640999999999964E-2</c:v>
                </c:pt>
                <c:pt idx="8">
                  <c:v>-2.1663000000000012E-2</c:v>
                </c:pt>
                <c:pt idx="9">
                  <c:v>1.1015999999999963E-2</c:v>
                </c:pt>
                <c:pt idx="10">
                  <c:v>3.0369000000000028E-2</c:v>
                </c:pt>
                <c:pt idx="11">
                  <c:v>-4.4527000000000046E-2</c:v>
                </c:pt>
                <c:pt idx="12">
                  <c:v>-2.5581000000000017E-2</c:v>
                </c:pt>
                <c:pt idx="13">
                  <c:v>-7.9628000000000046E-2</c:v>
                </c:pt>
                <c:pt idx="14">
                  <c:v>-4.4590000000000032E-2</c:v>
                </c:pt>
                <c:pt idx="15">
                  <c:v>-3.4712999999999966E-2</c:v>
                </c:pt>
                <c:pt idx="16">
                  <c:v>-5.8133000000000039E-2</c:v>
                </c:pt>
                <c:pt idx="17">
                  <c:v>-2.483299999999997E-2</c:v>
                </c:pt>
                <c:pt idx="18">
                  <c:v>-3.8504999999999998E-2</c:v>
                </c:pt>
                <c:pt idx="19">
                  <c:v>5.1640999999999965E-2</c:v>
                </c:pt>
                <c:pt idx="20">
                  <c:v>-7.8690000000000287E-3</c:v>
                </c:pt>
                <c:pt idx="21">
                  <c:v>3.7039999999999962E-2</c:v>
                </c:pt>
                <c:pt idx="22">
                  <c:v>2.5091999999999986E-2</c:v>
                </c:pt>
                <c:pt idx="23">
                  <c:v>1.7610999999999991E-2</c:v>
                </c:pt>
                <c:pt idx="24">
                  <c:v>6.9192999999999991E-2</c:v>
                </c:pt>
                <c:pt idx="25">
                  <c:v>6.2912000000000037E-2</c:v>
                </c:pt>
                <c:pt idx="26">
                  <c:v>2.9422000000000025E-2</c:v>
                </c:pt>
                <c:pt idx="27">
                  <c:v>2.8875999999999978E-2</c:v>
                </c:pt>
                <c:pt idx="28">
                  <c:v>7.638199999999995E-2</c:v>
                </c:pt>
                <c:pt idx="29">
                  <c:v>6.8157000000000037E-2</c:v>
                </c:pt>
                <c:pt idx="30">
                  <c:v>2.5571000000000028E-2</c:v>
                </c:pt>
                <c:pt idx="31">
                  <c:v>3.9248000000000047E-2</c:v>
                </c:pt>
                <c:pt idx="32">
                  <c:v>5.0408000000000015E-2</c:v>
                </c:pt>
                <c:pt idx="33">
                  <c:v>3.4445000000000052E-2</c:v>
                </c:pt>
                <c:pt idx="34">
                  <c:v>4.8575000000000049E-2</c:v>
                </c:pt>
                <c:pt idx="35">
                  <c:v>2.136900000000003E-2</c:v>
                </c:pt>
                <c:pt idx="36">
                  <c:v>-4.8949999999999818E-3</c:v>
                </c:pt>
                <c:pt idx="37">
                  <c:v>2.4232999999999949E-2</c:v>
                </c:pt>
                <c:pt idx="38">
                  <c:v>-5.3840000000000146E-3</c:v>
                </c:pt>
                <c:pt idx="39">
                  <c:v>-5.0292000000000031E-2</c:v>
                </c:pt>
                <c:pt idx="40">
                  <c:v>-3.1379000000000018E-2</c:v>
                </c:pt>
                <c:pt idx="41">
                  <c:v>-4.3409999999999969E-2</c:v>
                </c:pt>
                <c:pt idx="42">
                  <c:v>-6.2032000000000038E-2</c:v>
                </c:pt>
                <c:pt idx="43">
                  <c:v>-0.10645500000000005</c:v>
                </c:pt>
                <c:pt idx="44">
                  <c:v>-0.11549199999999997</c:v>
                </c:pt>
                <c:pt idx="45">
                  <c:v>-0.14542100000000005</c:v>
                </c:pt>
                <c:pt idx="46">
                  <c:v>-0.10957399999999996</c:v>
                </c:pt>
                <c:pt idx="47">
                  <c:v>-0.140625</c:v>
                </c:pt>
                <c:pt idx="48">
                  <c:v>-0.143846</c:v>
                </c:pt>
                <c:pt idx="49">
                  <c:v>-0.16937900000000003</c:v>
                </c:pt>
                <c:pt idx="50">
                  <c:v>-0.20002200000000006</c:v>
                </c:pt>
                <c:pt idx="51">
                  <c:v>-0.21854100000000007</c:v>
                </c:pt>
                <c:pt idx="52">
                  <c:v>-0.214726</c:v>
                </c:pt>
                <c:pt idx="53">
                  <c:v>-0.24116500000000002</c:v>
                </c:pt>
                <c:pt idx="54">
                  <c:v>-0.22501699999999999</c:v>
                </c:pt>
                <c:pt idx="55">
                  <c:v>-0.25942700000000002</c:v>
                </c:pt>
                <c:pt idx="56">
                  <c:v>-0.261376</c:v>
                </c:pt>
                <c:pt idx="57">
                  <c:v>-0.24777300000000002</c:v>
                </c:pt>
                <c:pt idx="58">
                  <c:v>-0.23081099999999999</c:v>
                </c:pt>
                <c:pt idx="59">
                  <c:v>-0.24754500000000002</c:v>
                </c:pt>
                <c:pt idx="60">
                  <c:v>-0.26683100000000004</c:v>
                </c:pt>
                <c:pt idx="61">
                  <c:v>-0.27289999999999998</c:v>
                </c:pt>
                <c:pt idx="62">
                  <c:v>-0.28513700000000003</c:v>
                </c:pt>
                <c:pt idx="63">
                  <c:v>-0.32823800000000003</c:v>
                </c:pt>
                <c:pt idx="64">
                  <c:v>-0.31918099999999999</c:v>
                </c:pt>
                <c:pt idx="65">
                  <c:v>-0.35709099999999999</c:v>
                </c:pt>
                <c:pt idx="66">
                  <c:v>-0.37037200000000003</c:v>
                </c:pt>
                <c:pt idx="67">
                  <c:v>-0.392544</c:v>
                </c:pt>
                <c:pt idx="68">
                  <c:v>-0.39211099999999999</c:v>
                </c:pt>
                <c:pt idx="69">
                  <c:v>-0.37454199999999999</c:v>
                </c:pt>
                <c:pt idx="70">
                  <c:v>-0.38364999999999999</c:v>
                </c:pt>
                <c:pt idx="71">
                  <c:v>-0.38256599999999996</c:v>
                </c:pt>
                <c:pt idx="72">
                  <c:v>-0.37515599999999999</c:v>
                </c:pt>
                <c:pt idx="73">
                  <c:v>-0.36131799999999997</c:v>
                </c:pt>
                <c:pt idx="74">
                  <c:v>-0.35711300000000001</c:v>
                </c:pt>
                <c:pt idx="75">
                  <c:v>-0.34498800000000002</c:v>
                </c:pt>
                <c:pt idx="76">
                  <c:v>-0.334727</c:v>
                </c:pt>
                <c:pt idx="77">
                  <c:v>-0.35158300000000003</c:v>
                </c:pt>
                <c:pt idx="78">
                  <c:v>-0.35295500000000002</c:v>
                </c:pt>
                <c:pt idx="79">
                  <c:v>-0.33903100000000003</c:v>
                </c:pt>
                <c:pt idx="80">
                  <c:v>-0.34014100000000003</c:v>
                </c:pt>
                <c:pt idx="81">
                  <c:v>-0.33028199999999996</c:v>
                </c:pt>
                <c:pt idx="82">
                  <c:v>-0.341611</c:v>
                </c:pt>
                <c:pt idx="83">
                  <c:v>-0.33805299999999999</c:v>
                </c:pt>
                <c:pt idx="84">
                  <c:v>-0.344472</c:v>
                </c:pt>
                <c:pt idx="85">
                  <c:v>-0.33669700000000002</c:v>
                </c:pt>
                <c:pt idx="86">
                  <c:v>-0.362404</c:v>
                </c:pt>
                <c:pt idx="87">
                  <c:v>-0.36458699999999999</c:v>
                </c:pt>
                <c:pt idx="88">
                  <c:v>-0.36724000000000001</c:v>
                </c:pt>
                <c:pt idx="89">
                  <c:v>-0.387046</c:v>
                </c:pt>
                <c:pt idx="90">
                  <c:v>-0.39140800000000003</c:v>
                </c:pt>
                <c:pt idx="91">
                  <c:v>-0.39052800000000004</c:v>
                </c:pt>
                <c:pt idx="92">
                  <c:v>-0.39036200000000004</c:v>
                </c:pt>
                <c:pt idx="93">
                  <c:v>-0.39918300000000001</c:v>
                </c:pt>
                <c:pt idx="94">
                  <c:v>-0.397343</c:v>
                </c:pt>
                <c:pt idx="95">
                  <c:v>-0.41426100000000005</c:v>
                </c:pt>
                <c:pt idx="96">
                  <c:v>-0.417097</c:v>
                </c:pt>
                <c:pt idx="97">
                  <c:v>-0.41428900000000002</c:v>
                </c:pt>
                <c:pt idx="98">
                  <c:v>-0.41268300000000002</c:v>
                </c:pt>
                <c:pt idx="99">
                  <c:v>-0.416404</c:v>
                </c:pt>
                <c:pt idx="100">
                  <c:v>-0.42133399999999999</c:v>
                </c:pt>
                <c:pt idx="101">
                  <c:v>-0.42515900000000001</c:v>
                </c:pt>
                <c:pt idx="102">
                  <c:v>-0.42899999999999999</c:v>
                </c:pt>
                <c:pt idx="103">
                  <c:v>-0.42772399999999999</c:v>
                </c:pt>
                <c:pt idx="104">
                  <c:v>-0.43706499999999998</c:v>
                </c:pt>
                <c:pt idx="105">
                  <c:v>-0.47470000000000001</c:v>
                </c:pt>
                <c:pt idx="106">
                  <c:v>-0.466279</c:v>
                </c:pt>
                <c:pt idx="107">
                  <c:v>-0.46203</c:v>
                </c:pt>
                <c:pt idx="108">
                  <c:v>-0.45947399999999999</c:v>
                </c:pt>
                <c:pt idx="109">
                  <c:v>-0.47359400000000001</c:v>
                </c:pt>
                <c:pt idx="110">
                  <c:v>-0.49748699999999996</c:v>
                </c:pt>
                <c:pt idx="111">
                  <c:v>-0.46491000000000005</c:v>
                </c:pt>
                <c:pt idx="112">
                  <c:v>-0.47273399999999999</c:v>
                </c:pt>
                <c:pt idx="113">
                  <c:v>-0.47379100000000002</c:v>
                </c:pt>
                <c:pt idx="114">
                  <c:v>-0.47919900000000004</c:v>
                </c:pt>
                <c:pt idx="115">
                  <c:v>-0.48181000000000002</c:v>
                </c:pt>
                <c:pt idx="116">
                  <c:v>-0.47558400000000001</c:v>
                </c:pt>
                <c:pt idx="117">
                  <c:v>-0.47544400000000003</c:v>
                </c:pt>
                <c:pt idx="118">
                  <c:v>-0.44140400000000002</c:v>
                </c:pt>
                <c:pt idx="119">
                  <c:v>-0.43470999999999999</c:v>
                </c:pt>
                <c:pt idx="120">
                  <c:v>-0.45018900000000001</c:v>
                </c:pt>
                <c:pt idx="121">
                  <c:v>-0.44618900000000006</c:v>
                </c:pt>
                <c:pt idx="122">
                  <c:v>-0.44811099999999998</c:v>
                </c:pt>
                <c:pt idx="123">
                  <c:v>-0.45522600000000002</c:v>
                </c:pt>
                <c:pt idx="124">
                  <c:v>-0.451291</c:v>
                </c:pt>
                <c:pt idx="125">
                  <c:v>-0.41664699999999999</c:v>
                </c:pt>
                <c:pt idx="126">
                  <c:v>-0.40721600000000002</c:v>
                </c:pt>
                <c:pt idx="127">
                  <c:v>-0.45132</c:v>
                </c:pt>
                <c:pt idx="128">
                  <c:v>-0.429039</c:v>
                </c:pt>
                <c:pt idx="129">
                  <c:v>-0.48242500000000005</c:v>
                </c:pt>
                <c:pt idx="130">
                  <c:v>-0.47172000000000003</c:v>
                </c:pt>
              </c:numCache>
            </c:numRef>
          </c:xVal>
          <c:yVal>
            <c:numRef>
              <c:f>Ogasawara2!$O$4:$O$1000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7.4449999999999369E-3</c:v>
                </c:pt>
                <c:pt idx="2">
                  <c:v>1.861200000000008E-2</c:v>
                </c:pt>
                <c:pt idx="3">
                  <c:v>2.8565000000000056E-2</c:v>
                </c:pt>
                <c:pt idx="4">
                  <c:v>3.0186999999999898E-2</c:v>
                </c:pt>
                <c:pt idx="5">
                  <c:v>5.6275000000000089E-2</c:v>
                </c:pt>
                <c:pt idx="6">
                  <c:v>0.11795499999999993</c:v>
                </c:pt>
                <c:pt idx="7">
                  <c:v>0.15343599999999993</c:v>
                </c:pt>
                <c:pt idx="8">
                  <c:v>0.21662599999999999</c:v>
                </c:pt>
                <c:pt idx="9">
                  <c:v>0.26392900000000008</c:v>
                </c:pt>
                <c:pt idx="10">
                  <c:v>0.29188500000000001</c:v>
                </c:pt>
                <c:pt idx="11">
                  <c:v>0.42643100000000006</c:v>
                </c:pt>
                <c:pt idx="12">
                  <c:v>0.45345900000000006</c:v>
                </c:pt>
                <c:pt idx="13">
                  <c:v>0.614541</c:v>
                </c:pt>
                <c:pt idx="14">
                  <c:v>0.66324700000000003</c:v>
                </c:pt>
                <c:pt idx="15">
                  <c:v>0.79338100000000011</c:v>
                </c:pt>
                <c:pt idx="16">
                  <c:v>0.87612699999999999</c:v>
                </c:pt>
                <c:pt idx="17">
                  <c:v>1.0350779999999999</c:v>
                </c:pt>
                <c:pt idx="18">
                  <c:v>1.1287660000000002</c:v>
                </c:pt>
                <c:pt idx="19">
                  <c:v>1.2499</c:v>
                </c:pt>
                <c:pt idx="20">
                  <c:v>1.3896190000000002</c:v>
                </c:pt>
                <c:pt idx="21">
                  <c:v>1.5563290000000003</c:v>
                </c:pt>
                <c:pt idx="22">
                  <c:v>1.6470050000000001</c:v>
                </c:pt>
                <c:pt idx="23">
                  <c:v>1.8467220000000002</c:v>
                </c:pt>
                <c:pt idx="24">
                  <c:v>1.9123829999999999</c:v>
                </c:pt>
                <c:pt idx="25">
                  <c:v>2.1081219999999998</c:v>
                </c:pt>
                <c:pt idx="26">
                  <c:v>2.2662100000000001</c:v>
                </c:pt>
                <c:pt idx="27">
                  <c:v>2.4614180000000001</c:v>
                </c:pt>
                <c:pt idx="28">
                  <c:v>2.5188079999999999</c:v>
                </c:pt>
                <c:pt idx="29">
                  <c:v>2.6997</c:v>
                </c:pt>
                <c:pt idx="30">
                  <c:v>2.8370500000000001</c:v>
                </c:pt>
                <c:pt idx="31">
                  <c:v>3.0368799999999996</c:v>
                </c:pt>
                <c:pt idx="32">
                  <c:v>3.1400139999999999</c:v>
                </c:pt>
                <c:pt idx="33">
                  <c:v>3.3884220000000003</c:v>
                </c:pt>
                <c:pt idx="34">
                  <c:v>3.4909559999999997</c:v>
                </c:pt>
                <c:pt idx="35">
                  <c:v>3.717921</c:v>
                </c:pt>
                <c:pt idx="36">
                  <c:v>3.8576780000000004</c:v>
                </c:pt>
                <c:pt idx="37">
                  <c:v>4.0523889999999998</c:v>
                </c:pt>
                <c:pt idx="38">
                  <c:v>4.1835689999999994</c:v>
                </c:pt>
                <c:pt idx="39">
                  <c:v>4.4548590000000008</c:v>
                </c:pt>
                <c:pt idx="40">
                  <c:v>4.5506700000000002</c:v>
                </c:pt>
                <c:pt idx="41">
                  <c:v>4.7674089999999998</c:v>
                </c:pt>
                <c:pt idx="42">
                  <c:v>4.8992720000000007</c:v>
                </c:pt>
                <c:pt idx="43">
                  <c:v>5.1513580000000001</c:v>
                </c:pt>
                <c:pt idx="44">
                  <c:v>5.2865550000000008</c:v>
                </c:pt>
                <c:pt idx="45">
                  <c:v>5.5413099999999993</c:v>
                </c:pt>
                <c:pt idx="46">
                  <c:v>5.6404320000000006</c:v>
                </c:pt>
                <c:pt idx="47">
                  <c:v>5.8850449999999999</c:v>
                </c:pt>
                <c:pt idx="48">
                  <c:v>6.0149809999999997</c:v>
                </c:pt>
                <c:pt idx="49">
                  <c:v>6.2549850000000005</c:v>
                </c:pt>
                <c:pt idx="50">
                  <c:v>6.4227829999999999</c:v>
                </c:pt>
                <c:pt idx="51">
                  <c:v>6.6588279999999997</c:v>
                </c:pt>
                <c:pt idx="52">
                  <c:v>6.7840540000000003</c:v>
                </c:pt>
                <c:pt idx="53">
                  <c:v>7.0660059999999998</c:v>
                </c:pt>
                <c:pt idx="54">
                  <c:v>7.1945360000000003</c:v>
                </c:pt>
                <c:pt idx="55">
                  <c:v>7.4608729999999994</c:v>
                </c:pt>
                <c:pt idx="56">
                  <c:v>7.5731289999999989</c:v>
                </c:pt>
                <c:pt idx="57">
                  <c:v>7.8045100000000005</c:v>
                </c:pt>
                <c:pt idx="58">
                  <c:v>7.9241340000000005</c:v>
                </c:pt>
                <c:pt idx="59">
                  <c:v>8.2369990000000008</c:v>
                </c:pt>
                <c:pt idx="60">
                  <c:v>8.3845569999999991</c:v>
                </c:pt>
                <c:pt idx="61">
                  <c:v>8.640274999999999</c:v>
                </c:pt>
                <c:pt idx="62">
                  <c:v>8.7868639999999996</c:v>
                </c:pt>
                <c:pt idx="63">
                  <c:v>9.0669719999999998</c:v>
                </c:pt>
                <c:pt idx="64">
                  <c:v>9.2189129999999988</c:v>
                </c:pt>
                <c:pt idx="65">
                  <c:v>9.4938839999999995</c:v>
                </c:pt>
                <c:pt idx="66">
                  <c:v>9.6320800000000002</c:v>
                </c:pt>
                <c:pt idx="67">
                  <c:v>9.9537430000000011</c:v>
                </c:pt>
                <c:pt idx="68">
                  <c:v>10.093143</c:v>
                </c:pt>
                <c:pt idx="69">
                  <c:v>10.373726999999999</c:v>
                </c:pt>
                <c:pt idx="70">
                  <c:v>10.506394</c:v>
                </c:pt>
                <c:pt idx="71">
                  <c:v>10.774893</c:v>
                </c:pt>
                <c:pt idx="72">
                  <c:v>10.909345</c:v>
                </c:pt>
                <c:pt idx="73">
                  <c:v>11.174854</c:v>
                </c:pt>
                <c:pt idx="74">
                  <c:v>11.348529000000001</c:v>
                </c:pt>
                <c:pt idx="75">
                  <c:v>11.650052000000001</c:v>
                </c:pt>
                <c:pt idx="76">
                  <c:v>11.778784</c:v>
                </c:pt>
                <c:pt idx="77">
                  <c:v>12.070508</c:v>
                </c:pt>
                <c:pt idx="78">
                  <c:v>12.237521999999998</c:v>
                </c:pt>
                <c:pt idx="79">
                  <c:v>12.488331000000001</c:v>
                </c:pt>
                <c:pt idx="80">
                  <c:v>12.694844</c:v>
                </c:pt>
                <c:pt idx="81">
                  <c:v>12.983582</c:v>
                </c:pt>
                <c:pt idx="82">
                  <c:v>13.106464000000001</c:v>
                </c:pt>
                <c:pt idx="83">
                  <c:v>13.434947000000001</c:v>
                </c:pt>
                <c:pt idx="84">
                  <c:v>13.599296000000001</c:v>
                </c:pt>
                <c:pt idx="85">
                  <c:v>13.928049999999999</c:v>
                </c:pt>
                <c:pt idx="86">
                  <c:v>14.094932999999999</c:v>
                </c:pt>
                <c:pt idx="87">
                  <c:v>14.385755999999999</c:v>
                </c:pt>
                <c:pt idx="88">
                  <c:v>14.552978</c:v>
                </c:pt>
                <c:pt idx="89">
                  <c:v>14.850023999999999</c:v>
                </c:pt>
                <c:pt idx="90">
                  <c:v>14.977857</c:v>
                </c:pt>
                <c:pt idx="91">
                  <c:v>15.362659999999998</c:v>
                </c:pt>
                <c:pt idx="92">
                  <c:v>15.492362</c:v>
                </c:pt>
                <c:pt idx="93">
                  <c:v>15.800231999999998</c:v>
                </c:pt>
                <c:pt idx="94">
                  <c:v>15.932321999999999</c:v>
                </c:pt>
                <c:pt idx="95">
                  <c:v>16.250447999999999</c:v>
                </c:pt>
                <c:pt idx="96">
                  <c:v>16.387471000000001</c:v>
                </c:pt>
                <c:pt idx="97">
                  <c:v>16.75536</c:v>
                </c:pt>
                <c:pt idx="98">
                  <c:v>16.942554000000001</c:v>
                </c:pt>
                <c:pt idx="99">
                  <c:v>17.230387000000004</c:v>
                </c:pt>
                <c:pt idx="100">
                  <c:v>17.378025000000001</c:v>
                </c:pt>
                <c:pt idx="101">
                  <c:v>17.675858999999999</c:v>
                </c:pt>
                <c:pt idx="102">
                  <c:v>17.828389000000005</c:v>
                </c:pt>
                <c:pt idx="103">
                  <c:v>18.239390000000004</c:v>
                </c:pt>
                <c:pt idx="104">
                  <c:v>18.402359000000001</c:v>
                </c:pt>
                <c:pt idx="105">
                  <c:v>18.691929000000002</c:v>
                </c:pt>
                <c:pt idx="106">
                  <c:v>18.852174000000002</c:v>
                </c:pt>
                <c:pt idx="107">
                  <c:v>19.186853000000003</c:v>
                </c:pt>
                <c:pt idx="108">
                  <c:v>19.357939000000002</c:v>
                </c:pt>
                <c:pt idx="109">
                  <c:v>19.661245000000005</c:v>
                </c:pt>
                <c:pt idx="110">
                  <c:v>19.858317000000003</c:v>
                </c:pt>
                <c:pt idx="111">
                  <c:v>20.207298000000002</c:v>
                </c:pt>
                <c:pt idx="112">
                  <c:v>20.339756000000001</c:v>
                </c:pt>
                <c:pt idx="113">
                  <c:v>20.665071000000001</c:v>
                </c:pt>
                <c:pt idx="114">
                  <c:v>20.802112000000001</c:v>
                </c:pt>
                <c:pt idx="115">
                  <c:v>21.144639000000005</c:v>
                </c:pt>
                <c:pt idx="116">
                  <c:v>21.349499999999999</c:v>
                </c:pt>
                <c:pt idx="117">
                  <c:v>21.636706000000004</c:v>
                </c:pt>
                <c:pt idx="118">
                  <c:v>21.827673000000004</c:v>
                </c:pt>
                <c:pt idx="119">
                  <c:v>22.123334000000003</c:v>
                </c:pt>
                <c:pt idx="120">
                  <c:v>22.292546000000002</c:v>
                </c:pt>
                <c:pt idx="121">
                  <c:v>22.606026000000004</c:v>
                </c:pt>
                <c:pt idx="122">
                  <c:v>22.770543000000004</c:v>
                </c:pt>
                <c:pt idx="123">
                  <c:v>23.111901000000003</c:v>
                </c:pt>
                <c:pt idx="124">
                  <c:v>23.279278000000001</c:v>
                </c:pt>
                <c:pt idx="125">
                  <c:v>23.594543000000002</c:v>
                </c:pt>
                <c:pt idx="126">
                  <c:v>23.764882000000004</c:v>
                </c:pt>
                <c:pt idx="127">
                  <c:v>24.091998</c:v>
                </c:pt>
                <c:pt idx="128">
                  <c:v>24.256746000000003</c:v>
                </c:pt>
                <c:pt idx="129">
                  <c:v>24.611727000000002</c:v>
                </c:pt>
                <c:pt idx="130">
                  <c:v>24.799856999999999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0-1E1D-45D1-AF2D-ADE265CFE27D}"/>
            </c:ext>
          </c:extLst>
        </c:ser>
        <c:ser>
          <c:idx val="5"/>
          <c:order val="4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-3.3143000000000027E-2</c:v>
                </c:pt>
                <c:pt idx="2">
                  <c:v>1.4487999999999944E-2</c:v>
                </c:pt>
                <c:pt idx="3">
                  <c:v>-1.933699999999999E-2</c:v>
                </c:pt>
                <c:pt idx="4">
                  <c:v>1.209999999999809E-4</c:v>
                </c:pt>
                <c:pt idx="5">
                  <c:v>-7.406299999999999E-2</c:v>
                </c:pt>
                <c:pt idx="6">
                  <c:v>-5.6314000000000079E-2</c:v>
                </c:pt>
                <c:pt idx="7">
                  <c:v>-7.6235999999999998E-2</c:v>
                </c:pt>
                <c:pt idx="8">
                  <c:v>-9.8137000000000058E-2</c:v>
                </c:pt>
                <c:pt idx="9">
                  <c:v>-0.12189999999999998</c:v>
                </c:pt>
                <c:pt idx="10">
                  <c:v>-0.12532000000000004</c:v>
                </c:pt>
                <c:pt idx="11">
                  <c:v>-0.14561700000000008</c:v>
                </c:pt>
                <c:pt idx="12">
                  <c:v>-0.13864100000000007</c:v>
                </c:pt>
                <c:pt idx="13">
                  <c:v>-0.17741399999999999</c:v>
                </c:pt>
                <c:pt idx="14">
                  <c:v>-0.18545500000000004</c:v>
                </c:pt>
                <c:pt idx="15">
                  <c:v>-0.133856</c:v>
                </c:pt>
                <c:pt idx="16">
                  <c:v>-0.12927999999999998</c:v>
                </c:pt>
                <c:pt idx="17">
                  <c:v>-0.12592300000000001</c:v>
                </c:pt>
                <c:pt idx="18">
                  <c:v>-0.10018100000000005</c:v>
                </c:pt>
                <c:pt idx="19">
                  <c:v>-9.4233000000000067E-2</c:v>
                </c:pt>
                <c:pt idx="20">
                  <c:v>-7.0617000000000082E-2</c:v>
                </c:pt>
                <c:pt idx="21">
                  <c:v>-0.103452</c:v>
                </c:pt>
                <c:pt idx="22">
                  <c:v>-5.3220000000000031E-2</c:v>
                </c:pt>
                <c:pt idx="23">
                  <c:v>-1.7403999999999996E-2</c:v>
                </c:pt>
                <c:pt idx="24">
                  <c:v>-1.4437000000000012E-2</c:v>
                </c:pt>
                <c:pt idx="25">
                  <c:v>-2.3226999999999977E-2</c:v>
                </c:pt>
                <c:pt idx="26">
                  <c:v>2.2096000000000005E-2</c:v>
                </c:pt>
                <c:pt idx="27">
                  <c:v>2.0126999999999954E-2</c:v>
                </c:pt>
                <c:pt idx="28">
                  <c:v>7.2980000000000024E-3</c:v>
                </c:pt>
                <c:pt idx="29">
                  <c:v>-8.5000000000002272E-4</c:v>
                </c:pt>
                <c:pt idx="30">
                  <c:v>5.3999999999996358E-4</c:v>
                </c:pt>
                <c:pt idx="31">
                  <c:v>-4.2789999999999963E-3</c:v>
                </c:pt>
                <c:pt idx="32">
                  <c:v>-6.1230000000000477E-3</c:v>
                </c:pt>
                <c:pt idx="33">
                  <c:v>-1.0975000000000023E-2</c:v>
                </c:pt>
                <c:pt idx="34">
                  <c:v>-2.1057999999999993E-2</c:v>
                </c:pt>
                <c:pt idx="35">
                  <c:v>-1.6860000000000014E-2</c:v>
                </c:pt>
                <c:pt idx="36">
                  <c:v>-1.1710000000000036E-2</c:v>
                </c:pt>
                <c:pt idx="37">
                  <c:v>4.7799999999995182E-4</c:v>
                </c:pt>
                <c:pt idx="38">
                  <c:v>5.8690000000000287E-3</c:v>
                </c:pt>
                <c:pt idx="39">
                  <c:v>2.516999999999996E-2</c:v>
                </c:pt>
                <c:pt idx="40">
                  <c:v>3.6986999999999964E-2</c:v>
                </c:pt>
                <c:pt idx="41">
                  <c:v>3.1730000000000022E-2</c:v>
                </c:pt>
                <c:pt idx="42">
                  <c:v>3.9394999999999986E-2</c:v>
                </c:pt>
                <c:pt idx="43">
                  <c:v>4.1510999999999972E-2</c:v>
                </c:pt>
                <c:pt idx="44">
                  <c:v>4.4914999999999962E-2</c:v>
                </c:pt>
                <c:pt idx="45">
                  <c:v>2.415999999999997E-2</c:v>
                </c:pt>
                <c:pt idx="46">
                  <c:v>3.5977999999999954E-2</c:v>
                </c:pt>
                <c:pt idx="47">
                  <c:v>4.115599999999995E-2</c:v>
                </c:pt>
                <c:pt idx="48">
                  <c:v>5.3241999999999963E-2</c:v>
                </c:pt>
                <c:pt idx="49">
                  <c:v>7.2249000000000022E-2</c:v>
                </c:pt>
                <c:pt idx="50">
                  <c:v>9.6037000000000039E-2</c:v>
                </c:pt>
                <c:pt idx="51">
                  <c:v>9.1193999999999956E-2</c:v>
                </c:pt>
                <c:pt idx="52">
                  <c:v>0.11848199999999998</c:v>
                </c:pt>
                <c:pt idx="53">
                  <c:v>0.13567799999999999</c:v>
                </c:pt>
                <c:pt idx="54">
                  <c:v>0.14678700000000003</c:v>
                </c:pt>
                <c:pt idx="55">
                  <c:v>0.13283499999999993</c:v>
                </c:pt>
                <c:pt idx="56">
                  <c:v>0.14192299999999999</c:v>
                </c:pt>
                <c:pt idx="57">
                  <c:v>0.14296699999999998</c:v>
                </c:pt>
                <c:pt idx="58">
                  <c:v>0.14669299999999999</c:v>
                </c:pt>
                <c:pt idx="59">
                  <c:v>0.14478700000000003</c:v>
                </c:pt>
                <c:pt idx="60">
                  <c:v>0.14183899999999994</c:v>
                </c:pt>
                <c:pt idx="61">
                  <c:v>0.13784500000000002</c:v>
                </c:pt>
                <c:pt idx="62">
                  <c:v>0.14466599999999993</c:v>
                </c:pt>
                <c:pt idx="63">
                  <c:v>0.14229099999999995</c:v>
                </c:pt>
                <c:pt idx="64">
                  <c:v>0.13633499999999993</c:v>
                </c:pt>
                <c:pt idx="65">
                  <c:v>0.14984299999999998</c:v>
                </c:pt>
                <c:pt idx="66">
                  <c:v>0.16079899999999997</c:v>
                </c:pt>
                <c:pt idx="67">
                  <c:v>0.15270600000000001</c:v>
                </c:pt>
                <c:pt idx="68">
                  <c:v>0.14152300000000004</c:v>
                </c:pt>
                <c:pt idx="69">
                  <c:v>0.15057399999999996</c:v>
                </c:pt>
                <c:pt idx="70">
                  <c:v>0.14244600000000002</c:v>
                </c:pt>
                <c:pt idx="71">
                  <c:v>0.13688199999999995</c:v>
                </c:pt>
                <c:pt idx="72">
                  <c:v>0.13947399999999993</c:v>
                </c:pt>
                <c:pt idx="73">
                  <c:v>0.13414099999999995</c:v>
                </c:pt>
                <c:pt idx="74">
                  <c:v>0.14212199999999997</c:v>
                </c:pt>
                <c:pt idx="75">
                  <c:v>0.15533499999999992</c:v>
                </c:pt>
                <c:pt idx="76">
                  <c:v>0.14762799999999993</c:v>
                </c:pt>
                <c:pt idx="77">
                  <c:v>0.15392899999999998</c:v>
                </c:pt>
                <c:pt idx="78">
                  <c:v>0.14704700000000004</c:v>
                </c:pt>
                <c:pt idx="79">
                  <c:v>0.11275</c:v>
                </c:pt>
                <c:pt idx="80">
                  <c:v>0.10151800000000002</c:v>
                </c:pt>
                <c:pt idx="81">
                  <c:v>8.9060999999999918E-2</c:v>
                </c:pt>
                <c:pt idx="82">
                  <c:v>7.8448999999999963E-2</c:v>
                </c:pt>
                <c:pt idx="83">
                  <c:v>5.4942000000000012E-2</c:v>
                </c:pt>
                <c:pt idx="84">
                  <c:v>5.0749000000000023E-2</c:v>
                </c:pt>
                <c:pt idx="85">
                  <c:v>3.7526999999999928E-2</c:v>
                </c:pt>
                <c:pt idx="86">
                  <c:v>3.3625999999999975E-2</c:v>
                </c:pt>
                <c:pt idx="87">
                  <c:v>2.3199999999997089E-4</c:v>
                </c:pt>
                <c:pt idx="88">
                  <c:v>-2.4689000000000079E-2</c:v>
                </c:pt>
                <c:pt idx="89">
                  <c:v>-2.0672000000000027E-2</c:v>
                </c:pt>
                <c:pt idx="90">
                  <c:v>-3.6456999999999996E-2</c:v>
                </c:pt>
                <c:pt idx="91">
                  <c:v>-6.3302000000000025E-2</c:v>
                </c:pt>
                <c:pt idx="92">
                  <c:v>-8.4433999999999967E-2</c:v>
                </c:pt>
                <c:pt idx="93">
                  <c:v>-9.2005000000000003E-2</c:v>
                </c:pt>
                <c:pt idx="94">
                  <c:v>-9.0050000000000074E-2</c:v>
                </c:pt>
                <c:pt idx="95">
                  <c:v>-0.118495</c:v>
                </c:pt>
                <c:pt idx="96">
                  <c:v>-0.13710600000000001</c:v>
                </c:pt>
                <c:pt idx="97">
                  <c:v>-0.16223900000000005</c:v>
                </c:pt>
                <c:pt idx="98">
                  <c:v>-0.15404399999999999</c:v>
                </c:pt>
                <c:pt idx="99">
                  <c:v>-0.17799000000000001</c:v>
                </c:pt>
                <c:pt idx="100">
                  <c:v>-0.204957</c:v>
                </c:pt>
                <c:pt idx="101">
                  <c:v>-0.20718100000000003</c:v>
                </c:pt>
                <c:pt idx="102">
                  <c:v>-0.21224500000000002</c:v>
                </c:pt>
                <c:pt idx="103">
                  <c:v>-0.17516700000000004</c:v>
                </c:pt>
                <c:pt idx="104">
                  <c:v>-0.17584699999999998</c:v>
                </c:pt>
                <c:pt idx="105">
                  <c:v>-0.18146199999999998</c:v>
                </c:pt>
                <c:pt idx="106">
                  <c:v>-0.15729899999999999</c:v>
                </c:pt>
                <c:pt idx="107">
                  <c:v>-0.18479300000000001</c:v>
                </c:pt>
                <c:pt idx="108">
                  <c:v>-0.17199300000000006</c:v>
                </c:pt>
                <c:pt idx="109">
                  <c:v>-0.16775200000000007</c:v>
                </c:pt>
                <c:pt idx="110">
                  <c:v>-0.16381900000000008</c:v>
                </c:pt>
                <c:pt idx="111">
                  <c:v>-0.15833700000000001</c:v>
                </c:pt>
                <c:pt idx="112">
                  <c:v>-0.18250599999999997</c:v>
                </c:pt>
                <c:pt idx="113">
                  <c:v>-0.17746199999999998</c:v>
                </c:pt>
                <c:pt idx="114">
                  <c:v>-0.16130600000000003</c:v>
                </c:pt>
                <c:pt idx="115">
                  <c:v>-0.14945600000000003</c:v>
                </c:pt>
                <c:pt idx="116">
                  <c:v>-0.10885599999999999</c:v>
                </c:pt>
                <c:pt idx="117">
                  <c:v>-0.13538099999999997</c:v>
                </c:pt>
                <c:pt idx="118">
                  <c:v>-0.14606000000000005</c:v>
                </c:pt>
                <c:pt idx="119">
                  <c:v>-0.12786800000000006</c:v>
                </c:pt>
                <c:pt idx="120">
                  <c:v>-0.15487999999999999</c:v>
                </c:pt>
                <c:pt idx="121">
                  <c:v>-0.13865999999999998</c:v>
                </c:pt>
              </c:numCache>
            </c:numRef>
          </c:xVal>
          <c:yVal>
            <c:numRef>
              <c:f>Matsuda1!$O$4:$O$1000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0.13427600000000006</c:v>
                </c:pt>
                <c:pt idx="3">
                  <c:v>0.20230099999999993</c:v>
                </c:pt>
                <c:pt idx="4">
                  <c:v>0.34046499999999991</c:v>
                </c:pt>
                <c:pt idx="5">
                  <c:v>0.46423999999999976</c:v>
                </c:pt>
                <c:pt idx="6">
                  <c:v>0.59627100000000022</c:v>
                </c:pt>
                <c:pt idx="7">
                  <c:v>0.67853400000000008</c:v>
                </c:pt>
                <c:pt idx="8">
                  <c:v>0.86338900000000018</c:v>
                </c:pt>
                <c:pt idx="9">
                  <c:v>0.93858700000000006</c:v>
                </c:pt>
                <c:pt idx="10">
                  <c:v>1.1409470000000002</c:v>
                </c:pt>
                <c:pt idx="11">
                  <c:v>1.2180169999999999</c:v>
                </c:pt>
                <c:pt idx="12">
                  <c:v>1.4269630000000002</c:v>
                </c:pt>
                <c:pt idx="13">
                  <c:v>1.5778510000000001</c:v>
                </c:pt>
                <c:pt idx="14">
                  <c:v>1.761801</c:v>
                </c:pt>
                <c:pt idx="15">
                  <c:v>1.8209659999999999</c:v>
                </c:pt>
                <c:pt idx="16">
                  <c:v>2.014602</c:v>
                </c:pt>
                <c:pt idx="17">
                  <c:v>2.1111800000000001</c:v>
                </c:pt>
                <c:pt idx="18">
                  <c:v>2.3222809999999998</c:v>
                </c:pt>
                <c:pt idx="19">
                  <c:v>2.4186300000000003</c:v>
                </c:pt>
                <c:pt idx="20">
                  <c:v>2.6209470000000001</c:v>
                </c:pt>
                <c:pt idx="21">
                  <c:v>2.7597569999999996</c:v>
                </c:pt>
                <c:pt idx="22">
                  <c:v>2.9824449999999998</c:v>
                </c:pt>
                <c:pt idx="23">
                  <c:v>3.1029340000000003</c:v>
                </c:pt>
                <c:pt idx="24">
                  <c:v>3.3518900000000005</c:v>
                </c:pt>
                <c:pt idx="25">
                  <c:v>3.5036390000000002</c:v>
                </c:pt>
                <c:pt idx="26">
                  <c:v>3.7051819999999998</c:v>
                </c:pt>
                <c:pt idx="27">
                  <c:v>3.8577659999999998</c:v>
                </c:pt>
                <c:pt idx="28">
                  <c:v>4.1474620000000009</c:v>
                </c:pt>
                <c:pt idx="29">
                  <c:v>4.2874530000000002</c:v>
                </c:pt>
                <c:pt idx="30">
                  <c:v>4.5766660000000003</c:v>
                </c:pt>
                <c:pt idx="31">
                  <c:v>4.7133799999999999</c:v>
                </c:pt>
                <c:pt idx="32">
                  <c:v>4.9873230000000008</c:v>
                </c:pt>
                <c:pt idx="33">
                  <c:v>5.1182659999999993</c:v>
                </c:pt>
                <c:pt idx="34">
                  <c:v>5.3745910000000006</c:v>
                </c:pt>
                <c:pt idx="35">
                  <c:v>5.5073299999999996</c:v>
                </c:pt>
                <c:pt idx="36">
                  <c:v>5.7649799999999995</c:v>
                </c:pt>
                <c:pt idx="37">
                  <c:v>5.8981670000000008</c:v>
                </c:pt>
                <c:pt idx="38">
                  <c:v>6.145759</c:v>
                </c:pt>
                <c:pt idx="39">
                  <c:v>6.2786150000000003</c:v>
                </c:pt>
                <c:pt idx="40">
                  <c:v>6.5787339999999999</c:v>
                </c:pt>
                <c:pt idx="41">
                  <c:v>6.6898020000000011</c:v>
                </c:pt>
                <c:pt idx="42">
                  <c:v>6.975282</c:v>
                </c:pt>
                <c:pt idx="43">
                  <c:v>7.0866519999999991</c:v>
                </c:pt>
                <c:pt idx="44">
                  <c:v>7.3588849999999999</c:v>
                </c:pt>
                <c:pt idx="45">
                  <c:v>7.5062840000000008</c:v>
                </c:pt>
                <c:pt idx="46">
                  <c:v>7.7728740000000007</c:v>
                </c:pt>
                <c:pt idx="47">
                  <c:v>7.877883999999999</c:v>
                </c:pt>
                <c:pt idx="48">
                  <c:v>8.1355660000000007</c:v>
                </c:pt>
                <c:pt idx="49">
                  <c:v>8.2436529999999983</c:v>
                </c:pt>
                <c:pt idx="50">
                  <c:v>8.5460610000000017</c:v>
                </c:pt>
                <c:pt idx="51">
                  <c:v>8.6869069999999997</c:v>
                </c:pt>
                <c:pt idx="52">
                  <c:v>8.9328509999999994</c:v>
                </c:pt>
                <c:pt idx="53">
                  <c:v>9.0780980000000024</c:v>
                </c:pt>
                <c:pt idx="54">
                  <c:v>9.3545180000000006</c:v>
                </c:pt>
                <c:pt idx="55">
                  <c:v>9.528379000000001</c:v>
                </c:pt>
                <c:pt idx="56">
                  <c:v>9.7955410000000018</c:v>
                </c:pt>
                <c:pt idx="57">
                  <c:v>9.9695629999999991</c:v>
                </c:pt>
                <c:pt idx="58">
                  <c:v>10.270355</c:v>
                </c:pt>
                <c:pt idx="59">
                  <c:v>10.396830999999999</c:v>
                </c:pt>
                <c:pt idx="60">
                  <c:v>10.689373</c:v>
                </c:pt>
                <c:pt idx="61">
                  <c:v>10.813096000000002</c:v>
                </c:pt>
                <c:pt idx="62">
                  <c:v>11.102516</c:v>
                </c:pt>
                <c:pt idx="63">
                  <c:v>11.265411</c:v>
                </c:pt>
                <c:pt idx="64">
                  <c:v>11.548519000000001</c:v>
                </c:pt>
                <c:pt idx="65">
                  <c:v>11.711155</c:v>
                </c:pt>
                <c:pt idx="66">
                  <c:v>11.992579000000001</c:v>
                </c:pt>
                <c:pt idx="67">
                  <c:v>12.151703000000001</c:v>
                </c:pt>
                <c:pt idx="68">
                  <c:v>12.430429</c:v>
                </c:pt>
                <c:pt idx="69">
                  <c:v>12.589763999999999</c:v>
                </c:pt>
                <c:pt idx="70">
                  <c:v>12.868620999999999</c:v>
                </c:pt>
                <c:pt idx="71">
                  <c:v>12.988477999999999</c:v>
                </c:pt>
                <c:pt idx="72">
                  <c:v>13.348311000000002</c:v>
                </c:pt>
                <c:pt idx="73">
                  <c:v>13.509473999999999</c:v>
                </c:pt>
                <c:pt idx="74">
                  <c:v>13.791165000000001</c:v>
                </c:pt>
                <c:pt idx="75">
                  <c:v>13.910995999999999</c:v>
                </c:pt>
                <c:pt idx="76">
                  <c:v>14.197645000000001</c:v>
                </c:pt>
                <c:pt idx="77">
                  <c:v>14.360944</c:v>
                </c:pt>
                <c:pt idx="78">
                  <c:v>14.694686000000003</c:v>
                </c:pt>
                <c:pt idx="79">
                  <c:v>14.87121</c:v>
                </c:pt>
                <c:pt idx="80">
                  <c:v>15.173342000000002</c:v>
                </c:pt>
                <c:pt idx="81">
                  <c:v>15.306758999999998</c:v>
                </c:pt>
                <c:pt idx="82">
                  <c:v>15.61748</c:v>
                </c:pt>
                <c:pt idx="83">
                  <c:v>15.75925</c:v>
                </c:pt>
                <c:pt idx="84">
                  <c:v>16.078326999999998</c:v>
                </c:pt>
                <c:pt idx="85">
                  <c:v>16.221863999999997</c:v>
                </c:pt>
                <c:pt idx="86">
                  <c:v>16.552437999999999</c:v>
                </c:pt>
                <c:pt idx="87">
                  <c:v>16.710736000000001</c:v>
                </c:pt>
                <c:pt idx="88">
                  <c:v>16.966366999999998</c:v>
                </c:pt>
                <c:pt idx="89">
                  <c:v>17.113613999999998</c:v>
                </c:pt>
                <c:pt idx="90">
                  <c:v>17.477366</c:v>
                </c:pt>
                <c:pt idx="91">
                  <c:v>17.647918999999998</c:v>
                </c:pt>
                <c:pt idx="92">
                  <c:v>17.92577</c:v>
                </c:pt>
                <c:pt idx="93">
                  <c:v>18.093284000000001</c:v>
                </c:pt>
                <c:pt idx="94">
                  <c:v>18.426025999999997</c:v>
                </c:pt>
                <c:pt idx="95">
                  <c:v>18.557805000000002</c:v>
                </c:pt>
                <c:pt idx="96">
                  <c:v>18.860904999999999</c:v>
                </c:pt>
                <c:pt idx="97">
                  <c:v>18.996809999999996</c:v>
                </c:pt>
                <c:pt idx="98">
                  <c:v>19.357217000000002</c:v>
                </c:pt>
                <c:pt idx="99">
                  <c:v>19.563013999999999</c:v>
                </c:pt>
                <c:pt idx="100">
                  <c:v>19.840796999999998</c:v>
                </c:pt>
                <c:pt idx="101">
                  <c:v>19.974081999999999</c:v>
                </c:pt>
                <c:pt idx="102">
                  <c:v>20.246767000000002</c:v>
                </c:pt>
                <c:pt idx="103">
                  <c:v>20.422670999999998</c:v>
                </c:pt>
                <c:pt idx="104">
                  <c:v>20.704758999999999</c:v>
                </c:pt>
                <c:pt idx="105">
                  <c:v>20.853523999999997</c:v>
                </c:pt>
                <c:pt idx="106">
                  <c:v>21.201165999999997</c:v>
                </c:pt>
                <c:pt idx="107">
                  <c:v>21.378235</c:v>
                </c:pt>
                <c:pt idx="108">
                  <c:v>21.677622</c:v>
                </c:pt>
                <c:pt idx="109">
                  <c:v>21.833065999999999</c:v>
                </c:pt>
                <c:pt idx="110">
                  <c:v>22.156258999999999</c:v>
                </c:pt>
                <c:pt idx="111">
                  <c:v>22.318576999999998</c:v>
                </c:pt>
                <c:pt idx="112">
                  <c:v>22.601497999999999</c:v>
                </c:pt>
                <c:pt idx="113">
                  <c:v>22.772227999999998</c:v>
                </c:pt>
                <c:pt idx="114">
                  <c:v>23.116350000000001</c:v>
                </c:pt>
                <c:pt idx="115">
                  <c:v>23.288924999999999</c:v>
                </c:pt>
                <c:pt idx="116">
                  <c:v>23.624089999999999</c:v>
                </c:pt>
                <c:pt idx="117">
                  <c:v>23.753225</c:v>
                </c:pt>
                <c:pt idx="118">
                  <c:v>24.066347999999998</c:v>
                </c:pt>
                <c:pt idx="119">
                  <c:v>24.249582999999998</c:v>
                </c:pt>
                <c:pt idx="120">
                  <c:v>24.600486</c:v>
                </c:pt>
                <c:pt idx="121">
                  <c:v>24.796968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1-1E1D-45D1-AF2D-ADE265CFE27D}"/>
            </c:ext>
          </c:extLst>
        </c:ser>
        <c:ser>
          <c:idx val="6"/>
          <c:order val="5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5.209500000000003E-2</c:v>
                </c:pt>
                <c:pt idx="2">
                  <c:v>7.9246000000000094E-2</c:v>
                </c:pt>
                <c:pt idx="3">
                  <c:v>0.10533200000000011</c:v>
                </c:pt>
                <c:pt idx="4">
                  <c:v>0.13602600000000006</c:v>
                </c:pt>
                <c:pt idx="5">
                  <c:v>0.1315340000000001</c:v>
                </c:pt>
                <c:pt idx="6">
                  <c:v>0.17367000000000007</c:v>
                </c:pt>
                <c:pt idx="7">
                  <c:v>0.23129099999999994</c:v>
                </c:pt>
                <c:pt idx="8">
                  <c:v>0.23838000000000012</c:v>
                </c:pt>
                <c:pt idx="9">
                  <c:v>0.29166900000000012</c:v>
                </c:pt>
                <c:pt idx="10">
                  <c:v>0.30467100000000008</c:v>
                </c:pt>
                <c:pt idx="11">
                  <c:v>0.33234999999999992</c:v>
                </c:pt>
                <c:pt idx="12">
                  <c:v>0.37373399999999996</c:v>
                </c:pt>
                <c:pt idx="13">
                  <c:v>0.41828500000000007</c:v>
                </c:pt>
                <c:pt idx="14">
                  <c:v>0.44031199999999993</c:v>
                </c:pt>
                <c:pt idx="15">
                  <c:v>0.45933799999999997</c:v>
                </c:pt>
                <c:pt idx="16">
                  <c:v>0.47418499999999997</c:v>
                </c:pt>
                <c:pt idx="17">
                  <c:v>0.45686599999999999</c:v>
                </c:pt>
                <c:pt idx="18">
                  <c:v>0.47630700000000004</c:v>
                </c:pt>
                <c:pt idx="19">
                  <c:v>0.46238200000000007</c:v>
                </c:pt>
                <c:pt idx="20">
                  <c:v>0.452241</c:v>
                </c:pt>
                <c:pt idx="21">
                  <c:v>0.40515000000000012</c:v>
                </c:pt>
                <c:pt idx="22">
                  <c:v>0.40287699999999999</c:v>
                </c:pt>
                <c:pt idx="23">
                  <c:v>0.35940599999999995</c:v>
                </c:pt>
                <c:pt idx="24">
                  <c:v>0.351385</c:v>
                </c:pt>
                <c:pt idx="25">
                  <c:v>0.33797499999999991</c:v>
                </c:pt>
                <c:pt idx="26">
                  <c:v>0.33371900000000004</c:v>
                </c:pt>
                <c:pt idx="27">
                  <c:v>0.30088400000000004</c:v>
                </c:pt>
                <c:pt idx="28">
                  <c:v>0.29984699999999997</c:v>
                </c:pt>
                <c:pt idx="29">
                  <c:v>0.28623900000000002</c:v>
                </c:pt>
                <c:pt idx="30">
                  <c:v>0.28698600000000013</c:v>
                </c:pt>
                <c:pt idx="31">
                  <c:v>0.29866900000000013</c:v>
                </c:pt>
                <c:pt idx="32">
                  <c:v>0.30809799999999998</c:v>
                </c:pt>
                <c:pt idx="33">
                  <c:v>0.31369800000000009</c:v>
                </c:pt>
                <c:pt idx="34">
                  <c:v>0.31192000000000009</c:v>
                </c:pt>
                <c:pt idx="35">
                  <c:v>0.29694100000000001</c:v>
                </c:pt>
                <c:pt idx="36">
                  <c:v>0.29411799999999994</c:v>
                </c:pt>
                <c:pt idx="37">
                  <c:v>0.28765699999999994</c:v>
                </c:pt>
                <c:pt idx="38">
                  <c:v>0.28953299999999993</c:v>
                </c:pt>
                <c:pt idx="39">
                  <c:v>0.29085699999999998</c:v>
                </c:pt>
                <c:pt idx="40">
                  <c:v>0.273115</c:v>
                </c:pt>
                <c:pt idx="41">
                  <c:v>0.26445800000000008</c:v>
                </c:pt>
                <c:pt idx="42">
                  <c:v>0.26624299999999995</c:v>
                </c:pt>
                <c:pt idx="43">
                  <c:v>0.26344000000000006</c:v>
                </c:pt>
                <c:pt idx="44">
                  <c:v>0.27286899999999992</c:v>
                </c:pt>
                <c:pt idx="45">
                  <c:v>0.30725199999999997</c:v>
                </c:pt>
                <c:pt idx="46">
                  <c:v>0.3238910000000001</c:v>
                </c:pt>
                <c:pt idx="47">
                  <c:v>0.33580899999999997</c:v>
                </c:pt>
                <c:pt idx="48">
                  <c:v>0.34144100000000005</c:v>
                </c:pt>
                <c:pt idx="49">
                  <c:v>0.36346100000000003</c:v>
                </c:pt>
                <c:pt idx="50">
                  <c:v>0.37653400000000009</c:v>
                </c:pt>
                <c:pt idx="51">
                  <c:v>0.37479899999999999</c:v>
                </c:pt>
                <c:pt idx="52">
                  <c:v>0.37921399999999994</c:v>
                </c:pt>
                <c:pt idx="53">
                  <c:v>0.38170299999999996</c:v>
                </c:pt>
                <c:pt idx="54">
                  <c:v>0.38290900000000011</c:v>
                </c:pt>
                <c:pt idx="55">
                  <c:v>0.37584799999999996</c:v>
                </c:pt>
                <c:pt idx="56">
                  <c:v>0.37164300000000006</c:v>
                </c:pt>
                <c:pt idx="57">
                  <c:v>0.37030199999999991</c:v>
                </c:pt>
                <c:pt idx="58">
                  <c:v>0.35521800000000009</c:v>
                </c:pt>
                <c:pt idx="59">
                  <c:v>0.34141599999999994</c:v>
                </c:pt>
                <c:pt idx="60">
                  <c:v>0.35564599999999996</c:v>
                </c:pt>
                <c:pt idx="61">
                  <c:v>0.3559770000000001</c:v>
                </c:pt>
                <c:pt idx="62">
                  <c:v>0.37316300000000002</c:v>
                </c:pt>
                <c:pt idx="63">
                  <c:v>0.36892800000000014</c:v>
                </c:pt>
                <c:pt idx="64">
                  <c:v>0.37826800000000005</c:v>
                </c:pt>
                <c:pt idx="65">
                  <c:v>0.3714380000000001</c:v>
                </c:pt>
                <c:pt idx="66">
                  <c:v>0.38946499999999995</c:v>
                </c:pt>
                <c:pt idx="67">
                  <c:v>0.37931099999999995</c:v>
                </c:pt>
                <c:pt idx="68">
                  <c:v>0.3712919999999999</c:v>
                </c:pt>
                <c:pt idx="69">
                  <c:v>0.35855700000000001</c:v>
                </c:pt>
                <c:pt idx="70">
                  <c:v>0.34696000000000005</c:v>
                </c:pt>
                <c:pt idx="71">
                  <c:v>0.33849600000000007</c:v>
                </c:pt>
                <c:pt idx="72">
                  <c:v>0.33987599999999996</c:v>
                </c:pt>
                <c:pt idx="73">
                  <c:v>0.33932899999999994</c:v>
                </c:pt>
                <c:pt idx="74">
                  <c:v>0.33613200000000004</c:v>
                </c:pt>
                <c:pt idx="75">
                  <c:v>0.35876399999999992</c:v>
                </c:pt>
                <c:pt idx="76">
                  <c:v>0.32754899999999998</c:v>
                </c:pt>
                <c:pt idx="77">
                  <c:v>0.32238200000000006</c:v>
                </c:pt>
                <c:pt idx="78">
                  <c:v>0.33222399999999996</c:v>
                </c:pt>
                <c:pt idx="79">
                  <c:v>0.33430600000000005</c:v>
                </c:pt>
                <c:pt idx="80">
                  <c:v>0.35704400000000008</c:v>
                </c:pt>
                <c:pt idx="81">
                  <c:v>0.34214200000000006</c:v>
                </c:pt>
                <c:pt idx="82">
                  <c:v>0.35464000000000012</c:v>
                </c:pt>
                <c:pt idx="83">
                  <c:v>0.37823900000000005</c:v>
                </c:pt>
                <c:pt idx="84">
                  <c:v>0.36656099999999991</c:v>
                </c:pt>
                <c:pt idx="85">
                  <c:v>0.39355800000000002</c:v>
                </c:pt>
                <c:pt idx="86">
                  <c:v>0.40253999999999995</c:v>
                </c:pt>
                <c:pt idx="87">
                  <c:v>0.3836679999999999</c:v>
                </c:pt>
                <c:pt idx="88">
                  <c:v>0.400337</c:v>
                </c:pt>
                <c:pt idx="89">
                  <c:v>0.42218000000000006</c:v>
                </c:pt>
                <c:pt idx="90">
                  <c:v>0.40138000000000013</c:v>
                </c:pt>
                <c:pt idx="91">
                  <c:v>0.38182400000000005</c:v>
                </c:pt>
                <c:pt idx="92">
                  <c:v>0.39229500000000006</c:v>
                </c:pt>
                <c:pt idx="93">
                  <c:v>0.31476999999999999</c:v>
                </c:pt>
                <c:pt idx="94">
                  <c:v>0.3316980000000001</c:v>
                </c:pt>
                <c:pt idx="95">
                  <c:v>0.29418599999999995</c:v>
                </c:pt>
                <c:pt idx="96">
                  <c:v>0.3130139999999999</c:v>
                </c:pt>
                <c:pt idx="97">
                  <c:v>0.27079199999999992</c:v>
                </c:pt>
                <c:pt idx="98">
                  <c:v>0.29963899999999988</c:v>
                </c:pt>
                <c:pt idx="99">
                  <c:v>0.2675519999999999</c:v>
                </c:pt>
                <c:pt idx="100">
                  <c:v>0.26281099999999991</c:v>
                </c:pt>
                <c:pt idx="101">
                  <c:v>0.2748330000000001</c:v>
                </c:pt>
                <c:pt idx="102">
                  <c:v>0.22652199999999995</c:v>
                </c:pt>
                <c:pt idx="103">
                  <c:v>0.20513200000000006</c:v>
                </c:pt>
                <c:pt idx="104">
                  <c:v>0.24161200000000008</c:v>
                </c:pt>
                <c:pt idx="105">
                  <c:v>0.22817100000000004</c:v>
                </c:pt>
                <c:pt idx="106">
                  <c:v>0.1612070000000001</c:v>
                </c:pt>
                <c:pt idx="107">
                  <c:v>0.14273299999999994</c:v>
                </c:pt>
                <c:pt idx="108">
                  <c:v>0.19674700000000009</c:v>
                </c:pt>
                <c:pt idx="109">
                  <c:v>0.16602500000000009</c:v>
                </c:pt>
                <c:pt idx="110">
                  <c:v>0.10878099999999995</c:v>
                </c:pt>
                <c:pt idx="111">
                  <c:v>0.10112699999999995</c:v>
                </c:pt>
                <c:pt idx="112">
                  <c:v>4.4066000000000029E-2</c:v>
                </c:pt>
                <c:pt idx="113">
                  <c:v>3.6445999999999916E-2</c:v>
                </c:pt>
                <c:pt idx="114">
                  <c:v>3.2297000000000027E-2</c:v>
                </c:pt>
                <c:pt idx="115">
                  <c:v>-4.6532999999999901E-2</c:v>
                </c:pt>
                <c:pt idx="116">
                  <c:v>-5.2101000000000112E-2</c:v>
                </c:pt>
                <c:pt idx="117">
                  <c:v>-0.10875099999999997</c:v>
                </c:pt>
                <c:pt idx="118">
                  <c:v>-0.101212</c:v>
                </c:pt>
                <c:pt idx="119">
                  <c:v>-0.14524300000000007</c:v>
                </c:pt>
                <c:pt idx="120">
                  <c:v>-0.137986</c:v>
                </c:pt>
                <c:pt idx="121">
                  <c:v>-0.20412300000000005</c:v>
                </c:pt>
                <c:pt idx="122">
                  <c:v>-0.19280700000000003</c:v>
                </c:pt>
                <c:pt idx="123">
                  <c:v>-0.23804899999999998</c:v>
                </c:pt>
                <c:pt idx="124">
                  <c:v>-0.28650300000000006</c:v>
                </c:pt>
              </c:numCache>
            </c:numRef>
          </c:xVal>
          <c:yVal>
            <c:numRef>
              <c:f>Yamaguti1!$O$4:$O$1000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0.19353799999999957</c:v>
                </c:pt>
                <c:pt idx="2">
                  <c:v>0.28979699999999958</c:v>
                </c:pt>
                <c:pt idx="3">
                  <c:v>0.523366</c:v>
                </c:pt>
                <c:pt idx="4">
                  <c:v>0.61927400000000032</c:v>
                </c:pt>
                <c:pt idx="5">
                  <c:v>0.88458399999999981</c:v>
                </c:pt>
                <c:pt idx="6">
                  <c:v>0.98621399999999992</c:v>
                </c:pt>
                <c:pt idx="7">
                  <c:v>1.2279989999999998</c:v>
                </c:pt>
                <c:pt idx="8">
                  <c:v>1.3601319999999997</c:v>
                </c:pt>
                <c:pt idx="9">
                  <c:v>1.5882219999999998</c:v>
                </c:pt>
                <c:pt idx="10">
                  <c:v>1.7195209999999999</c:v>
                </c:pt>
                <c:pt idx="11">
                  <c:v>1.9774589999999999</c:v>
                </c:pt>
                <c:pt idx="12">
                  <c:v>2.0661830000000001</c:v>
                </c:pt>
                <c:pt idx="13">
                  <c:v>2.3258089999999991</c:v>
                </c:pt>
                <c:pt idx="14">
                  <c:v>2.5074359999999998</c:v>
                </c:pt>
                <c:pt idx="15">
                  <c:v>2.7900270000000003</c:v>
                </c:pt>
                <c:pt idx="16">
                  <c:v>2.9052099999999994</c:v>
                </c:pt>
                <c:pt idx="17">
                  <c:v>3.2038700000000007</c:v>
                </c:pt>
                <c:pt idx="18">
                  <c:v>3.3165380000000004</c:v>
                </c:pt>
                <c:pt idx="19">
                  <c:v>3.653661</c:v>
                </c:pt>
                <c:pt idx="20">
                  <c:v>3.7925669999999991</c:v>
                </c:pt>
                <c:pt idx="21">
                  <c:v>4.0985039999999993</c:v>
                </c:pt>
                <c:pt idx="22">
                  <c:v>4.2363909999999994</c:v>
                </c:pt>
                <c:pt idx="23">
                  <c:v>4.5343539999999996</c:v>
                </c:pt>
                <c:pt idx="24">
                  <c:v>4.7093809999999996</c:v>
                </c:pt>
                <c:pt idx="25">
                  <c:v>4.966950999999999</c:v>
                </c:pt>
                <c:pt idx="26">
                  <c:v>5.0949809999999998</c:v>
                </c:pt>
                <c:pt idx="27">
                  <c:v>5.3811990000000005</c:v>
                </c:pt>
                <c:pt idx="28">
                  <c:v>5.5069549999999996</c:v>
                </c:pt>
                <c:pt idx="29">
                  <c:v>5.7518269999999996</c:v>
                </c:pt>
                <c:pt idx="30">
                  <c:v>5.8751420000000003</c:v>
                </c:pt>
                <c:pt idx="31">
                  <c:v>6.1620509999999999</c:v>
                </c:pt>
                <c:pt idx="32">
                  <c:v>6.2844680000000013</c:v>
                </c:pt>
                <c:pt idx="33">
                  <c:v>6.5233030000000003</c:v>
                </c:pt>
                <c:pt idx="34">
                  <c:v>6.6798830000000002</c:v>
                </c:pt>
                <c:pt idx="35">
                  <c:v>6.9493919999999996</c:v>
                </c:pt>
                <c:pt idx="36">
                  <c:v>7.0647859999999998</c:v>
                </c:pt>
                <c:pt idx="37">
                  <c:v>7.332802</c:v>
                </c:pt>
                <c:pt idx="38">
                  <c:v>7.5239079999999996</c:v>
                </c:pt>
                <c:pt idx="39">
                  <c:v>7.7519369999999999</c:v>
                </c:pt>
                <c:pt idx="40">
                  <c:v>7.9023780000000006</c:v>
                </c:pt>
                <c:pt idx="41">
                  <c:v>8.1670429999999996</c:v>
                </c:pt>
                <c:pt idx="42">
                  <c:v>8.2805309999999999</c:v>
                </c:pt>
                <c:pt idx="43">
                  <c:v>8.5074529999999999</c:v>
                </c:pt>
                <c:pt idx="44">
                  <c:v>8.6584779999999988</c:v>
                </c:pt>
                <c:pt idx="45">
                  <c:v>8.9213660000000008</c:v>
                </c:pt>
                <c:pt idx="46">
                  <c:v>9.0335169999999998</c:v>
                </c:pt>
                <c:pt idx="47">
                  <c:v>9.2973150000000011</c:v>
                </c:pt>
                <c:pt idx="48">
                  <c:v>9.410616000000001</c:v>
                </c:pt>
                <c:pt idx="49">
                  <c:v>9.6743850000000009</c:v>
                </c:pt>
                <c:pt idx="50">
                  <c:v>9.7872170000000001</c:v>
                </c:pt>
                <c:pt idx="51">
                  <c:v>10.057226</c:v>
                </c:pt>
                <c:pt idx="52">
                  <c:v>10.172855999999999</c:v>
                </c:pt>
                <c:pt idx="53">
                  <c:v>10.486180000000001</c:v>
                </c:pt>
                <c:pt idx="54">
                  <c:v>10.604982999999999</c:v>
                </c:pt>
                <c:pt idx="55">
                  <c:v>10.888016000000002</c:v>
                </c:pt>
                <c:pt idx="56">
                  <c:v>11.011243</c:v>
                </c:pt>
                <c:pt idx="57">
                  <c:v>11.258937</c:v>
                </c:pt>
                <c:pt idx="58">
                  <c:v>11.389412999999999</c:v>
                </c:pt>
                <c:pt idx="59">
                  <c:v>11.649092999999999</c:v>
                </c:pt>
                <c:pt idx="60">
                  <c:v>11.772802000000002</c:v>
                </c:pt>
                <c:pt idx="61">
                  <c:v>12.079173000000001</c:v>
                </c:pt>
                <c:pt idx="62">
                  <c:v>12.205316000000002</c:v>
                </c:pt>
                <c:pt idx="63">
                  <c:v>12.433470999999999</c:v>
                </c:pt>
                <c:pt idx="64">
                  <c:v>12.566892999999999</c:v>
                </c:pt>
                <c:pt idx="65">
                  <c:v>12.804108999999999</c:v>
                </c:pt>
                <c:pt idx="66">
                  <c:v>12.937335000000001</c:v>
                </c:pt>
                <c:pt idx="67">
                  <c:v>13.234340999999999</c:v>
                </c:pt>
                <c:pt idx="68">
                  <c:v>13.338050000000001</c:v>
                </c:pt>
                <c:pt idx="69">
                  <c:v>13.649619000000001</c:v>
                </c:pt>
                <c:pt idx="70">
                  <c:v>13.812724000000001</c:v>
                </c:pt>
                <c:pt idx="71">
                  <c:v>14.030372000000002</c:v>
                </c:pt>
                <c:pt idx="72">
                  <c:v>14.191882</c:v>
                </c:pt>
                <c:pt idx="73">
                  <c:v>14.413251999999998</c:v>
                </c:pt>
                <c:pt idx="74">
                  <c:v>14.528053999999999</c:v>
                </c:pt>
                <c:pt idx="75">
                  <c:v>14.798910000000001</c:v>
                </c:pt>
                <c:pt idx="76">
                  <c:v>14.940155000000001</c:v>
                </c:pt>
                <c:pt idx="77">
                  <c:v>15.184735</c:v>
                </c:pt>
                <c:pt idx="78">
                  <c:v>15.361657000000001</c:v>
                </c:pt>
                <c:pt idx="79">
                  <c:v>15.612374000000003</c:v>
                </c:pt>
                <c:pt idx="80">
                  <c:v>15.721887000000001</c:v>
                </c:pt>
                <c:pt idx="81">
                  <c:v>15.931479000000001</c:v>
                </c:pt>
                <c:pt idx="82">
                  <c:v>16.054227000000001</c:v>
                </c:pt>
                <c:pt idx="83">
                  <c:v>16.305956000000002</c:v>
                </c:pt>
                <c:pt idx="84">
                  <c:v>16.386442000000002</c:v>
                </c:pt>
                <c:pt idx="85">
                  <c:v>16.644895999999999</c:v>
                </c:pt>
                <c:pt idx="86">
                  <c:v>16.781527000000001</c:v>
                </c:pt>
                <c:pt idx="87">
                  <c:v>17.098936999999999</c:v>
                </c:pt>
                <c:pt idx="88">
                  <c:v>17.235194000000003</c:v>
                </c:pt>
                <c:pt idx="89">
                  <c:v>17.526474000000004</c:v>
                </c:pt>
                <c:pt idx="90">
                  <c:v>17.629372000000004</c:v>
                </c:pt>
                <c:pt idx="91">
                  <c:v>17.897485</c:v>
                </c:pt>
                <c:pt idx="92">
                  <c:v>18.054186999999999</c:v>
                </c:pt>
                <c:pt idx="93">
                  <c:v>18.315213000000004</c:v>
                </c:pt>
                <c:pt idx="94">
                  <c:v>18.472269999999998</c:v>
                </c:pt>
                <c:pt idx="95">
                  <c:v>18.697178999999998</c:v>
                </c:pt>
                <c:pt idx="96">
                  <c:v>18.858993000000002</c:v>
                </c:pt>
                <c:pt idx="97">
                  <c:v>19.099413000000002</c:v>
                </c:pt>
                <c:pt idx="98">
                  <c:v>19.256398999999998</c:v>
                </c:pt>
                <c:pt idx="99">
                  <c:v>19.494588000000004</c:v>
                </c:pt>
                <c:pt idx="100">
                  <c:v>19.601222999999997</c:v>
                </c:pt>
                <c:pt idx="101">
                  <c:v>19.893726000000004</c:v>
                </c:pt>
                <c:pt idx="102">
                  <c:v>19.958137999999998</c:v>
                </c:pt>
                <c:pt idx="103">
                  <c:v>20.199786</c:v>
                </c:pt>
                <c:pt idx="104">
                  <c:v>20.367701</c:v>
                </c:pt>
                <c:pt idx="105">
                  <c:v>20.609269000000001</c:v>
                </c:pt>
                <c:pt idx="106">
                  <c:v>20.703411999999997</c:v>
                </c:pt>
                <c:pt idx="107">
                  <c:v>20.960197000000001</c:v>
                </c:pt>
                <c:pt idx="108">
                  <c:v>21.118012000000004</c:v>
                </c:pt>
                <c:pt idx="109">
                  <c:v>21.404783000000002</c:v>
                </c:pt>
                <c:pt idx="110">
                  <c:v>21.489803999999996</c:v>
                </c:pt>
                <c:pt idx="111">
                  <c:v>21.751545</c:v>
                </c:pt>
                <c:pt idx="112">
                  <c:v>21.837962000000001</c:v>
                </c:pt>
                <c:pt idx="113">
                  <c:v>22.108404000000004</c:v>
                </c:pt>
                <c:pt idx="114">
                  <c:v>22.246934000000003</c:v>
                </c:pt>
                <c:pt idx="115">
                  <c:v>22.504889000000002</c:v>
                </c:pt>
                <c:pt idx="116">
                  <c:v>22.650652999999998</c:v>
                </c:pt>
                <c:pt idx="117">
                  <c:v>22.880497000000002</c:v>
                </c:pt>
                <c:pt idx="118">
                  <c:v>23.010159000000002</c:v>
                </c:pt>
                <c:pt idx="119">
                  <c:v>23.225814</c:v>
                </c:pt>
                <c:pt idx="120">
                  <c:v>23.360384</c:v>
                </c:pt>
                <c:pt idx="121">
                  <c:v>23.619250999999998</c:v>
                </c:pt>
                <c:pt idx="122">
                  <c:v>23.751927999999999</c:v>
                </c:pt>
                <c:pt idx="123">
                  <c:v>23.982913999999997</c:v>
                </c:pt>
                <c:pt idx="124">
                  <c:v>24.065135000000001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2-1E1D-45D1-AF2D-ADE265CFE27D}"/>
            </c:ext>
          </c:extLst>
        </c:ser>
        <c:ser>
          <c:idx val="7"/>
          <c:order val="6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2.6401000000000067E-2</c:v>
                </c:pt>
                <c:pt idx="2">
                  <c:v>5.6150000000000089E-3</c:v>
                </c:pt>
                <c:pt idx="3">
                  <c:v>-1.8500999999999976E-2</c:v>
                </c:pt>
                <c:pt idx="4">
                  <c:v>9.5340000000001049E-3</c:v>
                </c:pt>
                <c:pt idx="5">
                  <c:v>-3.5500000000001822E-4</c:v>
                </c:pt>
                <c:pt idx="6">
                  <c:v>-3.0584000000000059E-2</c:v>
                </c:pt>
                <c:pt idx="7">
                  <c:v>-3.4023999999999888E-2</c:v>
                </c:pt>
                <c:pt idx="8">
                  <c:v>7.2500000000000004E-3</c:v>
                </c:pt>
                <c:pt idx="9">
                  <c:v>-5.6596000000000007E-2</c:v>
                </c:pt>
                <c:pt idx="10">
                  <c:v>-6.0799999999999958E-2</c:v>
                </c:pt>
                <c:pt idx="11">
                  <c:v>-3.3307000000000017E-2</c:v>
                </c:pt>
                <c:pt idx="12">
                  <c:v>-9.0769000000000002E-2</c:v>
                </c:pt>
                <c:pt idx="13">
                  <c:v>-7.6528000000000027E-2</c:v>
                </c:pt>
                <c:pt idx="14">
                  <c:v>-0.12410899999999993</c:v>
                </c:pt>
                <c:pt idx="15">
                  <c:v>-0.12054200000000004</c:v>
                </c:pt>
                <c:pt idx="16">
                  <c:v>-0.15146499999999993</c:v>
                </c:pt>
                <c:pt idx="17">
                  <c:v>-0.166798</c:v>
                </c:pt>
                <c:pt idx="18">
                  <c:v>-0.16599699999999995</c:v>
                </c:pt>
                <c:pt idx="19">
                  <c:v>-0.21896799999999997</c:v>
                </c:pt>
                <c:pt idx="20">
                  <c:v>-0.22239900000000001</c:v>
                </c:pt>
                <c:pt idx="21">
                  <c:v>-0.19542099999999993</c:v>
                </c:pt>
                <c:pt idx="22">
                  <c:v>-0.213529</c:v>
                </c:pt>
                <c:pt idx="23">
                  <c:v>-0.20221499999999992</c:v>
                </c:pt>
                <c:pt idx="24">
                  <c:v>-0.18535199999999999</c:v>
                </c:pt>
                <c:pt idx="25">
                  <c:v>-0.21358299999999997</c:v>
                </c:pt>
                <c:pt idx="26">
                  <c:v>-0.213952</c:v>
                </c:pt>
                <c:pt idx="27">
                  <c:v>-0.21059600000000001</c:v>
                </c:pt>
                <c:pt idx="28">
                  <c:v>-0.19135299999999997</c:v>
                </c:pt>
                <c:pt idx="29">
                  <c:v>-0.20137799999999995</c:v>
                </c:pt>
                <c:pt idx="30">
                  <c:v>-0.20682299999999998</c:v>
                </c:pt>
                <c:pt idx="31">
                  <c:v>-0.19889699999999993</c:v>
                </c:pt>
                <c:pt idx="32">
                  <c:v>-0.22613099999999997</c:v>
                </c:pt>
                <c:pt idx="33">
                  <c:v>-0.24025900000000003</c:v>
                </c:pt>
                <c:pt idx="34">
                  <c:v>-0.23479399999999997</c:v>
                </c:pt>
                <c:pt idx="35">
                  <c:v>-0.24351400000000001</c:v>
                </c:pt>
                <c:pt idx="36">
                  <c:v>-0.26927599999999996</c:v>
                </c:pt>
                <c:pt idx="37">
                  <c:v>-0.289408</c:v>
                </c:pt>
                <c:pt idx="38">
                  <c:v>-0.27488400000000002</c:v>
                </c:pt>
                <c:pt idx="39">
                  <c:v>-0.28220600000000001</c:v>
                </c:pt>
                <c:pt idx="40">
                  <c:v>-0.28231099999999992</c:v>
                </c:pt>
                <c:pt idx="41">
                  <c:v>-0.28197799999999995</c:v>
                </c:pt>
                <c:pt idx="42">
                  <c:v>-0.29487400000000002</c:v>
                </c:pt>
                <c:pt idx="43">
                  <c:v>-0.31835299999999994</c:v>
                </c:pt>
                <c:pt idx="44">
                  <c:v>-0.31173399999999996</c:v>
                </c:pt>
                <c:pt idx="45">
                  <c:v>-0.33823399999999992</c:v>
                </c:pt>
                <c:pt idx="46">
                  <c:v>-0.34181099999999992</c:v>
                </c:pt>
                <c:pt idx="47">
                  <c:v>-0.35085500000000003</c:v>
                </c:pt>
                <c:pt idx="48">
                  <c:v>-0.36250599999999999</c:v>
                </c:pt>
                <c:pt idx="49">
                  <c:v>-0.36604700000000001</c:v>
                </c:pt>
                <c:pt idx="50">
                  <c:v>-0.39062999999999998</c:v>
                </c:pt>
                <c:pt idx="51">
                  <c:v>-0.38161799999999996</c:v>
                </c:pt>
                <c:pt idx="52">
                  <c:v>-0.37982899999999997</c:v>
                </c:pt>
                <c:pt idx="53">
                  <c:v>-0.38495899999999994</c:v>
                </c:pt>
                <c:pt idx="54">
                  <c:v>-0.37105999999999995</c:v>
                </c:pt>
                <c:pt idx="55">
                  <c:v>-0.39131600000000005</c:v>
                </c:pt>
                <c:pt idx="56">
                  <c:v>-0.38020700000000002</c:v>
                </c:pt>
                <c:pt idx="57">
                  <c:v>-0.39153099999999996</c:v>
                </c:pt>
                <c:pt idx="58">
                  <c:v>-0.39930099999999996</c:v>
                </c:pt>
                <c:pt idx="59">
                  <c:v>-0.42017200000000005</c:v>
                </c:pt>
                <c:pt idx="60">
                  <c:v>-0.422323</c:v>
                </c:pt>
                <c:pt idx="61">
                  <c:v>-0.45003199999999993</c:v>
                </c:pt>
                <c:pt idx="62">
                  <c:v>-0.45760399999999996</c:v>
                </c:pt>
                <c:pt idx="63">
                  <c:v>-0.48213199999999995</c:v>
                </c:pt>
                <c:pt idx="64">
                  <c:v>-0.50004499999999996</c:v>
                </c:pt>
                <c:pt idx="65">
                  <c:v>-0.50416099999999997</c:v>
                </c:pt>
                <c:pt idx="66">
                  <c:v>-0.52121700000000004</c:v>
                </c:pt>
                <c:pt idx="67">
                  <c:v>-0.53064099999999992</c:v>
                </c:pt>
                <c:pt idx="68">
                  <c:v>-0.532497</c:v>
                </c:pt>
                <c:pt idx="69">
                  <c:v>-0.53825699999999999</c:v>
                </c:pt>
                <c:pt idx="70">
                  <c:v>-0.53601999999999994</c:v>
                </c:pt>
                <c:pt idx="71">
                  <c:v>-0.52134899999999995</c:v>
                </c:pt>
                <c:pt idx="72">
                  <c:v>-0.48802899999999999</c:v>
                </c:pt>
                <c:pt idx="73">
                  <c:v>-0.45728099999999994</c:v>
                </c:pt>
                <c:pt idx="74">
                  <c:v>-0.45339800000000002</c:v>
                </c:pt>
                <c:pt idx="75">
                  <c:v>-0.40086500000000003</c:v>
                </c:pt>
                <c:pt idx="76">
                  <c:v>-0.39675900000000003</c:v>
                </c:pt>
                <c:pt idx="77">
                  <c:v>-0.37828300000000004</c:v>
                </c:pt>
                <c:pt idx="78">
                  <c:v>-0.38063699999999995</c:v>
                </c:pt>
                <c:pt idx="79">
                  <c:v>-0.33281299999999997</c:v>
                </c:pt>
                <c:pt idx="80">
                  <c:v>-0.326241</c:v>
                </c:pt>
                <c:pt idx="81">
                  <c:v>-0.30275099999999999</c:v>
                </c:pt>
                <c:pt idx="82">
                  <c:v>-0.31115900000000002</c:v>
                </c:pt>
                <c:pt idx="83">
                  <c:v>-0.28912799999999994</c:v>
                </c:pt>
                <c:pt idx="84">
                  <c:v>-0.29228799999999999</c:v>
                </c:pt>
                <c:pt idx="85">
                  <c:v>-0.27308699999999997</c:v>
                </c:pt>
                <c:pt idx="86">
                  <c:v>-0.29029599999999994</c:v>
                </c:pt>
                <c:pt idx="87">
                  <c:v>-0.30646899999999994</c:v>
                </c:pt>
                <c:pt idx="88">
                  <c:v>-0.29865900000000001</c:v>
                </c:pt>
                <c:pt idx="89">
                  <c:v>-0.32154099999999997</c:v>
                </c:pt>
                <c:pt idx="90">
                  <c:v>-0.34288000000000002</c:v>
                </c:pt>
                <c:pt idx="91">
                  <c:v>-0.31557499999999994</c:v>
                </c:pt>
                <c:pt idx="92">
                  <c:v>-0.34071299999999999</c:v>
                </c:pt>
                <c:pt idx="93">
                  <c:v>-0.33885500000000002</c:v>
                </c:pt>
                <c:pt idx="94">
                  <c:v>-0.33665499999999998</c:v>
                </c:pt>
                <c:pt idx="95">
                  <c:v>-0.34732200000000002</c:v>
                </c:pt>
                <c:pt idx="96">
                  <c:v>-0.34729599999999994</c:v>
                </c:pt>
                <c:pt idx="97">
                  <c:v>-0.31037400000000004</c:v>
                </c:pt>
                <c:pt idx="98">
                  <c:v>-0.30718800000000002</c:v>
                </c:pt>
                <c:pt idx="99">
                  <c:v>-0.27352399999999999</c:v>
                </c:pt>
                <c:pt idx="100">
                  <c:v>-0.258799</c:v>
                </c:pt>
                <c:pt idx="101">
                  <c:v>-0.28242099999999992</c:v>
                </c:pt>
                <c:pt idx="102">
                  <c:v>-0.26689699999999994</c:v>
                </c:pt>
                <c:pt idx="103">
                  <c:v>-0.22519499999999995</c:v>
                </c:pt>
                <c:pt idx="104">
                  <c:v>-0.20065499999999997</c:v>
                </c:pt>
                <c:pt idx="105">
                  <c:v>-0.22358299999999998</c:v>
                </c:pt>
                <c:pt idx="106">
                  <c:v>-0.17288400000000001</c:v>
                </c:pt>
                <c:pt idx="107">
                  <c:v>-0.18727800000000003</c:v>
                </c:pt>
                <c:pt idx="108">
                  <c:v>-0.165438</c:v>
                </c:pt>
                <c:pt idx="109">
                  <c:v>-0.16877400000000001</c:v>
                </c:pt>
                <c:pt idx="110">
                  <c:v>-0.13733299999999998</c:v>
                </c:pt>
                <c:pt idx="111">
                  <c:v>-0.18719100000000002</c:v>
                </c:pt>
              </c:numCache>
            </c:numRef>
          </c:xVal>
          <c:yVal>
            <c:numRef>
              <c:f>Matsuda2!$O$4:$O$1000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0.14473799999999984</c:v>
                </c:pt>
                <c:pt idx="2">
                  <c:v>0.2249609999999998</c:v>
                </c:pt>
                <c:pt idx="3">
                  <c:v>0.40613400000000005</c:v>
                </c:pt>
                <c:pt idx="4">
                  <c:v>0.44259799999999999</c:v>
                </c:pt>
                <c:pt idx="5">
                  <c:v>0.63757199999999969</c:v>
                </c:pt>
                <c:pt idx="6">
                  <c:v>0.80288099999999984</c:v>
                </c:pt>
                <c:pt idx="7">
                  <c:v>0.99811899999999976</c:v>
                </c:pt>
                <c:pt idx="8">
                  <c:v>1.0489759999999997</c:v>
                </c:pt>
                <c:pt idx="9">
                  <c:v>1.2624589999999998</c:v>
                </c:pt>
                <c:pt idx="10">
                  <c:v>1.352868</c:v>
                </c:pt>
                <c:pt idx="11">
                  <c:v>1.5727709999999997</c:v>
                </c:pt>
                <c:pt idx="12">
                  <c:v>1.690404</c:v>
                </c:pt>
                <c:pt idx="13">
                  <c:v>1.8875319999999998</c:v>
                </c:pt>
                <c:pt idx="14">
                  <c:v>2.0119039999999999</c:v>
                </c:pt>
                <c:pt idx="15">
                  <c:v>2.1904990000000004</c:v>
                </c:pt>
                <c:pt idx="16">
                  <c:v>2.328846</c:v>
                </c:pt>
                <c:pt idx="17">
                  <c:v>2.564854</c:v>
                </c:pt>
                <c:pt idx="18">
                  <c:v>2.6482580000000002</c:v>
                </c:pt>
                <c:pt idx="19">
                  <c:v>2.9185989999999999</c:v>
                </c:pt>
                <c:pt idx="20">
                  <c:v>3.0734669999999999</c:v>
                </c:pt>
                <c:pt idx="21">
                  <c:v>3.2551410000000001</c:v>
                </c:pt>
                <c:pt idx="22">
                  <c:v>3.3906069999999997</c:v>
                </c:pt>
                <c:pt idx="23">
                  <c:v>3.6257809999999995</c:v>
                </c:pt>
                <c:pt idx="24">
                  <c:v>3.7147610000000002</c:v>
                </c:pt>
                <c:pt idx="25">
                  <c:v>3.9780199999999999</c:v>
                </c:pt>
                <c:pt idx="26">
                  <c:v>4.1188739999999999</c:v>
                </c:pt>
                <c:pt idx="27">
                  <c:v>4.3977599999999999</c:v>
                </c:pt>
                <c:pt idx="28">
                  <c:v>4.481465</c:v>
                </c:pt>
                <c:pt idx="29">
                  <c:v>4.7389890000000001</c:v>
                </c:pt>
                <c:pt idx="30">
                  <c:v>4.8648439999999988</c:v>
                </c:pt>
                <c:pt idx="31">
                  <c:v>5.1260319999999995</c:v>
                </c:pt>
                <c:pt idx="32">
                  <c:v>5.2927230000000005</c:v>
                </c:pt>
                <c:pt idx="33">
                  <c:v>5.5871589999999998</c:v>
                </c:pt>
                <c:pt idx="34">
                  <c:v>5.7102569999999995</c:v>
                </c:pt>
                <c:pt idx="35">
                  <c:v>5.9963979999999992</c:v>
                </c:pt>
                <c:pt idx="36">
                  <c:v>6.1512019999999996</c:v>
                </c:pt>
                <c:pt idx="37">
                  <c:v>6.4188979999999995</c:v>
                </c:pt>
                <c:pt idx="38">
                  <c:v>6.5377590000000003</c:v>
                </c:pt>
                <c:pt idx="39">
                  <c:v>6.8035739999999985</c:v>
                </c:pt>
                <c:pt idx="40">
                  <c:v>7.0148809999999999</c:v>
                </c:pt>
                <c:pt idx="41">
                  <c:v>7.2736800000000006</c:v>
                </c:pt>
                <c:pt idx="42">
                  <c:v>7.4195299999999991</c:v>
                </c:pt>
                <c:pt idx="43">
                  <c:v>7.7077069999999983</c:v>
                </c:pt>
                <c:pt idx="44">
                  <c:v>7.8579650000000001</c:v>
                </c:pt>
                <c:pt idx="45">
                  <c:v>8.1834499999999988</c:v>
                </c:pt>
                <c:pt idx="46">
                  <c:v>8.3240669999999994</c:v>
                </c:pt>
                <c:pt idx="47">
                  <c:v>8.6003439999999998</c:v>
                </c:pt>
                <c:pt idx="48">
                  <c:v>8.8255659999999985</c:v>
                </c:pt>
                <c:pt idx="49">
                  <c:v>9.0952159999999989</c:v>
                </c:pt>
                <c:pt idx="50">
                  <c:v>9.265917</c:v>
                </c:pt>
                <c:pt idx="51">
                  <c:v>9.5327819999999992</c:v>
                </c:pt>
                <c:pt idx="52">
                  <c:v>9.7071860000000001</c:v>
                </c:pt>
                <c:pt idx="53">
                  <c:v>10.006978999999999</c:v>
                </c:pt>
                <c:pt idx="54">
                  <c:v>10.137497999999999</c:v>
                </c:pt>
                <c:pt idx="55">
                  <c:v>10.470943</c:v>
                </c:pt>
                <c:pt idx="56">
                  <c:v>10.598224</c:v>
                </c:pt>
                <c:pt idx="57">
                  <c:v>10.969975999999999</c:v>
                </c:pt>
                <c:pt idx="58">
                  <c:v>11.134095</c:v>
                </c:pt>
                <c:pt idx="59">
                  <c:v>11.461153000000001</c:v>
                </c:pt>
                <c:pt idx="60">
                  <c:v>11.625044000000001</c:v>
                </c:pt>
                <c:pt idx="61">
                  <c:v>11.952055999999999</c:v>
                </c:pt>
                <c:pt idx="62">
                  <c:v>12.116070000000001</c:v>
                </c:pt>
                <c:pt idx="63">
                  <c:v>12.445511999999999</c:v>
                </c:pt>
                <c:pt idx="64">
                  <c:v>12.611461</c:v>
                </c:pt>
                <c:pt idx="65">
                  <c:v>12.943439999999999</c:v>
                </c:pt>
                <c:pt idx="66">
                  <c:v>13.111969999999999</c:v>
                </c:pt>
                <c:pt idx="67">
                  <c:v>13.491481</c:v>
                </c:pt>
                <c:pt idx="68">
                  <c:v>13.618855999999999</c:v>
                </c:pt>
                <c:pt idx="69">
                  <c:v>13.961875000000001</c:v>
                </c:pt>
                <c:pt idx="70">
                  <c:v>14.090757999999999</c:v>
                </c:pt>
                <c:pt idx="71">
                  <c:v>14.392102000000001</c:v>
                </c:pt>
                <c:pt idx="72">
                  <c:v>14.559190000000001</c:v>
                </c:pt>
                <c:pt idx="73">
                  <c:v>14.86087</c:v>
                </c:pt>
                <c:pt idx="74">
                  <c:v>14.994215999999998</c:v>
                </c:pt>
                <c:pt idx="75">
                  <c:v>15.385624999999999</c:v>
                </c:pt>
                <c:pt idx="76">
                  <c:v>15.568979000000002</c:v>
                </c:pt>
                <c:pt idx="77">
                  <c:v>15.938354999999998</c:v>
                </c:pt>
                <c:pt idx="78">
                  <c:v>16.083245000000002</c:v>
                </c:pt>
                <c:pt idx="79">
                  <c:v>16.403143</c:v>
                </c:pt>
                <c:pt idx="80">
                  <c:v>16.598844</c:v>
                </c:pt>
                <c:pt idx="81">
                  <c:v>16.994413000000002</c:v>
                </c:pt>
                <c:pt idx="82">
                  <c:v>17.155645</c:v>
                </c:pt>
                <c:pt idx="83">
                  <c:v>17.517238000000003</c:v>
                </c:pt>
                <c:pt idx="84">
                  <c:v>17.683353000000004</c:v>
                </c:pt>
                <c:pt idx="85">
                  <c:v>18.064815000000003</c:v>
                </c:pt>
                <c:pt idx="86">
                  <c:v>18.249453000000003</c:v>
                </c:pt>
                <c:pt idx="87">
                  <c:v>18.617415000000001</c:v>
                </c:pt>
                <c:pt idx="88">
                  <c:v>18.795283999999999</c:v>
                </c:pt>
                <c:pt idx="89">
                  <c:v>19.190404000000001</c:v>
                </c:pt>
                <c:pt idx="90">
                  <c:v>19.336625999999999</c:v>
                </c:pt>
                <c:pt idx="91">
                  <c:v>19.714504000000002</c:v>
                </c:pt>
                <c:pt idx="92">
                  <c:v>19.872515</c:v>
                </c:pt>
                <c:pt idx="93">
                  <c:v>20.223163</c:v>
                </c:pt>
                <c:pt idx="94">
                  <c:v>20.365850000000002</c:v>
                </c:pt>
                <c:pt idx="95">
                  <c:v>20.747490000000003</c:v>
                </c:pt>
                <c:pt idx="96">
                  <c:v>20.900629000000002</c:v>
                </c:pt>
                <c:pt idx="97">
                  <c:v>21.258083000000003</c:v>
                </c:pt>
                <c:pt idx="98">
                  <c:v>21.416652000000003</c:v>
                </c:pt>
                <c:pt idx="99">
                  <c:v>21.798486</c:v>
                </c:pt>
                <c:pt idx="100">
                  <c:v>21.954292000000002</c:v>
                </c:pt>
                <c:pt idx="101">
                  <c:v>22.333126</c:v>
                </c:pt>
                <c:pt idx="102">
                  <c:v>22.497616000000001</c:v>
                </c:pt>
                <c:pt idx="103">
                  <c:v>22.823053999999999</c:v>
                </c:pt>
                <c:pt idx="104">
                  <c:v>22.985839000000002</c:v>
                </c:pt>
                <c:pt idx="105">
                  <c:v>23.308942000000002</c:v>
                </c:pt>
                <c:pt idx="106">
                  <c:v>23.550454000000002</c:v>
                </c:pt>
                <c:pt idx="107">
                  <c:v>23.882966</c:v>
                </c:pt>
                <c:pt idx="108">
                  <c:v>24.069719000000003</c:v>
                </c:pt>
                <c:pt idx="109">
                  <c:v>24.406181</c:v>
                </c:pt>
                <c:pt idx="110">
                  <c:v>24.590915000000003</c:v>
                </c:pt>
                <c:pt idx="111">
                  <c:v>24.893724000000002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3-1E1D-45D1-AF2D-ADE265CFE27D}"/>
            </c:ext>
          </c:extLst>
        </c:ser>
        <c:ser>
          <c:idx val="8"/>
          <c:order val="7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5.209500000000003E-2</c:v>
                </c:pt>
                <c:pt idx="2">
                  <c:v>7.9246000000000094E-2</c:v>
                </c:pt>
                <c:pt idx="3">
                  <c:v>0.10533200000000011</c:v>
                </c:pt>
                <c:pt idx="4">
                  <c:v>0.13602600000000006</c:v>
                </c:pt>
                <c:pt idx="5">
                  <c:v>0.1315340000000001</c:v>
                </c:pt>
                <c:pt idx="6">
                  <c:v>0.17367000000000007</c:v>
                </c:pt>
                <c:pt idx="7">
                  <c:v>0.23129099999999994</c:v>
                </c:pt>
                <c:pt idx="8">
                  <c:v>0.23838000000000012</c:v>
                </c:pt>
                <c:pt idx="9">
                  <c:v>0.29166900000000012</c:v>
                </c:pt>
                <c:pt idx="10">
                  <c:v>0.30467100000000008</c:v>
                </c:pt>
                <c:pt idx="11">
                  <c:v>0.33234999999999992</c:v>
                </c:pt>
                <c:pt idx="12">
                  <c:v>0.37373399999999996</c:v>
                </c:pt>
                <c:pt idx="13">
                  <c:v>0.41828500000000007</c:v>
                </c:pt>
                <c:pt idx="14">
                  <c:v>0.44031199999999993</c:v>
                </c:pt>
                <c:pt idx="15">
                  <c:v>0.45933799999999997</c:v>
                </c:pt>
                <c:pt idx="16">
                  <c:v>0.47418499999999997</c:v>
                </c:pt>
                <c:pt idx="17">
                  <c:v>0.45686599999999999</c:v>
                </c:pt>
                <c:pt idx="18">
                  <c:v>0.47630700000000004</c:v>
                </c:pt>
                <c:pt idx="19">
                  <c:v>0.46238200000000007</c:v>
                </c:pt>
                <c:pt idx="20">
                  <c:v>0.452241</c:v>
                </c:pt>
                <c:pt idx="21">
                  <c:v>0.40515000000000012</c:v>
                </c:pt>
                <c:pt idx="22">
                  <c:v>0.40287699999999999</c:v>
                </c:pt>
                <c:pt idx="23">
                  <c:v>0.35940599999999995</c:v>
                </c:pt>
                <c:pt idx="24">
                  <c:v>0.351385</c:v>
                </c:pt>
                <c:pt idx="25">
                  <c:v>0.33797499999999991</c:v>
                </c:pt>
                <c:pt idx="26">
                  <c:v>0.33371900000000004</c:v>
                </c:pt>
                <c:pt idx="27">
                  <c:v>0.30088400000000004</c:v>
                </c:pt>
                <c:pt idx="28">
                  <c:v>0.29984699999999997</c:v>
                </c:pt>
                <c:pt idx="29">
                  <c:v>0.28623900000000002</c:v>
                </c:pt>
                <c:pt idx="30">
                  <c:v>0.28698600000000013</c:v>
                </c:pt>
                <c:pt idx="31">
                  <c:v>0.29866900000000013</c:v>
                </c:pt>
                <c:pt idx="32">
                  <c:v>0.30809799999999998</c:v>
                </c:pt>
                <c:pt idx="33">
                  <c:v>0.31369800000000009</c:v>
                </c:pt>
                <c:pt idx="34">
                  <c:v>0.31192000000000009</c:v>
                </c:pt>
                <c:pt idx="35">
                  <c:v>0.29694100000000001</c:v>
                </c:pt>
                <c:pt idx="36">
                  <c:v>0.29411799999999994</c:v>
                </c:pt>
                <c:pt idx="37">
                  <c:v>0.28765699999999994</c:v>
                </c:pt>
                <c:pt idx="38">
                  <c:v>0.28953299999999993</c:v>
                </c:pt>
                <c:pt idx="39">
                  <c:v>0.29085699999999998</c:v>
                </c:pt>
                <c:pt idx="40">
                  <c:v>0.273115</c:v>
                </c:pt>
                <c:pt idx="41">
                  <c:v>0.26445800000000008</c:v>
                </c:pt>
                <c:pt idx="42">
                  <c:v>0.26624299999999995</c:v>
                </c:pt>
                <c:pt idx="43">
                  <c:v>0.26344000000000006</c:v>
                </c:pt>
                <c:pt idx="44">
                  <c:v>0.27286899999999992</c:v>
                </c:pt>
                <c:pt idx="45">
                  <c:v>0.30725199999999997</c:v>
                </c:pt>
                <c:pt idx="46">
                  <c:v>0.3238910000000001</c:v>
                </c:pt>
                <c:pt idx="47">
                  <c:v>0.33580899999999997</c:v>
                </c:pt>
                <c:pt idx="48">
                  <c:v>0.34144100000000005</c:v>
                </c:pt>
                <c:pt idx="49">
                  <c:v>0.36346100000000003</c:v>
                </c:pt>
                <c:pt idx="50">
                  <c:v>0.37653400000000009</c:v>
                </c:pt>
                <c:pt idx="51">
                  <c:v>0.37479899999999999</c:v>
                </c:pt>
                <c:pt idx="52">
                  <c:v>0.37921399999999994</c:v>
                </c:pt>
                <c:pt idx="53">
                  <c:v>0.38170299999999996</c:v>
                </c:pt>
                <c:pt idx="54">
                  <c:v>0.38290900000000011</c:v>
                </c:pt>
                <c:pt idx="55">
                  <c:v>0.37584799999999996</c:v>
                </c:pt>
                <c:pt idx="56">
                  <c:v>0.37164300000000006</c:v>
                </c:pt>
                <c:pt idx="57">
                  <c:v>0.37030199999999991</c:v>
                </c:pt>
                <c:pt idx="58">
                  <c:v>0.35521800000000009</c:v>
                </c:pt>
                <c:pt idx="59">
                  <c:v>0.34141599999999994</c:v>
                </c:pt>
                <c:pt idx="60">
                  <c:v>0.35564599999999996</c:v>
                </c:pt>
                <c:pt idx="61">
                  <c:v>0.3559770000000001</c:v>
                </c:pt>
                <c:pt idx="62">
                  <c:v>0.37316300000000002</c:v>
                </c:pt>
                <c:pt idx="63">
                  <c:v>0.36892800000000014</c:v>
                </c:pt>
                <c:pt idx="64">
                  <c:v>0.37826800000000005</c:v>
                </c:pt>
                <c:pt idx="65">
                  <c:v>0.3714380000000001</c:v>
                </c:pt>
                <c:pt idx="66">
                  <c:v>0.38946499999999995</c:v>
                </c:pt>
                <c:pt idx="67">
                  <c:v>0.37931099999999995</c:v>
                </c:pt>
                <c:pt idx="68">
                  <c:v>0.3712919999999999</c:v>
                </c:pt>
                <c:pt idx="69">
                  <c:v>0.35855700000000001</c:v>
                </c:pt>
                <c:pt idx="70">
                  <c:v>0.34696000000000005</c:v>
                </c:pt>
                <c:pt idx="71">
                  <c:v>0.33849600000000007</c:v>
                </c:pt>
                <c:pt idx="72">
                  <c:v>0.33987599999999996</c:v>
                </c:pt>
                <c:pt idx="73">
                  <c:v>0.33932899999999994</c:v>
                </c:pt>
                <c:pt idx="74">
                  <c:v>0.33613200000000004</c:v>
                </c:pt>
                <c:pt idx="75">
                  <c:v>0.35876399999999992</c:v>
                </c:pt>
                <c:pt idx="76">
                  <c:v>0.32754899999999998</c:v>
                </c:pt>
                <c:pt idx="77">
                  <c:v>0.32238200000000006</c:v>
                </c:pt>
                <c:pt idx="78">
                  <c:v>0.33222399999999996</c:v>
                </c:pt>
                <c:pt idx="79">
                  <c:v>0.33430600000000005</c:v>
                </c:pt>
                <c:pt idx="80">
                  <c:v>0.35704400000000008</c:v>
                </c:pt>
                <c:pt idx="81">
                  <c:v>0.34214200000000006</c:v>
                </c:pt>
                <c:pt idx="82">
                  <c:v>0.35464000000000012</c:v>
                </c:pt>
                <c:pt idx="83">
                  <c:v>0.37823900000000005</c:v>
                </c:pt>
                <c:pt idx="84">
                  <c:v>0.36656099999999991</c:v>
                </c:pt>
                <c:pt idx="85">
                  <c:v>0.39355800000000002</c:v>
                </c:pt>
                <c:pt idx="86">
                  <c:v>0.40253999999999995</c:v>
                </c:pt>
                <c:pt idx="87">
                  <c:v>0.3836679999999999</c:v>
                </c:pt>
                <c:pt idx="88">
                  <c:v>0.400337</c:v>
                </c:pt>
                <c:pt idx="89">
                  <c:v>0.42218000000000006</c:v>
                </c:pt>
                <c:pt idx="90">
                  <c:v>0.40138000000000013</c:v>
                </c:pt>
                <c:pt idx="91">
                  <c:v>0.38182400000000005</c:v>
                </c:pt>
                <c:pt idx="92">
                  <c:v>0.39229500000000006</c:v>
                </c:pt>
                <c:pt idx="93">
                  <c:v>0.31476999999999999</c:v>
                </c:pt>
                <c:pt idx="94">
                  <c:v>0.3316980000000001</c:v>
                </c:pt>
                <c:pt idx="95">
                  <c:v>0.29418599999999995</c:v>
                </c:pt>
                <c:pt idx="96">
                  <c:v>0.3130139999999999</c:v>
                </c:pt>
                <c:pt idx="97">
                  <c:v>0.27079199999999992</c:v>
                </c:pt>
                <c:pt idx="98">
                  <c:v>0.29963899999999988</c:v>
                </c:pt>
                <c:pt idx="99">
                  <c:v>0.2675519999999999</c:v>
                </c:pt>
                <c:pt idx="100">
                  <c:v>0.26281099999999991</c:v>
                </c:pt>
                <c:pt idx="101">
                  <c:v>0.2748330000000001</c:v>
                </c:pt>
                <c:pt idx="102">
                  <c:v>0.22652199999999995</c:v>
                </c:pt>
                <c:pt idx="103">
                  <c:v>0.20513200000000006</c:v>
                </c:pt>
                <c:pt idx="104">
                  <c:v>0.24161200000000008</c:v>
                </c:pt>
                <c:pt idx="105">
                  <c:v>0.22817100000000004</c:v>
                </c:pt>
                <c:pt idx="106">
                  <c:v>0.1612070000000001</c:v>
                </c:pt>
                <c:pt idx="107">
                  <c:v>0.14273299999999994</c:v>
                </c:pt>
                <c:pt idx="108">
                  <c:v>0.19674700000000009</c:v>
                </c:pt>
                <c:pt idx="109">
                  <c:v>0.16602500000000009</c:v>
                </c:pt>
                <c:pt idx="110">
                  <c:v>0.10878099999999995</c:v>
                </c:pt>
                <c:pt idx="111">
                  <c:v>0.10112699999999995</c:v>
                </c:pt>
                <c:pt idx="112">
                  <c:v>4.4066000000000029E-2</c:v>
                </c:pt>
                <c:pt idx="113">
                  <c:v>3.6445999999999916E-2</c:v>
                </c:pt>
                <c:pt idx="114">
                  <c:v>3.2297000000000027E-2</c:v>
                </c:pt>
                <c:pt idx="115">
                  <c:v>-4.6532999999999901E-2</c:v>
                </c:pt>
                <c:pt idx="116">
                  <c:v>-5.2101000000000112E-2</c:v>
                </c:pt>
                <c:pt idx="117">
                  <c:v>-0.10875099999999997</c:v>
                </c:pt>
                <c:pt idx="118">
                  <c:v>-0.101212</c:v>
                </c:pt>
                <c:pt idx="119">
                  <c:v>-0.14524300000000007</c:v>
                </c:pt>
                <c:pt idx="120">
                  <c:v>-0.137986</c:v>
                </c:pt>
                <c:pt idx="121">
                  <c:v>-0.20412300000000005</c:v>
                </c:pt>
                <c:pt idx="122">
                  <c:v>-0.19280700000000003</c:v>
                </c:pt>
                <c:pt idx="123">
                  <c:v>-0.23804899999999998</c:v>
                </c:pt>
                <c:pt idx="124">
                  <c:v>-0.28650300000000006</c:v>
                </c:pt>
              </c:numCache>
            </c:numRef>
          </c:xVal>
          <c:yVal>
            <c:numRef>
              <c:f>Yamaguti1!$O$4:$O$1000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0.19353799999999957</c:v>
                </c:pt>
                <c:pt idx="2">
                  <c:v>0.28979699999999958</c:v>
                </c:pt>
                <c:pt idx="3">
                  <c:v>0.523366</c:v>
                </c:pt>
                <c:pt idx="4">
                  <c:v>0.61927400000000032</c:v>
                </c:pt>
                <c:pt idx="5">
                  <c:v>0.88458399999999981</c:v>
                </c:pt>
                <c:pt idx="6">
                  <c:v>0.98621399999999992</c:v>
                </c:pt>
                <c:pt idx="7">
                  <c:v>1.2279989999999998</c:v>
                </c:pt>
                <c:pt idx="8">
                  <c:v>1.3601319999999997</c:v>
                </c:pt>
                <c:pt idx="9">
                  <c:v>1.5882219999999998</c:v>
                </c:pt>
                <c:pt idx="10">
                  <c:v>1.7195209999999999</c:v>
                </c:pt>
                <c:pt idx="11">
                  <c:v>1.9774589999999999</c:v>
                </c:pt>
                <c:pt idx="12">
                  <c:v>2.0661830000000001</c:v>
                </c:pt>
                <c:pt idx="13">
                  <c:v>2.3258089999999991</c:v>
                </c:pt>
                <c:pt idx="14">
                  <c:v>2.5074359999999998</c:v>
                </c:pt>
                <c:pt idx="15">
                  <c:v>2.7900270000000003</c:v>
                </c:pt>
                <c:pt idx="16">
                  <c:v>2.9052099999999994</c:v>
                </c:pt>
                <c:pt idx="17">
                  <c:v>3.2038700000000007</c:v>
                </c:pt>
                <c:pt idx="18">
                  <c:v>3.3165380000000004</c:v>
                </c:pt>
                <c:pt idx="19">
                  <c:v>3.653661</c:v>
                </c:pt>
                <c:pt idx="20">
                  <c:v>3.7925669999999991</c:v>
                </c:pt>
                <c:pt idx="21">
                  <c:v>4.0985039999999993</c:v>
                </c:pt>
                <c:pt idx="22">
                  <c:v>4.2363909999999994</c:v>
                </c:pt>
                <c:pt idx="23">
                  <c:v>4.5343539999999996</c:v>
                </c:pt>
                <c:pt idx="24">
                  <c:v>4.7093809999999996</c:v>
                </c:pt>
                <c:pt idx="25">
                  <c:v>4.966950999999999</c:v>
                </c:pt>
                <c:pt idx="26">
                  <c:v>5.0949809999999998</c:v>
                </c:pt>
                <c:pt idx="27">
                  <c:v>5.3811990000000005</c:v>
                </c:pt>
                <c:pt idx="28">
                  <c:v>5.5069549999999996</c:v>
                </c:pt>
                <c:pt idx="29">
                  <c:v>5.7518269999999996</c:v>
                </c:pt>
                <c:pt idx="30">
                  <c:v>5.8751420000000003</c:v>
                </c:pt>
                <c:pt idx="31">
                  <c:v>6.1620509999999999</c:v>
                </c:pt>
                <c:pt idx="32">
                  <c:v>6.2844680000000013</c:v>
                </c:pt>
                <c:pt idx="33">
                  <c:v>6.5233030000000003</c:v>
                </c:pt>
                <c:pt idx="34">
                  <c:v>6.6798830000000002</c:v>
                </c:pt>
                <c:pt idx="35">
                  <c:v>6.9493919999999996</c:v>
                </c:pt>
                <c:pt idx="36">
                  <c:v>7.0647859999999998</c:v>
                </c:pt>
                <c:pt idx="37">
                  <c:v>7.332802</c:v>
                </c:pt>
                <c:pt idx="38">
                  <c:v>7.5239079999999996</c:v>
                </c:pt>
                <c:pt idx="39">
                  <c:v>7.7519369999999999</c:v>
                </c:pt>
                <c:pt idx="40">
                  <c:v>7.9023780000000006</c:v>
                </c:pt>
                <c:pt idx="41">
                  <c:v>8.1670429999999996</c:v>
                </c:pt>
                <c:pt idx="42">
                  <c:v>8.2805309999999999</c:v>
                </c:pt>
                <c:pt idx="43">
                  <c:v>8.5074529999999999</c:v>
                </c:pt>
                <c:pt idx="44">
                  <c:v>8.6584779999999988</c:v>
                </c:pt>
                <c:pt idx="45">
                  <c:v>8.9213660000000008</c:v>
                </c:pt>
                <c:pt idx="46">
                  <c:v>9.0335169999999998</c:v>
                </c:pt>
                <c:pt idx="47">
                  <c:v>9.2973150000000011</c:v>
                </c:pt>
                <c:pt idx="48">
                  <c:v>9.410616000000001</c:v>
                </c:pt>
                <c:pt idx="49">
                  <c:v>9.6743850000000009</c:v>
                </c:pt>
                <c:pt idx="50">
                  <c:v>9.7872170000000001</c:v>
                </c:pt>
                <c:pt idx="51">
                  <c:v>10.057226</c:v>
                </c:pt>
                <c:pt idx="52">
                  <c:v>10.172855999999999</c:v>
                </c:pt>
                <c:pt idx="53">
                  <c:v>10.486180000000001</c:v>
                </c:pt>
                <c:pt idx="54">
                  <c:v>10.604982999999999</c:v>
                </c:pt>
                <c:pt idx="55">
                  <c:v>10.888016000000002</c:v>
                </c:pt>
                <c:pt idx="56">
                  <c:v>11.011243</c:v>
                </c:pt>
                <c:pt idx="57">
                  <c:v>11.258937</c:v>
                </c:pt>
                <c:pt idx="58">
                  <c:v>11.389412999999999</c:v>
                </c:pt>
                <c:pt idx="59">
                  <c:v>11.649092999999999</c:v>
                </c:pt>
                <c:pt idx="60">
                  <c:v>11.772802000000002</c:v>
                </c:pt>
                <c:pt idx="61">
                  <c:v>12.079173000000001</c:v>
                </c:pt>
                <c:pt idx="62">
                  <c:v>12.205316000000002</c:v>
                </c:pt>
                <c:pt idx="63">
                  <c:v>12.433470999999999</c:v>
                </c:pt>
                <c:pt idx="64">
                  <c:v>12.566892999999999</c:v>
                </c:pt>
                <c:pt idx="65">
                  <c:v>12.804108999999999</c:v>
                </c:pt>
                <c:pt idx="66">
                  <c:v>12.937335000000001</c:v>
                </c:pt>
                <c:pt idx="67">
                  <c:v>13.234340999999999</c:v>
                </c:pt>
                <c:pt idx="68">
                  <c:v>13.338050000000001</c:v>
                </c:pt>
                <c:pt idx="69">
                  <c:v>13.649619000000001</c:v>
                </c:pt>
                <c:pt idx="70">
                  <c:v>13.812724000000001</c:v>
                </c:pt>
                <c:pt idx="71">
                  <c:v>14.030372000000002</c:v>
                </c:pt>
                <c:pt idx="72">
                  <c:v>14.191882</c:v>
                </c:pt>
                <c:pt idx="73">
                  <c:v>14.413251999999998</c:v>
                </c:pt>
                <c:pt idx="74">
                  <c:v>14.528053999999999</c:v>
                </c:pt>
                <c:pt idx="75">
                  <c:v>14.798910000000001</c:v>
                </c:pt>
                <c:pt idx="76">
                  <c:v>14.940155000000001</c:v>
                </c:pt>
                <c:pt idx="77">
                  <c:v>15.184735</c:v>
                </c:pt>
                <c:pt idx="78">
                  <c:v>15.361657000000001</c:v>
                </c:pt>
                <c:pt idx="79">
                  <c:v>15.612374000000003</c:v>
                </c:pt>
                <c:pt idx="80">
                  <c:v>15.721887000000001</c:v>
                </c:pt>
                <c:pt idx="81">
                  <c:v>15.931479000000001</c:v>
                </c:pt>
                <c:pt idx="82">
                  <c:v>16.054227000000001</c:v>
                </c:pt>
                <c:pt idx="83">
                  <c:v>16.305956000000002</c:v>
                </c:pt>
                <c:pt idx="84">
                  <c:v>16.386442000000002</c:v>
                </c:pt>
                <c:pt idx="85">
                  <c:v>16.644895999999999</c:v>
                </c:pt>
                <c:pt idx="86">
                  <c:v>16.781527000000001</c:v>
                </c:pt>
                <c:pt idx="87">
                  <c:v>17.098936999999999</c:v>
                </c:pt>
                <c:pt idx="88">
                  <c:v>17.235194000000003</c:v>
                </c:pt>
                <c:pt idx="89">
                  <c:v>17.526474000000004</c:v>
                </c:pt>
                <c:pt idx="90">
                  <c:v>17.629372000000004</c:v>
                </c:pt>
                <c:pt idx="91">
                  <c:v>17.897485</c:v>
                </c:pt>
                <c:pt idx="92">
                  <c:v>18.054186999999999</c:v>
                </c:pt>
                <c:pt idx="93">
                  <c:v>18.315213000000004</c:v>
                </c:pt>
                <c:pt idx="94">
                  <c:v>18.472269999999998</c:v>
                </c:pt>
                <c:pt idx="95">
                  <c:v>18.697178999999998</c:v>
                </c:pt>
                <c:pt idx="96">
                  <c:v>18.858993000000002</c:v>
                </c:pt>
                <c:pt idx="97">
                  <c:v>19.099413000000002</c:v>
                </c:pt>
                <c:pt idx="98">
                  <c:v>19.256398999999998</c:v>
                </c:pt>
                <c:pt idx="99">
                  <c:v>19.494588000000004</c:v>
                </c:pt>
                <c:pt idx="100">
                  <c:v>19.601222999999997</c:v>
                </c:pt>
                <c:pt idx="101">
                  <c:v>19.893726000000004</c:v>
                </c:pt>
                <c:pt idx="102">
                  <c:v>19.958137999999998</c:v>
                </c:pt>
                <c:pt idx="103">
                  <c:v>20.199786</c:v>
                </c:pt>
                <c:pt idx="104">
                  <c:v>20.367701</c:v>
                </c:pt>
                <c:pt idx="105">
                  <c:v>20.609269000000001</c:v>
                </c:pt>
                <c:pt idx="106">
                  <c:v>20.703411999999997</c:v>
                </c:pt>
                <c:pt idx="107">
                  <c:v>20.960197000000001</c:v>
                </c:pt>
                <c:pt idx="108">
                  <c:v>21.118012000000004</c:v>
                </c:pt>
                <c:pt idx="109">
                  <c:v>21.404783000000002</c:v>
                </c:pt>
                <c:pt idx="110">
                  <c:v>21.489803999999996</c:v>
                </c:pt>
                <c:pt idx="111">
                  <c:v>21.751545</c:v>
                </c:pt>
                <c:pt idx="112">
                  <c:v>21.837962000000001</c:v>
                </c:pt>
                <c:pt idx="113">
                  <c:v>22.108404000000004</c:v>
                </c:pt>
                <c:pt idx="114">
                  <c:v>22.246934000000003</c:v>
                </c:pt>
                <c:pt idx="115">
                  <c:v>22.504889000000002</c:v>
                </c:pt>
                <c:pt idx="116">
                  <c:v>22.650652999999998</c:v>
                </c:pt>
                <c:pt idx="117">
                  <c:v>22.880497000000002</c:v>
                </c:pt>
                <c:pt idx="118">
                  <c:v>23.010159000000002</c:v>
                </c:pt>
                <c:pt idx="119">
                  <c:v>23.225814</c:v>
                </c:pt>
                <c:pt idx="120">
                  <c:v>23.360384</c:v>
                </c:pt>
                <c:pt idx="121">
                  <c:v>23.619250999999998</c:v>
                </c:pt>
                <c:pt idx="122">
                  <c:v>23.751927999999999</c:v>
                </c:pt>
                <c:pt idx="123">
                  <c:v>23.982913999999997</c:v>
                </c:pt>
                <c:pt idx="124">
                  <c:v>24.065135000000001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4-1E1D-45D1-AF2D-ADE265CFE27D}"/>
            </c:ext>
          </c:extLst>
        </c:ser>
        <c:ser>
          <c:idx val="9"/>
          <c:order val="8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1.0913000000000011E-2</c:v>
                </c:pt>
                <c:pt idx="2">
                  <c:v>1.6990999999999985E-2</c:v>
                </c:pt>
                <c:pt idx="3">
                  <c:v>3.466100000000006E-2</c:v>
                </c:pt>
                <c:pt idx="4">
                  <c:v>2.6856999999999971E-2</c:v>
                </c:pt>
                <c:pt idx="5">
                  <c:v>3.8134000000000015E-2</c:v>
                </c:pt>
                <c:pt idx="6">
                  <c:v>4.1732999999999951E-2</c:v>
                </c:pt>
                <c:pt idx="7">
                  <c:v>4.1264999999999871E-2</c:v>
                </c:pt>
                <c:pt idx="8">
                  <c:v>4.3683999999999973E-2</c:v>
                </c:pt>
                <c:pt idx="9">
                  <c:v>8.157999999999993E-2</c:v>
                </c:pt>
                <c:pt idx="10">
                  <c:v>6.5019999999999981E-2</c:v>
                </c:pt>
                <c:pt idx="11">
                  <c:v>0.109</c:v>
                </c:pt>
                <c:pt idx="12">
                  <c:v>0.13714699999999994</c:v>
                </c:pt>
                <c:pt idx="13">
                  <c:v>0.13879700000000003</c:v>
                </c:pt>
                <c:pt idx="14">
                  <c:v>0.16766599999999995</c:v>
                </c:pt>
                <c:pt idx="15">
                  <c:v>0.20491200000000004</c:v>
                </c:pt>
                <c:pt idx="16">
                  <c:v>0.28125699999999981</c:v>
                </c:pt>
                <c:pt idx="17">
                  <c:v>0.30590899999999988</c:v>
                </c:pt>
                <c:pt idx="18">
                  <c:v>0.3470919999999999</c:v>
                </c:pt>
                <c:pt idx="19">
                  <c:v>0.36128600000000005</c:v>
                </c:pt>
                <c:pt idx="20">
                  <c:v>0.39006799999999997</c:v>
                </c:pt>
                <c:pt idx="21">
                  <c:v>0.44954999999999995</c:v>
                </c:pt>
                <c:pt idx="22">
                  <c:v>0.45825399999999994</c:v>
                </c:pt>
                <c:pt idx="23">
                  <c:v>0.45458600000000005</c:v>
                </c:pt>
                <c:pt idx="24">
                  <c:v>0.46810899999999994</c:v>
                </c:pt>
                <c:pt idx="25">
                  <c:v>0.48488400000000004</c:v>
                </c:pt>
                <c:pt idx="26">
                  <c:v>0.47427900000000001</c:v>
                </c:pt>
                <c:pt idx="27">
                  <c:v>0.49207899999999999</c:v>
                </c:pt>
                <c:pt idx="28">
                  <c:v>0.51050299999999993</c:v>
                </c:pt>
                <c:pt idx="29">
                  <c:v>0.49991200000000002</c:v>
                </c:pt>
                <c:pt idx="30">
                  <c:v>0.51509999999999989</c:v>
                </c:pt>
                <c:pt idx="31">
                  <c:v>0.54421000000000008</c:v>
                </c:pt>
                <c:pt idx="32">
                  <c:v>0.53907999999999989</c:v>
                </c:pt>
                <c:pt idx="33">
                  <c:v>0.57838999999999985</c:v>
                </c:pt>
                <c:pt idx="34">
                  <c:v>0.58236999999999994</c:v>
                </c:pt>
                <c:pt idx="35">
                  <c:v>0.59628999999999999</c:v>
                </c:pt>
                <c:pt idx="36">
                  <c:v>0.58915399999999996</c:v>
                </c:pt>
                <c:pt idx="37">
                  <c:v>0.58029999999999993</c:v>
                </c:pt>
                <c:pt idx="38">
                  <c:v>0.57328600000000007</c:v>
                </c:pt>
                <c:pt idx="39">
                  <c:v>0.5913339999999998</c:v>
                </c:pt>
                <c:pt idx="40">
                  <c:v>0.58955499999999983</c:v>
                </c:pt>
                <c:pt idx="41">
                  <c:v>0.58612300000000006</c:v>
                </c:pt>
                <c:pt idx="42">
                  <c:v>0.58818300000000001</c:v>
                </c:pt>
                <c:pt idx="43">
                  <c:v>0.60077800000000003</c:v>
                </c:pt>
                <c:pt idx="44">
                  <c:v>0.60715799999999986</c:v>
                </c:pt>
                <c:pt idx="45">
                  <c:v>0.63402399999999992</c:v>
                </c:pt>
                <c:pt idx="46">
                  <c:v>0.65010599999999996</c:v>
                </c:pt>
                <c:pt idx="47">
                  <c:v>0.66976299999999989</c:v>
                </c:pt>
                <c:pt idx="48">
                  <c:v>0.69288400000000006</c:v>
                </c:pt>
                <c:pt idx="49">
                  <c:v>0.71319200000000005</c:v>
                </c:pt>
                <c:pt idx="50">
                  <c:v>0.7347459999999999</c:v>
                </c:pt>
                <c:pt idx="51">
                  <c:v>0.72516999999999987</c:v>
                </c:pt>
                <c:pt idx="52">
                  <c:v>0.73177700000000001</c:v>
                </c:pt>
                <c:pt idx="53">
                  <c:v>0.72262099999999985</c:v>
                </c:pt>
                <c:pt idx="54">
                  <c:v>0.71254099999999998</c:v>
                </c:pt>
                <c:pt idx="55">
                  <c:v>0.69657999999999998</c:v>
                </c:pt>
                <c:pt idx="56">
                  <c:v>0.6976119999999999</c:v>
                </c:pt>
                <c:pt idx="57">
                  <c:v>0.68686400000000003</c:v>
                </c:pt>
                <c:pt idx="58">
                  <c:v>0.67764499999999994</c:v>
                </c:pt>
                <c:pt idx="59">
                  <c:v>0.64721299999999993</c:v>
                </c:pt>
                <c:pt idx="60">
                  <c:v>0.6313979999999999</c:v>
                </c:pt>
                <c:pt idx="61">
                  <c:v>0.61982099999999996</c:v>
                </c:pt>
                <c:pt idx="62">
                  <c:v>0.62034299999999987</c:v>
                </c:pt>
                <c:pt idx="63">
                  <c:v>0.60565200000000008</c:v>
                </c:pt>
                <c:pt idx="64">
                  <c:v>0.61269300000000004</c:v>
                </c:pt>
                <c:pt idx="65">
                  <c:v>0.58921000000000001</c:v>
                </c:pt>
                <c:pt idx="66">
                  <c:v>0.58726900000000004</c:v>
                </c:pt>
                <c:pt idx="67">
                  <c:v>0.57410700000000003</c:v>
                </c:pt>
                <c:pt idx="68">
                  <c:v>0.58386999999999989</c:v>
                </c:pt>
                <c:pt idx="69">
                  <c:v>0.55433500000000002</c:v>
                </c:pt>
                <c:pt idx="70">
                  <c:v>0.54898399999999992</c:v>
                </c:pt>
                <c:pt idx="71">
                  <c:v>0.54822799999999983</c:v>
                </c:pt>
                <c:pt idx="72">
                  <c:v>0.52953800000000006</c:v>
                </c:pt>
                <c:pt idx="73">
                  <c:v>0.52172499999999988</c:v>
                </c:pt>
                <c:pt idx="74">
                  <c:v>0.49865200000000004</c:v>
                </c:pt>
                <c:pt idx="75">
                  <c:v>0.48859899999999995</c:v>
                </c:pt>
                <c:pt idx="76">
                  <c:v>0.4819469999999999</c:v>
                </c:pt>
                <c:pt idx="77">
                  <c:v>0.49461999999999989</c:v>
                </c:pt>
                <c:pt idx="78">
                  <c:v>0.49103199999999991</c:v>
                </c:pt>
                <c:pt idx="79">
                  <c:v>0.47869299999999998</c:v>
                </c:pt>
                <c:pt idx="80">
                  <c:v>0.47770200000000002</c:v>
                </c:pt>
                <c:pt idx="81">
                  <c:v>0.46284700000000001</c:v>
                </c:pt>
                <c:pt idx="82">
                  <c:v>0.44006500000000004</c:v>
                </c:pt>
                <c:pt idx="83">
                  <c:v>0.41118399999999999</c:v>
                </c:pt>
                <c:pt idx="84">
                  <c:v>0.42325599999999985</c:v>
                </c:pt>
                <c:pt idx="85">
                  <c:v>0.40945399999999998</c:v>
                </c:pt>
                <c:pt idx="86">
                  <c:v>0.40473900000000002</c:v>
                </c:pt>
                <c:pt idx="87">
                  <c:v>0.40713799999999994</c:v>
                </c:pt>
                <c:pt idx="88">
                  <c:v>0.39891300000000002</c:v>
                </c:pt>
                <c:pt idx="89">
                  <c:v>0.43129299999999993</c:v>
                </c:pt>
                <c:pt idx="90">
                  <c:v>0.41498900000000005</c:v>
                </c:pt>
                <c:pt idx="91">
                  <c:v>0.39024399999999992</c:v>
                </c:pt>
                <c:pt idx="92">
                  <c:v>0.38414200000000004</c:v>
                </c:pt>
                <c:pt idx="93">
                  <c:v>0.3757649999999999</c:v>
                </c:pt>
                <c:pt idx="94">
                  <c:v>0.37042200000000003</c:v>
                </c:pt>
                <c:pt idx="95">
                  <c:v>0.38672799999999985</c:v>
                </c:pt>
                <c:pt idx="96">
                  <c:v>0.36960599999999999</c:v>
                </c:pt>
                <c:pt idx="97">
                  <c:v>0.35390999999999984</c:v>
                </c:pt>
                <c:pt idx="98">
                  <c:v>0.35477399999999987</c:v>
                </c:pt>
                <c:pt idx="99">
                  <c:v>0.38420199999999999</c:v>
                </c:pt>
                <c:pt idx="100">
                  <c:v>0.39444899999999983</c:v>
                </c:pt>
                <c:pt idx="101">
                  <c:v>0.41569000000000006</c:v>
                </c:pt>
                <c:pt idx="102">
                  <c:v>0.38895399999999997</c:v>
                </c:pt>
                <c:pt idx="103">
                  <c:v>0.39012300000000005</c:v>
                </c:pt>
                <c:pt idx="104">
                  <c:v>0.39633399999999985</c:v>
                </c:pt>
                <c:pt idx="105">
                  <c:v>0.41837300000000005</c:v>
                </c:pt>
                <c:pt idx="106">
                  <c:v>0.39321299999999998</c:v>
                </c:pt>
                <c:pt idx="107">
                  <c:v>0.35623900000000003</c:v>
                </c:pt>
                <c:pt idx="108">
                  <c:v>0.37976900000000002</c:v>
                </c:pt>
                <c:pt idx="109">
                  <c:v>0.31990899999999989</c:v>
                </c:pt>
                <c:pt idx="110">
                  <c:v>0.34361199999999986</c:v>
                </c:pt>
                <c:pt idx="111">
                  <c:v>0.28044599999999992</c:v>
                </c:pt>
                <c:pt idx="112">
                  <c:v>0.26503199999999993</c:v>
                </c:pt>
                <c:pt idx="113">
                  <c:v>0.25991499999999995</c:v>
                </c:pt>
                <c:pt idx="114">
                  <c:v>0.2405239999999999</c:v>
                </c:pt>
                <c:pt idx="115">
                  <c:v>0.21381500000000006</c:v>
                </c:pt>
                <c:pt idx="116">
                  <c:v>0.21069200000000002</c:v>
                </c:pt>
                <c:pt idx="117">
                  <c:v>0.19086599999999998</c:v>
                </c:pt>
                <c:pt idx="118">
                  <c:v>0.25017100000000003</c:v>
                </c:pt>
                <c:pt idx="119">
                  <c:v>0.22760099999999989</c:v>
                </c:pt>
                <c:pt idx="120">
                  <c:v>0.28434799999999999</c:v>
                </c:pt>
                <c:pt idx="121">
                  <c:v>0.29600399999999993</c:v>
                </c:pt>
                <c:pt idx="122">
                  <c:v>0.29872799999999983</c:v>
                </c:pt>
                <c:pt idx="123">
                  <c:v>0.38503900000000002</c:v>
                </c:pt>
                <c:pt idx="124">
                  <c:v>0.34094499999999994</c:v>
                </c:pt>
                <c:pt idx="125">
                  <c:v>0.39406799999999997</c:v>
                </c:pt>
                <c:pt idx="126">
                  <c:v>0.41048199999999996</c:v>
                </c:pt>
                <c:pt idx="127">
                  <c:v>0.47945499999999996</c:v>
                </c:pt>
                <c:pt idx="128">
                  <c:v>0.49486699999999995</c:v>
                </c:pt>
                <c:pt idx="129">
                  <c:v>0.50043899999999986</c:v>
                </c:pt>
                <c:pt idx="130">
                  <c:v>0.561751</c:v>
                </c:pt>
                <c:pt idx="131">
                  <c:v>0.54339999999999988</c:v>
                </c:pt>
                <c:pt idx="132">
                  <c:v>0.47196599999999989</c:v>
                </c:pt>
              </c:numCache>
            </c:numRef>
          </c:xVal>
          <c:yVal>
            <c:numRef>
              <c:f>Yamaguti2!$O$4:$O$1000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0.19533300000000009</c:v>
                </c:pt>
                <c:pt idx="2">
                  <c:v>0.29214999999999963</c:v>
                </c:pt>
                <c:pt idx="3">
                  <c:v>0.48894999999999983</c:v>
                </c:pt>
                <c:pt idx="4">
                  <c:v>0.567357</c:v>
                </c:pt>
                <c:pt idx="5">
                  <c:v>0.83593999999999957</c:v>
                </c:pt>
                <c:pt idx="6">
                  <c:v>0.9235810000000001</c:v>
                </c:pt>
                <c:pt idx="7">
                  <c:v>1.1696249999999999</c:v>
                </c:pt>
                <c:pt idx="8">
                  <c:v>1.2528519999999999</c:v>
                </c:pt>
                <c:pt idx="9">
                  <c:v>1.4505929999999998</c:v>
                </c:pt>
                <c:pt idx="10">
                  <c:v>1.5896440000000003</c:v>
                </c:pt>
                <c:pt idx="11">
                  <c:v>1.7861769999999997</c:v>
                </c:pt>
                <c:pt idx="12">
                  <c:v>1.8888549999999995</c:v>
                </c:pt>
                <c:pt idx="13">
                  <c:v>2.1118649999999999</c:v>
                </c:pt>
                <c:pt idx="14">
                  <c:v>2.2115360000000002</c:v>
                </c:pt>
                <c:pt idx="15">
                  <c:v>2.4591040000000004</c:v>
                </c:pt>
                <c:pt idx="16">
                  <c:v>2.5289799999999998</c:v>
                </c:pt>
                <c:pt idx="17">
                  <c:v>2.7566899999999999</c:v>
                </c:pt>
                <c:pt idx="18">
                  <c:v>2.8603720000000004</c:v>
                </c:pt>
                <c:pt idx="19">
                  <c:v>3.1354210000000005</c:v>
                </c:pt>
                <c:pt idx="20">
                  <c:v>3.2242009999999999</c:v>
                </c:pt>
                <c:pt idx="21">
                  <c:v>3.4629619999999997</c:v>
                </c:pt>
                <c:pt idx="22">
                  <c:v>3.6543540000000005</c:v>
                </c:pt>
                <c:pt idx="23">
                  <c:v>3.9502439999999996</c:v>
                </c:pt>
                <c:pt idx="24">
                  <c:v>4.0771600000000001</c:v>
                </c:pt>
                <c:pt idx="25">
                  <c:v>4.3178510000000001</c:v>
                </c:pt>
                <c:pt idx="26">
                  <c:v>4.4777529999999999</c:v>
                </c:pt>
                <c:pt idx="27">
                  <c:v>4.7084980000000005</c:v>
                </c:pt>
                <c:pt idx="28">
                  <c:v>4.8279510000000005</c:v>
                </c:pt>
                <c:pt idx="29">
                  <c:v>5.1347699999999996</c:v>
                </c:pt>
                <c:pt idx="30">
                  <c:v>5.2464640000000013</c:v>
                </c:pt>
                <c:pt idx="31">
                  <c:v>5.4647800000000002</c:v>
                </c:pt>
                <c:pt idx="32">
                  <c:v>5.6094039999999996</c:v>
                </c:pt>
                <c:pt idx="33">
                  <c:v>5.8245070000000005</c:v>
                </c:pt>
                <c:pt idx="34">
                  <c:v>5.9685940000000004</c:v>
                </c:pt>
                <c:pt idx="35">
                  <c:v>6.2077799999999996</c:v>
                </c:pt>
                <c:pt idx="36">
                  <c:v>6.3860880000000009</c:v>
                </c:pt>
                <c:pt idx="37">
                  <c:v>6.6491560000000005</c:v>
                </c:pt>
                <c:pt idx="38">
                  <c:v>6.7773480000000008</c:v>
                </c:pt>
                <c:pt idx="39">
                  <c:v>7.0004960000000001</c:v>
                </c:pt>
                <c:pt idx="40">
                  <c:v>7.1270690000000005</c:v>
                </c:pt>
                <c:pt idx="41">
                  <c:v>7.3765109999999998</c:v>
                </c:pt>
                <c:pt idx="42">
                  <c:v>7.5007969999999995</c:v>
                </c:pt>
                <c:pt idx="43">
                  <c:v>7.7084640000000011</c:v>
                </c:pt>
                <c:pt idx="44">
                  <c:v>7.8309509999999998</c:v>
                </c:pt>
                <c:pt idx="45">
                  <c:v>8.0371950000000005</c:v>
                </c:pt>
                <c:pt idx="46">
                  <c:v>8.1979710000000008</c:v>
                </c:pt>
                <c:pt idx="47">
                  <c:v>8.4342860000000002</c:v>
                </c:pt>
                <c:pt idx="48">
                  <c:v>8.5539919999999992</c:v>
                </c:pt>
                <c:pt idx="49">
                  <c:v>8.7841909999999999</c:v>
                </c:pt>
                <c:pt idx="50">
                  <c:v>8.9000319999999995</c:v>
                </c:pt>
                <c:pt idx="51">
                  <c:v>9.1934239999999985</c:v>
                </c:pt>
                <c:pt idx="52">
                  <c:v>9.3043030000000009</c:v>
                </c:pt>
                <c:pt idx="53">
                  <c:v>9.5941850000000013</c:v>
                </c:pt>
                <c:pt idx="54">
                  <c:v>9.701842000000001</c:v>
                </c:pt>
                <c:pt idx="55">
                  <c:v>9.9536690000000014</c:v>
                </c:pt>
                <c:pt idx="56">
                  <c:v>10.133991999999999</c:v>
                </c:pt>
                <c:pt idx="57">
                  <c:v>10.385900000000001</c:v>
                </c:pt>
                <c:pt idx="58">
                  <c:v>10.494037000000001</c:v>
                </c:pt>
                <c:pt idx="59">
                  <c:v>10.783901999999998</c:v>
                </c:pt>
                <c:pt idx="60">
                  <c:v>10.893589</c:v>
                </c:pt>
                <c:pt idx="61">
                  <c:v>11.149518</c:v>
                </c:pt>
                <c:pt idx="62">
                  <c:v>11.295944</c:v>
                </c:pt>
                <c:pt idx="63">
                  <c:v>11.518633999999999</c:v>
                </c:pt>
                <c:pt idx="64">
                  <c:v>11.665812999999998</c:v>
                </c:pt>
                <c:pt idx="65">
                  <c:v>11.893403999999999</c:v>
                </c:pt>
                <c:pt idx="66">
                  <c:v>12.006677</c:v>
                </c:pt>
                <c:pt idx="67">
                  <c:v>12.275145</c:v>
                </c:pt>
                <c:pt idx="68">
                  <c:v>12.426362000000001</c:v>
                </c:pt>
                <c:pt idx="69">
                  <c:v>12.666694</c:v>
                </c:pt>
                <c:pt idx="70">
                  <c:v>12.786146</c:v>
                </c:pt>
                <c:pt idx="71">
                  <c:v>13.064935000000002</c:v>
                </c:pt>
                <c:pt idx="72">
                  <c:v>13.192092000000001</c:v>
                </c:pt>
                <c:pt idx="73">
                  <c:v>13.440633000000002</c:v>
                </c:pt>
                <c:pt idx="74">
                  <c:v>13.573891</c:v>
                </c:pt>
                <c:pt idx="75">
                  <c:v>13.831685000000002</c:v>
                </c:pt>
                <c:pt idx="76">
                  <c:v>13.963470000000001</c:v>
                </c:pt>
                <c:pt idx="77">
                  <c:v>14.220449</c:v>
                </c:pt>
                <c:pt idx="78">
                  <c:v>14.355465000000001</c:v>
                </c:pt>
                <c:pt idx="79">
                  <c:v>14.633316000000002</c:v>
                </c:pt>
                <c:pt idx="80">
                  <c:v>14.772575000000002</c:v>
                </c:pt>
                <c:pt idx="81">
                  <c:v>15.063887000000003</c:v>
                </c:pt>
                <c:pt idx="82">
                  <c:v>15.172932000000001</c:v>
                </c:pt>
                <c:pt idx="83">
                  <c:v>15.435455000000003</c:v>
                </c:pt>
                <c:pt idx="84">
                  <c:v>15.579118000000003</c:v>
                </c:pt>
                <c:pt idx="85">
                  <c:v>15.844499000000001</c:v>
                </c:pt>
                <c:pt idx="86">
                  <c:v>15.952334000000002</c:v>
                </c:pt>
                <c:pt idx="87">
                  <c:v>16.218048000000003</c:v>
                </c:pt>
                <c:pt idx="88">
                  <c:v>16.332964</c:v>
                </c:pt>
                <c:pt idx="89">
                  <c:v>16.645110000000003</c:v>
                </c:pt>
                <c:pt idx="90">
                  <c:v>16.771612000000001</c:v>
                </c:pt>
                <c:pt idx="91">
                  <c:v>17.024239000000001</c:v>
                </c:pt>
                <c:pt idx="92">
                  <c:v>17.148509000000001</c:v>
                </c:pt>
                <c:pt idx="93">
                  <c:v>17.399564000000002</c:v>
                </c:pt>
                <c:pt idx="94">
                  <c:v>17.528818000000001</c:v>
                </c:pt>
                <c:pt idx="95">
                  <c:v>17.835027000000004</c:v>
                </c:pt>
                <c:pt idx="96">
                  <c:v>17.981352999999999</c:v>
                </c:pt>
                <c:pt idx="97">
                  <c:v>18.196665000000003</c:v>
                </c:pt>
                <c:pt idx="98">
                  <c:v>18.332880000000003</c:v>
                </c:pt>
                <c:pt idx="99">
                  <c:v>18.585477000000004</c:v>
                </c:pt>
                <c:pt idx="100">
                  <c:v>18.718979000000001</c:v>
                </c:pt>
                <c:pt idx="101">
                  <c:v>18.991468000000001</c:v>
                </c:pt>
                <c:pt idx="102">
                  <c:v>19.093400000000003</c:v>
                </c:pt>
                <c:pt idx="103">
                  <c:v>19.321433000000003</c:v>
                </c:pt>
                <c:pt idx="104">
                  <c:v>19.471229999999998</c:v>
                </c:pt>
                <c:pt idx="105">
                  <c:v>19.768407</c:v>
                </c:pt>
                <c:pt idx="106">
                  <c:v>19.878206000000002</c:v>
                </c:pt>
                <c:pt idx="107">
                  <c:v>20.171720000000001</c:v>
                </c:pt>
                <c:pt idx="108">
                  <c:v>20.317224000000003</c:v>
                </c:pt>
                <c:pt idx="109">
                  <c:v>20.563245000000002</c:v>
                </c:pt>
                <c:pt idx="110">
                  <c:v>20.715447000000001</c:v>
                </c:pt>
                <c:pt idx="111">
                  <c:v>20.976247000000001</c:v>
                </c:pt>
                <c:pt idx="112">
                  <c:v>21.089226000000004</c:v>
                </c:pt>
                <c:pt idx="113">
                  <c:v>21.384618000000003</c:v>
                </c:pt>
                <c:pt idx="114">
                  <c:v>21.507789000000002</c:v>
                </c:pt>
                <c:pt idx="115">
                  <c:v>21.743055999999999</c:v>
                </c:pt>
                <c:pt idx="116">
                  <c:v>21.849654000000001</c:v>
                </c:pt>
                <c:pt idx="117">
                  <c:v>22.084464000000001</c:v>
                </c:pt>
                <c:pt idx="118">
                  <c:v>22.217852999999998</c:v>
                </c:pt>
                <c:pt idx="119">
                  <c:v>22.466429000000002</c:v>
                </c:pt>
                <c:pt idx="120">
                  <c:v>22.610079000000002</c:v>
                </c:pt>
                <c:pt idx="121">
                  <c:v>22.820869000000002</c:v>
                </c:pt>
                <c:pt idx="122">
                  <c:v>22.932535999999999</c:v>
                </c:pt>
                <c:pt idx="123">
                  <c:v>23.160236000000001</c:v>
                </c:pt>
                <c:pt idx="124">
                  <c:v>23.225753000000001</c:v>
                </c:pt>
                <c:pt idx="125">
                  <c:v>23.512622</c:v>
                </c:pt>
                <c:pt idx="126">
                  <c:v>23.612674999999999</c:v>
                </c:pt>
                <c:pt idx="127">
                  <c:v>23.888281000000003</c:v>
                </c:pt>
                <c:pt idx="128">
                  <c:v>23.994559000000002</c:v>
                </c:pt>
                <c:pt idx="129">
                  <c:v>24.252399</c:v>
                </c:pt>
                <c:pt idx="130">
                  <c:v>24.424551999999998</c:v>
                </c:pt>
                <c:pt idx="131">
                  <c:v>24.736449</c:v>
                </c:pt>
                <c:pt idx="132">
                  <c:v>24.858001000000002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5-1E1D-45D1-AF2D-ADE265CFE27D}"/>
            </c:ext>
          </c:extLst>
        </c:ser>
        <c:ser>
          <c:idx val="10"/>
          <c:order val="9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-2.7629999999999995E-2</c:v>
                </c:pt>
                <c:pt idx="2">
                  <c:v>-2.9165999999999942E-2</c:v>
                </c:pt>
                <c:pt idx="3">
                  <c:v>1.404200000000003E-2</c:v>
                </c:pt>
                <c:pt idx="4">
                  <c:v>-1.8823999999999955E-2</c:v>
                </c:pt>
                <c:pt idx="5">
                  <c:v>1.9423000000000003E-2</c:v>
                </c:pt>
                <c:pt idx="6">
                  <c:v>-1.2351999999999976E-2</c:v>
                </c:pt>
                <c:pt idx="7">
                  <c:v>-1.5209999999999581E-3</c:v>
                </c:pt>
                <c:pt idx="8">
                  <c:v>4.1720000000000255E-3</c:v>
                </c:pt>
                <c:pt idx="9">
                  <c:v>-2.0789999999999511E-3</c:v>
                </c:pt>
                <c:pt idx="10">
                  <c:v>-2.2433999999999968E-2</c:v>
                </c:pt>
                <c:pt idx="11">
                  <c:v>-4.4809999999999945E-3</c:v>
                </c:pt>
                <c:pt idx="12">
                  <c:v>-1.9757999999999925E-2</c:v>
                </c:pt>
                <c:pt idx="13">
                  <c:v>-2.9658000000000018E-2</c:v>
                </c:pt>
                <c:pt idx="14">
                  <c:v>-3.8572000000000002E-2</c:v>
                </c:pt>
                <c:pt idx="15">
                  <c:v>-1.4903999999999997E-2</c:v>
                </c:pt>
                <c:pt idx="16">
                  <c:v>-1.5297000000000026E-2</c:v>
                </c:pt>
                <c:pt idx="17">
                  <c:v>-3.6528999999999999E-2</c:v>
                </c:pt>
                <c:pt idx="18">
                  <c:v>-3.2797000000000028E-2</c:v>
                </c:pt>
                <c:pt idx="19">
                  <c:v>-1.0966999999999985E-2</c:v>
                </c:pt>
                <c:pt idx="20">
                  <c:v>-1.2722999999999957E-2</c:v>
                </c:pt>
                <c:pt idx="21">
                  <c:v>-7.6730000000000019E-3</c:v>
                </c:pt>
                <c:pt idx="22">
                  <c:v>1.2461000000000014E-2</c:v>
                </c:pt>
                <c:pt idx="23">
                  <c:v>1.9529999999999974E-2</c:v>
                </c:pt>
                <c:pt idx="24">
                  <c:v>2.8455000000000043E-2</c:v>
                </c:pt>
                <c:pt idx="25">
                  <c:v>5.361500000000001E-2</c:v>
                </c:pt>
                <c:pt idx="26">
                  <c:v>6.927800000000002E-2</c:v>
                </c:pt>
                <c:pt idx="27">
                  <c:v>7.932100000000003E-2</c:v>
                </c:pt>
                <c:pt idx="28">
                  <c:v>8.9228000000000071E-2</c:v>
                </c:pt>
                <c:pt idx="29">
                  <c:v>9.9002000000000062E-2</c:v>
                </c:pt>
                <c:pt idx="30">
                  <c:v>9.4127000000000072E-2</c:v>
                </c:pt>
                <c:pt idx="31">
                  <c:v>8.5834000000000063E-2</c:v>
                </c:pt>
                <c:pt idx="32">
                  <c:v>9.6930000000000072E-2</c:v>
                </c:pt>
                <c:pt idx="33">
                  <c:v>0.11939600000000007</c:v>
                </c:pt>
                <c:pt idx="34">
                  <c:v>0.110375</c:v>
                </c:pt>
                <c:pt idx="35">
                  <c:v>0.12310300000000007</c:v>
                </c:pt>
                <c:pt idx="36">
                  <c:v>0.125524</c:v>
                </c:pt>
                <c:pt idx="37">
                  <c:v>0.12492100000000005</c:v>
                </c:pt>
                <c:pt idx="38">
                  <c:v>0.11978499999999997</c:v>
                </c:pt>
                <c:pt idx="39">
                  <c:v>0.14487199999999997</c:v>
                </c:pt>
                <c:pt idx="40">
                  <c:v>0.16001900000000013</c:v>
                </c:pt>
                <c:pt idx="41">
                  <c:v>0.16464600000000007</c:v>
                </c:pt>
                <c:pt idx="42">
                  <c:v>0.16644899999999996</c:v>
                </c:pt>
                <c:pt idx="43">
                  <c:v>0.15789400000000012</c:v>
                </c:pt>
                <c:pt idx="44">
                  <c:v>0.1692800000000001</c:v>
                </c:pt>
                <c:pt idx="45">
                  <c:v>0.18091500000000008</c:v>
                </c:pt>
                <c:pt idx="46">
                  <c:v>0.18296600000000002</c:v>
                </c:pt>
                <c:pt idx="47">
                  <c:v>0.19131000000000006</c:v>
                </c:pt>
                <c:pt idx="48">
                  <c:v>0.19058000000000005</c:v>
                </c:pt>
                <c:pt idx="49">
                  <c:v>0.18880900000000009</c:v>
                </c:pt>
                <c:pt idx="50">
                  <c:v>0.19427000000000011</c:v>
                </c:pt>
                <c:pt idx="51">
                  <c:v>0.20042199999999991</c:v>
                </c:pt>
                <c:pt idx="52">
                  <c:v>0.20314299999999991</c:v>
                </c:pt>
                <c:pt idx="53">
                  <c:v>0.19222200000000009</c:v>
                </c:pt>
                <c:pt idx="54">
                  <c:v>0.21143600000000004</c:v>
                </c:pt>
                <c:pt idx="55">
                  <c:v>0.21103499999999997</c:v>
                </c:pt>
                <c:pt idx="56">
                  <c:v>0.22302000000000011</c:v>
                </c:pt>
                <c:pt idx="57">
                  <c:v>0.22363999999999998</c:v>
                </c:pt>
                <c:pt idx="58">
                  <c:v>0.24055800000000011</c:v>
                </c:pt>
                <c:pt idx="59">
                  <c:v>0.23456000000000007</c:v>
                </c:pt>
                <c:pt idx="60">
                  <c:v>0.22938700000000006</c:v>
                </c:pt>
                <c:pt idx="61">
                  <c:v>0.19215700000000005</c:v>
                </c:pt>
                <c:pt idx="62">
                  <c:v>0.18235100000000001</c:v>
                </c:pt>
                <c:pt idx="63">
                  <c:v>0.15020200000000011</c:v>
                </c:pt>
                <c:pt idx="64">
                  <c:v>0.12639600000000006</c:v>
                </c:pt>
                <c:pt idx="65">
                  <c:v>0.14520799999999998</c:v>
                </c:pt>
                <c:pt idx="66">
                  <c:v>0.13897500000000002</c:v>
                </c:pt>
                <c:pt idx="67">
                  <c:v>0.13734199999999999</c:v>
                </c:pt>
                <c:pt idx="68">
                  <c:v>0.13798700000000008</c:v>
                </c:pt>
                <c:pt idx="69">
                  <c:v>0.13973000000000013</c:v>
                </c:pt>
                <c:pt idx="70">
                  <c:v>0.135745</c:v>
                </c:pt>
                <c:pt idx="71">
                  <c:v>0.14592099999999994</c:v>
                </c:pt>
                <c:pt idx="72">
                  <c:v>0.1507120000000001</c:v>
                </c:pt>
                <c:pt idx="73">
                  <c:v>0.15729800000000013</c:v>
                </c:pt>
                <c:pt idx="74">
                  <c:v>0.16910299999999995</c:v>
                </c:pt>
                <c:pt idx="75">
                  <c:v>0.15568400000000007</c:v>
                </c:pt>
                <c:pt idx="76">
                  <c:v>0.17354100000000006</c:v>
                </c:pt>
                <c:pt idx="77">
                  <c:v>0.13858000000000004</c:v>
                </c:pt>
                <c:pt idx="78">
                  <c:v>0.16095100000000015</c:v>
                </c:pt>
                <c:pt idx="79">
                  <c:v>0.14586900000000003</c:v>
                </c:pt>
                <c:pt idx="80">
                  <c:v>0.16163199999999994</c:v>
                </c:pt>
                <c:pt idx="81">
                  <c:v>0.20371200000000012</c:v>
                </c:pt>
                <c:pt idx="82">
                  <c:v>0.18760600000000011</c:v>
                </c:pt>
                <c:pt idx="83">
                  <c:v>0.19390099999999996</c:v>
                </c:pt>
                <c:pt idx="84">
                  <c:v>0.19451699999999994</c:v>
                </c:pt>
                <c:pt idx="85">
                  <c:v>0.23299300000000006</c:v>
                </c:pt>
                <c:pt idx="86">
                  <c:v>0.23489199999999993</c:v>
                </c:pt>
                <c:pt idx="87">
                  <c:v>0.24915400000000013</c:v>
                </c:pt>
                <c:pt idx="88">
                  <c:v>0.27250000000000013</c:v>
                </c:pt>
                <c:pt idx="89">
                  <c:v>0.26090199999999991</c:v>
                </c:pt>
                <c:pt idx="90">
                  <c:v>0.27304300000000004</c:v>
                </c:pt>
                <c:pt idx="91">
                  <c:v>0.301842</c:v>
                </c:pt>
                <c:pt idx="92">
                  <c:v>0.31076000000000009</c:v>
                </c:pt>
                <c:pt idx="93">
                  <c:v>0.30567400000000011</c:v>
                </c:pt>
                <c:pt idx="94">
                  <c:v>0.27090500000000012</c:v>
                </c:pt>
                <c:pt idx="95">
                  <c:v>0.32383299999999998</c:v>
                </c:pt>
                <c:pt idx="96">
                  <c:v>0.35542899999999999</c:v>
                </c:pt>
                <c:pt idx="97">
                  <c:v>0.34052399999999999</c:v>
                </c:pt>
                <c:pt idx="98">
                  <c:v>0.37165199999999993</c:v>
                </c:pt>
                <c:pt idx="99">
                  <c:v>0.38812800000000003</c:v>
                </c:pt>
                <c:pt idx="100">
                  <c:v>0.35725300000000004</c:v>
                </c:pt>
                <c:pt idx="101">
                  <c:v>0.38863199999999998</c:v>
                </c:pt>
                <c:pt idx="102">
                  <c:v>0.43659600000000015</c:v>
                </c:pt>
                <c:pt idx="103">
                  <c:v>0.3940010000000001</c:v>
                </c:pt>
                <c:pt idx="104">
                  <c:v>0.44106700000000015</c:v>
                </c:pt>
                <c:pt idx="105">
                  <c:v>0.41525400000000001</c:v>
                </c:pt>
                <c:pt idx="106">
                  <c:v>0.47377100000000011</c:v>
                </c:pt>
              </c:numCache>
            </c:numRef>
          </c:xVal>
          <c:yVal>
            <c:numRef>
              <c:f>Watanabe1!$O$4:$O$1000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0.23766800000000013</c:v>
                </c:pt>
                <c:pt idx="2">
                  <c:v>0.32391499999999951</c:v>
                </c:pt>
                <c:pt idx="3">
                  <c:v>0.54353099999999954</c:v>
                </c:pt>
                <c:pt idx="4">
                  <c:v>0.67824199999999979</c:v>
                </c:pt>
                <c:pt idx="5">
                  <c:v>0.88471700000000009</c:v>
                </c:pt>
                <c:pt idx="6">
                  <c:v>1.0156219999999998</c:v>
                </c:pt>
                <c:pt idx="7">
                  <c:v>1.2666299999999997</c:v>
                </c:pt>
                <c:pt idx="8">
                  <c:v>1.3507930000000001</c:v>
                </c:pt>
                <c:pt idx="9">
                  <c:v>1.6526429999999996</c:v>
                </c:pt>
                <c:pt idx="10">
                  <c:v>1.7838780000000003</c:v>
                </c:pt>
                <c:pt idx="11">
                  <c:v>2.0213320000000001</c:v>
                </c:pt>
                <c:pt idx="12">
                  <c:v>2.1520219999999997</c:v>
                </c:pt>
                <c:pt idx="13">
                  <c:v>2.425967</c:v>
                </c:pt>
                <c:pt idx="14">
                  <c:v>2.5566429999999998</c:v>
                </c:pt>
                <c:pt idx="15">
                  <c:v>2.7798240000000001</c:v>
                </c:pt>
                <c:pt idx="16">
                  <c:v>2.9784239999999995</c:v>
                </c:pt>
                <c:pt idx="17">
                  <c:v>3.2845939999999998</c:v>
                </c:pt>
                <c:pt idx="18">
                  <c:v>3.413653</c:v>
                </c:pt>
                <c:pt idx="19">
                  <c:v>3.6769549999999995</c:v>
                </c:pt>
                <c:pt idx="20">
                  <c:v>3.7967859999999996</c:v>
                </c:pt>
                <c:pt idx="21">
                  <c:v>4.0966280000000008</c:v>
                </c:pt>
                <c:pt idx="22">
                  <c:v>4.226094999999999</c:v>
                </c:pt>
                <c:pt idx="23">
                  <c:v>4.5699930000000002</c:v>
                </c:pt>
                <c:pt idx="24">
                  <c:v>4.6860710000000001</c:v>
                </c:pt>
                <c:pt idx="25">
                  <c:v>4.9719130000000007</c:v>
                </c:pt>
                <c:pt idx="26">
                  <c:v>5.0871380000000013</c:v>
                </c:pt>
                <c:pt idx="27">
                  <c:v>5.404281000000001</c:v>
                </c:pt>
                <c:pt idx="28">
                  <c:v>5.5618569999999998</c:v>
                </c:pt>
                <c:pt idx="29">
                  <c:v>5.9138760000000001</c:v>
                </c:pt>
                <c:pt idx="30">
                  <c:v>6.0570630000000003</c:v>
                </c:pt>
                <c:pt idx="31">
                  <c:v>6.3863360000000009</c:v>
                </c:pt>
                <c:pt idx="32">
                  <c:v>6.531022000000001</c:v>
                </c:pt>
                <c:pt idx="33">
                  <c:v>6.814985000000001</c:v>
                </c:pt>
                <c:pt idx="34">
                  <c:v>6.9916350000000005</c:v>
                </c:pt>
                <c:pt idx="35">
                  <c:v>7.2618160000000005</c:v>
                </c:pt>
                <c:pt idx="36">
                  <c:v>7.4803180000000014</c:v>
                </c:pt>
                <c:pt idx="37">
                  <c:v>7.7799079999999998</c:v>
                </c:pt>
                <c:pt idx="38">
                  <c:v>7.9475680000000013</c:v>
                </c:pt>
                <c:pt idx="39">
                  <c:v>8.2456759999999996</c:v>
                </c:pt>
                <c:pt idx="40">
                  <c:v>8.3725649999999998</c:v>
                </c:pt>
                <c:pt idx="41">
                  <c:v>8.6992440000000002</c:v>
                </c:pt>
                <c:pt idx="42">
                  <c:v>8.8607440000000004</c:v>
                </c:pt>
                <c:pt idx="43">
                  <c:v>9.1795200000000001</c:v>
                </c:pt>
                <c:pt idx="44">
                  <c:v>9.3397030000000001</c:v>
                </c:pt>
                <c:pt idx="45">
                  <c:v>9.6956310000000006</c:v>
                </c:pt>
                <c:pt idx="46">
                  <c:v>9.8527250000000013</c:v>
                </c:pt>
                <c:pt idx="47">
                  <c:v>10.166015999999999</c:v>
                </c:pt>
                <c:pt idx="48">
                  <c:v>10.322173000000001</c:v>
                </c:pt>
                <c:pt idx="49">
                  <c:v>10.634793999999999</c:v>
                </c:pt>
                <c:pt idx="50">
                  <c:v>10.791110000000002</c:v>
                </c:pt>
                <c:pt idx="51">
                  <c:v>11.104550999999999</c:v>
                </c:pt>
                <c:pt idx="52">
                  <c:v>11.26173</c:v>
                </c:pt>
                <c:pt idx="53">
                  <c:v>11.619970000000002</c:v>
                </c:pt>
                <c:pt idx="54">
                  <c:v>11.776774</c:v>
                </c:pt>
                <c:pt idx="55">
                  <c:v>12.098866000000001</c:v>
                </c:pt>
                <c:pt idx="56">
                  <c:v>12.258936</c:v>
                </c:pt>
                <c:pt idx="57">
                  <c:v>12.587506000000001</c:v>
                </c:pt>
                <c:pt idx="58">
                  <c:v>12.749464</c:v>
                </c:pt>
                <c:pt idx="59">
                  <c:v>13.046076000000001</c:v>
                </c:pt>
                <c:pt idx="60">
                  <c:v>13.218738000000002</c:v>
                </c:pt>
                <c:pt idx="61">
                  <c:v>13.624886999999999</c:v>
                </c:pt>
                <c:pt idx="62">
                  <c:v>13.807456999999999</c:v>
                </c:pt>
                <c:pt idx="63">
                  <c:v>14.140272000000001</c:v>
                </c:pt>
                <c:pt idx="64">
                  <c:v>14.290550999999999</c:v>
                </c:pt>
                <c:pt idx="65">
                  <c:v>14.615107</c:v>
                </c:pt>
                <c:pt idx="66">
                  <c:v>14.763687000000003</c:v>
                </c:pt>
                <c:pt idx="67">
                  <c:v>15.061701000000001</c:v>
                </c:pt>
                <c:pt idx="68">
                  <c:v>15.213125</c:v>
                </c:pt>
                <c:pt idx="69">
                  <c:v>15.574579000000002</c:v>
                </c:pt>
                <c:pt idx="70">
                  <c:v>15.736210999999999</c:v>
                </c:pt>
                <c:pt idx="71">
                  <c:v>16.056262</c:v>
                </c:pt>
                <c:pt idx="72">
                  <c:v>16.220196000000001</c:v>
                </c:pt>
                <c:pt idx="73">
                  <c:v>16.558533000000001</c:v>
                </c:pt>
                <c:pt idx="74">
                  <c:v>16.726209000000001</c:v>
                </c:pt>
                <c:pt idx="75">
                  <c:v>17.036593</c:v>
                </c:pt>
                <c:pt idx="76">
                  <c:v>17.208132000000003</c:v>
                </c:pt>
                <c:pt idx="77">
                  <c:v>17.552914000000001</c:v>
                </c:pt>
                <c:pt idx="78">
                  <c:v>17.730551999999999</c:v>
                </c:pt>
                <c:pt idx="79">
                  <c:v>18.011066</c:v>
                </c:pt>
                <c:pt idx="80">
                  <c:v>18.203358000000001</c:v>
                </c:pt>
                <c:pt idx="81">
                  <c:v>18.518685000000001</c:v>
                </c:pt>
                <c:pt idx="82">
                  <c:v>18.678691000000001</c:v>
                </c:pt>
                <c:pt idx="83">
                  <c:v>19.045943000000001</c:v>
                </c:pt>
                <c:pt idx="84">
                  <c:v>19.199169000000001</c:v>
                </c:pt>
                <c:pt idx="85">
                  <c:v>19.555487000000003</c:v>
                </c:pt>
                <c:pt idx="86">
                  <c:v>19.716386</c:v>
                </c:pt>
                <c:pt idx="87">
                  <c:v>20.035743999999998</c:v>
                </c:pt>
                <c:pt idx="88">
                  <c:v>20.181751999999999</c:v>
                </c:pt>
                <c:pt idx="89">
                  <c:v>20.548410000000001</c:v>
                </c:pt>
                <c:pt idx="90">
                  <c:v>20.716477999999999</c:v>
                </c:pt>
                <c:pt idx="91">
                  <c:v>21.056912000000001</c:v>
                </c:pt>
                <c:pt idx="92">
                  <c:v>21.238956000000002</c:v>
                </c:pt>
                <c:pt idx="93">
                  <c:v>21.542750000000002</c:v>
                </c:pt>
                <c:pt idx="94">
                  <c:v>21.688676000000001</c:v>
                </c:pt>
                <c:pt idx="95">
                  <c:v>22.037165000000002</c:v>
                </c:pt>
                <c:pt idx="96">
                  <c:v>22.209793000000001</c:v>
                </c:pt>
                <c:pt idx="97">
                  <c:v>22.562222000000002</c:v>
                </c:pt>
                <c:pt idx="98">
                  <c:v>22.746462999999999</c:v>
                </c:pt>
                <c:pt idx="99">
                  <c:v>23.074474000000002</c:v>
                </c:pt>
                <c:pt idx="100">
                  <c:v>23.240017000000002</c:v>
                </c:pt>
                <c:pt idx="101">
                  <c:v>23.563587999999999</c:v>
                </c:pt>
                <c:pt idx="102">
                  <c:v>23.744346</c:v>
                </c:pt>
                <c:pt idx="103">
                  <c:v>24.071697</c:v>
                </c:pt>
                <c:pt idx="104">
                  <c:v>24.265079000000004</c:v>
                </c:pt>
                <c:pt idx="105">
                  <c:v>24.582346000000001</c:v>
                </c:pt>
                <c:pt idx="106">
                  <c:v>24.768567000000001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6-1E1D-45D1-AF2D-ADE265CFE27D}"/>
            </c:ext>
          </c:extLst>
        </c:ser>
        <c:ser>
          <c:idx val="11"/>
          <c:order val="1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-6.1691999999999893E-2</c:v>
                </c:pt>
                <c:pt idx="2">
                  <c:v>-5.9004999999999884E-2</c:v>
                </c:pt>
                <c:pt idx="3">
                  <c:v>-6.3006999999999952E-2</c:v>
                </c:pt>
                <c:pt idx="4">
                  <c:v>-9.9096999999999977E-2</c:v>
                </c:pt>
                <c:pt idx="5">
                  <c:v>-0.1058649999999999</c:v>
                </c:pt>
                <c:pt idx="6">
                  <c:v>-0.12341699999999992</c:v>
                </c:pt>
                <c:pt idx="7">
                  <c:v>-0.10742899999999997</c:v>
                </c:pt>
                <c:pt idx="8">
                  <c:v>-0.13906699999999989</c:v>
                </c:pt>
                <c:pt idx="9">
                  <c:v>-0.1091869999999999</c:v>
                </c:pt>
                <c:pt idx="10">
                  <c:v>-0.1025329999999999</c:v>
                </c:pt>
                <c:pt idx="11">
                  <c:v>-8.9911999999999923E-2</c:v>
                </c:pt>
                <c:pt idx="12">
                  <c:v>-6.5825999999999912E-2</c:v>
                </c:pt>
                <c:pt idx="13">
                  <c:v>-5.761699999999996E-2</c:v>
                </c:pt>
                <c:pt idx="14">
                  <c:v>-4.3090999999999893E-2</c:v>
                </c:pt>
                <c:pt idx="15">
                  <c:v>-2.3942000000000008E-2</c:v>
                </c:pt>
                <c:pt idx="16">
                  <c:v>9.8920000000000535E-3</c:v>
                </c:pt>
                <c:pt idx="17">
                  <c:v>4.3593000000000076E-2</c:v>
                </c:pt>
                <c:pt idx="18">
                  <c:v>7.4627000000000179E-2</c:v>
                </c:pt>
                <c:pt idx="19">
                  <c:v>0.11707000000000016</c:v>
                </c:pt>
                <c:pt idx="20">
                  <c:v>0.12612000000000012</c:v>
                </c:pt>
                <c:pt idx="21">
                  <c:v>0.19193500000000019</c:v>
                </c:pt>
                <c:pt idx="22">
                  <c:v>0.19410300000000008</c:v>
                </c:pt>
                <c:pt idx="23">
                  <c:v>0.19630800000000001</c:v>
                </c:pt>
                <c:pt idx="24">
                  <c:v>0.17349400000000015</c:v>
                </c:pt>
                <c:pt idx="25">
                  <c:v>0.18071199999999998</c:v>
                </c:pt>
                <c:pt idx="26">
                  <c:v>0.16505600000000004</c:v>
                </c:pt>
                <c:pt idx="27">
                  <c:v>0.17153300000000013</c:v>
                </c:pt>
                <c:pt idx="28">
                  <c:v>0.18313599999999997</c:v>
                </c:pt>
                <c:pt idx="29">
                  <c:v>0.1697710000000002</c:v>
                </c:pt>
                <c:pt idx="30">
                  <c:v>0.19042200000000004</c:v>
                </c:pt>
                <c:pt idx="31">
                  <c:v>0.22393900000000008</c:v>
                </c:pt>
                <c:pt idx="32">
                  <c:v>0.21947500000000014</c:v>
                </c:pt>
                <c:pt idx="33">
                  <c:v>0.219692</c:v>
                </c:pt>
                <c:pt idx="34">
                  <c:v>0.23723400000000017</c:v>
                </c:pt>
                <c:pt idx="35">
                  <c:v>0.21092000000000008</c:v>
                </c:pt>
                <c:pt idx="36">
                  <c:v>0.1808040000000001</c:v>
                </c:pt>
                <c:pt idx="37">
                  <c:v>0.21373199999999998</c:v>
                </c:pt>
                <c:pt idx="38">
                  <c:v>0.20696500000000015</c:v>
                </c:pt>
                <c:pt idx="39">
                  <c:v>0.18908000000000016</c:v>
                </c:pt>
                <c:pt idx="40">
                  <c:v>0.16712000000000013</c:v>
                </c:pt>
                <c:pt idx="41">
                  <c:v>0.18507699999999999</c:v>
                </c:pt>
                <c:pt idx="42">
                  <c:v>0.19991000000000009</c:v>
                </c:pt>
                <c:pt idx="43">
                  <c:v>0.199875</c:v>
                </c:pt>
                <c:pt idx="44">
                  <c:v>0.22101200000000018</c:v>
                </c:pt>
                <c:pt idx="45">
                  <c:v>0.23813400000000001</c:v>
                </c:pt>
                <c:pt idx="46">
                  <c:v>0.22069700000000012</c:v>
                </c:pt>
                <c:pt idx="47">
                  <c:v>0.220029</c:v>
                </c:pt>
                <c:pt idx="48">
                  <c:v>0.22496700000000011</c:v>
                </c:pt>
                <c:pt idx="49">
                  <c:v>0.22030000000000019</c:v>
                </c:pt>
                <c:pt idx="50">
                  <c:v>0.22487800000000016</c:v>
                </c:pt>
                <c:pt idx="51">
                  <c:v>0.24162300000000006</c:v>
                </c:pt>
                <c:pt idx="52">
                  <c:v>0.23863800000000016</c:v>
                </c:pt>
                <c:pt idx="53">
                  <c:v>0.23523300000000019</c:v>
                </c:pt>
                <c:pt idx="54">
                  <c:v>0.25600600000000007</c:v>
                </c:pt>
                <c:pt idx="55">
                  <c:v>0.25201700000000005</c:v>
                </c:pt>
                <c:pt idx="56">
                  <c:v>0.24242200000000003</c:v>
                </c:pt>
                <c:pt idx="57">
                  <c:v>0.25121199999999999</c:v>
                </c:pt>
                <c:pt idx="58">
                  <c:v>0.24018100000000003</c:v>
                </c:pt>
                <c:pt idx="59">
                  <c:v>0.24239800000000014</c:v>
                </c:pt>
                <c:pt idx="60">
                  <c:v>0.23865300000000003</c:v>
                </c:pt>
                <c:pt idx="61">
                  <c:v>0.20939800000000014</c:v>
                </c:pt>
                <c:pt idx="62">
                  <c:v>0.21261300000000005</c:v>
                </c:pt>
                <c:pt idx="63">
                  <c:v>0.20344299999999998</c:v>
                </c:pt>
                <c:pt idx="64">
                  <c:v>0.20842600000000017</c:v>
                </c:pt>
                <c:pt idx="65">
                  <c:v>0.21121199999999998</c:v>
                </c:pt>
                <c:pt idx="66">
                  <c:v>0.22043500000000019</c:v>
                </c:pt>
                <c:pt idx="67">
                  <c:v>0.20993900000000007</c:v>
                </c:pt>
                <c:pt idx="68">
                  <c:v>0.2121020000000001</c:v>
                </c:pt>
                <c:pt idx="69">
                  <c:v>0.2353900000000001</c:v>
                </c:pt>
                <c:pt idx="70">
                  <c:v>0.24650600000000009</c:v>
                </c:pt>
                <c:pt idx="71">
                  <c:v>0.25986200000000009</c:v>
                </c:pt>
                <c:pt idx="72">
                  <c:v>0.27226</c:v>
                </c:pt>
                <c:pt idx="73">
                  <c:v>0.27978100000000017</c:v>
                </c:pt>
                <c:pt idx="74">
                  <c:v>0.28325</c:v>
                </c:pt>
                <c:pt idx="75">
                  <c:v>0.29043399999999997</c:v>
                </c:pt>
                <c:pt idx="76">
                  <c:v>0.28926000000000002</c:v>
                </c:pt>
                <c:pt idx="77">
                  <c:v>0.28325700000000009</c:v>
                </c:pt>
                <c:pt idx="78">
                  <c:v>0.285443</c:v>
                </c:pt>
                <c:pt idx="79">
                  <c:v>0.29182200000000014</c:v>
                </c:pt>
                <c:pt idx="80">
                  <c:v>0.28699200000000019</c:v>
                </c:pt>
                <c:pt idx="81">
                  <c:v>0.29789399999999999</c:v>
                </c:pt>
                <c:pt idx="82">
                  <c:v>0.27317600000000014</c:v>
                </c:pt>
                <c:pt idx="83">
                  <c:v>0.29765200000000003</c:v>
                </c:pt>
                <c:pt idx="84">
                  <c:v>0.31801999999999997</c:v>
                </c:pt>
                <c:pt idx="85">
                  <c:v>0.33890000000000009</c:v>
                </c:pt>
                <c:pt idx="86">
                  <c:v>0.33721000000000007</c:v>
                </c:pt>
                <c:pt idx="87">
                  <c:v>0.38113400000000003</c:v>
                </c:pt>
                <c:pt idx="88">
                  <c:v>0.38797900000000007</c:v>
                </c:pt>
                <c:pt idx="89">
                  <c:v>0.42701200000000017</c:v>
                </c:pt>
                <c:pt idx="90">
                  <c:v>0.42357300000000009</c:v>
                </c:pt>
                <c:pt idx="91">
                  <c:v>0.44793300000000003</c:v>
                </c:pt>
                <c:pt idx="92">
                  <c:v>0.44612700000000016</c:v>
                </c:pt>
                <c:pt idx="93">
                  <c:v>0.46086900000000014</c:v>
                </c:pt>
                <c:pt idx="94">
                  <c:v>0.41258699999999998</c:v>
                </c:pt>
                <c:pt idx="95">
                  <c:v>0.43092900000000012</c:v>
                </c:pt>
                <c:pt idx="96">
                  <c:v>0.44084500000000004</c:v>
                </c:pt>
                <c:pt idx="97">
                  <c:v>0.48984400000000006</c:v>
                </c:pt>
                <c:pt idx="98">
                  <c:v>0.44777500000000009</c:v>
                </c:pt>
                <c:pt idx="99">
                  <c:v>0.44540300000000005</c:v>
                </c:pt>
                <c:pt idx="100">
                  <c:v>0.47171200000000002</c:v>
                </c:pt>
                <c:pt idx="101">
                  <c:v>0.44006900000000021</c:v>
                </c:pt>
                <c:pt idx="102">
                  <c:v>0.42802400000000013</c:v>
                </c:pt>
                <c:pt idx="103">
                  <c:v>0.50328500000000009</c:v>
                </c:pt>
                <c:pt idx="104">
                  <c:v>0.48339900000000013</c:v>
                </c:pt>
              </c:numCache>
            </c:numRef>
          </c:xVal>
          <c:yVal>
            <c:numRef>
              <c:f>Watanabe2!$O$4:$O$1000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0.22188700000000017</c:v>
                </c:pt>
                <c:pt idx="2">
                  <c:v>0.32277199999999995</c:v>
                </c:pt>
                <c:pt idx="3">
                  <c:v>0.5102709999999997</c:v>
                </c:pt>
                <c:pt idx="4">
                  <c:v>0.65626699999999982</c:v>
                </c:pt>
                <c:pt idx="5">
                  <c:v>0.83383700000000005</c:v>
                </c:pt>
                <c:pt idx="6">
                  <c:v>0.99566600000000016</c:v>
                </c:pt>
                <c:pt idx="7">
                  <c:v>1.1919740000000001</c:v>
                </c:pt>
                <c:pt idx="8">
                  <c:v>1.332308</c:v>
                </c:pt>
                <c:pt idx="9">
                  <c:v>1.5363230000000003</c:v>
                </c:pt>
                <c:pt idx="10">
                  <c:v>1.627955</c:v>
                </c:pt>
                <c:pt idx="11">
                  <c:v>1.8898270000000004</c:v>
                </c:pt>
                <c:pt idx="12">
                  <c:v>1.9959170000000004</c:v>
                </c:pt>
                <c:pt idx="13">
                  <c:v>2.2432050000000001</c:v>
                </c:pt>
                <c:pt idx="14">
                  <c:v>2.4133390000000001</c:v>
                </c:pt>
                <c:pt idx="15">
                  <c:v>2.6600580000000003</c:v>
                </c:pt>
                <c:pt idx="16">
                  <c:v>2.7668379999999999</c:v>
                </c:pt>
                <c:pt idx="17">
                  <c:v>3.0176080000000001</c:v>
                </c:pt>
                <c:pt idx="18">
                  <c:v>3.1177600000000001</c:v>
                </c:pt>
                <c:pt idx="19">
                  <c:v>3.3667910000000001</c:v>
                </c:pt>
                <c:pt idx="20">
                  <c:v>3.512143</c:v>
                </c:pt>
                <c:pt idx="21">
                  <c:v>3.7703459999999995</c:v>
                </c:pt>
                <c:pt idx="22">
                  <c:v>3.9033410000000006</c:v>
                </c:pt>
                <c:pt idx="23">
                  <c:v>4.2874499999999998</c:v>
                </c:pt>
                <c:pt idx="24">
                  <c:v>4.4550410000000005</c:v>
                </c:pt>
                <c:pt idx="25">
                  <c:v>4.7616359999999993</c:v>
                </c:pt>
                <c:pt idx="26">
                  <c:v>4.9264340000000004</c:v>
                </c:pt>
                <c:pt idx="27">
                  <c:v>5.2175620000000009</c:v>
                </c:pt>
                <c:pt idx="28">
                  <c:v>5.3374790000000001</c:v>
                </c:pt>
                <c:pt idx="29">
                  <c:v>5.6573749999999992</c:v>
                </c:pt>
                <c:pt idx="30">
                  <c:v>5.8304409999999995</c:v>
                </c:pt>
                <c:pt idx="31">
                  <c:v>6.111123000000001</c:v>
                </c:pt>
                <c:pt idx="32">
                  <c:v>6.261323</c:v>
                </c:pt>
                <c:pt idx="33">
                  <c:v>6.560455000000001</c:v>
                </c:pt>
                <c:pt idx="34">
                  <c:v>6.715946999999999</c:v>
                </c:pt>
                <c:pt idx="35">
                  <c:v>7.0365060000000001</c:v>
                </c:pt>
                <c:pt idx="36">
                  <c:v>7.2556459999999996</c:v>
                </c:pt>
                <c:pt idx="37">
                  <c:v>7.5438730000000005</c:v>
                </c:pt>
                <c:pt idx="38">
                  <c:v>7.7199720000000012</c:v>
                </c:pt>
                <c:pt idx="39">
                  <c:v>8.0205549999999999</c:v>
                </c:pt>
                <c:pt idx="40">
                  <c:v>8.1856960000000019</c:v>
                </c:pt>
                <c:pt idx="41">
                  <c:v>8.4895659999999999</c:v>
                </c:pt>
                <c:pt idx="42">
                  <c:v>8.619762999999999</c:v>
                </c:pt>
                <c:pt idx="43">
                  <c:v>8.9907599999999981</c:v>
                </c:pt>
                <c:pt idx="44">
                  <c:v>9.1178129999999982</c:v>
                </c:pt>
                <c:pt idx="45">
                  <c:v>9.4421080000000011</c:v>
                </c:pt>
                <c:pt idx="46">
                  <c:v>9.5970430000000011</c:v>
                </c:pt>
                <c:pt idx="47">
                  <c:v>9.9501490000000015</c:v>
                </c:pt>
                <c:pt idx="48">
                  <c:v>10.106378000000001</c:v>
                </c:pt>
                <c:pt idx="49">
                  <c:v>10.491783</c:v>
                </c:pt>
                <c:pt idx="50">
                  <c:v>10.645617999999999</c:v>
                </c:pt>
                <c:pt idx="51">
                  <c:v>10.952217000000001</c:v>
                </c:pt>
                <c:pt idx="52">
                  <c:v>11.142533999999999</c:v>
                </c:pt>
                <c:pt idx="53">
                  <c:v>11.447189999999999</c:v>
                </c:pt>
                <c:pt idx="54">
                  <c:v>11.598858</c:v>
                </c:pt>
                <c:pt idx="55">
                  <c:v>12.018955999999999</c:v>
                </c:pt>
                <c:pt idx="56">
                  <c:v>12.173513999999999</c:v>
                </c:pt>
                <c:pt idx="57">
                  <c:v>12.520203000000002</c:v>
                </c:pt>
                <c:pt idx="58">
                  <c:v>12.677693999999999</c:v>
                </c:pt>
                <c:pt idx="59">
                  <c:v>12.991825</c:v>
                </c:pt>
                <c:pt idx="60">
                  <c:v>13.191461</c:v>
                </c:pt>
                <c:pt idx="61">
                  <c:v>13.562119999999998</c:v>
                </c:pt>
                <c:pt idx="62">
                  <c:v>13.725488999999998</c:v>
                </c:pt>
                <c:pt idx="63">
                  <c:v>14.061783999999999</c:v>
                </c:pt>
                <c:pt idx="64">
                  <c:v>14.229714</c:v>
                </c:pt>
                <c:pt idx="65">
                  <c:v>14.573939999999999</c:v>
                </c:pt>
                <c:pt idx="66">
                  <c:v>14.746274999999999</c:v>
                </c:pt>
                <c:pt idx="67">
                  <c:v>15.064594999999997</c:v>
                </c:pt>
                <c:pt idx="68">
                  <c:v>15.293004000000002</c:v>
                </c:pt>
                <c:pt idx="69">
                  <c:v>15.65827</c:v>
                </c:pt>
                <c:pt idx="70">
                  <c:v>15.796854</c:v>
                </c:pt>
                <c:pt idx="71">
                  <c:v>16.133637</c:v>
                </c:pt>
                <c:pt idx="72">
                  <c:v>16.277393</c:v>
                </c:pt>
                <c:pt idx="73">
                  <c:v>16.633513999999998</c:v>
                </c:pt>
                <c:pt idx="74">
                  <c:v>16.790075999999999</c:v>
                </c:pt>
                <c:pt idx="75">
                  <c:v>17.221523999999999</c:v>
                </c:pt>
                <c:pt idx="76">
                  <c:v>17.391193999999999</c:v>
                </c:pt>
                <c:pt idx="77">
                  <c:v>17.743120999999999</c:v>
                </c:pt>
                <c:pt idx="78">
                  <c:v>17.920416999999997</c:v>
                </c:pt>
                <c:pt idx="79">
                  <c:v>18.284265999999999</c:v>
                </c:pt>
                <c:pt idx="80">
                  <c:v>18.478524999999998</c:v>
                </c:pt>
                <c:pt idx="81">
                  <c:v>18.795660000000002</c:v>
                </c:pt>
                <c:pt idx="82">
                  <c:v>18.951661000000001</c:v>
                </c:pt>
                <c:pt idx="83">
                  <c:v>19.344806000000002</c:v>
                </c:pt>
                <c:pt idx="84">
                  <c:v>19.540295</c:v>
                </c:pt>
                <c:pt idx="85">
                  <c:v>19.889310999999999</c:v>
                </c:pt>
                <c:pt idx="86">
                  <c:v>20.043089000000002</c:v>
                </c:pt>
                <c:pt idx="87">
                  <c:v>20.388880999999998</c:v>
                </c:pt>
                <c:pt idx="88">
                  <c:v>20.542866</c:v>
                </c:pt>
                <c:pt idx="89">
                  <c:v>20.915376000000002</c:v>
                </c:pt>
                <c:pt idx="90">
                  <c:v>21.091099</c:v>
                </c:pt>
                <c:pt idx="91">
                  <c:v>21.506753</c:v>
                </c:pt>
                <c:pt idx="92">
                  <c:v>21.693041999999998</c:v>
                </c:pt>
                <c:pt idx="93">
                  <c:v>22.054600999999998</c:v>
                </c:pt>
                <c:pt idx="94">
                  <c:v>22.214137000000001</c:v>
                </c:pt>
                <c:pt idx="95">
                  <c:v>22.593519000000001</c:v>
                </c:pt>
                <c:pt idx="96">
                  <c:v>22.788644000000001</c:v>
                </c:pt>
                <c:pt idx="97">
                  <c:v>23.151426000000001</c:v>
                </c:pt>
                <c:pt idx="98">
                  <c:v>23.321624</c:v>
                </c:pt>
                <c:pt idx="99">
                  <c:v>23.666967</c:v>
                </c:pt>
                <c:pt idx="100">
                  <c:v>23.863119999999999</c:v>
                </c:pt>
                <c:pt idx="101">
                  <c:v>24.275043999999998</c:v>
                </c:pt>
                <c:pt idx="102">
                  <c:v>24.418555000000001</c:v>
                </c:pt>
                <c:pt idx="103">
                  <c:v>24.815348999999998</c:v>
                </c:pt>
                <c:pt idx="104">
                  <c:v>24.980343000000001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7-1E1D-45D1-AF2D-ADE265CFE27D}"/>
            </c:ext>
          </c:extLst>
        </c:ser>
        <c:ser>
          <c:idx val="12"/>
          <c:order val="11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-3.4265000000000045E-2</c:v>
                </c:pt>
                <c:pt idx="2">
                  <c:v>4.2870999999999923E-2</c:v>
                </c:pt>
                <c:pt idx="3">
                  <c:v>-3.7503000000000043E-2</c:v>
                </c:pt>
                <c:pt idx="4">
                  <c:v>7.3990000000000011E-3</c:v>
                </c:pt>
                <c:pt idx="5">
                  <c:v>5.0257999999999983E-2</c:v>
                </c:pt>
                <c:pt idx="6">
                  <c:v>3.9435000000000005E-2</c:v>
                </c:pt>
                <c:pt idx="7">
                  <c:v>7.7423999999999923E-2</c:v>
                </c:pt>
                <c:pt idx="8">
                  <c:v>0.11409199999999993</c:v>
                </c:pt>
                <c:pt idx="9">
                  <c:v>0.11294</c:v>
                </c:pt>
                <c:pt idx="10">
                  <c:v>0.16236300000000001</c:v>
                </c:pt>
                <c:pt idx="11">
                  <c:v>0.17323499999999997</c:v>
                </c:pt>
                <c:pt idx="12">
                  <c:v>0.18613100000000002</c:v>
                </c:pt>
                <c:pt idx="13">
                  <c:v>0.21336099999999994</c:v>
                </c:pt>
                <c:pt idx="14">
                  <c:v>0.21363699999999999</c:v>
                </c:pt>
                <c:pt idx="15">
                  <c:v>0.26832</c:v>
                </c:pt>
                <c:pt idx="16">
                  <c:v>0.22921499999999997</c:v>
                </c:pt>
                <c:pt idx="17">
                  <c:v>0.26778799999999997</c:v>
                </c:pt>
                <c:pt idx="18">
                  <c:v>0.24340500000000004</c:v>
                </c:pt>
                <c:pt idx="19">
                  <c:v>0.26959499999999997</c:v>
                </c:pt>
                <c:pt idx="20">
                  <c:v>0.258378</c:v>
                </c:pt>
                <c:pt idx="21">
                  <c:v>0.23477499999999993</c:v>
                </c:pt>
                <c:pt idx="22">
                  <c:v>0.26245099999999999</c:v>
                </c:pt>
                <c:pt idx="23">
                  <c:v>0.26908300000000002</c:v>
                </c:pt>
                <c:pt idx="24">
                  <c:v>0.25111300000000003</c:v>
                </c:pt>
                <c:pt idx="25">
                  <c:v>0.23664799999999997</c:v>
                </c:pt>
                <c:pt idx="26">
                  <c:v>0.26185900000000001</c:v>
                </c:pt>
                <c:pt idx="27">
                  <c:v>0.23044000000000001</c:v>
                </c:pt>
                <c:pt idx="28">
                  <c:v>0.21695999999999999</c:v>
                </c:pt>
                <c:pt idx="29">
                  <c:v>0.22934399999999999</c:v>
                </c:pt>
                <c:pt idx="30">
                  <c:v>0.23349999999999996</c:v>
                </c:pt>
                <c:pt idx="31">
                  <c:v>0.251747</c:v>
                </c:pt>
                <c:pt idx="32">
                  <c:v>0.24481599999999998</c:v>
                </c:pt>
                <c:pt idx="33">
                  <c:v>0.27032699999999993</c:v>
                </c:pt>
                <c:pt idx="34">
                  <c:v>0.28096900000000002</c:v>
                </c:pt>
                <c:pt idx="35">
                  <c:v>0.27782000000000001</c:v>
                </c:pt>
                <c:pt idx="36">
                  <c:v>0.27673399999999998</c:v>
                </c:pt>
                <c:pt idx="37">
                  <c:v>0.27421999999999996</c:v>
                </c:pt>
                <c:pt idx="38">
                  <c:v>0.24709899999999999</c:v>
                </c:pt>
                <c:pt idx="39">
                  <c:v>0.23483499999999999</c:v>
                </c:pt>
                <c:pt idx="40">
                  <c:v>0.23801499999999992</c:v>
                </c:pt>
                <c:pt idx="41">
                  <c:v>0.228738</c:v>
                </c:pt>
                <c:pt idx="42">
                  <c:v>0.23330500000000001</c:v>
                </c:pt>
                <c:pt idx="43">
                  <c:v>0.23568199999999997</c:v>
                </c:pt>
                <c:pt idx="44">
                  <c:v>0.246479</c:v>
                </c:pt>
                <c:pt idx="45">
                  <c:v>0.25006099999999998</c:v>
                </c:pt>
                <c:pt idx="46">
                  <c:v>0.26253500000000002</c:v>
                </c:pt>
                <c:pt idx="47">
                  <c:v>0.24709800000000001</c:v>
                </c:pt>
                <c:pt idx="48">
                  <c:v>0.25617500000000004</c:v>
                </c:pt>
                <c:pt idx="49">
                  <c:v>0.25537200000000004</c:v>
                </c:pt>
                <c:pt idx="50">
                  <c:v>0.24722699999999992</c:v>
                </c:pt>
                <c:pt idx="51">
                  <c:v>0.24116000000000004</c:v>
                </c:pt>
                <c:pt idx="52">
                  <c:v>0.24169699999999994</c:v>
                </c:pt>
                <c:pt idx="53">
                  <c:v>0.23012399999999997</c:v>
                </c:pt>
                <c:pt idx="54">
                  <c:v>0.22925200000000001</c:v>
                </c:pt>
                <c:pt idx="55">
                  <c:v>0.20313299999999998</c:v>
                </c:pt>
                <c:pt idx="56">
                  <c:v>0.18311399999999997</c:v>
                </c:pt>
                <c:pt idx="57">
                  <c:v>0.17190399999999995</c:v>
                </c:pt>
                <c:pt idx="58">
                  <c:v>0.16933300000000004</c:v>
                </c:pt>
                <c:pt idx="59">
                  <c:v>0.15142799999999995</c:v>
                </c:pt>
                <c:pt idx="60">
                  <c:v>0.13928500000000002</c:v>
                </c:pt>
                <c:pt idx="61">
                  <c:v>0.12101399999999995</c:v>
                </c:pt>
                <c:pt idx="62">
                  <c:v>0.12036999999999995</c:v>
                </c:pt>
                <c:pt idx="63">
                  <c:v>0.10001299999999998</c:v>
                </c:pt>
                <c:pt idx="64">
                  <c:v>9.8804000000000031E-2</c:v>
                </c:pt>
                <c:pt idx="65">
                  <c:v>0.10386200000000002</c:v>
                </c:pt>
                <c:pt idx="66">
                  <c:v>0.11577299999999997</c:v>
                </c:pt>
                <c:pt idx="67">
                  <c:v>0.12022099999999995</c:v>
                </c:pt>
                <c:pt idx="68">
                  <c:v>0.12474700000000001</c:v>
                </c:pt>
                <c:pt idx="69">
                  <c:v>0.121493</c:v>
                </c:pt>
                <c:pt idx="70">
                  <c:v>0.10528899999999994</c:v>
                </c:pt>
                <c:pt idx="71">
                  <c:v>0.10217000000000002</c:v>
                </c:pt>
                <c:pt idx="72">
                  <c:v>0.10126299999999998</c:v>
                </c:pt>
                <c:pt idx="73">
                  <c:v>7.6870999999999926E-2</c:v>
                </c:pt>
                <c:pt idx="74">
                  <c:v>7.0812999999999932E-2</c:v>
                </c:pt>
                <c:pt idx="75">
                  <c:v>6.1831999999999936E-2</c:v>
                </c:pt>
                <c:pt idx="76">
                  <c:v>5.3041999999999971E-2</c:v>
                </c:pt>
                <c:pt idx="77">
                  <c:v>7.4930999999999984E-2</c:v>
                </c:pt>
                <c:pt idx="78">
                  <c:v>7.8691999999999956E-2</c:v>
                </c:pt>
                <c:pt idx="79">
                  <c:v>8.0113999999999977E-2</c:v>
                </c:pt>
                <c:pt idx="80">
                  <c:v>7.413100000000003E-2</c:v>
                </c:pt>
                <c:pt idx="81">
                  <c:v>6.6334000000000004E-2</c:v>
                </c:pt>
                <c:pt idx="82">
                  <c:v>9.7557999999999936E-2</c:v>
                </c:pt>
                <c:pt idx="83">
                  <c:v>7.8733999999999985E-2</c:v>
                </c:pt>
                <c:pt idx="84">
                  <c:v>8.5963000000000026E-2</c:v>
                </c:pt>
                <c:pt idx="85">
                  <c:v>7.8596999999999931E-2</c:v>
                </c:pt>
                <c:pt idx="86">
                  <c:v>6.9899999999999921E-2</c:v>
                </c:pt>
                <c:pt idx="87">
                  <c:v>7.438100000000003E-2</c:v>
                </c:pt>
                <c:pt idx="88">
                  <c:v>7.0877999999999983E-2</c:v>
                </c:pt>
                <c:pt idx="89">
                  <c:v>5.1436999999999955E-2</c:v>
                </c:pt>
                <c:pt idx="90">
                  <c:v>5.6372000000000012E-2</c:v>
                </c:pt>
                <c:pt idx="91">
                  <c:v>5.2480999999999937E-2</c:v>
                </c:pt>
                <c:pt idx="92">
                  <c:v>3.2199999999999993E-2</c:v>
                </c:pt>
                <c:pt idx="93">
                  <c:v>3.5307999999999937E-2</c:v>
                </c:pt>
                <c:pt idx="94">
                  <c:v>7.0649999999999975E-3</c:v>
                </c:pt>
                <c:pt idx="95">
                  <c:v>6.8299999999999845E-3</c:v>
                </c:pt>
                <c:pt idx="96">
                  <c:v>2.3079999999999986E-2</c:v>
                </c:pt>
                <c:pt idx="97">
                  <c:v>1.3871999999999957E-2</c:v>
                </c:pt>
                <c:pt idx="98">
                  <c:v>1.6065999999999976E-2</c:v>
                </c:pt>
                <c:pt idx="99">
                  <c:v>3.3899999999999864E-4</c:v>
                </c:pt>
                <c:pt idx="100">
                  <c:v>-3.7100000000000366E-3</c:v>
                </c:pt>
                <c:pt idx="101">
                  <c:v>-4.2809000000000028E-2</c:v>
                </c:pt>
                <c:pt idx="102">
                  <c:v>-3.8536000000000001E-2</c:v>
                </c:pt>
                <c:pt idx="103">
                  <c:v>-7.759200000000005E-2</c:v>
                </c:pt>
                <c:pt idx="104">
                  <c:v>-8.8474000000000053E-2</c:v>
                </c:pt>
                <c:pt idx="105">
                  <c:v>-0.11741300000000002</c:v>
                </c:pt>
                <c:pt idx="106">
                  <c:v>-0.11209200000000004</c:v>
                </c:pt>
                <c:pt idx="107">
                  <c:v>-0.14000300000000004</c:v>
                </c:pt>
                <c:pt idx="108">
                  <c:v>-0.170406</c:v>
                </c:pt>
                <c:pt idx="109">
                  <c:v>-0.15742400000000004</c:v>
                </c:pt>
                <c:pt idx="110">
                  <c:v>-0.188502</c:v>
                </c:pt>
                <c:pt idx="111">
                  <c:v>-0.18495900000000001</c:v>
                </c:pt>
                <c:pt idx="112">
                  <c:v>-0.185887</c:v>
                </c:pt>
                <c:pt idx="113">
                  <c:v>-0.22814900000000005</c:v>
                </c:pt>
                <c:pt idx="114">
                  <c:v>-0.20936400000000005</c:v>
                </c:pt>
                <c:pt idx="115">
                  <c:v>-0.23333400000000004</c:v>
                </c:pt>
                <c:pt idx="116">
                  <c:v>-0.24883900000000003</c:v>
                </c:pt>
                <c:pt idx="117">
                  <c:v>-0.24885400000000002</c:v>
                </c:pt>
                <c:pt idx="118">
                  <c:v>-0.22870200000000004</c:v>
                </c:pt>
                <c:pt idx="119">
                  <c:v>-0.23539300000000005</c:v>
                </c:pt>
                <c:pt idx="120">
                  <c:v>-0.20329900000000004</c:v>
                </c:pt>
                <c:pt idx="121">
                  <c:v>-0.20769600000000002</c:v>
                </c:pt>
                <c:pt idx="122">
                  <c:v>-0.22054100000000001</c:v>
                </c:pt>
                <c:pt idx="123">
                  <c:v>-0.22801400000000005</c:v>
                </c:pt>
                <c:pt idx="124">
                  <c:v>-0.17226800000000003</c:v>
                </c:pt>
                <c:pt idx="125">
                  <c:v>-0.19517200000000004</c:v>
                </c:pt>
                <c:pt idx="126">
                  <c:v>-0.13940100000000002</c:v>
                </c:pt>
                <c:pt idx="127">
                  <c:v>-0.13860800000000001</c:v>
                </c:pt>
              </c:numCache>
            </c:numRef>
          </c:xVal>
          <c:yVal>
            <c:numRef>
              <c:f>Souma1!$O$4:$O$1000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0.16145299999999999</c:v>
                </c:pt>
                <c:pt idx="2">
                  <c:v>0.26234700000000022</c:v>
                </c:pt>
                <c:pt idx="3">
                  <c:v>0.35972000000000026</c:v>
                </c:pt>
                <c:pt idx="4">
                  <c:v>0.51646100000000028</c:v>
                </c:pt>
                <c:pt idx="5">
                  <c:v>0.66845500000000035</c:v>
                </c:pt>
                <c:pt idx="6">
                  <c:v>0.75137300000000007</c:v>
                </c:pt>
                <c:pt idx="7">
                  <c:v>0.89385100000000017</c:v>
                </c:pt>
                <c:pt idx="8">
                  <c:v>1.0329180000000002</c:v>
                </c:pt>
                <c:pt idx="9">
                  <c:v>1.1241190000000001</c:v>
                </c:pt>
                <c:pt idx="10">
                  <c:v>1.2753770000000004</c:v>
                </c:pt>
                <c:pt idx="11">
                  <c:v>1.4676760000000004</c:v>
                </c:pt>
                <c:pt idx="12">
                  <c:v>1.6582610000000004</c:v>
                </c:pt>
                <c:pt idx="13">
                  <c:v>1.7759139999999998</c:v>
                </c:pt>
                <c:pt idx="14">
                  <c:v>1.9456560000000001</c:v>
                </c:pt>
                <c:pt idx="15">
                  <c:v>2.1727099999999999</c:v>
                </c:pt>
                <c:pt idx="16">
                  <c:v>2.2917350000000005</c:v>
                </c:pt>
                <c:pt idx="17">
                  <c:v>2.4927710000000007</c:v>
                </c:pt>
                <c:pt idx="18">
                  <c:v>2.6999260000000005</c:v>
                </c:pt>
                <c:pt idx="19">
                  <c:v>2.8034760000000007</c:v>
                </c:pt>
                <c:pt idx="20">
                  <c:v>3.0163790000000001</c:v>
                </c:pt>
                <c:pt idx="21">
                  <c:v>3.1394270000000009</c:v>
                </c:pt>
                <c:pt idx="22">
                  <c:v>3.3107480000000007</c:v>
                </c:pt>
                <c:pt idx="23">
                  <c:v>3.5283770000000003</c:v>
                </c:pt>
                <c:pt idx="24">
                  <c:v>3.6493860000000007</c:v>
                </c:pt>
                <c:pt idx="25">
                  <c:v>3.905923</c:v>
                </c:pt>
                <c:pt idx="26">
                  <c:v>3.9946790000000001</c:v>
                </c:pt>
                <c:pt idx="27">
                  <c:v>4.2263840000000004</c:v>
                </c:pt>
                <c:pt idx="28">
                  <c:v>4.3419910000000002</c:v>
                </c:pt>
                <c:pt idx="29">
                  <c:v>4.5395190000000003</c:v>
                </c:pt>
                <c:pt idx="30">
                  <c:v>4.6653530000000005</c:v>
                </c:pt>
                <c:pt idx="31">
                  <c:v>4.8601510000000001</c:v>
                </c:pt>
                <c:pt idx="32">
                  <c:v>4.9727120000000005</c:v>
                </c:pt>
                <c:pt idx="33">
                  <c:v>5.1660880000000002</c:v>
                </c:pt>
                <c:pt idx="34">
                  <c:v>5.3999700000000006</c:v>
                </c:pt>
                <c:pt idx="35">
                  <c:v>5.5084840000000002</c:v>
                </c:pt>
                <c:pt idx="36">
                  <c:v>5.7788490000000001</c:v>
                </c:pt>
                <c:pt idx="37">
                  <c:v>5.8833390000000003</c:v>
                </c:pt>
                <c:pt idx="38">
                  <c:v>6.1262240000000006</c:v>
                </c:pt>
                <c:pt idx="39">
                  <c:v>6.3726460000000005</c:v>
                </c:pt>
                <c:pt idx="40">
                  <c:v>6.5730480000000009</c:v>
                </c:pt>
                <c:pt idx="41">
                  <c:v>6.7140370000000003</c:v>
                </c:pt>
                <c:pt idx="42">
                  <c:v>6.9557409999999997</c:v>
                </c:pt>
                <c:pt idx="43">
                  <c:v>7.051076000000001</c:v>
                </c:pt>
                <c:pt idx="44">
                  <c:v>7.2878070000000008</c:v>
                </c:pt>
                <c:pt idx="45">
                  <c:v>7.5602080000000003</c:v>
                </c:pt>
                <c:pt idx="46">
                  <c:v>7.6546240000000001</c:v>
                </c:pt>
                <c:pt idx="47">
                  <c:v>7.9096370000000009</c:v>
                </c:pt>
                <c:pt idx="48">
                  <c:v>8.1272790000000015</c:v>
                </c:pt>
                <c:pt idx="49">
                  <c:v>8.2533880000000011</c:v>
                </c:pt>
                <c:pt idx="50">
                  <c:v>8.4995510000000003</c:v>
                </c:pt>
                <c:pt idx="51">
                  <c:v>8.620496000000001</c:v>
                </c:pt>
                <c:pt idx="52">
                  <c:v>8.8633980000000019</c:v>
                </c:pt>
                <c:pt idx="53">
                  <c:v>9.1384860000000003</c:v>
                </c:pt>
                <c:pt idx="54">
                  <c:v>9.2562949999999997</c:v>
                </c:pt>
                <c:pt idx="55">
                  <c:v>9.5223840000000006</c:v>
                </c:pt>
                <c:pt idx="56">
                  <c:v>9.7874300000000005</c:v>
                </c:pt>
                <c:pt idx="57">
                  <c:v>9.900011000000001</c:v>
                </c:pt>
                <c:pt idx="58">
                  <c:v>10.203036000000001</c:v>
                </c:pt>
                <c:pt idx="59">
                  <c:v>10.313464</c:v>
                </c:pt>
                <c:pt idx="60">
                  <c:v>10.462252000000001</c:v>
                </c:pt>
                <c:pt idx="61">
                  <c:v>10.722486000000002</c:v>
                </c:pt>
                <c:pt idx="62">
                  <c:v>10.834493</c:v>
                </c:pt>
                <c:pt idx="63">
                  <c:v>11.094142</c:v>
                </c:pt>
                <c:pt idx="64">
                  <c:v>11.317456</c:v>
                </c:pt>
                <c:pt idx="65">
                  <c:v>11.577627000000001</c:v>
                </c:pt>
                <c:pt idx="66">
                  <c:v>11.688946</c:v>
                </c:pt>
                <c:pt idx="67">
                  <c:v>11.986023000000001</c:v>
                </c:pt>
                <c:pt idx="68">
                  <c:v>12.246697000000001</c:v>
                </c:pt>
                <c:pt idx="69">
                  <c:v>12.359323</c:v>
                </c:pt>
                <c:pt idx="70">
                  <c:v>12.624842000000001</c:v>
                </c:pt>
                <c:pt idx="71">
                  <c:v>12.891271000000001</c:v>
                </c:pt>
                <c:pt idx="72">
                  <c:v>13.006180000000001</c:v>
                </c:pt>
                <c:pt idx="73">
                  <c:v>13.281457000000001</c:v>
                </c:pt>
                <c:pt idx="74">
                  <c:v>13.557306000000001</c:v>
                </c:pt>
                <c:pt idx="75">
                  <c:v>13.678471</c:v>
                </c:pt>
                <c:pt idx="76">
                  <c:v>13.921539000000001</c:v>
                </c:pt>
                <c:pt idx="77">
                  <c:v>14.07729</c:v>
                </c:pt>
                <c:pt idx="78">
                  <c:v>14.36387</c:v>
                </c:pt>
                <c:pt idx="79">
                  <c:v>14.614767000000002</c:v>
                </c:pt>
                <c:pt idx="80">
                  <c:v>14.744512</c:v>
                </c:pt>
                <c:pt idx="81">
                  <c:v>15.006772</c:v>
                </c:pt>
                <c:pt idx="82">
                  <c:v>15.257761</c:v>
                </c:pt>
                <c:pt idx="83">
                  <c:v>15.400695000000002</c:v>
                </c:pt>
                <c:pt idx="84">
                  <c:v>15.671152000000001</c:v>
                </c:pt>
                <c:pt idx="85">
                  <c:v>15.814506</c:v>
                </c:pt>
                <c:pt idx="86">
                  <c:v>16.056173000000001</c:v>
                </c:pt>
                <c:pt idx="87">
                  <c:v>16.345648999999998</c:v>
                </c:pt>
                <c:pt idx="88">
                  <c:v>16.446875999999996</c:v>
                </c:pt>
                <c:pt idx="89">
                  <c:v>16.711518000000005</c:v>
                </c:pt>
                <c:pt idx="90">
                  <c:v>16.863586999999999</c:v>
                </c:pt>
                <c:pt idx="91">
                  <c:v>17.184322000000002</c:v>
                </c:pt>
                <c:pt idx="92">
                  <c:v>17.306567000000005</c:v>
                </c:pt>
                <c:pt idx="93">
                  <c:v>17.582052000000004</c:v>
                </c:pt>
                <c:pt idx="94">
                  <c:v>17.831254999999999</c:v>
                </c:pt>
                <c:pt idx="95">
                  <c:v>17.948159</c:v>
                </c:pt>
                <c:pt idx="96">
                  <c:v>18.234353000000002</c:v>
                </c:pt>
                <c:pt idx="97">
                  <c:v>18.487722999999999</c:v>
                </c:pt>
                <c:pt idx="98">
                  <c:v>18.611711000000003</c:v>
                </c:pt>
                <c:pt idx="99">
                  <c:v>18.882328000000001</c:v>
                </c:pt>
                <c:pt idx="100">
                  <c:v>19.151262000000003</c:v>
                </c:pt>
                <c:pt idx="101">
                  <c:v>19.253938000000002</c:v>
                </c:pt>
                <c:pt idx="102">
                  <c:v>19.598016000000005</c:v>
                </c:pt>
                <c:pt idx="103">
                  <c:v>19.706192000000001</c:v>
                </c:pt>
                <c:pt idx="104">
                  <c:v>20.009275000000002</c:v>
                </c:pt>
                <c:pt idx="105">
                  <c:v>20.264582999999998</c:v>
                </c:pt>
                <c:pt idx="106">
                  <c:v>20.41375</c:v>
                </c:pt>
                <c:pt idx="107">
                  <c:v>20.680250999999998</c:v>
                </c:pt>
                <c:pt idx="108">
                  <c:v>20.793165999999999</c:v>
                </c:pt>
                <c:pt idx="109">
                  <c:v>21.110682999999998</c:v>
                </c:pt>
                <c:pt idx="110">
                  <c:v>21.229903</c:v>
                </c:pt>
                <c:pt idx="111">
                  <c:v>21.486084999999999</c:v>
                </c:pt>
                <c:pt idx="112">
                  <c:v>21.665095000000001</c:v>
                </c:pt>
                <c:pt idx="113">
                  <c:v>21.896196000000003</c:v>
                </c:pt>
                <c:pt idx="114">
                  <c:v>22.154171000000002</c:v>
                </c:pt>
                <c:pt idx="115">
                  <c:v>22.278741999999998</c:v>
                </c:pt>
                <c:pt idx="116">
                  <c:v>22.591158000000004</c:v>
                </c:pt>
                <c:pt idx="117">
                  <c:v>22.691260000000003</c:v>
                </c:pt>
                <c:pt idx="118">
                  <c:v>22.971625999999997</c:v>
                </c:pt>
                <c:pt idx="119">
                  <c:v>23.084775999999998</c:v>
                </c:pt>
                <c:pt idx="120">
                  <c:v>23.361957999999998</c:v>
                </c:pt>
                <c:pt idx="121">
                  <c:v>23.587195000000001</c:v>
                </c:pt>
                <c:pt idx="122">
                  <c:v>23.716687</c:v>
                </c:pt>
                <c:pt idx="123">
                  <c:v>23.954845000000002</c:v>
                </c:pt>
                <c:pt idx="124">
                  <c:v>24.108260000000001</c:v>
                </c:pt>
                <c:pt idx="125">
                  <c:v>24.379826000000001</c:v>
                </c:pt>
                <c:pt idx="126">
                  <c:v>24.665343999999997</c:v>
                </c:pt>
                <c:pt idx="127">
                  <c:v>24.789841999999997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8-1E1D-45D1-AF2D-ADE265CFE27D}"/>
            </c:ext>
          </c:extLst>
        </c:ser>
        <c:ser>
          <c:idx val="13"/>
          <c:order val="12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2.4627999999999987E-2</c:v>
                </c:pt>
                <c:pt idx="2">
                  <c:v>-1.1948399999999999</c:v>
                </c:pt>
                <c:pt idx="3">
                  <c:v>0.125031</c:v>
                </c:pt>
                <c:pt idx="4">
                  <c:v>0.12126299999999998</c:v>
                </c:pt>
                <c:pt idx="5">
                  <c:v>0.15320499999999998</c:v>
                </c:pt>
                <c:pt idx="6">
                  <c:v>0.167464</c:v>
                </c:pt>
                <c:pt idx="7">
                  <c:v>0.14083700000000005</c:v>
                </c:pt>
                <c:pt idx="8">
                  <c:v>0.14805299999999993</c:v>
                </c:pt>
                <c:pt idx="9">
                  <c:v>0.102233</c:v>
                </c:pt>
                <c:pt idx="10">
                  <c:v>0.10661500000000002</c:v>
                </c:pt>
                <c:pt idx="11">
                  <c:v>0.15328000000000003</c:v>
                </c:pt>
                <c:pt idx="12">
                  <c:v>0.13586799999999999</c:v>
                </c:pt>
                <c:pt idx="13">
                  <c:v>0.13256299999999999</c:v>
                </c:pt>
                <c:pt idx="14">
                  <c:v>0.13319699999999995</c:v>
                </c:pt>
                <c:pt idx="15">
                  <c:v>0.16668199999999997</c:v>
                </c:pt>
                <c:pt idx="16">
                  <c:v>0.14305000000000001</c:v>
                </c:pt>
                <c:pt idx="17">
                  <c:v>0.18524399999999996</c:v>
                </c:pt>
                <c:pt idx="18">
                  <c:v>0.19017299999999995</c:v>
                </c:pt>
                <c:pt idx="19">
                  <c:v>0.20887899999999995</c:v>
                </c:pt>
                <c:pt idx="20">
                  <c:v>0.21258800000000003</c:v>
                </c:pt>
                <c:pt idx="21">
                  <c:v>0.20394800000000005</c:v>
                </c:pt>
                <c:pt idx="22">
                  <c:v>0.19433800000000004</c:v>
                </c:pt>
                <c:pt idx="23">
                  <c:v>0.21110999999999996</c:v>
                </c:pt>
                <c:pt idx="24">
                  <c:v>0.18175200000000002</c:v>
                </c:pt>
                <c:pt idx="25">
                  <c:v>0.19231800000000004</c:v>
                </c:pt>
                <c:pt idx="26">
                  <c:v>0.17281199999999997</c:v>
                </c:pt>
                <c:pt idx="27">
                  <c:v>0.16236600000000004</c:v>
                </c:pt>
                <c:pt idx="28">
                  <c:v>0.18865799999999996</c:v>
                </c:pt>
                <c:pt idx="29">
                  <c:v>0.21244499999999999</c:v>
                </c:pt>
                <c:pt idx="30">
                  <c:v>0.21484099999999995</c:v>
                </c:pt>
                <c:pt idx="31">
                  <c:v>0.20831900000000003</c:v>
                </c:pt>
                <c:pt idx="32">
                  <c:v>0.22046800000000003</c:v>
                </c:pt>
                <c:pt idx="33">
                  <c:v>0.22588600000000003</c:v>
                </c:pt>
                <c:pt idx="34">
                  <c:v>0.20439399999999996</c:v>
                </c:pt>
                <c:pt idx="35">
                  <c:v>0.23206300000000005</c:v>
                </c:pt>
                <c:pt idx="36">
                  <c:v>0.212233</c:v>
                </c:pt>
                <c:pt idx="37">
                  <c:v>0.22915199999999999</c:v>
                </c:pt>
                <c:pt idx="38">
                  <c:v>0.22420199999999996</c:v>
                </c:pt>
                <c:pt idx="39">
                  <c:v>0.23036100000000004</c:v>
                </c:pt>
                <c:pt idx="40">
                  <c:v>0.24038100000000004</c:v>
                </c:pt>
                <c:pt idx="41">
                  <c:v>0.23267599999999999</c:v>
                </c:pt>
                <c:pt idx="42">
                  <c:v>0.24653799999999995</c:v>
                </c:pt>
                <c:pt idx="43">
                  <c:v>0.24441799999999994</c:v>
                </c:pt>
                <c:pt idx="44">
                  <c:v>0.24557199999999996</c:v>
                </c:pt>
                <c:pt idx="45">
                  <c:v>0.24091000000000004</c:v>
                </c:pt>
                <c:pt idx="46">
                  <c:v>0.23857</c:v>
                </c:pt>
                <c:pt idx="47">
                  <c:v>0.26792900000000003</c:v>
                </c:pt>
                <c:pt idx="48">
                  <c:v>0.247978</c:v>
                </c:pt>
                <c:pt idx="49">
                  <c:v>0.26482099999999997</c:v>
                </c:pt>
                <c:pt idx="50">
                  <c:v>0.25487499999999996</c:v>
                </c:pt>
                <c:pt idx="51">
                  <c:v>0.25277000000000005</c:v>
                </c:pt>
                <c:pt idx="52">
                  <c:v>0.25994699999999993</c:v>
                </c:pt>
                <c:pt idx="53">
                  <c:v>0.24696099999999996</c:v>
                </c:pt>
                <c:pt idx="54">
                  <c:v>0.23432500000000001</c:v>
                </c:pt>
                <c:pt idx="55">
                  <c:v>0.23275399999999996</c:v>
                </c:pt>
                <c:pt idx="56">
                  <c:v>0.22057300000000005</c:v>
                </c:pt>
                <c:pt idx="57">
                  <c:v>0.20004000000000002</c:v>
                </c:pt>
                <c:pt idx="58">
                  <c:v>0.17892299999999994</c:v>
                </c:pt>
                <c:pt idx="59">
                  <c:v>0.16776100000000002</c:v>
                </c:pt>
                <c:pt idx="60">
                  <c:v>0.16223999999999997</c:v>
                </c:pt>
                <c:pt idx="61">
                  <c:v>0.15489500000000003</c:v>
                </c:pt>
                <c:pt idx="62">
                  <c:v>0.159051</c:v>
                </c:pt>
                <c:pt idx="63">
                  <c:v>0.17248700000000003</c:v>
                </c:pt>
                <c:pt idx="64">
                  <c:v>0.165579</c:v>
                </c:pt>
                <c:pt idx="65">
                  <c:v>0.17233200000000004</c:v>
                </c:pt>
                <c:pt idx="66">
                  <c:v>0.15068800000000004</c:v>
                </c:pt>
                <c:pt idx="67">
                  <c:v>0.12883299999999998</c:v>
                </c:pt>
                <c:pt idx="68">
                  <c:v>0.14690299999999998</c:v>
                </c:pt>
                <c:pt idx="69">
                  <c:v>0.15164000000000005</c:v>
                </c:pt>
                <c:pt idx="70">
                  <c:v>0.16398100000000004</c:v>
                </c:pt>
                <c:pt idx="71">
                  <c:v>0.17105400000000004</c:v>
                </c:pt>
                <c:pt idx="72">
                  <c:v>0.16292400000000004</c:v>
                </c:pt>
                <c:pt idx="73">
                  <c:v>0.15216000000000002</c:v>
                </c:pt>
                <c:pt idx="74">
                  <c:v>0.15241099999999999</c:v>
                </c:pt>
                <c:pt idx="75">
                  <c:v>0.15309300000000003</c:v>
                </c:pt>
                <c:pt idx="76">
                  <c:v>0.15998600000000004</c:v>
                </c:pt>
                <c:pt idx="77">
                  <c:v>0.16282999999999997</c:v>
                </c:pt>
                <c:pt idx="78">
                  <c:v>0.15658599999999995</c:v>
                </c:pt>
                <c:pt idx="79">
                  <c:v>0.16547800000000001</c:v>
                </c:pt>
                <c:pt idx="80">
                  <c:v>0.16800100000000004</c:v>
                </c:pt>
                <c:pt idx="81">
                  <c:v>0.18046300000000001</c:v>
                </c:pt>
                <c:pt idx="82">
                  <c:v>0.17780800000000005</c:v>
                </c:pt>
                <c:pt idx="83">
                  <c:v>0.18602299999999997</c:v>
                </c:pt>
                <c:pt idx="84">
                  <c:v>0.18379599999999999</c:v>
                </c:pt>
                <c:pt idx="85">
                  <c:v>0.19900500000000004</c:v>
                </c:pt>
                <c:pt idx="86">
                  <c:v>0.21397599999999994</c:v>
                </c:pt>
                <c:pt idx="87">
                  <c:v>0.22008</c:v>
                </c:pt>
                <c:pt idx="88">
                  <c:v>0.24902399999999994</c:v>
                </c:pt>
                <c:pt idx="89">
                  <c:v>0.26858800000000005</c:v>
                </c:pt>
                <c:pt idx="90">
                  <c:v>0.265959</c:v>
                </c:pt>
                <c:pt idx="91">
                  <c:v>0.25327100000000002</c:v>
                </c:pt>
                <c:pt idx="92">
                  <c:v>0.283248</c:v>
                </c:pt>
                <c:pt idx="93">
                  <c:v>0.27344800000000002</c:v>
                </c:pt>
                <c:pt idx="94">
                  <c:v>0.26862399999999997</c:v>
                </c:pt>
                <c:pt idx="95">
                  <c:v>0.25812100000000004</c:v>
                </c:pt>
                <c:pt idx="96">
                  <c:v>0.25805800000000007</c:v>
                </c:pt>
                <c:pt idx="97">
                  <c:v>0.21865299999999996</c:v>
                </c:pt>
                <c:pt idx="98">
                  <c:v>0.18067900000000003</c:v>
                </c:pt>
                <c:pt idx="99">
                  <c:v>0.16473300000000002</c:v>
                </c:pt>
                <c:pt idx="100">
                  <c:v>0.18836700000000003</c:v>
                </c:pt>
                <c:pt idx="101">
                  <c:v>0.15520499999999998</c:v>
                </c:pt>
                <c:pt idx="102">
                  <c:v>0.14931900000000001</c:v>
                </c:pt>
                <c:pt idx="103">
                  <c:v>0.11891899999999998</c:v>
                </c:pt>
                <c:pt idx="104">
                  <c:v>0.11491800000000001</c:v>
                </c:pt>
                <c:pt idx="105">
                  <c:v>6.0421999999999969E-2</c:v>
                </c:pt>
                <c:pt idx="106">
                  <c:v>1.1812999999999988E-2</c:v>
                </c:pt>
                <c:pt idx="107">
                  <c:v>3.4293999999999984E-2</c:v>
                </c:pt>
                <c:pt idx="108">
                  <c:v>-2.0456999999999993E-2</c:v>
                </c:pt>
                <c:pt idx="109">
                  <c:v>-8.9204000000000006E-2</c:v>
                </c:pt>
                <c:pt idx="110">
                  <c:v>-0.12309899999999999</c:v>
                </c:pt>
                <c:pt idx="111">
                  <c:v>-0.15989699999999998</c:v>
                </c:pt>
                <c:pt idx="112">
                  <c:v>-0.17399700000000001</c:v>
                </c:pt>
              </c:numCache>
            </c:numRef>
          </c:xVal>
          <c:yVal>
            <c:numRef>
              <c:f>Souma2!$O$4:$O$1000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3.4019000000000008E-2</c:v>
                </c:pt>
                <c:pt idx="2">
                  <c:v>-0.241644</c:v>
                </c:pt>
                <c:pt idx="3">
                  <c:v>0.80431700000000028</c:v>
                </c:pt>
                <c:pt idx="4">
                  <c:v>1.0004680000000001</c:v>
                </c:pt>
                <c:pt idx="5">
                  <c:v>1.041496</c:v>
                </c:pt>
                <c:pt idx="6">
                  <c:v>1.2553709999999998</c:v>
                </c:pt>
                <c:pt idx="7">
                  <c:v>1.4136810000000002</c:v>
                </c:pt>
                <c:pt idx="8">
                  <c:v>1.6102560000000001</c:v>
                </c:pt>
                <c:pt idx="9">
                  <c:v>1.739139</c:v>
                </c:pt>
                <c:pt idx="10">
                  <c:v>1.9251430000000003</c:v>
                </c:pt>
                <c:pt idx="11">
                  <c:v>1.9799680000000002</c:v>
                </c:pt>
                <c:pt idx="12">
                  <c:v>2.2229360000000007</c:v>
                </c:pt>
                <c:pt idx="13">
                  <c:v>2.3904930000000006</c:v>
                </c:pt>
                <c:pt idx="14">
                  <c:v>2.4755700000000007</c:v>
                </c:pt>
                <c:pt idx="15">
                  <c:v>2.6786120000000002</c:v>
                </c:pt>
                <c:pt idx="16">
                  <c:v>2.8961320000000006</c:v>
                </c:pt>
                <c:pt idx="17">
                  <c:v>3.0203699999999998</c:v>
                </c:pt>
                <c:pt idx="18">
                  <c:v>3.2588520000000001</c:v>
                </c:pt>
                <c:pt idx="19">
                  <c:v>3.3542830000000006</c:v>
                </c:pt>
                <c:pt idx="20">
                  <c:v>3.5824930000000004</c:v>
                </c:pt>
                <c:pt idx="21">
                  <c:v>3.8645399999999999</c:v>
                </c:pt>
                <c:pt idx="22">
                  <c:v>3.9971610000000002</c:v>
                </c:pt>
                <c:pt idx="23">
                  <c:v>4.2210390000000011</c:v>
                </c:pt>
                <c:pt idx="24">
                  <c:v>4.3304369999999999</c:v>
                </c:pt>
                <c:pt idx="25">
                  <c:v>4.5403680000000008</c:v>
                </c:pt>
                <c:pt idx="26">
                  <c:v>4.7838400000000005</c:v>
                </c:pt>
                <c:pt idx="27">
                  <c:v>4.9025860000000003</c:v>
                </c:pt>
                <c:pt idx="28">
                  <c:v>5.1119370000000002</c:v>
                </c:pt>
                <c:pt idx="29">
                  <c:v>5.3142260000000006</c:v>
                </c:pt>
                <c:pt idx="30">
                  <c:v>5.4359530000000005</c:v>
                </c:pt>
                <c:pt idx="31">
                  <c:v>5.7237150000000003</c:v>
                </c:pt>
                <c:pt idx="32">
                  <c:v>5.9599360000000008</c:v>
                </c:pt>
                <c:pt idx="33">
                  <c:v>6.1852540000000005</c:v>
                </c:pt>
                <c:pt idx="34">
                  <c:v>6.3334770000000002</c:v>
                </c:pt>
                <c:pt idx="35">
                  <c:v>6.5642699999999996</c:v>
                </c:pt>
                <c:pt idx="36">
                  <c:v>6.7079219999999999</c:v>
                </c:pt>
                <c:pt idx="37">
                  <c:v>6.9227889999999999</c:v>
                </c:pt>
                <c:pt idx="38">
                  <c:v>7.0702670000000012</c:v>
                </c:pt>
                <c:pt idx="39">
                  <c:v>7.3194400000000002</c:v>
                </c:pt>
                <c:pt idx="40">
                  <c:v>7.4214530000000005</c:v>
                </c:pt>
                <c:pt idx="41">
                  <c:v>7.7014430000000003</c:v>
                </c:pt>
                <c:pt idx="42">
                  <c:v>7.84755</c:v>
                </c:pt>
                <c:pt idx="43">
                  <c:v>8.1192609999999998</c:v>
                </c:pt>
                <c:pt idx="44">
                  <c:v>8.3860600000000005</c:v>
                </c:pt>
                <c:pt idx="45">
                  <c:v>8.6443989999999999</c:v>
                </c:pt>
                <c:pt idx="46">
                  <c:v>8.7717179999999999</c:v>
                </c:pt>
                <c:pt idx="47">
                  <c:v>9.0347200000000001</c:v>
                </c:pt>
                <c:pt idx="48">
                  <c:v>9.1931629999999984</c:v>
                </c:pt>
                <c:pt idx="49">
                  <c:v>9.5236530000000013</c:v>
                </c:pt>
                <c:pt idx="50">
                  <c:v>9.6807259999999982</c:v>
                </c:pt>
                <c:pt idx="51">
                  <c:v>9.9565479999999997</c:v>
                </c:pt>
                <c:pt idx="52">
                  <c:v>10.269005</c:v>
                </c:pt>
                <c:pt idx="53">
                  <c:v>10.420099999999998</c:v>
                </c:pt>
                <c:pt idx="54">
                  <c:v>10.684794</c:v>
                </c:pt>
                <c:pt idx="55">
                  <c:v>10.986813</c:v>
                </c:pt>
                <c:pt idx="56">
                  <c:v>11.135600999999999</c:v>
                </c:pt>
                <c:pt idx="57">
                  <c:v>11.433152</c:v>
                </c:pt>
                <c:pt idx="58">
                  <c:v>11.730607000000001</c:v>
                </c:pt>
                <c:pt idx="59">
                  <c:v>11.879488</c:v>
                </c:pt>
                <c:pt idx="60">
                  <c:v>12.178134</c:v>
                </c:pt>
                <c:pt idx="61">
                  <c:v>12.327788999999999</c:v>
                </c:pt>
                <c:pt idx="62">
                  <c:v>12.627167</c:v>
                </c:pt>
                <c:pt idx="63">
                  <c:v>12.889180000000001</c:v>
                </c:pt>
                <c:pt idx="64">
                  <c:v>13.078633</c:v>
                </c:pt>
                <c:pt idx="65">
                  <c:v>13.381993</c:v>
                </c:pt>
                <c:pt idx="66">
                  <c:v>13.538948</c:v>
                </c:pt>
                <c:pt idx="67">
                  <c:v>13.853807999999999</c:v>
                </c:pt>
                <c:pt idx="68">
                  <c:v>14.125288999999999</c:v>
                </c:pt>
                <c:pt idx="69">
                  <c:v>14.283158999999999</c:v>
                </c:pt>
                <c:pt idx="70">
                  <c:v>14.561380000000002</c:v>
                </c:pt>
                <c:pt idx="71">
                  <c:v>14.722235000000001</c:v>
                </c:pt>
                <c:pt idx="72">
                  <c:v>15.014597999999998</c:v>
                </c:pt>
                <c:pt idx="73">
                  <c:v>15.144577000000002</c:v>
                </c:pt>
                <c:pt idx="74">
                  <c:v>15.443781999999999</c:v>
                </c:pt>
                <c:pt idx="75">
                  <c:v>15.794585999999999</c:v>
                </c:pt>
                <c:pt idx="76">
                  <c:v>16.107445999999999</c:v>
                </c:pt>
                <c:pt idx="77">
                  <c:v>16.244229000000001</c:v>
                </c:pt>
                <c:pt idx="78">
                  <c:v>16.52918</c:v>
                </c:pt>
                <c:pt idx="79">
                  <c:v>16.862925999999998</c:v>
                </c:pt>
                <c:pt idx="80">
                  <c:v>17.010112000000003</c:v>
                </c:pt>
                <c:pt idx="81">
                  <c:v>17.306432000000001</c:v>
                </c:pt>
                <c:pt idx="82">
                  <c:v>17.463554000000002</c:v>
                </c:pt>
                <c:pt idx="83">
                  <c:v>17.831306000000001</c:v>
                </c:pt>
                <c:pt idx="84">
                  <c:v>18.108727999999999</c:v>
                </c:pt>
                <c:pt idx="85">
                  <c:v>18.267426</c:v>
                </c:pt>
                <c:pt idx="86">
                  <c:v>18.545628000000001</c:v>
                </c:pt>
                <c:pt idx="87">
                  <c:v>18.839792999999997</c:v>
                </c:pt>
                <c:pt idx="88">
                  <c:v>19.000394</c:v>
                </c:pt>
                <c:pt idx="89">
                  <c:v>19.298665</c:v>
                </c:pt>
                <c:pt idx="90">
                  <c:v>19.430087</c:v>
                </c:pt>
                <c:pt idx="91">
                  <c:v>19.773184000000001</c:v>
                </c:pt>
                <c:pt idx="92">
                  <c:v>20.090182000000002</c:v>
                </c:pt>
                <c:pt idx="93">
                  <c:v>20.241554000000001</c:v>
                </c:pt>
                <c:pt idx="94">
                  <c:v>20.537595000000003</c:v>
                </c:pt>
                <c:pt idx="95">
                  <c:v>20.850376000000001</c:v>
                </c:pt>
                <c:pt idx="96">
                  <c:v>21.005680000000002</c:v>
                </c:pt>
                <c:pt idx="97">
                  <c:v>21.286862000000003</c:v>
                </c:pt>
                <c:pt idx="98">
                  <c:v>21.409929999999999</c:v>
                </c:pt>
                <c:pt idx="99">
                  <c:v>21.76275</c:v>
                </c:pt>
                <c:pt idx="100">
                  <c:v>22.083893</c:v>
                </c:pt>
                <c:pt idx="101">
                  <c:v>22.212527999999999</c:v>
                </c:pt>
                <c:pt idx="102">
                  <c:v>22.494176</c:v>
                </c:pt>
                <c:pt idx="103">
                  <c:v>22.625091000000001</c:v>
                </c:pt>
                <c:pt idx="104">
                  <c:v>22.917826000000002</c:v>
                </c:pt>
                <c:pt idx="105">
                  <c:v>23.185113000000001</c:v>
                </c:pt>
                <c:pt idx="106">
                  <c:v>23.451859000000002</c:v>
                </c:pt>
                <c:pt idx="107">
                  <c:v>23.630606</c:v>
                </c:pt>
                <c:pt idx="108">
                  <c:v>23.918196000000002</c:v>
                </c:pt>
                <c:pt idx="109">
                  <c:v>24.233083000000001</c:v>
                </c:pt>
                <c:pt idx="110">
                  <c:v>24.393124</c:v>
                </c:pt>
                <c:pt idx="111">
                  <c:v>24.675888</c:v>
                </c:pt>
                <c:pt idx="112">
                  <c:v>24.814188999999999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9-1E1D-45D1-AF2D-ADE265CFE27D}"/>
            </c:ext>
          </c:extLst>
        </c:ser>
        <c:ser>
          <c:idx val="14"/>
          <c:order val="13"/>
          <c:tx>
            <c:v>Orbit</c:v>
          </c:tx>
          <c:spPr>
            <a:ln w="19050">
              <a:noFill/>
            </a:ln>
          </c:spPr>
          <c:xVal>
            <c:numRef>
              <c:f>'Figur4.2.10'!$N$4:$N$1000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-1.8173999999999978E-2</c:v>
                </c:pt>
                <c:pt idx="2">
                  <c:v>-2.7125E-2</c:v>
                </c:pt>
                <c:pt idx="3">
                  <c:v>9.9260000000000442E-3</c:v>
                </c:pt>
                <c:pt idx="4">
                  <c:v>-1.5576000000000022E-2</c:v>
                </c:pt>
                <c:pt idx="5">
                  <c:v>-2.828699999999992E-2</c:v>
                </c:pt>
                <c:pt idx="6">
                  <c:v>1.0224000000000047E-2</c:v>
                </c:pt>
                <c:pt idx="7">
                  <c:v>-9.7779999999999978E-2</c:v>
                </c:pt>
                <c:pt idx="8">
                  <c:v>-0.11205499999999995</c:v>
                </c:pt>
                <c:pt idx="9">
                  <c:v>-0.10723299999999995</c:v>
                </c:pt>
                <c:pt idx="10">
                  <c:v>-0.10898199999999997</c:v>
                </c:pt>
                <c:pt idx="11">
                  <c:v>-0.151366</c:v>
                </c:pt>
                <c:pt idx="12">
                  <c:v>-0.142676</c:v>
                </c:pt>
                <c:pt idx="13">
                  <c:v>-0.17490499999999998</c:v>
                </c:pt>
                <c:pt idx="14">
                  <c:v>-0.20075099999999999</c:v>
                </c:pt>
                <c:pt idx="15">
                  <c:v>-0.19505499999999995</c:v>
                </c:pt>
                <c:pt idx="16">
                  <c:v>-0.19526799999999997</c:v>
                </c:pt>
                <c:pt idx="17">
                  <c:v>-0.18141099999999996</c:v>
                </c:pt>
                <c:pt idx="18">
                  <c:v>-0.200373</c:v>
                </c:pt>
                <c:pt idx="19">
                  <c:v>-0.15370200000000001</c:v>
                </c:pt>
                <c:pt idx="20">
                  <c:v>-0.14302899999999999</c:v>
                </c:pt>
                <c:pt idx="21">
                  <c:v>-0.13283299999999998</c:v>
                </c:pt>
                <c:pt idx="22">
                  <c:v>-0.12707499999999999</c:v>
                </c:pt>
                <c:pt idx="23">
                  <c:v>-0.11567999999999995</c:v>
                </c:pt>
                <c:pt idx="24">
                  <c:v>-0.10292999999999995</c:v>
                </c:pt>
                <c:pt idx="25">
                  <c:v>-8.8983999999999924E-2</c:v>
                </c:pt>
                <c:pt idx="26">
                  <c:v>-9.927199999999993E-2</c:v>
                </c:pt>
                <c:pt idx="27">
                  <c:v>-0.10621899999999994</c:v>
                </c:pt>
                <c:pt idx="28">
                  <c:v>-0.10615499999999997</c:v>
                </c:pt>
                <c:pt idx="29">
                  <c:v>-0.10747699999999998</c:v>
                </c:pt>
                <c:pt idx="30">
                  <c:v>-0.11920799999999997</c:v>
                </c:pt>
                <c:pt idx="31">
                  <c:v>-0.15324199999999996</c:v>
                </c:pt>
                <c:pt idx="32">
                  <c:v>-0.15932499999999999</c:v>
                </c:pt>
                <c:pt idx="33">
                  <c:v>-0.17104999999999995</c:v>
                </c:pt>
                <c:pt idx="34">
                  <c:v>-0.17992999999999995</c:v>
                </c:pt>
                <c:pt idx="35">
                  <c:v>-0.18872999999999995</c:v>
                </c:pt>
                <c:pt idx="36">
                  <c:v>-0.17610799999999996</c:v>
                </c:pt>
                <c:pt idx="37">
                  <c:v>-0.182474</c:v>
                </c:pt>
                <c:pt idx="38">
                  <c:v>-0.17892499999999995</c:v>
                </c:pt>
                <c:pt idx="39">
                  <c:v>-0.17172299999999996</c:v>
                </c:pt>
                <c:pt idx="40">
                  <c:v>-0.17461199999999996</c:v>
                </c:pt>
                <c:pt idx="41">
                  <c:v>-0.173683</c:v>
                </c:pt>
                <c:pt idx="42">
                  <c:v>-0.153503</c:v>
                </c:pt>
                <c:pt idx="43">
                  <c:v>-0.16840099999999997</c:v>
                </c:pt>
                <c:pt idx="44">
                  <c:v>-0.16862499999999994</c:v>
                </c:pt>
                <c:pt idx="45">
                  <c:v>-0.15932499999999999</c:v>
                </c:pt>
                <c:pt idx="46">
                  <c:v>-0.16817099999999999</c:v>
                </c:pt>
                <c:pt idx="47">
                  <c:v>-0.17564199999999999</c:v>
                </c:pt>
                <c:pt idx="48">
                  <c:v>-0.17838399999999996</c:v>
                </c:pt>
                <c:pt idx="49">
                  <c:v>-0.17493099999999998</c:v>
                </c:pt>
                <c:pt idx="50">
                  <c:v>-0.17257099999999997</c:v>
                </c:pt>
                <c:pt idx="51">
                  <c:v>-0.18612999999999999</c:v>
                </c:pt>
                <c:pt idx="52">
                  <c:v>-0.16876599999999997</c:v>
                </c:pt>
                <c:pt idx="53">
                  <c:v>-0.18522199999999997</c:v>
                </c:pt>
                <c:pt idx="54">
                  <c:v>-0.17529799999999995</c:v>
                </c:pt>
                <c:pt idx="55">
                  <c:v>-0.18078299999999997</c:v>
                </c:pt>
                <c:pt idx="56">
                  <c:v>-0.17482399999999995</c:v>
                </c:pt>
                <c:pt idx="57">
                  <c:v>-0.17029299999999994</c:v>
                </c:pt>
                <c:pt idx="58">
                  <c:v>-0.17485299999999995</c:v>
                </c:pt>
                <c:pt idx="59">
                  <c:v>-0.17640599999999995</c:v>
                </c:pt>
                <c:pt idx="60">
                  <c:v>-0.19737099999999999</c:v>
                </c:pt>
                <c:pt idx="61">
                  <c:v>-0.19708699999999998</c:v>
                </c:pt>
                <c:pt idx="62">
                  <c:v>-0.20332799999999998</c:v>
                </c:pt>
                <c:pt idx="63">
                  <c:v>-0.21251</c:v>
                </c:pt>
                <c:pt idx="64">
                  <c:v>-0.21556199999999995</c:v>
                </c:pt>
                <c:pt idx="65">
                  <c:v>-0.23116399999999998</c:v>
                </c:pt>
                <c:pt idx="66">
                  <c:v>-0.23596999999999999</c:v>
                </c:pt>
                <c:pt idx="67">
                  <c:v>-0.21729599999999999</c:v>
                </c:pt>
                <c:pt idx="68">
                  <c:v>-0.22008</c:v>
                </c:pt>
                <c:pt idx="69">
                  <c:v>-0.19402499999999998</c:v>
                </c:pt>
                <c:pt idx="70">
                  <c:v>-0.15751899999999996</c:v>
                </c:pt>
                <c:pt idx="71">
                  <c:v>-0.154998</c:v>
                </c:pt>
                <c:pt idx="72">
                  <c:v>-0.12197199999999998</c:v>
                </c:pt>
                <c:pt idx="73">
                  <c:v>-0.11541999999999997</c:v>
                </c:pt>
                <c:pt idx="74">
                  <c:v>-9.2949999999999935E-2</c:v>
                </c:pt>
                <c:pt idx="75">
                  <c:v>-7.770299999999998E-2</c:v>
                </c:pt>
                <c:pt idx="76">
                  <c:v>-6.3689999999999941E-2</c:v>
                </c:pt>
                <c:pt idx="77">
                  <c:v>-7.8896999999999939E-2</c:v>
                </c:pt>
                <c:pt idx="78">
                  <c:v>-8.6937999999999988E-2</c:v>
                </c:pt>
                <c:pt idx="79">
                  <c:v>-0.10674599999999998</c:v>
                </c:pt>
                <c:pt idx="80">
                  <c:v>-0.11449000000000001</c:v>
                </c:pt>
                <c:pt idx="81">
                  <c:v>-0.12166999999999996</c:v>
                </c:pt>
                <c:pt idx="82">
                  <c:v>-0.14053999999999997</c:v>
                </c:pt>
                <c:pt idx="83">
                  <c:v>-0.15689799999999998</c:v>
                </c:pt>
                <c:pt idx="84">
                  <c:v>-0.14616699999999996</c:v>
                </c:pt>
                <c:pt idx="85">
                  <c:v>-0.17199599999999998</c:v>
                </c:pt>
                <c:pt idx="86">
                  <c:v>-0.15026499999999998</c:v>
                </c:pt>
                <c:pt idx="87">
                  <c:v>-0.12583499999999997</c:v>
                </c:pt>
                <c:pt idx="88">
                  <c:v>-0.12069299999999998</c:v>
                </c:pt>
                <c:pt idx="89">
                  <c:v>-7.4428999999999981E-2</c:v>
                </c:pt>
                <c:pt idx="90">
                  <c:v>-5.9423999999999977E-2</c:v>
                </c:pt>
                <c:pt idx="91">
                  <c:v>-2.6161999999999921E-2</c:v>
                </c:pt>
                <c:pt idx="92">
                  <c:v>2.9562000000000012E-2</c:v>
                </c:pt>
                <c:pt idx="93">
                  <c:v>4.7119000000000029E-2</c:v>
                </c:pt>
                <c:pt idx="94">
                  <c:v>9.318700000000002E-2</c:v>
                </c:pt>
                <c:pt idx="95">
                  <c:v>9.9374000000000032E-2</c:v>
                </c:pt>
                <c:pt idx="96">
                  <c:v>0.115</c:v>
                </c:pt>
                <c:pt idx="97">
                  <c:v>0.10530600000000004</c:v>
                </c:pt>
                <c:pt idx="98">
                  <c:v>0.11992200000000003</c:v>
                </c:pt>
                <c:pt idx="99">
                  <c:v>6.4324000000000076E-2</c:v>
                </c:pt>
                <c:pt idx="100">
                  <c:v>6.3466000000000009E-2</c:v>
                </c:pt>
                <c:pt idx="101">
                  <c:v>-2.4798000000000004E-2</c:v>
                </c:pt>
                <c:pt idx="102">
                  <c:v>-3.0656999999999927E-2</c:v>
                </c:pt>
                <c:pt idx="103">
                  <c:v>-0.10485000000000003</c:v>
                </c:pt>
                <c:pt idx="104">
                  <c:v>-8.6670999999999943E-2</c:v>
                </c:pt>
                <c:pt idx="105">
                  <c:v>-0.14853499999999997</c:v>
                </c:pt>
                <c:pt idx="106">
                  <c:v>-0.20708199999999999</c:v>
                </c:pt>
                <c:pt idx="107">
                  <c:v>-0.19536399999999998</c:v>
                </c:pt>
                <c:pt idx="108">
                  <c:v>-0.22226399999999996</c:v>
                </c:pt>
                <c:pt idx="109">
                  <c:v>-0.24765199999999998</c:v>
                </c:pt>
                <c:pt idx="110">
                  <c:v>-0.28616199999999997</c:v>
                </c:pt>
                <c:pt idx="111">
                  <c:v>-0.30234899999999998</c:v>
                </c:pt>
                <c:pt idx="112">
                  <c:v>-0.320604</c:v>
                </c:pt>
                <c:pt idx="113">
                  <c:v>-0.34467399999999998</c:v>
                </c:pt>
                <c:pt idx="114">
                  <c:v>-0.39973499999999995</c:v>
                </c:pt>
                <c:pt idx="115">
                  <c:v>-0.41920999999999997</c:v>
                </c:pt>
                <c:pt idx="116">
                  <c:v>-0.37618800000000002</c:v>
                </c:pt>
                <c:pt idx="117">
                  <c:v>-0.45203900000000002</c:v>
                </c:pt>
                <c:pt idx="118">
                  <c:v>-0.448708</c:v>
                </c:pt>
              </c:numCache>
            </c:numRef>
          </c:xVal>
          <c:yVal>
            <c:numRef>
              <c:f>'Figur4.2.10'!$O$4:$O$1000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0.18303099999999994</c:v>
                </c:pt>
                <c:pt idx="2">
                  <c:v>0.37423900000000004</c:v>
                </c:pt>
                <c:pt idx="3">
                  <c:v>0.42270100000000005</c:v>
                </c:pt>
                <c:pt idx="4">
                  <c:v>0.58761300000000027</c:v>
                </c:pt>
                <c:pt idx="5">
                  <c:v>0.76545600000000014</c:v>
                </c:pt>
                <c:pt idx="6">
                  <c:v>0.81404900000000002</c:v>
                </c:pt>
                <c:pt idx="7">
                  <c:v>1.0566689999999999</c:v>
                </c:pt>
                <c:pt idx="8">
                  <c:v>1.2230520000000003</c:v>
                </c:pt>
                <c:pt idx="9">
                  <c:v>1.4086830000000001</c:v>
                </c:pt>
                <c:pt idx="10">
                  <c:v>1.4951970000000001</c:v>
                </c:pt>
                <c:pt idx="11">
                  <c:v>1.7075279999999999</c:v>
                </c:pt>
                <c:pt idx="12">
                  <c:v>1.8028499999999998</c:v>
                </c:pt>
                <c:pt idx="13">
                  <c:v>2.0188399999999995</c:v>
                </c:pt>
                <c:pt idx="14">
                  <c:v>2.2363660000000003</c:v>
                </c:pt>
                <c:pt idx="15">
                  <c:v>2.3228579999999996</c:v>
                </c:pt>
                <c:pt idx="16">
                  <c:v>2.5593560000000002</c:v>
                </c:pt>
                <c:pt idx="17">
                  <c:v>2.7277329999999997</c:v>
                </c:pt>
                <c:pt idx="18">
                  <c:v>2.8602689999999997</c:v>
                </c:pt>
                <c:pt idx="19">
                  <c:v>3.0550580000000007</c:v>
                </c:pt>
                <c:pt idx="20">
                  <c:v>3.1385549999999998</c:v>
                </c:pt>
                <c:pt idx="21">
                  <c:v>3.3638690000000002</c:v>
                </c:pt>
                <c:pt idx="22">
                  <c:v>3.5099230000000001</c:v>
                </c:pt>
                <c:pt idx="23">
                  <c:v>3.7268489999999996</c:v>
                </c:pt>
                <c:pt idx="24">
                  <c:v>3.9395850000000006</c:v>
                </c:pt>
                <c:pt idx="25">
                  <c:v>4.0833210000000006</c:v>
                </c:pt>
                <c:pt idx="26">
                  <c:v>4.3317289999999993</c:v>
                </c:pt>
                <c:pt idx="27">
                  <c:v>4.5759730000000003</c:v>
                </c:pt>
                <c:pt idx="28">
                  <c:v>4.6985159999999997</c:v>
                </c:pt>
                <c:pt idx="29">
                  <c:v>4.9373310000000004</c:v>
                </c:pt>
                <c:pt idx="30">
                  <c:v>5.1622379999999994</c:v>
                </c:pt>
                <c:pt idx="31">
                  <c:v>5.3093889999999995</c:v>
                </c:pt>
                <c:pt idx="32">
                  <c:v>5.5851489999999995</c:v>
                </c:pt>
                <c:pt idx="33">
                  <c:v>5.7956159999999999</c:v>
                </c:pt>
                <c:pt idx="34">
                  <c:v>6.0561839999999991</c:v>
                </c:pt>
                <c:pt idx="35">
                  <c:v>6.3101319999999994</c:v>
                </c:pt>
                <c:pt idx="36">
                  <c:v>6.4194259999999996</c:v>
                </c:pt>
                <c:pt idx="37">
                  <c:v>6.7150479999999986</c:v>
                </c:pt>
                <c:pt idx="38">
                  <c:v>6.9598389999999997</c:v>
                </c:pt>
                <c:pt idx="39">
                  <c:v>7.0591009999999992</c:v>
                </c:pt>
                <c:pt idx="40">
                  <c:v>7.2927669999999996</c:v>
                </c:pt>
                <c:pt idx="41">
                  <c:v>7.5689669999999989</c:v>
                </c:pt>
                <c:pt idx="42">
                  <c:v>7.668329</c:v>
                </c:pt>
                <c:pt idx="43">
                  <c:v>7.9287389999999993</c:v>
                </c:pt>
                <c:pt idx="44">
                  <c:v>8.0600439999999995</c:v>
                </c:pt>
                <c:pt idx="45">
                  <c:v>8.3221849999999993</c:v>
                </c:pt>
                <c:pt idx="46">
                  <c:v>8.6563549999999996</c:v>
                </c:pt>
                <c:pt idx="47">
                  <c:v>8.7785100000000007</c:v>
                </c:pt>
                <c:pt idx="48">
                  <c:v>9.0240349999999996</c:v>
                </c:pt>
                <c:pt idx="49">
                  <c:v>9.1870149999999988</c:v>
                </c:pt>
                <c:pt idx="50">
                  <c:v>9.4280049999999989</c:v>
                </c:pt>
                <c:pt idx="51">
                  <c:v>9.7019059999999993</c:v>
                </c:pt>
                <c:pt idx="52">
                  <c:v>9.822887999999999</c:v>
                </c:pt>
                <c:pt idx="53">
                  <c:v>10.092009000000001</c:v>
                </c:pt>
                <c:pt idx="54">
                  <c:v>10.362845999999999</c:v>
                </c:pt>
                <c:pt idx="55">
                  <c:v>10.476988</c:v>
                </c:pt>
                <c:pt idx="56">
                  <c:v>10.744152</c:v>
                </c:pt>
                <c:pt idx="57">
                  <c:v>10.858224</c:v>
                </c:pt>
                <c:pt idx="58">
                  <c:v>11.197964000000001</c:v>
                </c:pt>
                <c:pt idx="59">
                  <c:v>11.348778000000001</c:v>
                </c:pt>
                <c:pt idx="60">
                  <c:v>11.613030999999999</c:v>
                </c:pt>
                <c:pt idx="61">
                  <c:v>11.877735999999999</c:v>
                </c:pt>
                <c:pt idx="62">
                  <c:v>12.067684</c:v>
                </c:pt>
                <c:pt idx="63">
                  <c:v>12.335154000000001</c:v>
                </c:pt>
                <c:pt idx="64">
                  <c:v>12.603982</c:v>
                </c:pt>
                <c:pt idx="65">
                  <c:v>12.721894000000001</c:v>
                </c:pt>
                <c:pt idx="66">
                  <c:v>12.994933999999999</c:v>
                </c:pt>
                <c:pt idx="67">
                  <c:v>13.26641</c:v>
                </c:pt>
                <c:pt idx="68">
                  <c:v>13.385733</c:v>
                </c:pt>
                <c:pt idx="69">
                  <c:v>13.659158</c:v>
                </c:pt>
                <c:pt idx="70">
                  <c:v>13.891608</c:v>
                </c:pt>
                <c:pt idx="71">
                  <c:v>14.012994000000001</c:v>
                </c:pt>
                <c:pt idx="72">
                  <c:v>14.332371000000002</c:v>
                </c:pt>
                <c:pt idx="73">
                  <c:v>14.455427999999998</c:v>
                </c:pt>
                <c:pt idx="74">
                  <c:v>14.743577999999999</c:v>
                </c:pt>
                <c:pt idx="75">
                  <c:v>15.040279</c:v>
                </c:pt>
                <c:pt idx="76">
                  <c:v>15.210484999999998</c:v>
                </c:pt>
                <c:pt idx="77">
                  <c:v>15.486697999999999</c:v>
                </c:pt>
                <c:pt idx="78">
                  <c:v>15.627857999999998</c:v>
                </c:pt>
                <c:pt idx="79">
                  <c:v>15.918403000000001</c:v>
                </c:pt>
                <c:pt idx="80">
                  <c:v>16.211164</c:v>
                </c:pt>
                <c:pt idx="81">
                  <c:v>16.362818000000001</c:v>
                </c:pt>
                <c:pt idx="82">
                  <c:v>16.625256</c:v>
                </c:pt>
                <c:pt idx="83">
                  <c:v>16.893877</c:v>
                </c:pt>
                <c:pt idx="84">
                  <c:v>17.206810000000001</c:v>
                </c:pt>
                <c:pt idx="85">
                  <c:v>17.333293000000001</c:v>
                </c:pt>
                <c:pt idx="86">
                  <c:v>17.597048000000004</c:v>
                </c:pt>
                <c:pt idx="87">
                  <c:v>17.750581000000004</c:v>
                </c:pt>
                <c:pt idx="88">
                  <c:v>17.979451000000001</c:v>
                </c:pt>
                <c:pt idx="89">
                  <c:v>18.242533999999999</c:v>
                </c:pt>
                <c:pt idx="90">
                  <c:v>18.352532000000004</c:v>
                </c:pt>
                <c:pt idx="91">
                  <c:v>18.637007000000001</c:v>
                </c:pt>
                <c:pt idx="92">
                  <c:v>18.910825000000003</c:v>
                </c:pt>
                <c:pt idx="93">
                  <c:v>19.026805</c:v>
                </c:pt>
                <c:pt idx="94">
                  <c:v>19.321690000000004</c:v>
                </c:pt>
                <c:pt idx="95">
                  <c:v>19.454150000000002</c:v>
                </c:pt>
                <c:pt idx="96">
                  <c:v>19.722248000000004</c:v>
                </c:pt>
                <c:pt idx="97">
                  <c:v>20.025023000000001</c:v>
                </c:pt>
                <c:pt idx="98">
                  <c:v>20.236526000000001</c:v>
                </c:pt>
                <c:pt idx="99">
                  <c:v>20.529320999999999</c:v>
                </c:pt>
                <c:pt idx="100">
                  <c:v>20.853235000000002</c:v>
                </c:pt>
                <c:pt idx="101">
                  <c:v>21.119858000000001</c:v>
                </c:pt>
                <c:pt idx="102">
                  <c:v>21.297903000000002</c:v>
                </c:pt>
                <c:pt idx="103">
                  <c:v>21.560228000000002</c:v>
                </c:pt>
                <c:pt idx="104">
                  <c:v>21.718704000000002</c:v>
                </c:pt>
                <c:pt idx="105">
                  <c:v>21.977743000000004</c:v>
                </c:pt>
                <c:pt idx="106">
                  <c:v>22.239357999999999</c:v>
                </c:pt>
                <c:pt idx="107">
                  <c:v>22.418880000000001</c:v>
                </c:pt>
                <c:pt idx="108">
                  <c:v>22.651974000000003</c:v>
                </c:pt>
                <c:pt idx="109">
                  <c:v>22.786154000000003</c:v>
                </c:pt>
                <c:pt idx="110">
                  <c:v>23.043529000000003</c:v>
                </c:pt>
                <c:pt idx="111">
                  <c:v>23.277548000000003</c:v>
                </c:pt>
                <c:pt idx="112">
                  <c:v>23.410679000000002</c:v>
                </c:pt>
                <c:pt idx="113">
                  <c:v>23.664753000000001</c:v>
                </c:pt>
                <c:pt idx="114">
                  <c:v>23.969045000000001</c:v>
                </c:pt>
                <c:pt idx="115">
                  <c:v>24.230987000000002</c:v>
                </c:pt>
                <c:pt idx="116">
                  <c:v>24.408291000000002</c:v>
                </c:pt>
                <c:pt idx="117">
                  <c:v>24.642326000000001</c:v>
                </c:pt>
                <c:pt idx="118">
                  <c:v>24.761906000000003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A-1E1D-45D1-AF2D-ADE265CFE27D}"/>
            </c:ext>
          </c:extLst>
        </c:ser>
        <c:ser>
          <c:idx val="15"/>
          <c:order val="14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-1.3825000000000046E-2</c:v>
                </c:pt>
                <c:pt idx="2">
                  <c:v>-8.1074000000000077E-2</c:v>
                </c:pt>
                <c:pt idx="3">
                  <c:v>-4.9364000000000033E-2</c:v>
                </c:pt>
                <c:pt idx="4">
                  <c:v>-6.9805000000000061E-2</c:v>
                </c:pt>
                <c:pt idx="5">
                  <c:v>-8.7586999999999984E-2</c:v>
                </c:pt>
                <c:pt idx="6">
                  <c:v>-0.109606</c:v>
                </c:pt>
                <c:pt idx="7">
                  <c:v>-9.8823000000000091E-2</c:v>
                </c:pt>
                <c:pt idx="8">
                  <c:v>-0.11956900000000008</c:v>
                </c:pt>
                <c:pt idx="9">
                  <c:v>-8.5194000000000075E-2</c:v>
                </c:pt>
                <c:pt idx="10">
                  <c:v>-0.11914600000000007</c:v>
                </c:pt>
                <c:pt idx="11">
                  <c:v>-9.3815000000000051E-2</c:v>
                </c:pt>
                <c:pt idx="12">
                  <c:v>-9.124300000000006E-2</c:v>
                </c:pt>
                <c:pt idx="13">
                  <c:v>-6.7124000000000031E-2</c:v>
                </c:pt>
                <c:pt idx="14">
                  <c:v>-8.7994000000000031E-2</c:v>
                </c:pt>
                <c:pt idx="15">
                  <c:v>-6.5295000000000075E-2</c:v>
                </c:pt>
                <c:pt idx="16">
                  <c:v>-8.5336000000000009E-2</c:v>
                </c:pt>
                <c:pt idx="17">
                  <c:v>-9.6673000000000009E-2</c:v>
                </c:pt>
                <c:pt idx="18">
                  <c:v>-9.036000000000001E-2</c:v>
                </c:pt>
                <c:pt idx="19">
                  <c:v>-8.3773000000000028E-2</c:v>
                </c:pt>
                <c:pt idx="20">
                  <c:v>-0.12403100000000007</c:v>
                </c:pt>
                <c:pt idx="21">
                  <c:v>-7.8430000000000069E-2</c:v>
                </c:pt>
                <c:pt idx="22">
                  <c:v>-8.1259999999999999E-2</c:v>
                </c:pt>
                <c:pt idx="23">
                  <c:v>-0.12084000000000003</c:v>
                </c:pt>
                <c:pt idx="24">
                  <c:v>-0.12339100000000008</c:v>
                </c:pt>
                <c:pt idx="25">
                  <c:v>-0.11899700000000007</c:v>
                </c:pt>
                <c:pt idx="26">
                  <c:v>-0.132803</c:v>
                </c:pt>
                <c:pt idx="27">
                  <c:v>-0.15174200000000007</c:v>
                </c:pt>
                <c:pt idx="28">
                  <c:v>-0.14310000000000003</c:v>
                </c:pt>
                <c:pt idx="29">
                  <c:v>-0.136125</c:v>
                </c:pt>
                <c:pt idx="30">
                  <c:v>-0.133409</c:v>
                </c:pt>
                <c:pt idx="31">
                  <c:v>-0.13763800000000004</c:v>
                </c:pt>
                <c:pt idx="32">
                  <c:v>-0.14129200000000003</c:v>
                </c:pt>
                <c:pt idx="33">
                  <c:v>-0.13712900000000003</c:v>
                </c:pt>
                <c:pt idx="34">
                  <c:v>-0.16205900000000009</c:v>
                </c:pt>
                <c:pt idx="35">
                  <c:v>-0.18231400000000009</c:v>
                </c:pt>
                <c:pt idx="36">
                  <c:v>-0.17757300000000009</c:v>
                </c:pt>
                <c:pt idx="37">
                  <c:v>-0.19173400000000004</c:v>
                </c:pt>
                <c:pt idx="38">
                  <c:v>-0.19477600000000006</c:v>
                </c:pt>
                <c:pt idx="39">
                  <c:v>-0.20774300000000007</c:v>
                </c:pt>
                <c:pt idx="40">
                  <c:v>-0.23088900000000001</c:v>
                </c:pt>
                <c:pt idx="41">
                  <c:v>-0.243058</c:v>
                </c:pt>
                <c:pt idx="42">
                  <c:v>-0.26225400000000004</c:v>
                </c:pt>
                <c:pt idx="43">
                  <c:v>-0.28702899999999998</c:v>
                </c:pt>
                <c:pt idx="44">
                  <c:v>-0.31655400000000011</c:v>
                </c:pt>
                <c:pt idx="45">
                  <c:v>-0.33388100000000009</c:v>
                </c:pt>
                <c:pt idx="46">
                  <c:v>-0.3644440000000001</c:v>
                </c:pt>
                <c:pt idx="47">
                  <c:v>-0.391706</c:v>
                </c:pt>
                <c:pt idx="48">
                  <c:v>-0.44187500000000002</c:v>
                </c:pt>
                <c:pt idx="49">
                  <c:v>-0.46094800000000008</c:v>
                </c:pt>
                <c:pt idx="50">
                  <c:v>-0.48728100000000008</c:v>
                </c:pt>
                <c:pt idx="51">
                  <c:v>-0.49238400000000004</c:v>
                </c:pt>
                <c:pt idx="52">
                  <c:v>-0.50436200000000009</c:v>
                </c:pt>
                <c:pt idx="53">
                  <c:v>-0.51515600000000006</c:v>
                </c:pt>
                <c:pt idx="54">
                  <c:v>-0.50295699999999999</c:v>
                </c:pt>
                <c:pt idx="55">
                  <c:v>-0.49377500000000007</c:v>
                </c:pt>
                <c:pt idx="56">
                  <c:v>-0.46773500000000001</c:v>
                </c:pt>
                <c:pt idx="57">
                  <c:v>-0.47645700000000002</c:v>
                </c:pt>
                <c:pt idx="58">
                  <c:v>-0.44519200000000003</c:v>
                </c:pt>
                <c:pt idx="59">
                  <c:v>-0.43096000000000007</c:v>
                </c:pt>
                <c:pt idx="60">
                  <c:v>-0.41302100000000008</c:v>
                </c:pt>
                <c:pt idx="61">
                  <c:v>-0.4003230000000001</c:v>
                </c:pt>
                <c:pt idx="62">
                  <c:v>-0.40215800000000002</c:v>
                </c:pt>
                <c:pt idx="63">
                  <c:v>-0.40615400000000002</c:v>
                </c:pt>
                <c:pt idx="64">
                  <c:v>-0.424153</c:v>
                </c:pt>
                <c:pt idx="65">
                  <c:v>-0.42071700000000012</c:v>
                </c:pt>
                <c:pt idx="66">
                  <c:v>-0.44107500000000005</c:v>
                </c:pt>
                <c:pt idx="67">
                  <c:v>-0.44540400000000002</c:v>
                </c:pt>
                <c:pt idx="68">
                  <c:v>-0.45912600000000009</c:v>
                </c:pt>
                <c:pt idx="69">
                  <c:v>-0.4541940000000001</c:v>
                </c:pt>
                <c:pt idx="70">
                  <c:v>-0.46179300000000001</c:v>
                </c:pt>
                <c:pt idx="71">
                  <c:v>-0.44850300000000004</c:v>
                </c:pt>
                <c:pt idx="72">
                  <c:v>-0.45038200000000006</c:v>
                </c:pt>
                <c:pt idx="73">
                  <c:v>-0.44690300000000005</c:v>
                </c:pt>
                <c:pt idx="74">
                  <c:v>-0.44444600000000006</c:v>
                </c:pt>
                <c:pt idx="75">
                  <c:v>-0.445019</c:v>
                </c:pt>
                <c:pt idx="76">
                  <c:v>-0.43195400000000006</c:v>
                </c:pt>
                <c:pt idx="77">
                  <c:v>-0.42265400000000003</c:v>
                </c:pt>
                <c:pt idx="78">
                  <c:v>-0.41197400000000006</c:v>
                </c:pt>
                <c:pt idx="79">
                  <c:v>-0.39334000000000002</c:v>
                </c:pt>
                <c:pt idx="80">
                  <c:v>-0.39108400000000004</c:v>
                </c:pt>
                <c:pt idx="81">
                  <c:v>-0.37488300000000002</c:v>
                </c:pt>
                <c:pt idx="82">
                  <c:v>-0.37945200000000001</c:v>
                </c:pt>
                <c:pt idx="83">
                  <c:v>-0.36911200000000011</c:v>
                </c:pt>
                <c:pt idx="84">
                  <c:v>-0.37305300000000002</c:v>
                </c:pt>
                <c:pt idx="85">
                  <c:v>-0.43708500000000006</c:v>
                </c:pt>
                <c:pt idx="86">
                  <c:v>-0.40231800000000012</c:v>
                </c:pt>
                <c:pt idx="87">
                  <c:v>-0.45102200000000003</c:v>
                </c:pt>
                <c:pt idx="88">
                  <c:v>-0.44479700000000005</c:v>
                </c:pt>
                <c:pt idx="89">
                  <c:v>-0.46704000000000007</c:v>
                </c:pt>
                <c:pt idx="90">
                  <c:v>-0.53448400000000007</c:v>
                </c:pt>
                <c:pt idx="91">
                  <c:v>-0.55714600000000003</c:v>
                </c:pt>
                <c:pt idx="92">
                  <c:v>-0.59272400000000003</c:v>
                </c:pt>
                <c:pt idx="93">
                  <c:v>-0.54798900000000006</c:v>
                </c:pt>
                <c:pt idx="94">
                  <c:v>-0.62774099999999999</c:v>
                </c:pt>
                <c:pt idx="95">
                  <c:v>-0.64104800000000006</c:v>
                </c:pt>
              </c:numCache>
            </c:numRef>
          </c:xVal>
          <c:yVal>
            <c:numRef>
              <c:f>Daiki2!$O$4:$O$1000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0.15826100000000043</c:v>
                </c:pt>
                <c:pt idx="2">
                  <c:v>0.41913600000000045</c:v>
                </c:pt>
                <c:pt idx="3">
                  <c:v>0.53952800000000023</c:v>
                </c:pt>
                <c:pt idx="4">
                  <c:v>0.84090800000000032</c:v>
                </c:pt>
                <c:pt idx="5">
                  <c:v>0.97912600000000027</c:v>
                </c:pt>
                <c:pt idx="6">
                  <c:v>1.2631559999999999</c:v>
                </c:pt>
                <c:pt idx="7">
                  <c:v>1.4243050000000004</c:v>
                </c:pt>
                <c:pt idx="8">
                  <c:v>1.6946059999999998</c:v>
                </c:pt>
                <c:pt idx="9">
                  <c:v>1.8005090000000001</c:v>
                </c:pt>
                <c:pt idx="10">
                  <c:v>1.9770399999999999</c:v>
                </c:pt>
                <c:pt idx="11">
                  <c:v>2.2732809999999999</c:v>
                </c:pt>
                <c:pt idx="12">
                  <c:v>2.4080960000000005</c:v>
                </c:pt>
                <c:pt idx="13">
                  <c:v>2.6881540000000004</c:v>
                </c:pt>
                <c:pt idx="14">
                  <c:v>2.8580740000000007</c:v>
                </c:pt>
                <c:pt idx="15">
                  <c:v>3.1220020000000006</c:v>
                </c:pt>
                <c:pt idx="16">
                  <c:v>3.2839660000000004</c:v>
                </c:pt>
                <c:pt idx="17">
                  <c:v>3.5648720000000003</c:v>
                </c:pt>
                <c:pt idx="18">
                  <c:v>3.7391019999999999</c:v>
                </c:pt>
                <c:pt idx="19">
                  <c:v>4.0185630000000003</c:v>
                </c:pt>
                <c:pt idx="20">
                  <c:v>4.2036290000000003</c:v>
                </c:pt>
                <c:pt idx="21">
                  <c:v>4.697012</c:v>
                </c:pt>
                <c:pt idx="22">
                  <c:v>4.8437560000000008</c:v>
                </c:pt>
                <c:pt idx="23">
                  <c:v>5.2055309999999997</c:v>
                </c:pt>
                <c:pt idx="24">
                  <c:v>5.5297460000000003</c:v>
                </c:pt>
                <c:pt idx="25">
                  <c:v>5.6683789999999998</c:v>
                </c:pt>
                <c:pt idx="26">
                  <c:v>5.8402300000000009</c:v>
                </c:pt>
                <c:pt idx="27">
                  <c:v>6.1806099999999997</c:v>
                </c:pt>
                <c:pt idx="28">
                  <c:v>6.3126529999999992</c:v>
                </c:pt>
                <c:pt idx="29">
                  <c:v>6.6502130000000008</c:v>
                </c:pt>
                <c:pt idx="30">
                  <c:v>6.8148980000000003</c:v>
                </c:pt>
                <c:pt idx="31">
                  <c:v>7.1343350000000001</c:v>
                </c:pt>
                <c:pt idx="32">
                  <c:v>7.4853689999999995</c:v>
                </c:pt>
                <c:pt idx="33">
                  <c:v>7.6404440000000005</c:v>
                </c:pt>
                <c:pt idx="34">
                  <c:v>7.9753259999999999</c:v>
                </c:pt>
                <c:pt idx="35">
                  <c:v>8.3068749999999998</c:v>
                </c:pt>
                <c:pt idx="36">
                  <c:v>8.4554460000000002</c:v>
                </c:pt>
                <c:pt idx="37">
                  <c:v>8.7461520000000021</c:v>
                </c:pt>
                <c:pt idx="38">
                  <c:v>8.9274779999999989</c:v>
                </c:pt>
                <c:pt idx="39">
                  <c:v>9.2514759999999985</c:v>
                </c:pt>
                <c:pt idx="40">
                  <c:v>9.6459469999999996</c:v>
                </c:pt>
                <c:pt idx="41">
                  <c:v>9.969240000000001</c:v>
                </c:pt>
                <c:pt idx="42">
                  <c:v>10.149678</c:v>
                </c:pt>
                <c:pt idx="43">
                  <c:v>10.476458999999998</c:v>
                </c:pt>
                <c:pt idx="44">
                  <c:v>10.807574000000001</c:v>
                </c:pt>
                <c:pt idx="45">
                  <c:v>10.956898000000001</c:v>
                </c:pt>
                <c:pt idx="46">
                  <c:v>11.29602</c:v>
                </c:pt>
                <c:pt idx="47">
                  <c:v>11.641519000000001</c:v>
                </c:pt>
                <c:pt idx="48">
                  <c:v>11.961277000000003</c:v>
                </c:pt>
                <c:pt idx="49">
                  <c:v>12.162415000000001</c:v>
                </c:pt>
                <c:pt idx="50">
                  <c:v>12.489606</c:v>
                </c:pt>
                <c:pt idx="51">
                  <c:v>12.653945999999999</c:v>
                </c:pt>
                <c:pt idx="52">
                  <c:v>13.031439000000002</c:v>
                </c:pt>
                <c:pt idx="53">
                  <c:v>13.333822</c:v>
                </c:pt>
                <c:pt idx="54">
                  <c:v>13.502541000000001</c:v>
                </c:pt>
                <c:pt idx="55">
                  <c:v>13.808384000000002</c:v>
                </c:pt>
                <c:pt idx="56">
                  <c:v>13.976806000000002</c:v>
                </c:pt>
                <c:pt idx="57">
                  <c:v>14.304275000000002</c:v>
                </c:pt>
                <c:pt idx="58">
                  <c:v>14.669066000000003</c:v>
                </c:pt>
                <c:pt idx="59">
                  <c:v>14.807470000000002</c:v>
                </c:pt>
                <c:pt idx="60">
                  <c:v>15.146953000000002</c:v>
                </c:pt>
                <c:pt idx="61">
                  <c:v>15.554974000000003</c:v>
                </c:pt>
                <c:pt idx="62">
                  <c:v>15.717291000000001</c:v>
                </c:pt>
                <c:pt idx="63">
                  <c:v>16.107628000000002</c:v>
                </c:pt>
                <c:pt idx="64">
                  <c:v>16.467963000000001</c:v>
                </c:pt>
                <c:pt idx="65">
                  <c:v>16.644043000000003</c:v>
                </c:pt>
                <c:pt idx="66">
                  <c:v>16.967693000000001</c:v>
                </c:pt>
                <c:pt idx="67">
                  <c:v>17.161128000000001</c:v>
                </c:pt>
                <c:pt idx="68">
                  <c:v>17.499632000000002</c:v>
                </c:pt>
                <c:pt idx="69">
                  <c:v>17.834706000000001</c:v>
                </c:pt>
                <c:pt idx="70">
                  <c:v>17.981662</c:v>
                </c:pt>
                <c:pt idx="71">
                  <c:v>18.328478000000004</c:v>
                </c:pt>
                <c:pt idx="72">
                  <c:v>18.553797000000003</c:v>
                </c:pt>
                <c:pt idx="73">
                  <c:v>18.857380000000003</c:v>
                </c:pt>
                <c:pt idx="74">
                  <c:v>19.173370000000002</c:v>
                </c:pt>
                <c:pt idx="75">
                  <c:v>19.337878</c:v>
                </c:pt>
                <c:pt idx="76">
                  <c:v>19.660395000000001</c:v>
                </c:pt>
                <c:pt idx="77">
                  <c:v>20.000337999999999</c:v>
                </c:pt>
                <c:pt idx="78">
                  <c:v>20.168067999999998</c:v>
                </c:pt>
                <c:pt idx="79">
                  <c:v>20.517546000000003</c:v>
                </c:pt>
                <c:pt idx="80">
                  <c:v>20.903740000000003</c:v>
                </c:pt>
                <c:pt idx="81">
                  <c:v>21.083331000000001</c:v>
                </c:pt>
                <c:pt idx="82">
                  <c:v>21.399671000000001</c:v>
                </c:pt>
                <c:pt idx="83">
                  <c:v>21.598403000000001</c:v>
                </c:pt>
                <c:pt idx="84">
                  <c:v>21.933339</c:v>
                </c:pt>
                <c:pt idx="85">
                  <c:v>22.253594</c:v>
                </c:pt>
                <c:pt idx="86">
                  <c:v>22.435956000000001</c:v>
                </c:pt>
                <c:pt idx="87">
                  <c:v>22.749303000000001</c:v>
                </c:pt>
                <c:pt idx="88">
                  <c:v>23.112969000000003</c:v>
                </c:pt>
                <c:pt idx="89">
                  <c:v>23.275828000000001</c:v>
                </c:pt>
                <c:pt idx="90">
                  <c:v>23.646108000000002</c:v>
                </c:pt>
                <c:pt idx="91">
                  <c:v>23.954374000000001</c:v>
                </c:pt>
                <c:pt idx="92">
                  <c:v>24.293830000000003</c:v>
                </c:pt>
                <c:pt idx="93">
                  <c:v>24.506723000000001</c:v>
                </c:pt>
                <c:pt idx="94">
                  <c:v>24.791487</c:v>
                </c:pt>
                <c:pt idx="95">
                  <c:v>24.965384000000004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B-1E1D-45D1-AF2D-ADE265CFE27D}"/>
            </c:ext>
          </c:extLst>
        </c:ser>
        <c:ser>
          <c:idx val="16"/>
          <c:order val="15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4.7889999999999877E-3</c:v>
                </c:pt>
                <c:pt idx="2">
                  <c:v>-9.9850000000000147E-3</c:v>
                </c:pt>
                <c:pt idx="3">
                  <c:v>2.9790000000000077E-2</c:v>
                </c:pt>
                <c:pt idx="4">
                  <c:v>9.920400000000007E-2</c:v>
                </c:pt>
                <c:pt idx="5">
                  <c:v>8.3437000000000011E-2</c:v>
                </c:pt>
                <c:pt idx="6">
                  <c:v>0.15110199999999999</c:v>
                </c:pt>
                <c:pt idx="7">
                  <c:v>0.13953399999999999</c:v>
                </c:pt>
                <c:pt idx="8">
                  <c:v>0.18044900000000008</c:v>
                </c:pt>
                <c:pt idx="9">
                  <c:v>0.22358500000000003</c:v>
                </c:pt>
                <c:pt idx="10">
                  <c:v>0.26383299999999998</c:v>
                </c:pt>
                <c:pt idx="11">
                  <c:v>0.29187400000000002</c:v>
                </c:pt>
                <c:pt idx="12">
                  <c:v>0.34201900000000002</c:v>
                </c:pt>
                <c:pt idx="13">
                  <c:v>0.35381299999999999</c:v>
                </c:pt>
                <c:pt idx="14">
                  <c:v>0.37201300000000004</c:v>
                </c:pt>
                <c:pt idx="15">
                  <c:v>0.38436700000000007</c:v>
                </c:pt>
                <c:pt idx="16">
                  <c:v>0.37141800000000003</c:v>
                </c:pt>
                <c:pt idx="17">
                  <c:v>0.34549000000000002</c:v>
                </c:pt>
                <c:pt idx="18">
                  <c:v>0.36213300000000004</c:v>
                </c:pt>
                <c:pt idx="19">
                  <c:v>0.32489499999999999</c:v>
                </c:pt>
                <c:pt idx="20">
                  <c:v>0.35023300000000007</c:v>
                </c:pt>
                <c:pt idx="21">
                  <c:v>0.33174300000000007</c:v>
                </c:pt>
                <c:pt idx="22">
                  <c:v>0.34786900000000004</c:v>
                </c:pt>
                <c:pt idx="23">
                  <c:v>0.38353500000000007</c:v>
                </c:pt>
                <c:pt idx="24">
                  <c:v>0.37959400000000004</c:v>
                </c:pt>
                <c:pt idx="25">
                  <c:v>0.372284</c:v>
                </c:pt>
                <c:pt idx="26">
                  <c:v>0.36055100000000007</c:v>
                </c:pt>
                <c:pt idx="27">
                  <c:v>0.34591700000000003</c:v>
                </c:pt>
                <c:pt idx="28">
                  <c:v>0.34094400000000008</c:v>
                </c:pt>
                <c:pt idx="29">
                  <c:v>0.30809700000000001</c:v>
                </c:pt>
                <c:pt idx="30">
                  <c:v>0.29307500000000003</c:v>
                </c:pt>
                <c:pt idx="31">
                  <c:v>0.24180600000000005</c:v>
                </c:pt>
                <c:pt idx="32">
                  <c:v>0.22431799999999999</c:v>
                </c:pt>
                <c:pt idx="33">
                  <c:v>0.22321000000000005</c:v>
                </c:pt>
                <c:pt idx="34">
                  <c:v>0.21547000000000002</c:v>
                </c:pt>
                <c:pt idx="35">
                  <c:v>0.21181799999999998</c:v>
                </c:pt>
                <c:pt idx="36">
                  <c:v>0.21654200000000004</c:v>
                </c:pt>
                <c:pt idx="37">
                  <c:v>0.18290100000000006</c:v>
                </c:pt>
                <c:pt idx="38">
                  <c:v>0.18585900000000005</c:v>
                </c:pt>
                <c:pt idx="39">
                  <c:v>0.16223700000000008</c:v>
                </c:pt>
                <c:pt idx="40">
                  <c:v>0.14000599999999996</c:v>
                </c:pt>
                <c:pt idx="41">
                  <c:v>0.14825099999999997</c:v>
                </c:pt>
                <c:pt idx="42">
                  <c:v>0.13615200000000005</c:v>
                </c:pt>
                <c:pt idx="43">
                  <c:v>0.15865899999999999</c:v>
                </c:pt>
                <c:pt idx="44">
                  <c:v>0.18455600000000005</c:v>
                </c:pt>
                <c:pt idx="45">
                  <c:v>0.18224000000000001</c:v>
                </c:pt>
                <c:pt idx="46">
                  <c:v>0.192577</c:v>
                </c:pt>
                <c:pt idx="47">
                  <c:v>0.19211200000000009</c:v>
                </c:pt>
                <c:pt idx="48">
                  <c:v>0.20701600000000009</c:v>
                </c:pt>
                <c:pt idx="49">
                  <c:v>0.22622800000000007</c:v>
                </c:pt>
                <c:pt idx="50">
                  <c:v>0.214341</c:v>
                </c:pt>
                <c:pt idx="51">
                  <c:v>0.206068</c:v>
                </c:pt>
                <c:pt idx="52">
                  <c:v>0.20427499999999998</c:v>
                </c:pt>
                <c:pt idx="53">
                  <c:v>0.179808</c:v>
                </c:pt>
                <c:pt idx="54">
                  <c:v>0.16306000000000007</c:v>
                </c:pt>
                <c:pt idx="55">
                  <c:v>0.13151300000000005</c:v>
                </c:pt>
                <c:pt idx="56">
                  <c:v>0.14393300000000001</c:v>
                </c:pt>
                <c:pt idx="57">
                  <c:v>0.12629700000000002</c:v>
                </c:pt>
                <c:pt idx="58">
                  <c:v>0.10493500000000006</c:v>
                </c:pt>
                <c:pt idx="59">
                  <c:v>0.10056900000000008</c:v>
                </c:pt>
                <c:pt idx="60">
                  <c:v>9.4014000000000014E-2</c:v>
                </c:pt>
                <c:pt idx="61">
                  <c:v>8.4132000000000068E-2</c:v>
                </c:pt>
                <c:pt idx="62">
                  <c:v>8.0065000000000053E-2</c:v>
                </c:pt>
                <c:pt idx="63">
                  <c:v>9.1590000000000032E-2</c:v>
                </c:pt>
                <c:pt idx="64">
                  <c:v>8.2358000000000056E-2</c:v>
                </c:pt>
                <c:pt idx="65">
                  <c:v>9.2548999999999979E-2</c:v>
                </c:pt>
                <c:pt idx="66">
                  <c:v>0.11055500000000007</c:v>
                </c:pt>
                <c:pt idx="67">
                  <c:v>0.10800300000000004</c:v>
                </c:pt>
                <c:pt idx="68">
                  <c:v>0.11970900000000007</c:v>
                </c:pt>
                <c:pt idx="69">
                  <c:v>0.12996300000000008</c:v>
                </c:pt>
                <c:pt idx="70">
                  <c:v>0.13992399999999999</c:v>
                </c:pt>
                <c:pt idx="71">
                  <c:v>0.14849300000000004</c:v>
                </c:pt>
                <c:pt idx="72">
                  <c:v>0.16339200000000006</c:v>
                </c:pt>
                <c:pt idx="73">
                  <c:v>0.15818299999999999</c:v>
                </c:pt>
                <c:pt idx="74">
                  <c:v>0.15705100000000005</c:v>
                </c:pt>
                <c:pt idx="75">
                  <c:v>0.159332</c:v>
                </c:pt>
                <c:pt idx="76">
                  <c:v>0.15180200000000002</c:v>
                </c:pt>
                <c:pt idx="77">
                  <c:v>0.14333699999999999</c:v>
                </c:pt>
                <c:pt idx="78">
                  <c:v>0.14679600000000007</c:v>
                </c:pt>
                <c:pt idx="79">
                  <c:v>9.6714000000000064E-2</c:v>
                </c:pt>
                <c:pt idx="80">
                  <c:v>9.3543999999999988E-2</c:v>
                </c:pt>
                <c:pt idx="81">
                  <c:v>4.3773000000000027E-2</c:v>
                </c:pt>
                <c:pt idx="82">
                  <c:v>-6.4099999999996267E-4</c:v>
                </c:pt>
                <c:pt idx="83">
                  <c:v>-3.0134999999999992E-2</c:v>
                </c:pt>
                <c:pt idx="84">
                  <c:v>-7.0097999999999952E-2</c:v>
                </c:pt>
                <c:pt idx="85">
                  <c:v>-9.0026999999999982E-2</c:v>
                </c:pt>
                <c:pt idx="86">
                  <c:v>-0.117493</c:v>
                </c:pt>
                <c:pt idx="87">
                  <c:v>-0.14976499999999998</c:v>
                </c:pt>
                <c:pt idx="88">
                  <c:v>-0.15251099999999998</c:v>
                </c:pt>
                <c:pt idx="89">
                  <c:v>-0.15935699999999997</c:v>
                </c:pt>
                <c:pt idx="90">
                  <c:v>-0.17654999999999996</c:v>
                </c:pt>
                <c:pt idx="91">
                  <c:v>-0.16494500000000001</c:v>
                </c:pt>
                <c:pt idx="92">
                  <c:v>-0.18149299999999999</c:v>
                </c:pt>
                <c:pt idx="93">
                  <c:v>-0.20121599999999995</c:v>
                </c:pt>
                <c:pt idx="94">
                  <c:v>-0.20863199999999996</c:v>
                </c:pt>
                <c:pt idx="95">
                  <c:v>-0.175678</c:v>
                </c:pt>
                <c:pt idx="96">
                  <c:v>-0.18332999999999999</c:v>
                </c:pt>
                <c:pt idx="97">
                  <c:v>-0.18612099999999998</c:v>
                </c:pt>
                <c:pt idx="98">
                  <c:v>-0.19830100000000001</c:v>
                </c:pt>
                <c:pt idx="99">
                  <c:v>-0.20569499999999999</c:v>
                </c:pt>
                <c:pt idx="100">
                  <c:v>-0.20051899999999995</c:v>
                </c:pt>
                <c:pt idx="101">
                  <c:v>-0.20818300000000001</c:v>
                </c:pt>
                <c:pt idx="102">
                  <c:v>-0.23835299999999995</c:v>
                </c:pt>
                <c:pt idx="103">
                  <c:v>-0.23182799999999998</c:v>
                </c:pt>
                <c:pt idx="104">
                  <c:v>-0.27765699999999999</c:v>
                </c:pt>
                <c:pt idx="105">
                  <c:v>-0.33360400000000001</c:v>
                </c:pt>
                <c:pt idx="106">
                  <c:v>-0.33315599999999995</c:v>
                </c:pt>
                <c:pt idx="107">
                  <c:v>-0.37089099999999997</c:v>
                </c:pt>
                <c:pt idx="108">
                  <c:v>-0.40392400000000001</c:v>
                </c:pt>
                <c:pt idx="109">
                  <c:v>-0.45049799999999995</c:v>
                </c:pt>
                <c:pt idx="110">
                  <c:v>-0.48147100000000004</c:v>
                </c:pt>
                <c:pt idx="111">
                  <c:v>-0.58482200000000006</c:v>
                </c:pt>
                <c:pt idx="112">
                  <c:v>-0.57009500000000002</c:v>
                </c:pt>
                <c:pt idx="113">
                  <c:v>-0.63236799999999993</c:v>
                </c:pt>
                <c:pt idx="114">
                  <c:v>-0.70776499999999998</c:v>
                </c:pt>
                <c:pt idx="115">
                  <c:v>-0.71877499999999994</c:v>
                </c:pt>
                <c:pt idx="116">
                  <c:v>-0.74660899999999997</c:v>
                </c:pt>
                <c:pt idx="117">
                  <c:v>-0.78029800000000005</c:v>
                </c:pt>
                <c:pt idx="118">
                  <c:v>-0.80410199999999998</c:v>
                </c:pt>
                <c:pt idx="119">
                  <c:v>-0.77340300000000006</c:v>
                </c:pt>
                <c:pt idx="120">
                  <c:v>-0.8023499999999999</c:v>
                </c:pt>
                <c:pt idx="121">
                  <c:v>-0.77572600000000003</c:v>
                </c:pt>
                <c:pt idx="122">
                  <c:v>-0.76012400000000002</c:v>
                </c:pt>
                <c:pt idx="123">
                  <c:v>-0.75496799999999997</c:v>
                </c:pt>
                <c:pt idx="124">
                  <c:v>-0.69961699999999993</c:v>
                </c:pt>
                <c:pt idx="125">
                  <c:v>-0.69157099999999994</c:v>
                </c:pt>
                <c:pt idx="126">
                  <c:v>-0.68798999999999999</c:v>
                </c:pt>
                <c:pt idx="127">
                  <c:v>-0.58816099999999993</c:v>
                </c:pt>
                <c:pt idx="128">
                  <c:v>-0.65608200000000005</c:v>
                </c:pt>
                <c:pt idx="129">
                  <c:v>-0.61873199999999995</c:v>
                </c:pt>
                <c:pt idx="130">
                  <c:v>-0.64419399999999993</c:v>
                </c:pt>
              </c:numCache>
            </c:numRef>
          </c:xVal>
          <c:yVal>
            <c:numRef>
              <c:f>Daichi1!$O$4:$O$1000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0.10740000000000009</c:v>
                </c:pt>
                <c:pt idx="2">
                  <c:v>0.18826500000000032</c:v>
                </c:pt>
                <c:pt idx="3">
                  <c:v>0.33819100000000024</c:v>
                </c:pt>
                <c:pt idx="4">
                  <c:v>0.42735800000000018</c:v>
                </c:pt>
                <c:pt idx="5">
                  <c:v>0.50396000000000007</c:v>
                </c:pt>
                <c:pt idx="6">
                  <c:v>0.59005000000000019</c:v>
                </c:pt>
                <c:pt idx="7">
                  <c:v>0.67034300000000036</c:v>
                </c:pt>
                <c:pt idx="8">
                  <c:v>0.81560100000000013</c:v>
                </c:pt>
                <c:pt idx="9">
                  <c:v>0.86946100000000026</c:v>
                </c:pt>
                <c:pt idx="10">
                  <c:v>1.0114130000000001</c:v>
                </c:pt>
                <c:pt idx="11">
                  <c:v>1.2258430000000002</c:v>
                </c:pt>
                <c:pt idx="12">
                  <c:v>1.2868940000000002</c:v>
                </c:pt>
                <c:pt idx="13">
                  <c:v>1.4758260000000005</c:v>
                </c:pt>
                <c:pt idx="14">
                  <c:v>1.5834519999999999</c:v>
                </c:pt>
                <c:pt idx="15">
                  <c:v>1.7666200000000003</c:v>
                </c:pt>
                <c:pt idx="16">
                  <c:v>1.998426</c:v>
                </c:pt>
                <c:pt idx="17">
                  <c:v>2.2094619999999998</c:v>
                </c:pt>
                <c:pt idx="18">
                  <c:v>2.3063490000000009</c:v>
                </c:pt>
                <c:pt idx="19">
                  <c:v>2.4976229999999999</c:v>
                </c:pt>
                <c:pt idx="20">
                  <c:v>2.6752910000000005</c:v>
                </c:pt>
                <c:pt idx="21">
                  <c:v>2.8041130000000001</c:v>
                </c:pt>
                <c:pt idx="22">
                  <c:v>2.9660639999999998</c:v>
                </c:pt>
                <c:pt idx="23">
                  <c:v>3.0735080000000004</c:v>
                </c:pt>
                <c:pt idx="24">
                  <c:v>3.2801300000000007</c:v>
                </c:pt>
                <c:pt idx="25">
                  <c:v>3.4783759999999999</c:v>
                </c:pt>
                <c:pt idx="26">
                  <c:v>3.6015210000000004</c:v>
                </c:pt>
                <c:pt idx="27">
                  <c:v>3.7855380000000003</c:v>
                </c:pt>
                <c:pt idx="28">
                  <c:v>3.9103660000000007</c:v>
                </c:pt>
                <c:pt idx="29">
                  <c:v>4.1346200000000009</c:v>
                </c:pt>
                <c:pt idx="30">
                  <c:v>4.2458780000000003</c:v>
                </c:pt>
                <c:pt idx="31">
                  <c:v>4.5069020000000002</c:v>
                </c:pt>
                <c:pt idx="32">
                  <c:v>4.7291600000000003</c:v>
                </c:pt>
                <c:pt idx="33">
                  <c:v>4.9584030000000006</c:v>
                </c:pt>
                <c:pt idx="34">
                  <c:v>5.0654400000000006</c:v>
                </c:pt>
                <c:pt idx="35">
                  <c:v>5.2842900000000013</c:v>
                </c:pt>
                <c:pt idx="36">
                  <c:v>5.5036430000000003</c:v>
                </c:pt>
                <c:pt idx="37">
                  <c:v>5.7443040000000005</c:v>
                </c:pt>
                <c:pt idx="38">
                  <c:v>5.8496350000000001</c:v>
                </c:pt>
                <c:pt idx="39">
                  <c:v>6.0885159999999994</c:v>
                </c:pt>
                <c:pt idx="40">
                  <c:v>6.3229369999999996</c:v>
                </c:pt>
                <c:pt idx="41">
                  <c:v>6.5215239999999994</c:v>
                </c:pt>
                <c:pt idx="42">
                  <c:v>6.6577520000000003</c:v>
                </c:pt>
                <c:pt idx="43">
                  <c:v>6.9033410000000002</c:v>
                </c:pt>
                <c:pt idx="44">
                  <c:v>7.0990450000000003</c:v>
                </c:pt>
                <c:pt idx="45">
                  <c:v>7.2325939999999989</c:v>
                </c:pt>
                <c:pt idx="46">
                  <c:v>7.4580880000000001</c:v>
                </c:pt>
                <c:pt idx="47">
                  <c:v>7.588093999999999</c:v>
                </c:pt>
                <c:pt idx="48">
                  <c:v>7.8080949999999998</c:v>
                </c:pt>
                <c:pt idx="49">
                  <c:v>8.0664679999999986</c:v>
                </c:pt>
                <c:pt idx="50">
                  <c:v>8.2265550000000012</c:v>
                </c:pt>
                <c:pt idx="51">
                  <c:v>8.3456150000000004</c:v>
                </c:pt>
                <c:pt idx="52">
                  <c:v>8.5860339999999997</c:v>
                </c:pt>
                <c:pt idx="53">
                  <c:v>8.8554110000000001</c:v>
                </c:pt>
                <c:pt idx="54">
                  <c:v>9.0070319999999988</c:v>
                </c:pt>
                <c:pt idx="55">
                  <c:v>9.2701580000000003</c:v>
                </c:pt>
                <c:pt idx="56">
                  <c:v>9.3879739999999998</c:v>
                </c:pt>
                <c:pt idx="57">
                  <c:v>9.650404</c:v>
                </c:pt>
                <c:pt idx="58">
                  <c:v>9.8727579999999993</c:v>
                </c:pt>
                <c:pt idx="59">
                  <c:v>10.021993</c:v>
                </c:pt>
                <c:pt idx="60">
                  <c:v>10.244843999999999</c:v>
                </c:pt>
                <c:pt idx="61">
                  <c:v>10.54022</c:v>
                </c:pt>
                <c:pt idx="62">
                  <c:v>10.650651</c:v>
                </c:pt>
                <c:pt idx="63">
                  <c:v>10.908976999999998</c:v>
                </c:pt>
                <c:pt idx="64">
                  <c:v>11.018943999999999</c:v>
                </c:pt>
                <c:pt idx="65">
                  <c:v>11.239278000000001</c:v>
                </c:pt>
                <c:pt idx="66">
                  <c:v>11.495559</c:v>
                </c:pt>
                <c:pt idx="67">
                  <c:v>11.605679</c:v>
                </c:pt>
                <c:pt idx="68">
                  <c:v>11.862003999999999</c:v>
                </c:pt>
                <c:pt idx="69">
                  <c:v>12.119038000000002</c:v>
                </c:pt>
                <c:pt idx="70">
                  <c:v>12.228871999999999</c:v>
                </c:pt>
                <c:pt idx="71">
                  <c:v>12.450417</c:v>
                </c:pt>
                <c:pt idx="72">
                  <c:v>12.597217000000001</c:v>
                </c:pt>
                <c:pt idx="73">
                  <c:v>12.823459</c:v>
                </c:pt>
                <c:pt idx="74">
                  <c:v>13.089573000000001</c:v>
                </c:pt>
                <c:pt idx="75">
                  <c:v>13.20406</c:v>
                </c:pt>
                <c:pt idx="76">
                  <c:v>13.51652</c:v>
                </c:pt>
                <c:pt idx="77">
                  <c:v>13.795786</c:v>
                </c:pt>
                <c:pt idx="78">
                  <c:v>13.914965</c:v>
                </c:pt>
                <c:pt idx="79">
                  <c:v>14.176221000000002</c:v>
                </c:pt>
                <c:pt idx="80">
                  <c:v>14.301646000000002</c:v>
                </c:pt>
                <c:pt idx="81">
                  <c:v>14.573500000000001</c:v>
                </c:pt>
                <c:pt idx="82">
                  <c:v>14.851417000000001</c:v>
                </c:pt>
                <c:pt idx="83">
                  <c:v>14.996826</c:v>
                </c:pt>
                <c:pt idx="84">
                  <c:v>15.286211999999999</c:v>
                </c:pt>
                <c:pt idx="85">
                  <c:v>15.527757000000001</c:v>
                </c:pt>
                <c:pt idx="86">
                  <c:v>15.636051999999999</c:v>
                </c:pt>
                <c:pt idx="87">
                  <c:v>15.893583</c:v>
                </c:pt>
                <c:pt idx="88">
                  <c:v>16.142008999999998</c:v>
                </c:pt>
                <c:pt idx="89">
                  <c:v>16.246458999999998</c:v>
                </c:pt>
                <c:pt idx="90">
                  <c:v>16.512785000000001</c:v>
                </c:pt>
                <c:pt idx="91">
                  <c:v>16.768811000000003</c:v>
                </c:pt>
                <c:pt idx="92">
                  <c:v>16.886829000000002</c:v>
                </c:pt>
                <c:pt idx="93">
                  <c:v>17.118872</c:v>
                </c:pt>
                <c:pt idx="94">
                  <c:v>17.235427000000001</c:v>
                </c:pt>
                <c:pt idx="95">
                  <c:v>17.554505000000002</c:v>
                </c:pt>
                <c:pt idx="96">
                  <c:v>17.795563999999999</c:v>
                </c:pt>
                <c:pt idx="97">
                  <c:v>17.917885999999999</c:v>
                </c:pt>
                <c:pt idx="98">
                  <c:v>18.172678000000001</c:v>
                </c:pt>
                <c:pt idx="99">
                  <c:v>18.431236000000002</c:v>
                </c:pt>
                <c:pt idx="100">
                  <c:v>18.555902999999997</c:v>
                </c:pt>
                <c:pt idx="101">
                  <c:v>18.826363000000001</c:v>
                </c:pt>
                <c:pt idx="102">
                  <c:v>18.920275999999998</c:v>
                </c:pt>
                <c:pt idx="103">
                  <c:v>19.259637999999999</c:v>
                </c:pt>
                <c:pt idx="104">
                  <c:v>19.372961</c:v>
                </c:pt>
                <c:pt idx="105">
                  <c:v>19.643058</c:v>
                </c:pt>
                <c:pt idx="106">
                  <c:v>19.942162</c:v>
                </c:pt>
                <c:pt idx="107">
                  <c:v>20.056228000000001</c:v>
                </c:pt>
                <c:pt idx="108">
                  <c:v>20.324566000000001</c:v>
                </c:pt>
                <c:pt idx="109">
                  <c:v>20.452394000000002</c:v>
                </c:pt>
                <c:pt idx="110">
                  <c:v>20.730516999999999</c:v>
                </c:pt>
                <c:pt idx="111">
                  <c:v>21.009744999999999</c:v>
                </c:pt>
                <c:pt idx="112">
                  <c:v>21.166546</c:v>
                </c:pt>
                <c:pt idx="113">
                  <c:v>21.412186999999999</c:v>
                </c:pt>
                <c:pt idx="114">
                  <c:v>21.496314999999999</c:v>
                </c:pt>
                <c:pt idx="115">
                  <c:v>21.783798999999998</c:v>
                </c:pt>
                <c:pt idx="116">
                  <c:v>22.004299</c:v>
                </c:pt>
                <c:pt idx="117">
                  <c:v>22.139637</c:v>
                </c:pt>
                <c:pt idx="118">
                  <c:v>22.363409000000001</c:v>
                </c:pt>
                <c:pt idx="119">
                  <c:v>22.525698999999999</c:v>
                </c:pt>
                <c:pt idx="120">
                  <c:v>22.765107</c:v>
                </c:pt>
                <c:pt idx="121">
                  <c:v>23.045728</c:v>
                </c:pt>
                <c:pt idx="122">
                  <c:v>23.132521000000001</c:v>
                </c:pt>
                <c:pt idx="123">
                  <c:v>23.342890000000001</c:v>
                </c:pt>
                <c:pt idx="124">
                  <c:v>23.603110000000001</c:v>
                </c:pt>
                <c:pt idx="125">
                  <c:v>23.705956</c:v>
                </c:pt>
                <c:pt idx="126">
                  <c:v>23.931936999999998</c:v>
                </c:pt>
                <c:pt idx="127">
                  <c:v>24.267547999999998</c:v>
                </c:pt>
                <c:pt idx="128">
                  <c:v>24.365223999999998</c:v>
                </c:pt>
                <c:pt idx="129">
                  <c:v>24.684072</c:v>
                </c:pt>
                <c:pt idx="130">
                  <c:v>24.978856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C-1E1D-45D1-AF2D-ADE265CFE27D}"/>
            </c:ext>
          </c:extLst>
        </c:ser>
        <c:ser>
          <c:idx val="17"/>
          <c:order val="16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-1.0008000000000038E-2</c:v>
                </c:pt>
                <c:pt idx="2">
                  <c:v>-3.452299999999997E-2</c:v>
                </c:pt>
                <c:pt idx="3">
                  <c:v>2.1990999999999986E-2</c:v>
                </c:pt>
                <c:pt idx="4">
                  <c:v>-4.3176999999999965E-2</c:v>
                </c:pt>
                <c:pt idx="5">
                  <c:v>-5.9842999999999959E-2</c:v>
                </c:pt>
                <c:pt idx="6">
                  <c:v>-6.7048999999999984E-2</c:v>
                </c:pt>
                <c:pt idx="7">
                  <c:v>-8.8571999999999998E-2</c:v>
                </c:pt>
                <c:pt idx="8">
                  <c:v>-8.3627000000000007E-2</c:v>
                </c:pt>
                <c:pt idx="9">
                  <c:v>-9.3027999999999972E-2</c:v>
                </c:pt>
                <c:pt idx="10">
                  <c:v>-9.4837999999999964E-2</c:v>
                </c:pt>
                <c:pt idx="11">
                  <c:v>-6.212599999999998E-2</c:v>
                </c:pt>
                <c:pt idx="12">
                  <c:v>-5.4726999999999977E-2</c:v>
                </c:pt>
                <c:pt idx="13">
                  <c:v>-2.9728999999999985E-2</c:v>
                </c:pt>
                <c:pt idx="14">
                  <c:v>-2.1197000000000004E-2</c:v>
                </c:pt>
                <c:pt idx="15">
                  <c:v>-3.8207999999999971E-2</c:v>
                </c:pt>
                <c:pt idx="16">
                  <c:v>-4.9950000000000046E-3</c:v>
                </c:pt>
                <c:pt idx="17">
                  <c:v>1.6182000000000016E-2</c:v>
                </c:pt>
                <c:pt idx="18">
                  <c:v>2.5716999999999986E-2</c:v>
                </c:pt>
                <c:pt idx="19">
                  <c:v>7.5611999999999971E-2</c:v>
                </c:pt>
                <c:pt idx="20">
                  <c:v>7.8437000000000007E-2</c:v>
                </c:pt>
                <c:pt idx="21">
                  <c:v>8.2414999999999961E-2</c:v>
                </c:pt>
                <c:pt idx="22">
                  <c:v>0.11279800000000001</c:v>
                </c:pt>
                <c:pt idx="23">
                  <c:v>0.16697800000000007</c:v>
                </c:pt>
                <c:pt idx="24">
                  <c:v>0.18877700000000006</c:v>
                </c:pt>
                <c:pt idx="25">
                  <c:v>0.24576300000000004</c:v>
                </c:pt>
                <c:pt idx="26">
                  <c:v>0.27574300000000007</c:v>
                </c:pt>
                <c:pt idx="27">
                  <c:v>0.29268600000000006</c:v>
                </c:pt>
                <c:pt idx="28">
                  <c:v>0.30226999999999998</c:v>
                </c:pt>
                <c:pt idx="29">
                  <c:v>0.31681399999999998</c:v>
                </c:pt>
                <c:pt idx="30">
                  <c:v>0.298458</c:v>
                </c:pt>
                <c:pt idx="31">
                  <c:v>0.29288300000000006</c:v>
                </c:pt>
                <c:pt idx="32">
                  <c:v>0.29895299999999997</c:v>
                </c:pt>
                <c:pt idx="33">
                  <c:v>0.28542600000000007</c:v>
                </c:pt>
                <c:pt idx="34">
                  <c:v>0.28126700000000004</c:v>
                </c:pt>
                <c:pt idx="35">
                  <c:v>0.27739999999999998</c:v>
                </c:pt>
                <c:pt idx="36">
                  <c:v>0.29027200000000003</c:v>
                </c:pt>
                <c:pt idx="37">
                  <c:v>0.29775400000000002</c:v>
                </c:pt>
                <c:pt idx="38">
                  <c:v>0.30374800000000007</c:v>
                </c:pt>
                <c:pt idx="39">
                  <c:v>0.29740100000000008</c:v>
                </c:pt>
                <c:pt idx="40">
                  <c:v>0.296572</c:v>
                </c:pt>
                <c:pt idx="41">
                  <c:v>0.29942600000000003</c:v>
                </c:pt>
                <c:pt idx="42">
                  <c:v>0.28107100000000002</c:v>
                </c:pt>
                <c:pt idx="43">
                  <c:v>0.28064800000000001</c:v>
                </c:pt>
                <c:pt idx="44">
                  <c:v>0.25297300000000006</c:v>
                </c:pt>
                <c:pt idx="45">
                  <c:v>0.24697900000000006</c:v>
                </c:pt>
                <c:pt idx="46">
                  <c:v>0.235375</c:v>
                </c:pt>
                <c:pt idx="47">
                  <c:v>0.24699700000000008</c:v>
                </c:pt>
                <c:pt idx="48">
                  <c:v>0.25265100000000007</c:v>
                </c:pt>
                <c:pt idx="49">
                  <c:v>0.23321600000000001</c:v>
                </c:pt>
                <c:pt idx="50">
                  <c:v>0.23569600000000004</c:v>
                </c:pt>
                <c:pt idx="51">
                  <c:v>0.22659600000000002</c:v>
                </c:pt>
                <c:pt idx="52">
                  <c:v>0.21725400000000003</c:v>
                </c:pt>
                <c:pt idx="53">
                  <c:v>0.20661599999999999</c:v>
                </c:pt>
                <c:pt idx="54">
                  <c:v>0.17983900000000005</c:v>
                </c:pt>
                <c:pt idx="55">
                  <c:v>0.16386699999999996</c:v>
                </c:pt>
                <c:pt idx="56">
                  <c:v>0.156389</c:v>
                </c:pt>
                <c:pt idx="57">
                  <c:v>0.14468100000000003</c:v>
                </c:pt>
                <c:pt idx="58">
                  <c:v>0.141461</c:v>
                </c:pt>
                <c:pt idx="59">
                  <c:v>0.13020400000000007</c:v>
                </c:pt>
                <c:pt idx="60">
                  <c:v>0.12641300000000003</c:v>
                </c:pt>
                <c:pt idx="61">
                  <c:v>0.108885</c:v>
                </c:pt>
                <c:pt idx="62">
                  <c:v>0.10903800000000001</c:v>
                </c:pt>
                <c:pt idx="63">
                  <c:v>0.10774199999999996</c:v>
                </c:pt>
                <c:pt idx="64">
                  <c:v>9.3215000000000034E-2</c:v>
                </c:pt>
                <c:pt idx="65">
                  <c:v>9.0423999999999977E-2</c:v>
                </c:pt>
                <c:pt idx="66">
                  <c:v>8.8677999999999993E-2</c:v>
                </c:pt>
                <c:pt idx="67">
                  <c:v>0.10200300000000004</c:v>
                </c:pt>
                <c:pt idx="68">
                  <c:v>8.6936000000000041E-2</c:v>
                </c:pt>
                <c:pt idx="69">
                  <c:v>9.1523000000000021E-2</c:v>
                </c:pt>
                <c:pt idx="70">
                  <c:v>8.3947999999999981E-2</c:v>
                </c:pt>
                <c:pt idx="71">
                  <c:v>8.6218000000000072E-2</c:v>
                </c:pt>
                <c:pt idx="72">
                  <c:v>8.848099999999999E-2</c:v>
                </c:pt>
                <c:pt idx="73">
                  <c:v>9.4961000000000018E-2</c:v>
                </c:pt>
                <c:pt idx="74">
                  <c:v>8.8720000000000035E-2</c:v>
                </c:pt>
                <c:pt idx="75">
                  <c:v>0.10379399999999998</c:v>
                </c:pt>
                <c:pt idx="76">
                  <c:v>0.11074800000000005</c:v>
                </c:pt>
                <c:pt idx="77">
                  <c:v>0.11965300000000002</c:v>
                </c:pt>
                <c:pt idx="78">
                  <c:v>0.14067299999999999</c:v>
                </c:pt>
                <c:pt idx="79">
                  <c:v>0.14805299999999999</c:v>
                </c:pt>
                <c:pt idx="80">
                  <c:v>0.15593899999999997</c:v>
                </c:pt>
                <c:pt idx="81">
                  <c:v>0.15545200000000001</c:v>
                </c:pt>
                <c:pt idx="82">
                  <c:v>0.15768899999999997</c:v>
                </c:pt>
                <c:pt idx="83">
                  <c:v>0.150837</c:v>
                </c:pt>
                <c:pt idx="84">
                  <c:v>0.16668200000000002</c:v>
                </c:pt>
                <c:pt idx="85">
                  <c:v>0.16458500000000004</c:v>
                </c:pt>
                <c:pt idx="86">
                  <c:v>0.15216200000000005</c:v>
                </c:pt>
                <c:pt idx="87">
                  <c:v>0.17483000000000004</c:v>
                </c:pt>
                <c:pt idx="88">
                  <c:v>0.17716200000000004</c:v>
                </c:pt>
                <c:pt idx="89">
                  <c:v>0.16935199999999997</c:v>
                </c:pt>
                <c:pt idx="90">
                  <c:v>0.16437599999999997</c:v>
                </c:pt>
                <c:pt idx="91">
                  <c:v>0.17422599999999999</c:v>
                </c:pt>
                <c:pt idx="92">
                  <c:v>0.17780799999999999</c:v>
                </c:pt>
                <c:pt idx="93">
                  <c:v>0.16977800000000001</c:v>
                </c:pt>
                <c:pt idx="94">
                  <c:v>0.16106299999999998</c:v>
                </c:pt>
                <c:pt idx="95">
                  <c:v>0.16113200000000005</c:v>
                </c:pt>
                <c:pt idx="96">
                  <c:v>0.16620299999999999</c:v>
                </c:pt>
                <c:pt idx="97">
                  <c:v>0.17261400000000005</c:v>
                </c:pt>
                <c:pt idx="98">
                  <c:v>0.13871600000000001</c:v>
                </c:pt>
                <c:pt idx="99">
                  <c:v>0.16720100000000002</c:v>
                </c:pt>
                <c:pt idx="100">
                  <c:v>0.11754100000000006</c:v>
                </c:pt>
                <c:pt idx="101">
                  <c:v>0.11513700000000006</c:v>
                </c:pt>
                <c:pt idx="102">
                  <c:v>9.368700000000002E-2</c:v>
                </c:pt>
                <c:pt idx="103">
                  <c:v>8.6159999999999973E-2</c:v>
                </c:pt>
                <c:pt idx="104">
                  <c:v>5.5614000000000031E-2</c:v>
                </c:pt>
                <c:pt idx="105">
                  <c:v>4.5329000000000064E-2</c:v>
                </c:pt>
                <c:pt idx="106">
                  <c:v>2.6903000000000021E-2</c:v>
                </c:pt>
                <c:pt idx="107">
                  <c:v>8.6910000000000303E-3</c:v>
                </c:pt>
                <c:pt idx="108">
                  <c:v>-5.0525999999999953E-2</c:v>
                </c:pt>
                <c:pt idx="109">
                  <c:v>-4.9987999999999998E-2</c:v>
                </c:pt>
                <c:pt idx="110">
                  <c:v>-0.105277</c:v>
                </c:pt>
                <c:pt idx="111">
                  <c:v>-0.131741</c:v>
                </c:pt>
                <c:pt idx="112">
                  <c:v>-0.17655699999999996</c:v>
                </c:pt>
                <c:pt idx="113">
                  <c:v>-0.27918899999999996</c:v>
                </c:pt>
                <c:pt idx="114">
                  <c:v>-0.30311000000000005</c:v>
                </c:pt>
                <c:pt idx="115">
                  <c:v>-0.33306999999999998</c:v>
                </c:pt>
                <c:pt idx="116">
                  <c:v>-0.35631399999999996</c:v>
                </c:pt>
              </c:numCache>
            </c:numRef>
          </c:xVal>
          <c:yVal>
            <c:numRef>
              <c:f>Daichi2!$O$4:$O$1000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0.19201400000000013</c:v>
                </c:pt>
                <c:pt idx="2">
                  <c:v>0.36121900000000007</c:v>
                </c:pt>
                <c:pt idx="3">
                  <c:v>0.43381700000000001</c:v>
                </c:pt>
                <c:pt idx="4">
                  <c:v>0.64399699999999982</c:v>
                </c:pt>
                <c:pt idx="5">
                  <c:v>0.81419700000000017</c:v>
                </c:pt>
                <c:pt idx="6">
                  <c:v>0.89936999999999989</c:v>
                </c:pt>
                <c:pt idx="7">
                  <c:v>1.0587739999999999</c:v>
                </c:pt>
                <c:pt idx="8">
                  <c:v>1.1559920000000001</c:v>
                </c:pt>
                <c:pt idx="9">
                  <c:v>1.3248510000000002</c:v>
                </c:pt>
                <c:pt idx="10">
                  <c:v>1.4990679999999998</c:v>
                </c:pt>
                <c:pt idx="11">
                  <c:v>1.7088549999999996</c:v>
                </c:pt>
                <c:pt idx="12">
                  <c:v>1.8019759999999998</c:v>
                </c:pt>
                <c:pt idx="13">
                  <c:v>1.9965060000000003</c:v>
                </c:pt>
                <c:pt idx="14">
                  <c:v>2.0878990000000002</c:v>
                </c:pt>
                <c:pt idx="15">
                  <c:v>2.3115230000000002</c:v>
                </c:pt>
                <c:pt idx="16">
                  <c:v>2.5037259999999999</c:v>
                </c:pt>
                <c:pt idx="17">
                  <c:v>2.6030199999999994</c:v>
                </c:pt>
                <c:pt idx="18">
                  <c:v>2.8403390000000002</c:v>
                </c:pt>
                <c:pt idx="19">
                  <c:v>2.9645839999999999</c:v>
                </c:pt>
                <c:pt idx="20">
                  <c:v>3.1856400000000002</c:v>
                </c:pt>
                <c:pt idx="21">
                  <c:v>3.4022669999999997</c:v>
                </c:pt>
                <c:pt idx="22">
                  <c:v>3.5004570000000004</c:v>
                </c:pt>
                <c:pt idx="23">
                  <c:v>3.6876040000000003</c:v>
                </c:pt>
                <c:pt idx="24">
                  <c:v>3.9077770000000003</c:v>
                </c:pt>
                <c:pt idx="25">
                  <c:v>4.0240119999999999</c:v>
                </c:pt>
                <c:pt idx="26">
                  <c:v>4.2425980000000001</c:v>
                </c:pt>
                <c:pt idx="27">
                  <c:v>4.5060560000000001</c:v>
                </c:pt>
                <c:pt idx="28">
                  <c:v>4.7553749999999999</c:v>
                </c:pt>
                <c:pt idx="29">
                  <c:v>5.0013000000000005</c:v>
                </c:pt>
                <c:pt idx="30">
                  <c:v>5.1590319999999998</c:v>
                </c:pt>
                <c:pt idx="31">
                  <c:v>5.434177</c:v>
                </c:pt>
                <c:pt idx="32">
                  <c:v>5.5476679999999998</c:v>
                </c:pt>
                <c:pt idx="33">
                  <c:v>5.8057490000000005</c:v>
                </c:pt>
                <c:pt idx="34">
                  <c:v>6.1139950000000001</c:v>
                </c:pt>
                <c:pt idx="35">
                  <c:v>6.3630080000000007</c:v>
                </c:pt>
                <c:pt idx="36">
                  <c:v>6.4694510000000003</c:v>
                </c:pt>
                <c:pt idx="37">
                  <c:v>6.7156449999999994</c:v>
                </c:pt>
                <c:pt idx="38">
                  <c:v>6.9547689999999998</c:v>
                </c:pt>
                <c:pt idx="39">
                  <c:v>7.090166</c:v>
                </c:pt>
                <c:pt idx="40">
                  <c:v>7.3618990000000002</c:v>
                </c:pt>
                <c:pt idx="41">
                  <c:v>7.4967519999999999</c:v>
                </c:pt>
                <c:pt idx="42">
                  <c:v>7.7505860000000002</c:v>
                </c:pt>
                <c:pt idx="43">
                  <c:v>7.8793920000000011</c:v>
                </c:pt>
                <c:pt idx="44">
                  <c:v>8.1640929999999994</c:v>
                </c:pt>
                <c:pt idx="45">
                  <c:v>8.4514409999999991</c:v>
                </c:pt>
                <c:pt idx="46">
                  <c:v>8.610225999999999</c:v>
                </c:pt>
                <c:pt idx="47">
                  <c:v>8.8547510000000003</c:v>
                </c:pt>
                <c:pt idx="48">
                  <c:v>8.9752150000000004</c:v>
                </c:pt>
                <c:pt idx="49">
                  <c:v>9.2436569999999989</c:v>
                </c:pt>
                <c:pt idx="50">
                  <c:v>9.5141460000000002</c:v>
                </c:pt>
                <c:pt idx="51">
                  <c:v>9.6266120000000015</c:v>
                </c:pt>
                <c:pt idx="52">
                  <c:v>9.8898839999999986</c:v>
                </c:pt>
                <c:pt idx="53">
                  <c:v>10.075762999999998</c:v>
                </c:pt>
                <c:pt idx="54">
                  <c:v>10.370357</c:v>
                </c:pt>
                <c:pt idx="55">
                  <c:v>10.628174999999999</c:v>
                </c:pt>
                <c:pt idx="56">
                  <c:v>10.77543</c:v>
                </c:pt>
                <c:pt idx="57">
                  <c:v>11.032817999999999</c:v>
                </c:pt>
                <c:pt idx="58">
                  <c:v>11.327247999999999</c:v>
                </c:pt>
                <c:pt idx="59">
                  <c:v>11.47443</c:v>
                </c:pt>
                <c:pt idx="60">
                  <c:v>11.769464000000001</c:v>
                </c:pt>
                <c:pt idx="61">
                  <c:v>11.881188999999999</c:v>
                </c:pt>
                <c:pt idx="62">
                  <c:v>12.140993999999999</c:v>
                </c:pt>
                <c:pt idx="63">
                  <c:v>12.439710999999999</c:v>
                </c:pt>
                <c:pt idx="64">
                  <c:v>12.554215000000001</c:v>
                </c:pt>
                <c:pt idx="65">
                  <c:v>12.819440999999999</c:v>
                </c:pt>
                <c:pt idx="66">
                  <c:v>12.972257000000001</c:v>
                </c:pt>
                <c:pt idx="67">
                  <c:v>13.200169000000002</c:v>
                </c:pt>
                <c:pt idx="68">
                  <c:v>13.515082</c:v>
                </c:pt>
                <c:pt idx="69">
                  <c:v>13.632152999999999</c:v>
                </c:pt>
                <c:pt idx="70">
                  <c:v>13.913413</c:v>
                </c:pt>
                <c:pt idx="71">
                  <c:v>14.115201999999998</c:v>
                </c:pt>
                <c:pt idx="72">
                  <c:v>14.361092000000001</c:v>
                </c:pt>
                <c:pt idx="73">
                  <c:v>14.652153999999999</c:v>
                </c:pt>
                <c:pt idx="74">
                  <c:v>14.825401999999999</c:v>
                </c:pt>
                <c:pt idx="75">
                  <c:v>15.079602999999999</c:v>
                </c:pt>
                <c:pt idx="76">
                  <c:v>15.253257999999999</c:v>
                </c:pt>
                <c:pt idx="77">
                  <c:v>15.519303000000001</c:v>
                </c:pt>
                <c:pt idx="78">
                  <c:v>15.646359</c:v>
                </c:pt>
                <c:pt idx="79">
                  <c:v>15.922414000000002</c:v>
                </c:pt>
                <c:pt idx="80">
                  <c:v>16.205665999999997</c:v>
                </c:pt>
                <c:pt idx="81">
                  <c:v>16.352872999999999</c:v>
                </c:pt>
                <c:pt idx="82">
                  <c:v>16.652365</c:v>
                </c:pt>
                <c:pt idx="83">
                  <c:v>16.810815999999999</c:v>
                </c:pt>
                <c:pt idx="84">
                  <c:v>17.116312999999998</c:v>
                </c:pt>
                <c:pt idx="85">
                  <c:v>17.389633999999997</c:v>
                </c:pt>
                <c:pt idx="86">
                  <c:v>17.679227999999998</c:v>
                </c:pt>
                <c:pt idx="87">
                  <c:v>17.834873999999999</c:v>
                </c:pt>
                <c:pt idx="88">
                  <c:v>18.128264999999999</c:v>
                </c:pt>
                <c:pt idx="89">
                  <c:v>18.255522000000003</c:v>
                </c:pt>
                <c:pt idx="90">
                  <c:v>18.570065</c:v>
                </c:pt>
                <c:pt idx="91">
                  <c:v>18.883603999999998</c:v>
                </c:pt>
                <c:pt idx="92">
                  <c:v>19.012682000000002</c:v>
                </c:pt>
                <c:pt idx="93">
                  <c:v>19.291044999999997</c:v>
                </c:pt>
                <c:pt idx="94">
                  <c:v>19.579611999999997</c:v>
                </c:pt>
                <c:pt idx="95">
                  <c:v>19.723314999999999</c:v>
                </c:pt>
                <c:pt idx="96">
                  <c:v>20.013287000000002</c:v>
                </c:pt>
                <c:pt idx="97">
                  <c:v>20.158045999999999</c:v>
                </c:pt>
                <c:pt idx="98">
                  <c:v>20.426389</c:v>
                </c:pt>
                <c:pt idx="99">
                  <c:v>20.716197000000001</c:v>
                </c:pt>
                <c:pt idx="100">
                  <c:v>20.853546999999999</c:v>
                </c:pt>
                <c:pt idx="101">
                  <c:v>21.194471999999998</c:v>
                </c:pt>
                <c:pt idx="102">
                  <c:v>21.482629000000003</c:v>
                </c:pt>
                <c:pt idx="103">
                  <c:v>21.763589</c:v>
                </c:pt>
                <c:pt idx="104">
                  <c:v>21.893704999999997</c:v>
                </c:pt>
                <c:pt idx="105">
                  <c:v>22.191583999999999</c:v>
                </c:pt>
                <c:pt idx="106">
                  <c:v>22.312215999999999</c:v>
                </c:pt>
                <c:pt idx="107">
                  <c:v>22.634850999999998</c:v>
                </c:pt>
                <c:pt idx="108">
                  <c:v>22.919170999999999</c:v>
                </c:pt>
                <c:pt idx="109">
                  <c:v>23.130072000000002</c:v>
                </c:pt>
                <c:pt idx="110">
                  <c:v>23.423265000000001</c:v>
                </c:pt>
                <c:pt idx="111">
                  <c:v>23.571353999999999</c:v>
                </c:pt>
                <c:pt idx="112">
                  <c:v>23.861974</c:v>
                </c:pt>
                <c:pt idx="113">
                  <c:v>24.125596999999999</c:v>
                </c:pt>
                <c:pt idx="114">
                  <c:v>24.400069999999999</c:v>
                </c:pt>
                <c:pt idx="115">
                  <c:v>24.566783999999998</c:v>
                </c:pt>
                <c:pt idx="116">
                  <c:v>24.852152999999998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D-1E1D-45D1-AF2D-ADE265CFE27D}"/>
            </c:ext>
          </c:extLst>
        </c:ser>
        <c:ser>
          <c:idx val="18"/>
          <c:order val="17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2.2034999999999968E-2</c:v>
                </c:pt>
                <c:pt idx="2">
                  <c:v>-4.7625999999999974E-2</c:v>
                </c:pt>
                <c:pt idx="3">
                  <c:v>-1.6730000000000019E-2</c:v>
                </c:pt>
                <c:pt idx="4">
                  <c:v>-3.6927999999999996E-2</c:v>
                </c:pt>
                <c:pt idx="5">
                  <c:v>-6.5532000000000035E-2</c:v>
                </c:pt>
                <c:pt idx="6">
                  <c:v>-4.0903999999999996E-2</c:v>
                </c:pt>
                <c:pt idx="7">
                  <c:v>-9.3458999999999945E-2</c:v>
                </c:pt>
                <c:pt idx="8">
                  <c:v>-0.14419799999999999</c:v>
                </c:pt>
                <c:pt idx="9">
                  <c:v>-0.11657899999999995</c:v>
                </c:pt>
                <c:pt idx="10">
                  <c:v>-0.17915699999999998</c:v>
                </c:pt>
                <c:pt idx="11">
                  <c:v>-0.17831099999999997</c:v>
                </c:pt>
                <c:pt idx="12">
                  <c:v>-0.19724700000000001</c:v>
                </c:pt>
                <c:pt idx="13">
                  <c:v>-0.200346</c:v>
                </c:pt>
                <c:pt idx="14">
                  <c:v>-0.19487599999999999</c:v>
                </c:pt>
                <c:pt idx="15">
                  <c:v>-0.21719799999999997</c:v>
                </c:pt>
                <c:pt idx="16">
                  <c:v>-0.25820900000000002</c:v>
                </c:pt>
                <c:pt idx="17">
                  <c:v>-0.29106700000000002</c:v>
                </c:pt>
                <c:pt idx="18">
                  <c:v>-0.31259599999999998</c:v>
                </c:pt>
                <c:pt idx="19">
                  <c:v>-0.28874500000000003</c:v>
                </c:pt>
                <c:pt idx="20">
                  <c:v>-0.32976299999999997</c:v>
                </c:pt>
                <c:pt idx="21">
                  <c:v>-0.30913200000000002</c:v>
                </c:pt>
                <c:pt idx="22">
                  <c:v>-0.31683</c:v>
                </c:pt>
                <c:pt idx="23">
                  <c:v>-0.31639799999999996</c:v>
                </c:pt>
                <c:pt idx="24">
                  <c:v>-0.33281299999999997</c:v>
                </c:pt>
                <c:pt idx="25">
                  <c:v>-0.37139799999999995</c:v>
                </c:pt>
                <c:pt idx="26">
                  <c:v>-0.37696999999999997</c:v>
                </c:pt>
                <c:pt idx="27">
                  <c:v>-0.36443799999999998</c:v>
                </c:pt>
                <c:pt idx="28">
                  <c:v>-0.38195599999999996</c:v>
                </c:pt>
                <c:pt idx="29">
                  <c:v>-0.38244</c:v>
                </c:pt>
                <c:pt idx="30">
                  <c:v>-0.37304199999999998</c:v>
                </c:pt>
                <c:pt idx="31">
                  <c:v>-0.35966999999999999</c:v>
                </c:pt>
                <c:pt idx="32">
                  <c:v>-0.37853299999999995</c:v>
                </c:pt>
                <c:pt idx="33">
                  <c:v>-0.36407</c:v>
                </c:pt>
                <c:pt idx="34">
                  <c:v>-0.34773799999999999</c:v>
                </c:pt>
                <c:pt idx="35">
                  <c:v>-0.38091399999999997</c:v>
                </c:pt>
                <c:pt idx="36">
                  <c:v>-0.36512</c:v>
                </c:pt>
                <c:pt idx="37">
                  <c:v>-0.40377400000000002</c:v>
                </c:pt>
                <c:pt idx="38">
                  <c:v>-0.40008099999999996</c:v>
                </c:pt>
                <c:pt idx="39">
                  <c:v>-0.44572100000000003</c:v>
                </c:pt>
                <c:pt idx="40">
                  <c:v>-0.430008</c:v>
                </c:pt>
                <c:pt idx="41">
                  <c:v>-0.45724900000000002</c:v>
                </c:pt>
                <c:pt idx="42">
                  <c:v>-0.46057600000000004</c:v>
                </c:pt>
                <c:pt idx="43">
                  <c:v>-0.48758000000000001</c:v>
                </c:pt>
                <c:pt idx="44">
                  <c:v>-0.49401900000000004</c:v>
                </c:pt>
                <c:pt idx="45">
                  <c:v>-0.48031699999999999</c:v>
                </c:pt>
                <c:pt idx="46">
                  <c:v>-0.50073699999999999</c:v>
                </c:pt>
                <c:pt idx="47">
                  <c:v>-0.50249599999999994</c:v>
                </c:pt>
                <c:pt idx="48">
                  <c:v>-0.49549400000000005</c:v>
                </c:pt>
                <c:pt idx="49">
                  <c:v>-0.52011300000000005</c:v>
                </c:pt>
                <c:pt idx="50">
                  <c:v>-0.52872299999999994</c:v>
                </c:pt>
                <c:pt idx="51">
                  <c:v>-0.53980899999999998</c:v>
                </c:pt>
                <c:pt idx="52">
                  <c:v>-0.51124599999999998</c:v>
                </c:pt>
                <c:pt idx="53">
                  <c:v>-0.52937000000000001</c:v>
                </c:pt>
                <c:pt idx="54">
                  <c:v>-0.49017100000000002</c:v>
                </c:pt>
                <c:pt idx="55">
                  <c:v>-0.49672100000000002</c:v>
                </c:pt>
                <c:pt idx="56">
                  <c:v>-0.47239400000000004</c:v>
                </c:pt>
                <c:pt idx="57">
                  <c:v>-0.45379399999999998</c:v>
                </c:pt>
                <c:pt idx="58">
                  <c:v>-0.44118200000000002</c:v>
                </c:pt>
                <c:pt idx="59">
                  <c:v>-0.43339299999999997</c:v>
                </c:pt>
                <c:pt idx="60">
                  <c:v>-0.42257499999999998</c:v>
                </c:pt>
                <c:pt idx="61">
                  <c:v>-0.42014499999999999</c:v>
                </c:pt>
                <c:pt idx="62">
                  <c:v>-0.42046899999999998</c:v>
                </c:pt>
                <c:pt idx="63">
                  <c:v>-0.41289900000000002</c:v>
                </c:pt>
                <c:pt idx="64">
                  <c:v>-0.42816699999999996</c:v>
                </c:pt>
                <c:pt idx="65">
                  <c:v>-0.44017700000000004</c:v>
                </c:pt>
                <c:pt idx="66">
                  <c:v>-0.44631799999999999</c:v>
                </c:pt>
                <c:pt idx="67">
                  <c:v>-0.45309299999999997</c:v>
                </c:pt>
                <c:pt idx="68">
                  <c:v>-0.43923099999999998</c:v>
                </c:pt>
                <c:pt idx="69">
                  <c:v>-0.44265699999999997</c:v>
                </c:pt>
                <c:pt idx="70">
                  <c:v>-0.44720600000000005</c:v>
                </c:pt>
                <c:pt idx="71">
                  <c:v>-0.44295999999999996</c:v>
                </c:pt>
                <c:pt idx="72">
                  <c:v>-0.42771299999999995</c:v>
                </c:pt>
                <c:pt idx="73">
                  <c:v>-0.447851</c:v>
                </c:pt>
                <c:pt idx="74">
                  <c:v>-0.436417</c:v>
                </c:pt>
                <c:pt idx="75">
                  <c:v>-0.44506200000000001</c:v>
                </c:pt>
                <c:pt idx="76">
                  <c:v>-0.44752900000000001</c:v>
                </c:pt>
                <c:pt idx="77">
                  <c:v>-0.45868999999999999</c:v>
                </c:pt>
                <c:pt idx="78">
                  <c:v>-0.44855800000000001</c:v>
                </c:pt>
                <c:pt idx="79">
                  <c:v>-0.45224999999999999</c:v>
                </c:pt>
                <c:pt idx="80">
                  <c:v>-0.45197900000000002</c:v>
                </c:pt>
                <c:pt idx="81">
                  <c:v>-0.45942899999999998</c:v>
                </c:pt>
                <c:pt idx="82">
                  <c:v>-0.43836199999999997</c:v>
                </c:pt>
                <c:pt idx="83">
                  <c:v>-0.42878099999999997</c:v>
                </c:pt>
                <c:pt idx="84">
                  <c:v>-0.41024500000000003</c:v>
                </c:pt>
                <c:pt idx="85">
                  <c:v>-0.41223299999999996</c:v>
                </c:pt>
                <c:pt idx="86">
                  <c:v>-0.39696799999999999</c:v>
                </c:pt>
                <c:pt idx="87">
                  <c:v>-0.39690199999999998</c:v>
                </c:pt>
                <c:pt idx="88">
                  <c:v>-0.39201000000000003</c:v>
                </c:pt>
                <c:pt idx="89">
                  <c:v>-0.38495299999999999</c:v>
                </c:pt>
                <c:pt idx="90">
                  <c:v>-0.37863400000000003</c:v>
                </c:pt>
                <c:pt idx="91">
                  <c:v>-0.38993800000000001</c:v>
                </c:pt>
                <c:pt idx="92">
                  <c:v>-0.38011199999999995</c:v>
                </c:pt>
                <c:pt idx="93">
                  <c:v>-0.39672999999999997</c:v>
                </c:pt>
                <c:pt idx="94">
                  <c:v>-0.39766999999999997</c:v>
                </c:pt>
                <c:pt idx="95">
                  <c:v>-0.43056500000000003</c:v>
                </c:pt>
                <c:pt idx="96">
                  <c:v>-0.41876799999999997</c:v>
                </c:pt>
                <c:pt idx="97">
                  <c:v>-0.43593599999999999</c:v>
                </c:pt>
                <c:pt idx="98">
                  <c:v>-0.43102300000000004</c:v>
                </c:pt>
                <c:pt idx="99">
                  <c:v>-0.44327800000000001</c:v>
                </c:pt>
                <c:pt idx="100">
                  <c:v>-0.466416</c:v>
                </c:pt>
                <c:pt idx="101">
                  <c:v>-0.47259600000000002</c:v>
                </c:pt>
                <c:pt idx="102">
                  <c:v>-0.48199400000000003</c:v>
                </c:pt>
                <c:pt idx="103">
                  <c:v>-0.508432</c:v>
                </c:pt>
                <c:pt idx="104">
                  <c:v>-0.51239999999999997</c:v>
                </c:pt>
                <c:pt idx="105">
                  <c:v>-0.51373100000000005</c:v>
                </c:pt>
                <c:pt idx="106">
                  <c:v>-0.53730899999999993</c:v>
                </c:pt>
                <c:pt idx="107">
                  <c:v>-0.55198000000000003</c:v>
                </c:pt>
                <c:pt idx="108">
                  <c:v>-0.57205799999999996</c:v>
                </c:pt>
                <c:pt idx="109">
                  <c:v>-0.59155200000000008</c:v>
                </c:pt>
                <c:pt idx="110">
                  <c:v>-0.59328499999999995</c:v>
                </c:pt>
                <c:pt idx="111">
                  <c:v>-0.62806799999999996</c:v>
                </c:pt>
                <c:pt idx="112">
                  <c:v>-0.64263999999999999</c:v>
                </c:pt>
                <c:pt idx="113">
                  <c:v>-0.65333799999999997</c:v>
                </c:pt>
                <c:pt idx="114">
                  <c:v>-0.66233299999999995</c:v>
                </c:pt>
                <c:pt idx="115">
                  <c:v>-0.66596500000000003</c:v>
                </c:pt>
                <c:pt idx="116">
                  <c:v>-0.68834200000000001</c:v>
                </c:pt>
                <c:pt idx="117">
                  <c:v>-0.689801</c:v>
                </c:pt>
                <c:pt idx="118">
                  <c:v>-0.690276</c:v>
                </c:pt>
                <c:pt idx="119">
                  <c:v>-0.69378800000000007</c:v>
                </c:pt>
                <c:pt idx="120">
                  <c:v>-0.68618800000000002</c:v>
                </c:pt>
                <c:pt idx="121">
                  <c:v>-0.67964000000000002</c:v>
                </c:pt>
                <c:pt idx="122">
                  <c:v>-0.66315299999999999</c:v>
                </c:pt>
                <c:pt idx="123">
                  <c:v>-0.684558</c:v>
                </c:pt>
                <c:pt idx="124">
                  <c:v>-0.68713800000000003</c:v>
                </c:pt>
                <c:pt idx="125">
                  <c:v>-0.65719499999999997</c:v>
                </c:pt>
                <c:pt idx="126">
                  <c:v>-0.65972900000000001</c:v>
                </c:pt>
                <c:pt idx="127">
                  <c:v>-0.64947500000000002</c:v>
                </c:pt>
                <c:pt idx="128">
                  <c:v>-0.65421299999999993</c:v>
                </c:pt>
                <c:pt idx="129">
                  <c:v>-0.65201199999999992</c:v>
                </c:pt>
                <c:pt idx="130">
                  <c:v>-0.61861100000000002</c:v>
                </c:pt>
                <c:pt idx="131">
                  <c:v>-0.67569400000000002</c:v>
                </c:pt>
                <c:pt idx="132">
                  <c:v>-0.65821600000000002</c:v>
                </c:pt>
                <c:pt idx="133">
                  <c:v>-0.703959</c:v>
                </c:pt>
                <c:pt idx="134">
                  <c:v>-0.66714800000000007</c:v>
                </c:pt>
                <c:pt idx="135">
                  <c:v>-0.70951300000000006</c:v>
                </c:pt>
                <c:pt idx="136">
                  <c:v>-0.74472799999999995</c:v>
                </c:pt>
                <c:pt idx="137">
                  <c:v>-0.79607899999999998</c:v>
                </c:pt>
                <c:pt idx="138">
                  <c:v>-0.81121499999999991</c:v>
                </c:pt>
                <c:pt idx="139">
                  <c:v>-0.87853499999999995</c:v>
                </c:pt>
                <c:pt idx="140">
                  <c:v>-0.92387300000000006</c:v>
                </c:pt>
                <c:pt idx="141">
                  <c:v>-0.90296900000000002</c:v>
                </c:pt>
                <c:pt idx="142">
                  <c:v>-0.97062500000000007</c:v>
                </c:pt>
                <c:pt idx="143">
                  <c:v>-1.0124329999999999</c:v>
                </c:pt>
                <c:pt idx="144">
                  <c:v>-1.0274670000000001</c:v>
                </c:pt>
                <c:pt idx="145">
                  <c:v>-1.054392</c:v>
                </c:pt>
                <c:pt idx="146">
                  <c:v>-1.061993</c:v>
                </c:pt>
                <c:pt idx="147">
                  <c:v>-1.1109880000000001</c:v>
                </c:pt>
                <c:pt idx="148">
                  <c:v>-1.09623</c:v>
                </c:pt>
                <c:pt idx="149">
                  <c:v>-1.042224</c:v>
                </c:pt>
                <c:pt idx="150">
                  <c:v>-1.021415</c:v>
                </c:pt>
              </c:numCache>
            </c:numRef>
          </c:xVal>
          <c:yVal>
            <c:numRef>
              <c:f>Hikaru1!$O$4:$O$1000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3.2177000000000136E-2</c:v>
                </c:pt>
                <c:pt idx="2">
                  <c:v>0.15933699999999998</c:v>
                </c:pt>
                <c:pt idx="3">
                  <c:v>0.20363200000000006</c:v>
                </c:pt>
                <c:pt idx="4">
                  <c:v>0.39763800000000016</c:v>
                </c:pt>
                <c:pt idx="5">
                  <c:v>0.57567200000000007</c:v>
                </c:pt>
                <c:pt idx="6">
                  <c:v>0.60969100000000032</c:v>
                </c:pt>
                <c:pt idx="7">
                  <c:v>0.75087100000000007</c:v>
                </c:pt>
                <c:pt idx="8">
                  <c:v>0.89207900000000018</c:v>
                </c:pt>
                <c:pt idx="9">
                  <c:v>0.92885700000000004</c:v>
                </c:pt>
                <c:pt idx="10">
                  <c:v>1.051547</c:v>
                </c:pt>
                <c:pt idx="11">
                  <c:v>1.1538330000000001</c:v>
                </c:pt>
                <c:pt idx="12">
                  <c:v>1.229697</c:v>
                </c:pt>
                <c:pt idx="13">
                  <c:v>1.3249610000000003</c:v>
                </c:pt>
                <c:pt idx="14">
                  <c:v>1.4300160000000002</c:v>
                </c:pt>
                <c:pt idx="15">
                  <c:v>1.4990929999999998</c:v>
                </c:pt>
                <c:pt idx="16">
                  <c:v>1.6401129999999999</c:v>
                </c:pt>
                <c:pt idx="17">
                  <c:v>1.7887460000000002</c:v>
                </c:pt>
                <c:pt idx="18">
                  <c:v>1.8559479999999999</c:v>
                </c:pt>
                <c:pt idx="19">
                  <c:v>1.976464</c:v>
                </c:pt>
                <c:pt idx="20">
                  <c:v>2.1098540000000003</c:v>
                </c:pt>
                <c:pt idx="21">
                  <c:v>2.2232829999999999</c:v>
                </c:pt>
                <c:pt idx="22">
                  <c:v>2.390701</c:v>
                </c:pt>
                <c:pt idx="23">
                  <c:v>2.4779800000000005</c:v>
                </c:pt>
                <c:pt idx="24">
                  <c:v>2.6310879999999996</c:v>
                </c:pt>
                <c:pt idx="25">
                  <c:v>2.8406630000000006</c:v>
                </c:pt>
                <c:pt idx="26">
                  <c:v>2.9171530000000003</c:v>
                </c:pt>
                <c:pt idx="27">
                  <c:v>3.0931700000000002</c:v>
                </c:pt>
                <c:pt idx="28">
                  <c:v>3.3136779999999999</c:v>
                </c:pt>
                <c:pt idx="29">
                  <c:v>3.3914629999999999</c:v>
                </c:pt>
                <c:pt idx="30">
                  <c:v>3.5550310000000001</c:v>
                </c:pt>
                <c:pt idx="31">
                  <c:v>3.6443900000000005</c:v>
                </c:pt>
                <c:pt idx="32">
                  <c:v>3.850317</c:v>
                </c:pt>
                <c:pt idx="33">
                  <c:v>4.0105900000000005</c:v>
                </c:pt>
                <c:pt idx="34">
                  <c:v>4.0981679999999994</c:v>
                </c:pt>
                <c:pt idx="35">
                  <c:v>4.2809040000000005</c:v>
                </c:pt>
                <c:pt idx="36">
                  <c:v>4.3652660000000001</c:v>
                </c:pt>
                <c:pt idx="37">
                  <c:v>4.6061019999999999</c:v>
                </c:pt>
                <c:pt idx="38">
                  <c:v>4.7440190000000007</c:v>
                </c:pt>
                <c:pt idx="39">
                  <c:v>4.9042120000000002</c:v>
                </c:pt>
                <c:pt idx="40">
                  <c:v>5.0475849999999998</c:v>
                </c:pt>
                <c:pt idx="41">
                  <c:v>5.1540479999999995</c:v>
                </c:pt>
                <c:pt idx="42">
                  <c:v>5.3412860000000002</c:v>
                </c:pt>
                <c:pt idx="43">
                  <c:v>5.5681000000000003</c:v>
                </c:pt>
                <c:pt idx="44">
                  <c:v>5.6242160000000005</c:v>
                </c:pt>
                <c:pt idx="45">
                  <c:v>5.8149250000000006</c:v>
                </c:pt>
                <c:pt idx="46">
                  <c:v>6.0358429999999998</c:v>
                </c:pt>
                <c:pt idx="47">
                  <c:v>6.1503580000000007</c:v>
                </c:pt>
                <c:pt idx="48">
                  <c:v>6.3260440000000004</c:v>
                </c:pt>
                <c:pt idx="49">
                  <c:v>6.5335209999999995</c:v>
                </c:pt>
                <c:pt idx="50">
                  <c:v>6.7470660000000002</c:v>
                </c:pt>
                <c:pt idx="51">
                  <c:v>6.8481060000000005</c:v>
                </c:pt>
                <c:pt idx="52">
                  <c:v>7.0247410000000015</c:v>
                </c:pt>
                <c:pt idx="53">
                  <c:v>7.1190299999999995</c:v>
                </c:pt>
                <c:pt idx="54">
                  <c:v>7.2966100000000003</c:v>
                </c:pt>
                <c:pt idx="55">
                  <c:v>7.4960510000000005</c:v>
                </c:pt>
                <c:pt idx="56">
                  <c:v>7.707936000000001</c:v>
                </c:pt>
                <c:pt idx="57">
                  <c:v>7.8153689999999996</c:v>
                </c:pt>
                <c:pt idx="58">
                  <c:v>7.9185930000000004</c:v>
                </c:pt>
                <c:pt idx="59">
                  <c:v>8.1135140000000003</c:v>
                </c:pt>
                <c:pt idx="60">
                  <c:v>8.3527740000000019</c:v>
                </c:pt>
                <c:pt idx="61">
                  <c:v>8.4461690000000011</c:v>
                </c:pt>
                <c:pt idx="62">
                  <c:v>8.6738770000000009</c:v>
                </c:pt>
                <c:pt idx="63">
                  <c:v>8.766926999999999</c:v>
                </c:pt>
                <c:pt idx="64">
                  <c:v>9.0273400000000006</c:v>
                </c:pt>
                <c:pt idx="65">
                  <c:v>9.2412289999999988</c:v>
                </c:pt>
                <c:pt idx="66">
                  <c:v>9.3686749999999996</c:v>
                </c:pt>
                <c:pt idx="67">
                  <c:v>9.5800270000000012</c:v>
                </c:pt>
                <c:pt idx="68">
                  <c:v>9.6688319999999983</c:v>
                </c:pt>
                <c:pt idx="69">
                  <c:v>9.8773610000000005</c:v>
                </c:pt>
                <c:pt idx="70">
                  <c:v>10.083098000000001</c:v>
                </c:pt>
                <c:pt idx="71">
                  <c:v>10.207272000000001</c:v>
                </c:pt>
                <c:pt idx="72">
                  <c:v>10.414070000000001</c:v>
                </c:pt>
                <c:pt idx="73">
                  <c:v>10.651517</c:v>
                </c:pt>
                <c:pt idx="74">
                  <c:v>10.733639</c:v>
                </c:pt>
                <c:pt idx="75">
                  <c:v>10.970805</c:v>
                </c:pt>
                <c:pt idx="76">
                  <c:v>11.049524000000002</c:v>
                </c:pt>
                <c:pt idx="77">
                  <c:v>11.284608</c:v>
                </c:pt>
                <c:pt idx="78">
                  <c:v>11.481642000000001</c:v>
                </c:pt>
                <c:pt idx="79">
                  <c:v>11.637471000000001</c:v>
                </c:pt>
                <c:pt idx="80">
                  <c:v>11.832074</c:v>
                </c:pt>
                <c:pt idx="81">
                  <c:v>11.948329000000001</c:v>
                </c:pt>
                <c:pt idx="82">
                  <c:v>12.142886999999998</c:v>
                </c:pt>
                <c:pt idx="83">
                  <c:v>12.375025000000001</c:v>
                </c:pt>
                <c:pt idx="84">
                  <c:v>12.567901000000003</c:v>
                </c:pt>
                <c:pt idx="85">
                  <c:v>12.683816999999999</c:v>
                </c:pt>
                <c:pt idx="86">
                  <c:v>12.876315999999999</c:v>
                </c:pt>
                <c:pt idx="87">
                  <c:v>12.992418000000002</c:v>
                </c:pt>
                <c:pt idx="88">
                  <c:v>13.224989000000003</c:v>
                </c:pt>
                <c:pt idx="89">
                  <c:v>13.458146000000001</c:v>
                </c:pt>
                <c:pt idx="90">
                  <c:v>13.692706999999999</c:v>
                </c:pt>
                <c:pt idx="91">
                  <c:v>13.773488000000002</c:v>
                </c:pt>
                <c:pt idx="92">
                  <c:v>14.009926</c:v>
                </c:pt>
                <c:pt idx="93">
                  <c:v>14.133244999999999</c:v>
                </c:pt>
                <c:pt idx="94">
                  <c:v>14.375757000000002</c:v>
                </c:pt>
                <c:pt idx="95">
                  <c:v>14.588392000000001</c:v>
                </c:pt>
                <c:pt idx="96">
                  <c:v>14.709312000000002</c:v>
                </c:pt>
                <c:pt idx="97">
                  <c:v>14.922836999999999</c:v>
                </c:pt>
                <c:pt idx="98">
                  <c:v>15.048006000000001</c:v>
                </c:pt>
                <c:pt idx="99">
                  <c:v>15.351499</c:v>
                </c:pt>
                <c:pt idx="100">
                  <c:v>15.446463</c:v>
                </c:pt>
                <c:pt idx="101">
                  <c:v>15.668711999999999</c:v>
                </c:pt>
                <c:pt idx="102">
                  <c:v>15.806181</c:v>
                </c:pt>
                <c:pt idx="103">
                  <c:v>15.997770000000001</c:v>
                </c:pt>
                <c:pt idx="104">
                  <c:v>16.229803</c:v>
                </c:pt>
                <c:pt idx="105">
                  <c:v>16.370716000000002</c:v>
                </c:pt>
                <c:pt idx="106">
                  <c:v>16.571685000000002</c:v>
                </c:pt>
                <c:pt idx="107">
                  <c:v>16.675090000000001</c:v>
                </c:pt>
                <c:pt idx="108">
                  <c:v>16.930237000000002</c:v>
                </c:pt>
                <c:pt idx="109">
                  <c:v>17.191679000000001</c:v>
                </c:pt>
                <c:pt idx="110">
                  <c:v>17.294893999999999</c:v>
                </c:pt>
                <c:pt idx="111">
                  <c:v>17.522342000000002</c:v>
                </c:pt>
                <c:pt idx="112">
                  <c:v>17.636647</c:v>
                </c:pt>
                <c:pt idx="113">
                  <c:v>17.858327000000003</c:v>
                </c:pt>
                <c:pt idx="114">
                  <c:v>17.973292000000001</c:v>
                </c:pt>
                <c:pt idx="115">
                  <c:v>18.254725000000004</c:v>
                </c:pt>
                <c:pt idx="116">
                  <c:v>18.441085000000005</c:v>
                </c:pt>
                <c:pt idx="117">
                  <c:v>18.558298000000004</c:v>
                </c:pt>
                <c:pt idx="118">
                  <c:v>18.795307000000001</c:v>
                </c:pt>
                <c:pt idx="119">
                  <c:v>18.979236</c:v>
                </c:pt>
                <c:pt idx="120">
                  <c:v>19.096585999999999</c:v>
                </c:pt>
                <c:pt idx="121">
                  <c:v>19.342047000000004</c:v>
                </c:pt>
                <c:pt idx="122">
                  <c:v>19.456834000000004</c:v>
                </c:pt>
                <c:pt idx="123">
                  <c:v>19.668489000000001</c:v>
                </c:pt>
                <c:pt idx="124">
                  <c:v>19.869712</c:v>
                </c:pt>
                <c:pt idx="125">
                  <c:v>20.047807000000002</c:v>
                </c:pt>
                <c:pt idx="126">
                  <c:v>20.257530000000003</c:v>
                </c:pt>
                <c:pt idx="127">
                  <c:v>20.389361000000001</c:v>
                </c:pt>
                <c:pt idx="128">
                  <c:v>20.609100000000002</c:v>
                </c:pt>
                <c:pt idx="129">
                  <c:v>20.82779</c:v>
                </c:pt>
                <c:pt idx="130">
                  <c:v>21.098163</c:v>
                </c:pt>
                <c:pt idx="131">
                  <c:v>21.309267000000002</c:v>
                </c:pt>
                <c:pt idx="132">
                  <c:v>21.450148000000002</c:v>
                </c:pt>
                <c:pt idx="133">
                  <c:v>21.657773000000002</c:v>
                </c:pt>
                <c:pt idx="134">
                  <c:v>21.951023000000003</c:v>
                </c:pt>
                <c:pt idx="135">
                  <c:v>22.166824000000002</c:v>
                </c:pt>
                <c:pt idx="136">
                  <c:v>22.291673000000003</c:v>
                </c:pt>
                <c:pt idx="137">
                  <c:v>22.524937000000001</c:v>
                </c:pt>
                <c:pt idx="138">
                  <c:v>22.81475</c:v>
                </c:pt>
                <c:pt idx="139">
                  <c:v>22.891422000000002</c:v>
                </c:pt>
                <c:pt idx="140">
                  <c:v>23.131844000000001</c:v>
                </c:pt>
                <c:pt idx="141">
                  <c:v>23.299902000000003</c:v>
                </c:pt>
                <c:pt idx="142">
                  <c:v>23.477979000000001</c:v>
                </c:pt>
                <c:pt idx="143">
                  <c:v>23.728277000000002</c:v>
                </c:pt>
                <c:pt idx="144">
                  <c:v>23.848585000000003</c:v>
                </c:pt>
                <c:pt idx="145">
                  <c:v>24.089578000000003</c:v>
                </c:pt>
                <c:pt idx="146">
                  <c:v>24.311837000000001</c:v>
                </c:pt>
                <c:pt idx="147">
                  <c:v>24.373881000000001</c:v>
                </c:pt>
                <c:pt idx="148">
                  <c:v>24.573482000000002</c:v>
                </c:pt>
                <c:pt idx="149">
                  <c:v>24.726109000000001</c:v>
                </c:pt>
                <c:pt idx="150">
                  <c:v>24.925568999999999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E-1E1D-45D1-AF2D-ADE265CFE27D}"/>
            </c:ext>
          </c:extLst>
        </c:ser>
        <c:ser>
          <c:idx val="19"/>
          <c:order val="18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-1.1610000000000014E-2</c:v>
                </c:pt>
                <c:pt idx="2">
                  <c:v>-2.261800000000001E-2</c:v>
                </c:pt>
                <c:pt idx="3">
                  <c:v>-3.0797000000000012E-2</c:v>
                </c:pt>
                <c:pt idx="4">
                  <c:v>-2.3799999999999955E-4</c:v>
                </c:pt>
                <c:pt idx="5">
                  <c:v>-2.1699000000000013E-2</c:v>
                </c:pt>
                <c:pt idx="6">
                  <c:v>-7.1020000000000041E-3</c:v>
                </c:pt>
                <c:pt idx="7">
                  <c:v>-1.792100000000002E-2</c:v>
                </c:pt>
                <c:pt idx="8">
                  <c:v>-8.9910000000000146E-3</c:v>
                </c:pt>
                <c:pt idx="9">
                  <c:v>-2.2006000000000015E-2</c:v>
                </c:pt>
                <c:pt idx="10">
                  <c:v>-3.9200000000002433E-4</c:v>
                </c:pt>
                <c:pt idx="11">
                  <c:v>4.1854999999999989E-2</c:v>
                </c:pt>
                <c:pt idx="12">
                  <c:v>3.6463999999999996E-2</c:v>
                </c:pt>
                <c:pt idx="13">
                  <c:v>9.2256999999999978E-2</c:v>
                </c:pt>
                <c:pt idx="14">
                  <c:v>0.10002499999999998</c:v>
                </c:pt>
                <c:pt idx="15">
                  <c:v>0.10410899999999998</c:v>
                </c:pt>
                <c:pt idx="16">
                  <c:v>0.12274199999999996</c:v>
                </c:pt>
                <c:pt idx="17">
                  <c:v>9.9190999999999974E-2</c:v>
                </c:pt>
                <c:pt idx="18">
                  <c:v>0.11164799999999997</c:v>
                </c:pt>
                <c:pt idx="19">
                  <c:v>6.3126999999999989E-2</c:v>
                </c:pt>
                <c:pt idx="20">
                  <c:v>6.2649999999999983E-2</c:v>
                </c:pt>
                <c:pt idx="21">
                  <c:v>5.0726E-2</c:v>
                </c:pt>
                <c:pt idx="22">
                  <c:v>6.5946999999999978E-2</c:v>
                </c:pt>
                <c:pt idx="23">
                  <c:v>4.9149000000000005E-2</c:v>
                </c:pt>
                <c:pt idx="24">
                  <c:v>7.4099999999999999E-2</c:v>
                </c:pt>
                <c:pt idx="25">
                  <c:v>9.3015999999999988E-2</c:v>
                </c:pt>
                <c:pt idx="26">
                  <c:v>0.10971299999999996</c:v>
                </c:pt>
                <c:pt idx="27">
                  <c:v>9.2180999999999985E-2</c:v>
                </c:pt>
                <c:pt idx="28">
                  <c:v>0.13525900000000002</c:v>
                </c:pt>
                <c:pt idx="29">
                  <c:v>0.14715999999999996</c:v>
                </c:pt>
                <c:pt idx="30">
                  <c:v>0.16270799999999996</c:v>
                </c:pt>
                <c:pt idx="31">
                  <c:v>0.15078999999999998</c:v>
                </c:pt>
                <c:pt idx="32">
                  <c:v>0.15967599999999998</c:v>
                </c:pt>
                <c:pt idx="33">
                  <c:v>0.15326000000000001</c:v>
                </c:pt>
                <c:pt idx="34">
                  <c:v>0.17266600000000001</c:v>
                </c:pt>
                <c:pt idx="35">
                  <c:v>0.163301</c:v>
                </c:pt>
                <c:pt idx="36">
                  <c:v>0.19352999999999998</c:v>
                </c:pt>
                <c:pt idx="37">
                  <c:v>0.18857200000000002</c:v>
                </c:pt>
                <c:pt idx="38">
                  <c:v>0.19941499999999998</c:v>
                </c:pt>
                <c:pt idx="39">
                  <c:v>0.20752699999999999</c:v>
                </c:pt>
                <c:pt idx="40">
                  <c:v>0.19322400000000001</c:v>
                </c:pt>
                <c:pt idx="41">
                  <c:v>0.176173</c:v>
                </c:pt>
                <c:pt idx="42">
                  <c:v>0.18135100000000001</c:v>
                </c:pt>
                <c:pt idx="43">
                  <c:v>0.17826</c:v>
                </c:pt>
                <c:pt idx="44">
                  <c:v>0.16745099999999996</c:v>
                </c:pt>
                <c:pt idx="45">
                  <c:v>0.150861</c:v>
                </c:pt>
                <c:pt idx="46">
                  <c:v>0.13435699999999998</c:v>
                </c:pt>
                <c:pt idx="47">
                  <c:v>0.13475099999999998</c:v>
                </c:pt>
                <c:pt idx="48">
                  <c:v>0.13723099999999999</c:v>
                </c:pt>
                <c:pt idx="49">
                  <c:v>0.13414400000000001</c:v>
                </c:pt>
                <c:pt idx="50">
                  <c:v>0.12178999999999997</c:v>
                </c:pt>
                <c:pt idx="51">
                  <c:v>0.12215100000000001</c:v>
                </c:pt>
                <c:pt idx="52">
                  <c:v>0.12993599999999997</c:v>
                </c:pt>
                <c:pt idx="53">
                  <c:v>0.11135899999999999</c:v>
                </c:pt>
                <c:pt idx="54">
                  <c:v>0.10639399999999997</c:v>
                </c:pt>
                <c:pt idx="55">
                  <c:v>9.7730999999999998E-2</c:v>
                </c:pt>
                <c:pt idx="56">
                  <c:v>9.4109999999999985E-2</c:v>
                </c:pt>
                <c:pt idx="57">
                  <c:v>0.10175199999999998</c:v>
                </c:pt>
                <c:pt idx="58">
                  <c:v>0.11885399999999999</c:v>
                </c:pt>
                <c:pt idx="59">
                  <c:v>0.12252100000000002</c:v>
                </c:pt>
                <c:pt idx="60">
                  <c:v>0.12547999999999995</c:v>
                </c:pt>
                <c:pt idx="61">
                  <c:v>0.13456700000000002</c:v>
                </c:pt>
                <c:pt idx="62">
                  <c:v>0.139541</c:v>
                </c:pt>
                <c:pt idx="63">
                  <c:v>0.14944099999999999</c:v>
                </c:pt>
                <c:pt idx="64">
                  <c:v>0.15272699999999997</c:v>
                </c:pt>
                <c:pt idx="65">
                  <c:v>0.14834800000000001</c:v>
                </c:pt>
                <c:pt idx="66">
                  <c:v>0.15594599999999997</c:v>
                </c:pt>
                <c:pt idx="67">
                  <c:v>0.16500700000000001</c:v>
                </c:pt>
                <c:pt idx="68">
                  <c:v>0.16017699999999996</c:v>
                </c:pt>
                <c:pt idx="69">
                  <c:v>0.13958600000000002</c:v>
                </c:pt>
                <c:pt idx="70">
                  <c:v>0.14219599999999996</c:v>
                </c:pt>
                <c:pt idx="71">
                  <c:v>0.12759999999999996</c:v>
                </c:pt>
                <c:pt idx="72">
                  <c:v>0.13092099999999998</c:v>
                </c:pt>
                <c:pt idx="73">
                  <c:v>9.4147999999999996E-2</c:v>
                </c:pt>
                <c:pt idx="74">
                  <c:v>8.0436999999999981E-2</c:v>
                </c:pt>
                <c:pt idx="75">
                  <c:v>5.4740999999999984E-2</c:v>
                </c:pt>
                <c:pt idx="76">
                  <c:v>5.2678999999999976E-2</c:v>
                </c:pt>
                <c:pt idx="77">
                  <c:v>4.9937999999999989E-2</c:v>
                </c:pt>
                <c:pt idx="78">
                  <c:v>2.0488999999999976E-2</c:v>
                </c:pt>
                <c:pt idx="79">
                  <c:v>1.3919999999999988E-2</c:v>
                </c:pt>
                <c:pt idx="80">
                  <c:v>1.0909999999999996E-2</c:v>
                </c:pt>
                <c:pt idx="81">
                  <c:v>-1.0570000000000022E-2</c:v>
                </c:pt>
                <c:pt idx="82">
                  <c:v>-2.1677000000000009E-2</c:v>
                </c:pt>
                <c:pt idx="83">
                  <c:v>-2.2881000000000016E-2</c:v>
                </c:pt>
                <c:pt idx="84">
                  <c:v>-2.6102000000000018E-2</c:v>
                </c:pt>
                <c:pt idx="85">
                  <c:v>-5.3723000000000014E-2</c:v>
                </c:pt>
                <c:pt idx="86">
                  <c:v>-3.6504000000000023E-2</c:v>
                </c:pt>
                <c:pt idx="87">
                  <c:v>-5.1712000000000022E-2</c:v>
                </c:pt>
                <c:pt idx="88">
                  <c:v>-3.3281000000000019E-2</c:v>
                </c:pt>
                <c:pt idx="89">
                  <c:v>-3.455600000000001E-2</c:v>
                </c:pt>
                <c:pt idx="90">
                  <c:v>-3.1943000000000013E-2</c:v>
                </c:pt>
                <c:pt idx="91">
                  <c:v>-3.8960000000000009E-2</c:v>
                </c:pt>
                <c:pt idx="92">
                  <c:v>-4.8837000000000019E-2</c:v>
                </c:pt>
                <c:pt idx="93">
                  <c:v>-5.6035000000000015E-2</c:v>
                </c:pt>
                <c:pt idx="94">
                  <c:v>-9.1293000000000013E-2</c:v>
                </c:pt>
                <c:pt idx="95">
                  <c:v>-8.0731000000000011E-2</c:v>
                </c:pt>
                <c:pt idx="96">
                  <c:v>-0.12279800000000002</c:v>
                </c:pt>
                <c:pt idx="97">
                  <c:v>-0.15026100000000003</c:v>
                </c:pt>
                <c:pt idx="98">
                  <c:v>-0.16536400000000001</c:v>
                </c:pt>
                <c:pt idx="99">
                  <c:v>-0.19484100000000001</c:v>
                </c:pt>
                <c:pt idx="100">
                  <c:v>-0.20991500000000002</c:v>
                </c:pt>
                <c:pt idx="101">
                  <c:v>-0.27096199999999998</c:v>
                </c:pt>
                <c:pt idx="102">
                  <c:v>-0.31270400000000004</c:v>
                </c:pt>
                <c:pt idx="103">
                  <c:v>-0.33980500000000002</c:v>
                </c:pt>
                <c:pt idx="104">
                  <c:v>-0.33835400000000004</c:v>
                </c:pt>
                <c:pt idx="105">
                  <c:v>-0.34764700000000004</c:v>
                </c:pt>
                <c:pt idx="106">
                  <c:v>-0.38037100000000001</c:v>
                </c:pt>
                <c:pt idx="107">
                  <c:v>-0.38684000000000002</c:v>
                </c:pt>
                <c:pt idx="108">
                  <c:v>-0.377606</c:v>
                </c:pt>
                <c:pt idx="109">
                  <c:v>-0.34952100000000003</c:v>
                </c:pt>
                <c:pt idx="110">
                  <c:v>-0.36195700000000003</c:v>
                </c:pt>
                <c:pt idx="111">
                  <c:v>-0.36598400000000003</c:v>
                </c:pt>
                <c:pt idx="112">
                  <c:v>-0.33489600000000003</c:v>
                </c:pt>
                <c:pt idx="113">
                  <c:v>-0.36773400000000006</c:v>
                </c:pt>
                <c:pt idx="114">
                  <c:v>-0.35884400000000005</c:v>
                </c:pt>
                <c:pt idx="115">
                  <c:v>-0.28594799999999998</c:v>
                </c:pt>
                <c:pt idx="116">
                  <c:v>-0.30720600000000003</c:v>
                </c:pt>
                <c:pt idx="117">
                  <c:v>-0.28332000000000007</c:v>
                </c:pt>
                <c:pt idx="118">
                  <c:v>-0.257019</c:v>
                </c:pt>
                <c:pt idx="119">
                  <c:v>-0.26690200000000003</c:v>
                </c:pt>
                <c:pt idx="120">
                  <c:v>-0.20030000000000001</c:v>
                </c:pt>
                <c:pt idx="121">
                  <c:v>-0.25983300000000004</c:v>
                </c:pt>
                <c:pt idx="122">
                  <c:v>-0.219356</c:v>
                </c:pt>
                <c:pt idx="123">
                  <c:v>-0.18021500000000001</c:v>
                </c:pt>
                <c:pt idx="124">
                  <c:v>-0.19262100000000001</c:v>
                </c:pt>
                <c:pt idx="125">
                  <c:v>-0.16092500000000001</c:v>
                </c:pt>
                <c:pt idx="126">
                  <c:v>-0.21362400000000004</c:v>
                </c:pt>
                <c:pt idx="127">
                  <c:v>-0.23740800000000001</c:v>
                </c:pt>
                <c:pt idx="128">
                  <c:v>-0.27377899999999999</c:v>
                </c:pt>
                <c:pt idx="129">
                  <c:v>-0.21484700000000001</c:v>
                </c:pt>
                <c:pt idx="130">
                  <c:v>-0.24591700000000002</c:v>
                </c:pt>
                <c:pt idx="131">
                  <c:v>-0.31496400000000008</c:v>
                </c:pt>
                <c:pt idx="132">
                  <c:v>-0.35684300000000002</c:v>
                </c:pt>
                <c:pt idx="133">
                  <c:v>-0.51432200000000006</c:v>
                </c:pt>
              </c:numCache>
            </c:numRef>
          </c:xVal>
          <c:yVal>
            <c:numRef>
              <c:f>Hikaru2!$O$4:$O$1000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7.978299999999991E-2</c:v>
                </c:pt>
                <c:pt idx="2">
                  <c:v>0.2513539999999998</c:v>
                </c:pt>
                <c:pt idx="3">
                  <c:v>0.33286299999999985</c:v>
                </c:pt>
                <c:pt idx="4">
                  <c:v>0.45756300000000011</c:v>
                </c:pt>
                <c:pt idx="5">
                  <c:v>0.61047699999999983</c:v>
                </c:pt>
                <c:pt idx="6">
                  <c:v>0.71393699999999993</c:v>
                </c:pt>
                <c:pt idx="7">
                  <c:v>0.87412699999999999</c:v>
                </c:pt>
                <c:pt idx="8">
                  <c:v>0.96854700000000005</c:v>
                </c:pt>
                <c:pt idx="9">
                  <c:v>1.1219209999999999</c:v>
                </c:pt>
                <c:pt idx="10">
                  <c:v>1.2270729999999999</c:v>
                </c:pt>
                <c:pt idx="11">
                  <c:v>1.3526110000000005</c:v>
                </c:pt>
                <c:pt idx="12">
                  <c:v>1.4275309999999994</c:v>
                </c:pt>
                <c:pt idx="13">
                  <c:v>1.5643039999999997</c:v>
                </c:pt>
                <c:pt idx="14">
                  <c:v>1.6508020000000001</c:v>
                </c:pt>
                <c:pt idx="15">
                  <c:v>1.809788</c:v>
                </c:pt>
                <c:pt idx="16">
                  <c:v>1.9803120000000003</c:v>
                </c:pt>
                <c:pt idx="17">
                  <c:v>2.180971</c:v>
                </c:pt>
                <c:pt idx="18">
                  <c:v>2.2661060000000002</c:v>
                </c:pt>
                <c:pt idx="19">
                  <c:v>2.5088210000000006</c:v>
                </c:pt>
                <c:pt idx="20">
                  <c:v>2.5791159999999995</c:v>
                </c:pt>
                <c:pt idx="21">
                  <c:v>2.7774540000000001</c:v>
                </c:pt>
                <c:pt idx="22">
                  <c:v>2.9273409999999997</c:v>
                </c:pt>
                <c:pt idx="23">
                  <c:v>3.0475809999999997</c:v>
                </c:pt>
                <c:pt idx="24">
                  <c:v>3.2011410000000002</c:v>
                </c:pt>
                <c:pt idx="25">
                  <c:v>3.2822610000000001</c:v>
                </c:pt>
                <c:pt idx="26">
                  <c:v>3.488899</c:v>
                </c:pt>
                <c:pt idx="27">
                  <c:v>3.6014249999999999</c:v>
                </c:pt>
                <c:pt idx="28">
                  <c:v>3.7595880000000004</c:v>
                </c:pt>
                <c:pt idx="29">
                  <c:v>3.9518089999999999</c:v>
                </c:pt>
                <c:pt idx="30">
                  <c:v>4.0236020000000003</c:v>
                </c:pt>
                <c:pt idx="31">
                  <c:v>4.2515210000000003</c:v>
                </c:pt>
                <c:pt idx="32">
                  <c:v>4.3160609999999995</c:v>
                </c:pt>
                <c:pt idx="33">
                  <c:v>4.5408309999999998</c:v>
                </c:pt>
                <c:pt idx="34">
                  <c:v>4.7222800000000005</c:v>
                </c:pt>
                <c:pt idx="35">
                  <c:v>4.8812890000000007</c:v>
                </c:pt>
                <c:pt idx="36">
                  <c:v>5.0628729999999997</c:v>
                </c:pt>
                <c:pt idx="37">
                  <c:v>5.2717219999999996</c:v>
                </c:pt>
                <c:pt idx="38">
                  <c:v>5.3824889999999996</c:v>
                </c:pt>
                <c:pt idx="39">
                  <c:v>5.5922580000000002</c:v>
                </c:pt>
                <c:pt idx="40">
                  <c:v>5.7352410000000003</c:v>
                </c:pt>
                <c:pt idx="41">
                  <c:v>5.9734660000000002</c:v>
                </c:pt>
                <c:pt idx="42">
                  <c:v>6.1702250000000003</c:v>
                </c:pt>
                <c:pt idx="43">
                  <c:v>6.3119300000000003</c:v>
                </c:pt>
                <c:pt idx="44">
                  <c:v>6.5417309999999995</c:v>
                </c:pt>
                <c:pt idx="45">
                  <c:v>6.7190410000000016</c:v>
                </c:pt>
                <c:pt idx="46">
                  <c:v>6.9845630000000005</c:v>
                </c:pt>
                <c:pt idx="47">
                  <c:v>7.2075650000000007</c:v>
                </c:pt>
                <c:pt idx="48">
                  <c:v>7.2965500000000016</c:v>
                </c:pt>
                <c:pt idx="49">
                  <c:v>7.5131769999999998</c:v>
                </c:pt>
                <c:pt idx="50">
                  <c:v>7.7661689999999997</c:v>
                </c:pt>
                <c:pt idx="51">
                  <c:v>7.8510689999999999</c:v>
                </c:pt>
                <c:pt idx="52">
                  <c:v>8.1049210000000009</c:v>
                </c:pt>
                <c:pt idx="53">
                  <c:v>8.2241530000000012</c:v>
                </c:pt>
                <c:pt idx="54">
                  <c:v>8.469494000000001</c:v>
                </c:pt>
                <c:pt idx="55">
                  <c:v>8.6302579999999995</c:v>
                </c:pt>
                <c:pt idx="56">
                  <c:v>8.8714899999999997</c:v>
                </c:pt>
                <c:pt idx="57">
                  <c:v>9.0726409999999991</c:v>
                </c:pt>
                <c:pt idx="58">
                  <c:v>9.1944250000000007</c:v>
                </c:pt>
                <c:pt idx="59">
                  <c:v>9.4311050000000005</c:v>
                </c:pt>
                <c:pt idx="60">
                  <c:v>9.5097860000000001</c:v>
                </c:pt>
                <c:pt idx="61">
                  <c:v>9.7445280000000007</c:v>
                </c:pt>
                <c:pt idx="62">
                  <c:v>9.8612960000000012</c:v>
                </c:pt>
                <c:pt idx="63">
                  <c:v>10.093733</c:v>
                </c:pt>
                <c:pt idx="64">
                  <c:v>10.363117000000001</c:v>
                </c:pt>
                <c:pt idx="65">
                  <c:v>10.478250000000001</c:v>
                </c:pt>
                <c:pt idx="66">
                  <c:v>10.708603000000002</c:v>
                </c:pt>
                <c:pt idx="67">
                  <c:v>10.976946</c:v>
                </c:pt>
                <c:pt idx="68">
                  <c:v>11.092482</c:v>
                </c:pt>
                <c:pt idx="69">
                  <c:v>11.402834</c:v>
                </c:pt>
                <c:pt idx="70">
                  <c:v>11.518917999999999</c:v>
                </c:pt>
                <c:pt idx="71">
                  <c:v>11.793727000000001</c:v>
                </c:pt>
                <c:pt idx="72">
                  <c:v>11.911007</c:v>
                </c:pt>
                <c:pt idx="73">
                  <c:v>12.154269000000001</c:v>
                </c:pt>
                <c:pt idx="74">
                  <c:v>12.437472</c:v>
                </c:pt>
                <c:pt idx="75">
                  <c:v>12.564454</c:v>
                </c:pt>
                <c:pt idx="76">
                  <c:v>12.810475</c:v>
                </c:pt>
                <c:pt idx="77">
                  <c:v>12.935197000000001</c:v>
                </c:pt>
                <c:pt idx="78">
                  <c:v>13.152207999999998</c:v>
                </c:pt>
                <c:pt idx="79">
                  <c:v>13.281057000000001</c:v>
                </c:pt>
                <c:pt idx="80">
                  <c:v>13.538984000000001</c:v>
                </c:pt>
                <c:pt idx="81">
                  <c:v>13.808041000000001</c:v>
                </c:pt>
                <c:pt idx="82">
                  <c:v>14.079424999999999</c:v>
                </c:pt>
                <c:pt idx="83">
                  <c:v>14.215635999999998</c:v>
                </c:pt>
                <c:pt idx="84">
                  <c:v>14.446465</c:v>
                </c:pt>
                <c:pt idx="85">
                  <c:v>14.692762999999999</c:v>
                </c:pt>
                <c:pt idx="86">
                  <c:v>14.827647000000001</c:v>
                </c:pt>
                <c:pt idx="87">
                  <c:v>15.076958999999999</c:v>
                </c:pt>
                <c:pt idx="88">
                  <c:v>15.215332999999999</c:v>
                </c:pt>
                <c:pt idx="89">
                  <c:v>15.466348000000002</c:v>
                </c:pt>
                <c:pt idx="90">
                  <c:v>15.721236000000001</c:v>
                </c:pt>
                <c:pt idx="91">
                  <c:v>15.882189000000002</c:v>
                </c:pt>
                <c:pt idx="92">
                  <c:v>16.101264</c:v>
                </c:pt>
                <c:pt idx="93">
                  <c:v>16.379021000000002</c:v>
                </c:pt>
                <c:pt idx="94">
                  <c:v>16.626773</c:v>
                </c:pt>
                <c:pt idx="95">
                  <c:v>16.849905</c:v>
                </c:pt>
                <c:pt idx="96">
                  <c:v>17.115805000000002</c:v>
                </c:pt>
                <c:pt idx="97">
                  <c:v>17.379103000000001</c:v>
                </c:pt>
                <c:pt idx="98">
                  <c:v>17.514711999999999</c:v>
                </c:pt>
                <c:pt idx="99">
                  <c:v>17.791623999999999</c:v>
                </c:pt>
                <c:pt idx="100">
                  <c:v>17.933533000000001</c:v>
                </c:pt>
                <c:pt idx="101">
                  <c:v>18.182465000000001</c:v>
                </c:pt>
                <c:pt idx="102">
                  <c:v>18.422062</c:v>
                </c:pt>
                <c:pt idx="103">
                  <c:v>18.584555000000002</c:v>
                </c:pt>
                <c:pt idx="104">
                  <c:v>18.725249000000002</c:v>
                </c:pt>
                <c:pt idx="105">
                  <c:v>19.024021000000001</c:v>
                </c:pt>
                <c:pt idx="106">
                  <c:v>19.278456000000002</c:v>
                </c:pt>
                <c:pt idx="107">
                  <c:v>19.515007000000001</c:v>
                </c:pt>
                <c:pt idx="108">
                  <c:v>19.663046000000001</c:v>
                </c:pt>
                <c:pt idx="109">
                  <c:v>19.794653000000004</c:v>
                </c:pt>
                <c:pt idx="110">
                  <c:v>20.050946</c:v>
                </c:pt>
                <c:pt idx="111">
                  <c:v>20.305779999999999</c:v>
                </c:pt>
                <c:pt idx="112">
                  <c:v>20.443767000000001</c:v>
                </c:pt>
                <c:pt idx="113">
                  <c:v>20.652701</c:v>
                </c:pt>
                <c:pt idx="114">
                  <c:v>20.820443000000001</c:v>
                </c:pt>
                <c:pt idx="115">
                  <c:v>21.102541000000002</c:v>
                </c:pt>
                <c:pt idx="116">
                  <c:v>21.219691999999998</c:v>
                </c:pt>
                <c:pt idx="117">
                  <c:v>21.476332000000003</c:v>
                </c:pt>
                <c:pt idx="118">
                  <c:v>21.737354</c:v>
                </c:pt>
                <c:pt idx="119">
                  <c:v>21.848826000000003</c:v>
                </c:pt>
                <c:pt idx="120">
                  <c:v>22.173369000000001</c:v>
                </c:pt>
                <c:pt idx="121">
                  <c:v>22.248686000000003</c:v>
                </c:pt>
                <c:pt idx="122">
                  <c:v>22.514510000000001</c:v>
                </c:pt>
                <c:pt idx="123">
                  <c:v>22.790243999999998</c:v>
                </c:pt>
                <c:pt idx="124">
                  <c:v>22.918434000000001</c:v>
                </c:pt>
                <c:pt idx="125">
                  <c:v>23.217220000000001</c:v>
                </c:pt>
                <c:pt idx="126">
                  <c:v>23.290189000000002</c:v>
                </c:pt>
                <c:pt idx="127">
                  <c:v>23.559761999999999</c:v>
                </c:pt>
                <c:pt idx="128">
                  <c:v>23.854423000000001</c:v>
                </c:pt>
                <c:pt idx="129">
                  <c:v>24.017716</c:v>
                </c:pt>
                <c:pt idx="130">
                  <c:v>24.318540000000002</c:v>
                </c:pt>
                <c:pt idx="131">
                  <c:v>24.421524000000002</c:v>
                </c:pt>
                <c:pt idx="132">
                  <c:v>24.749124999999999</c:v>
                </c:pt>
                <c:pt idx="133">
                  <c:v>24.988430000000001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F-1E1D-45D1-AF2D-ADE265CFE27D}"/>
            </c:ext>
          </c:extLst>
        </c:ser>
        <c:ser>
          <c:idx val="20"/>
          <c:order val="19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-5.5725999999999998E-2</c:v>
                </c:pt>
                <c:pt idx="2">
                  <c:v>-5.5177999999999998E-2</c:v>
                </c:pt>
                <c:pt idx="3">
                  <c:v>-0.12244200000000001</c:v>
                </c:pt>
                <c:pt idx="4">
                  <c:v>-0.122336</c:v>
                </c:pt>
                <c:pt idx="5">
                  <c:v>-0.10917300000000001</c:v>
                </c:pt>
                <c:pt idx="6">
                  <c:v>-9.9767000000000008E-2</c:v>
                </c:pt>
                <c:pt idx="7">
                  <c:v>-7.7259000000000008E-2</c:v>
                </c:pt>
                <c:pt idx="8">
                  <c:v>-0.105375</c:v>
                </c:pt>
                <c:pt idx="9">
                  <c:v>-9.2537999999999995E-2</c:v>
                </c:pt>
                <c:pt idx="10">
                  <c:v>-9.3442999999999998E-2</c:v>
                </c:pt>
                <c:pt idx="11">
                  <c:v>-0.10356799999999999</c:v>
                </c:pt>
                <c:pt idx="12">
                  <c:v>-0.11426800000000001</c:v>
                </c:pt>
                <c:pt idx="13">
                  <c:v>-0.10387500000000001</c:v>
                </c:pt>
                <c:pt idx="14">
                  <c:v>-0.11786000000000001</c:v>
                </c:pt>
                <c:pt idx="15">
                  <c:v>-9.1851000000000002E-2</c:v>
                </c:pt>
                <c:pt idx="16">
                  <c:v>-0.10767900000000001</c:v>
                </c:pt>
                <c:pt idx="17">
                  <c:v>-0.11702700000000001</c:v>
                </c:pt>
                <c:pt idx="18">
                  <c:v>-7.8620000000000009E-2</c:v>
                </c:pt>
                <c:pt idx="19">
                  <c:v>-6.9149000000000002E-2</c:v>
                </c:pt>
                <c:pt idx="20">
                  <c:v>-7.9939999999999997E-2</c:v>
                </c:pt>
                <c:pt idx="21">
                  <c:v>-6.0300000000000013E-2</c:v>
                </c:pt>
                <c:pt idx="22">
                  <c:v>-6.404E-2</c:v>
                </c:pt>
                <c:pt idx="23">
                  <c:v>-9.3618000000000007E-2</c:v>
                </c:pt>
                <c:pt idx="24">
                  <c:v>-0.11530899999999999</c:v>
                </c:pt>
                <c:pt idx="25">
                  <c:v>-0.110414</c:v>
                </c:pt>
                <c:pt idx="26">
                  <c:v>-0.11718900000000002</c:v>
                </c:pt>
                <c:pt idx="27">
                  <c:v>-0.107294</c:v>
                </c:pt>
                <c:pt idx="28">
                  <c:v>-8.149300000000001E-2</c:v>
                </c:pt>
                <c:pt idx="29">
                  <c:v>-8.0371999999999999E-2</c:v>
                </c:pt>
                <c:pt idx="30">
                  <c:v>-7.5849E-2</c:v>
                </c:pt>
                <c:pt idx="31">
                  <c:v>-7.2564000000000003E-2</c:v>
                </c:pt>
                <c:pt idx="32">
                  <c:v>-8.5625000000000007E-2</c:v>
                </c:pt>
                <c:pt idx="33">
                  <c:v>-7.3131000000000002E-2</c:v>
                </c:pt>
                <c:pt idx="34">
                  <c:v>-9.6695000000000003E-2</c:v>
                </c:pt>
                <c:pt idx="35">
                  <c:v>-8.8122000000000006E-2</c:v>
                </c:pt>
                <c:pt idx="36">
                  <c:v>-9.0896000000000005E-2</c:v>
                </c:pt>
                <c:pt idx="37">
                  <c:v>-9.3854000000000007E-2</c:v>
                </c:pt>
                <c:pt idx="38">
                  <c:v>-8.0915000000000015E-2</c:v>
                </c:pt>
                <c:pt idx="39">
                  <c:v>-7.1678000000000006E-2</c:v>
                </c:pt>
                <c:pt idx="40">
                  <c:v>-6.2691000000000011E-2</c:v>
                </c:pt>
                <c:pt idx="41">
                  <c:v>-6.2317000000000011E-2</c:v>
                </c:pt>
                <c:pt idx="42">
                  <c:v>-6.8084000000000006E-2</c:v>
                </c:pt>
                <c:pt idx="43">
                  <c:v>-6.4001000000000002E-2</c:v>
                </c:pt>
                <c:pt idx="44">
                  <c:v>-9.3201000000000006E-2</c:v>
                </c:pt>
                <c:pt idx="45">
                  <c:v>-5.5331999999999992E-2</c:v>
                </c:pt>
                <c:pt idx="46">
                  <c:v>-4.9200000000000021E-2</c:v>
                </c:pt>
                <c:pt idx="47">
                  <c:v>-3.4831000000000015E-2</c:v>
                </c:pt>
                <c:pt idx="48">
                  <c:v>-1.9036000000000001E-2</c:v>
                </c:pt>
                <c:pt idx="49">
                  <c:v>-1.9878000000000014E-2</c:v>
                </c:pt>
                <c:pt idx="50">
                  <c:v>-1.1370000000000004E-3</c:v>
                </c:pt>
                <c:pt idx="51">
                  <c:v>1.137100000000001E-2</c:v>
                </c:pt>
                <c:pt idx="52">
                  <c:v>3.288399999999999E-2</c:v>
                </c:pt>
                <c:pt idx="53">
                  <c:v>4.7927999999999998E-2</c:v>
                </c:pt>
                <c:pt idx="54">
                  <c:v>4.4307999999999993E-2</c:v>
                </c:pt>
                <c:pt idx="55">
                  <c:v>5.4605999999999995E-2</c:v>
                </c:pt>
                <c:pt idx="56">
                  <c:v>6.0317999999999983E-2</c:v>
                </c:pt>
                <c:pt idx="57">
                  <c:v>5.5364000000000003E-2</c:v>
                </c:pt>
                <c:pt idx="58">
                  <c:v>5.6736999999999996E-2</c:v>
                </c:pt>
                <c:pt idx="59">
                  <c:v>5.6772999999999997E-2</c:v>
                </c:pt>
                <c:pt idx="60">
                  <c:v>7.0513999999999979E-2</c:v>
                </c:pt>
                <c:pt idx="61">
                  <c:v>7.9525000000000012E-2</c:v>
                </c:pt>
                <c:pt idx="62">
                  <c:v>8.4424000000000013E-2</c:v>
                </c:pt>
                <c:pt idx="63">
                  <c:v>7.9102999999999979E-2</c:v>
                </c:pt>
                <c:pt idx="64">
                  <c:v>0.12069300000000001</c:v>
                </c:pt>
                <c:pt idx="65">
                  <c:v>8.5559999999999969E-2</c:v>
                </c:pt>
                <c:pt idx="66">
                  <c:v>0.10903799999999998</c:v>
                </c:pt>
                <c:pt idx="67">
                  <c:v>0.11048100000000002</c:v>
                </c:pt>
                <c:pt idx="68">
                  <c:v>0.10799400000000001</c:v>
                </c:pt>
                <c:pt idx="69">
                  <c:v>9.6921999999999994E-2</c:v>
                </c:pt>
                <c:pt idx="70">
                  <c:v>0.10247000000000001</c:v>
                </c:pt>
                <c:pt idx="71">
                  <c:v>9.7487999999999977E-2</c:v>
                </c:pt>
                <c:pt idx="72">
                  <c:v>0.10393899999999999</c:v>
                </c:pt>
                <c:pt idx="73">
                  <c:v>0.10390799999999999</c:v>
                </c:pt>
                <c:pt idx="74">
                  <c:v>6.4958999999999975E-2</c:v>
                </c:pt>
                <c:pt idx="75">
                  <c:v>5.8252000000000012E-2</c:v>
                </c:pt>
                <c:pt idx="76">
                  <c:v>7.7280999999999975E-2</c:v>
                </c:pt>
                <c:pt idx="77">
                  <c:v>5.0109999999999988E-2</c:v>
                </c:pt>
                <c:pt idx="78">
                  <c:v>1.6872999999999992E-2</c:v>
                </c:pt>
                <c:pt idx="79">
                  <c:v>2.7049999999999843E-3</c:v>
                </c:pt>
                <c:pt idx="80">
                  <c:v>2.2460000000000093E-3</c:v>
                </c:pt>
                <c:pt idx="81">
                  <c:v>-2.6850000000000025E-3</c:v>
                </c:pt>
                <c:pt idx="82">
                  <c:v>-5.7217999999999991E-2</c:v>
                </c:pt>
                <c:pt idx="83">
                  <c:v>-5.5653999999999995E-2</c:v>
                </c:pt>
                <c:pt idx="84">
                  <c:v>-6.2032000000000011E-2</c:v>
                </c:pt>
                <c:pt idx="85">
                  <c:v>-8.4055000000000005E-2</c:v>
                </c:pt>
                <c:pt idx="86">
                  <c:v>-0.14184300000000002</c:v>
                </c:pt>
                <c:pt idx="87">
                  <c:v>-0.15908900000000001</c:v>
                </c:pt>
                <c:pt idx="88">
                  <c:v>-0.20685500000000001</c:v>
                </c:pt>
                <c:pt idx="89">
                  <c:v>-0.21825300000000003</c:v>
                </c:pt>
                <c:pt idx="90">
                  <c:v>-0.27186000000000005</c:v>
                </c:pt>
              </c:numCache>
            </c:numRef>
          </c:xVal>
          <c:yVal>
            <c:numRef>
              <c:f>Batbekh2!$O$4:$O$1000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0.33380700000000024</c:v>
                </c:pt>
                <c:pt idx="2">
                  <c:v>0.53065799999999996</c:v>
                </c:pt>
                <c:pt idx="3">
                  <c:v>0.64224999999999999</c:v>
                </c:pt>
                <c:pt idx="4">
                  <c:v>0.83185400000000032</c:v>
                </c:pt>
                <c:pt idx="5">
                  <c:v>0.94049500000000041</c:v>
                </c:pt>
                <c:pt idx="6">
                  <c:v>1.1347640000000001</c:v>
                </c:pt>
                <c:pt idx="7">
                  <c:v>1.2505489999999999</c:v>
                </c:pt>
                <c:pt idx="8">
                  <c:v>1.4843510000000002</c:v>
                </c:pt>
                <c:pt idx="9">
                  <c:v>1.5853540000000004</c:v>
                </c:pt>
                <c:pt idx="10">
                  <c:v>1.8397469999999998</c:v>
                </c:pt>
                <c:pt idx="11">
                  <c:v>2.1589749999999999</c:v>
                </c:pt>
                <c:pt idx="12">
                  <c:v>2.3087140000000006</c:v>
                </c:pt>
                <c:pt idx="13">
                  <c:v>2.5549270000000002</c:v>
                </c:pt>
                <c:pt idx="14">
                  <c:v>2.6951179999999999</c:v>
                </c:pt>
                <c:pt idx="15">
                  <c:v>2.9458629999999997</c:v>
                </c:pt>
                <c:pt idx="16">
                  <c:v>3.0783960000000001</c:v>
                </c:pt>
                <c:pt idx="17">
                  <c:v>3.3580679999999998</c:v>
                </c:pt>
                <c:pt idx="18">
                  <c:v>3.4628130000000006</c:v>
                </c:pt>
                <c:pt idx="19">
                  <c:v>3.747064</c:v>
                </c:pt>
                <c:pt idx="20">
                  <c:v>3.9396140000000002</c:v>
                </c:pt>
                <c:pt idx="21">
                  <c:v>4.2176730000000004</c:v>
                </c:pt>
                <c:pt idx="22">
                  <c:v>4.5317170000000004</c:v>
                </c:pt>
                <c:pt idx="23">
                  <c:v>4.694808000000001</c:v>
                </c:pt>
                <c:pt idx="24">
                  <c:v>5.0402070000000005</c:v>
                </c:pt>
                <c:pt idx="25">
                  <c:v>5.3348899999999997</c:v>
                </c:pt>
                <c:pt idx="26">
                  <c:v>5.5010120000000011</c:v>
                </c:pt>
                <c:pt idx="27">
                  <c:v>5.840021000000001</c:v>
                </c:pt>
                <c:pt idx="28">
                  <c:v>5.9641140000000012</c:v>
                </c:pt>
                <c:pt idx="29">
                  <c:v>6.282394</c:v>
                </c:pt>
                <c:pt idx="30">
                  <c:v>6.592950000000001</c:v>
                </c:pt>
                <c:pt idx="31">
                  <c:v>6.7453710000000013</c:v>
                </c:pt>
                <c:pt idx="32">
                  <c:v>7.0828000000000015</c:v>
                </c:pt>
                <c:pt idx="33">
                  <c:v>7.2330460000000008</c:v>
                </c:pt>
                <c:pt idx="34">
                  <c:v>7.5991100000000005</c:v>
                </c:pt>
                <c:pt idx="35">
                  <c:v>7.9233580000000003</c:v>
                </c:pt>
                <c:pt idx="36">
                  <c:v>8.1020820000000011</c:v>
                </c:pt>
                <c:pt idx="37">
                  <c:v>8.4974120000000006</c:v>
                </c:pt>
                <c:pt idx="38">
                  <c:v>8.6313250000000004</c:v>
                </c:pt>
                <c:pt idx="39">
                  <c:v>8.9744690000000009</c:v>
                </c:pt>
                <c:pt idx="40">
                  <c:v>9.3105140000000013</c:v>
                </c:pt>
                <c:pt idx="41">
                  <c:v>9.4752160000000014</c:v>
                </c:pt>
                <c:pt idx="42">
                  <c:v>9.8402650000000023</c:v>
                </c:pt>
                <c:pt idx="43">
                  <c:v>10.002040000000001</c:v>
                </c:pt>
                <c:pt idx="44">
                  <c:v>10.437355000000002</c:v>
                </c:pt>
                <c:pt idx="45">
                  <c:v>10.796299000000001</c:v>
                </c:pt>
                <c:pt idx="46">
                  <c:v>10.953659999999999</c:v>
                </c:pt>
                <c:pt idx="47">
                  <c:v>11.344969000000001</c:v>
                </c:pt>
                <c:pt idx="48">
                  <c:v>11.695568000000002</c:v>
                </c:pt>
                <c:pt idx="49">
                  <c:v>11.890677999999999</c:v>
                </c:pt>
                <c:pt idx="50">
                  <c:v>12.241256000000002</c:v>
                </c:pt>
                <c:pt idx="51">
                  <c:v>12.593577000000002</c:v>
                </c:pt>
                <c:pt idx="52">
                  <c:v>12.748631000000001</c:v>
                </c:pt>
                <c:pt idx="53">
                  <c:v>13.224437</c:v>
                </c:pt>
                <c:pt idx="54">
                  <c:v>13.386667000000001</c:v>
                </c:pt>
                <c:pt idx="55">
                  <c:v>13.793405000000002</c:v>
                </c:pt>
                <c:pt idx="56">
                  <c:v>14.167873999999999</c:v>
                </c:pt>
                <c:pt idx="57">
                  <c:v>14.554918000000002</c:v>
                </c:pt>
                <c:pt idx="58">
                  <c:v>14.729112000000001</c:v>
                </c:pt>
                <c:pt idx="59">
                  <c:v>15.085421000000002</c:v>
                </c:pt>
                <c:pt idx="60">
                  <c:v>15.492435000000002</c:v>
                </c:pt>
                <c:pt idx="61">
                  <c:v>15.676376000000001</c:v>
                </c:pt>
                <c:pt idx="62">
                  <c:v>16.059452</c:v>
                </c:pt>
                <c:pt idx="63">
                  <c:v>16.260394000000002</c:v>
                </c:pt>
                <c:pt idx="64">
                  <c:v>16.747915000000003</c:v>
                </c:pt>
                <c:pt idx="65">
                  <c:v>16.927965</c:v>
                </c:pt>
                <c:pt idx="66">
                  <c:v>17.349011000000001</c:v>
                </c:pt>
                <c:pt idx="67">
                  <c:v>17.746210999999999</c:v>
                </c:pt>
                <c:pt idx="68">
                  <c:v>17.924032</c:v>
                </c:pt>
                <c:pt idx="69">
                  <c:v>18.295219000000003</c:v>
                </c:pt>
                <c:pt idx="70">
                  <c:v>18.668789</c:v>
                </c:pt>
                <c:pt idx="71">
                  <c:v>18.93403</c:v>
                </c:pt>
                <c:pt idx="72">
                  <c:v>19.334994999999999</c:v>
                </c:pt>
                <c:pt idx="73">
                  <c:v>19.616702</c:v>
                </c:pt>
                <c:pt idx="74">
                  <c:v>20.019884000000001</c:v>
                </c:pt>
                <c:pt idx="75">
                  <c:v>20.40934</c:v>
                </c:pt>
                <c:pt idx="76">
                  <c:v>20.789517</c:v>
                </c:pt>
                <c:pt idx="77">
                  <c:v>20.983910999999999</c:v>
                </c:pt>
                <c:pt idx="78">
                  <c:v>21.361552</c:v>
                </c:pt>
                <c:pt idx="79">
                  <c:v>21.553556</c:v>
                </c:pt>
                <c:pt idx="80">
                  <c:v>22.010570000000001</c:v>
                </c:pt>
                <c:pt idx="81">
                  <c:v>22.205708999999999</c:v>
                </c:pt>
                <c:pt idx="82">
                  <c:v>22.565099000000004</c:v>
                </c:pt>
                <c:pt idx="83">
                  <c:v>22.763993000000003</c:v>
                </c:pt>
                <c:pt idx="84">
                  <c:v>23.187747999999999</c:v>
                </c:pt>
                <c:pt idx="85">
                  <c:v>23.652913000000002</c:v>
                </c:pt>
                <c:pt idx="86">
                  <c:v>23.844421000000004</c:v>
                </c:pt>
                <c:pt idx="87">
                  <c:v>24.216150000000003</c:v>
                </c:pt>
                <c:pt idx="88">
                  <c:v>24.402988000000001</c:v>
                </c:pt>
                <c:pt idx="89">
                  <c:v>24.787277000000003</c:v>
                </c:pt>
                <c:pt idx="90">
                  <c:v>24.992257000000002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0-1E1D-45D1-AF2D-ADE265CFE27D}"/>
            </c:ext>
          </c:extLst>
        </c:ser>
        <c:ser>
          <c:idx val="21"/>
          <c:order val="2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-1.4909999999999854E-3</c:v>
                </c:pt>
                <c:pt idx="2">
                  <c:v>-3.5429999999999948E-2</c:v>
                </c:pt>
                <c:pt idx="3">
                  <c:v>-6.2468999999999941E-2</c:v>
                </c:pt>
                <c:pt idx="4">
                  <c:v>-8.5602999999999957E-2</c:v>
                </c:pt>
                <c:pt idx="5">
                  <c:v>-6.669999999999994E-2</c:v>
                </c:pt>
                <c:pt idx="6">
                  <c:v>-7.5150999999999954E-2</c:v>
                </c:pt>
                <c:pt idx="7">
                  <c:v>-5.6462999999999965E-2</c:v>
                </c:pt>
                <c:pt idx="8">
                  <c:v>-6.3188999999999967E-2</c:v>
                </c:pt>
                <c:pt idx="9">
                  <c:v>-5.1692000000000009E-2</c:v>
                </c:pt>
                <c:pt idx="10">
                  <c:v>-7.4529999999999971E-2</c:v>
                </c:pt>
                <c:pt idx="11">
                  <c:v>-9.4381999999999952E-2</c:v>
                </c:pt>
                <c:pt idx="12">
                  <c:v>-0.10825899999999997</c:v>
                </c:pt>
                <c:pt idx="13">
                  <c:v>-0.11330099999999993</c:v>
                </c:pt>
                <c:pt idx="14">
                  <c:v>-9.2920999999999934E-2</c:v>
                </c:pt>
                <c:pt idx="15">
                  <c:v>-8.3004999999999995E-2</c:v>
                </c:pt>
                <c:pt idx="16">
                  <c:v>-8.4750999999999979E-2</c:v>
                </c:pt>
                <c:pt idx="17">
                  <c:v>-6.0748999999999914E-2</c:v>
                </c:pt>
                <c:pt idx="18">
                  <c:v>-6.3419999999999963E-2</c:v>
                </c:pt>
                <c:pt idx="19">
                  <c:v>-4.3806999999999902E-2</c:v>
                </c:pt>
                <c:pt idx="20">
                  <c:v>-3.3237999999999941E-2</c:v>
                </c:pt>
                <c:pt idx="21">
                  <c:v>-2.3376999999999953E-2</c:v>
                </c:pt>
                <c:pt idx="22">
                  <c:v>-1.967399999999998E-2</c:v>
                </c:pt>
                <c:pt idx="23">
                  <c:v>-1.7663999999999989E-2</c:v>
                </c:pt>
                <c:pt idx="24">
                  <c:v>-1.8708999999999948E-2</c:v>
                </c:pt>
                <c:pt idx="25">
                  <c:v>-2.8149E-2</c:v>
                </c:pt>
                <c:pt idx="26">
                  <c:v>-3.5261999999999946E-2</c:v>
                </c:pt>
                <c:pt idx="27">
                  <c:v>-4.0052999999999998E-2</c:v>
                </c:pt>
                <c:pt idx="28">
                  <c:v>-5.3050999999999932E-2</c:v>
                </c:pt>
                <c:pt idx="29">
                  <c:v>-2.9157999999999903E-2</c:v>
                </c:pt>
                <c:pt idx="30">
                  <c:v>-3.9463999999999944E-2</c:v>
                </c:pt>
                <c:pt idx="31">
                  <c:v>-3.1387999999999923E-2</c:v>
                </c:pt>
                <c:pt idx="32">
                  <c:v>-3.0455999999999903E-2</c:v>
                </c:pt>
                <c:pt idx="33">
                  <c:v>-2.1258999999999903E-2</c:v>
                </c:pt>
                <c:pt idx="34">
                  <c:v>-3.2164999999999964E-2</c:v>
                </c:pt>
                <c:pt idx="35">
                  <c:v>-3.6831999999999997E-2</c:v>
                </c:pt>
                <c:pt idx="36">
                  <c:v>-5.3310999999999921E-2</c:v>
                </c:pt>
                <c:pt idx="37">
                  <c:v>-6.5485999999999989E-2</c:v>
                </c:pt>
                <c:pt idx="38">
                  <c:v>-0.10185699999999998</c:v>
                </c:pt>
                <c:pt idx="39">
                  <c:v>-0.13050899999999996</c:v>
                </c:pt>
                <c:pt idx="40">
                  <c:v>-0.13879999999999995</c:v>
                </c:pt>
                <c:pt idx="41">
                  <c:v>-0.15579699999999996</c:v>
                </c:pt>
                <c:pt idx="42">
                  <c:v>-0.17037699999999995</c:v>
                </c:pt>
                <c:pt idx="43">
                  <c:v>-0.18608399999999994</c:v>
                </c:pt>
                <c:pt idx="44">
                  <c:v>-0.20326099999999997</c:v>
                </c:pt>
                <c:pt idx="45">
                  <c:v>-0.21532799999999999</c:v>
                </c:pt>
                <c:pt idx="46">
                  <c:v>-0.21449599999999999</c:v>
                </c:pt>
                <c:pt idx="47">
                  <c:v>-0.20475899999999997</c:v>
                </c:pt>
                <c:pt idx="48">
                  <c:v>-0.21030699999999997</c:v>
                </c:pt>
                <c:pt idx="49">
                  <c:v>-0.18928399999999995</c:v>
                </c:pt>
                <c:pt idx="50">
                  <c:v>-0.19041599999999995</c:v>
                </c:pt>
                <c:pt idx="51">
                  <c:v>-0.18677999999999997</c:v>
                </c:pt>
                <c:pt idx="52">
                  <c:v>-0.17333799999999996</c:v>
                </c:pt>
                <c:pt idx="53">
                  <c:v>-0.16112499999999993</c:v>
                </c:pt>
                <c:pt idx="54">
                  <c:v>-0.15816999999999995</c:v>
                </c:pt>
                <c:pt idx="55">
                  <c:v>-0.15694399999999997</c:v>
                </c:pt>
                <c:pt idx="56">
                  <c:v>-0.15726999999999999</c:v>
                </c:pt>
                <c:pt idx="57">
                  <c:v>-0.16143399999999997</c:v>
                </c:pt>
                <c:pt idx="58">
                  <c:v>-0.18166799999999994</c:v>
                </c:pt>
                <c:pt idx="59">
                  <c:v>-0.15902399999999994</c:v>
                </c:pt>
                <c:pt idx="60">
                  <c:v>-0.17272099999999996</c:v>
                </c:pt>
                <c:pt idx="61">
                  <c:v>-0.19396599999999994</c:v>
                </c:pt>
                <c:pt idx="62">
                  <c:v>-0.17202899999999993</c:v>
                </c:pt>
                <c:pt idx="63">
                  <c:v>-0.18965399999999993</c:v>
                </c:pt>
                <c:pt idx="64">
                  <c:v>-0.20289399999999996</c:v>
                </c:pt>
                <c:pt idx="65">
                  <c:v>-0.20067199999999996</c:v>
                </c:pt>
                <c:pt idx="66">
                  <c:v>-0.20013399999999995</c:v>
                </c:pt>
                <c:pt idx="67">
                  <c:v>-0.22934299999999996</c:v>
                </c:pt>
                <c:pt idx="68">
                  <c:v>-0.20905599999999999</c:v>
                </c:pt>
                <c:pt idx="69">
                  <c:v>-0.20357999999999993</c:v>
                </c:pt>
                <c:pt idx="70">
                  <c:v>-0.23929999999999996</c:v>
                </c:pt>
                <c:pt idx="71">
                  <c:v>-0.25957899999999995</c:v>
                </c:pt>
                <c:pt idx="72">
                  <c:v>-0.24036099999999994</c:v>
                </c:pt>
                <c:pt idx="73">
                  <c:v>-0.22012999999999994</c:v>
                </c:pt>
                <c:pt idx="74">
                  <c:v>-0.28025099999999997</c:v>
                </c:pt>
                <c:pt idx="75">
                  <c:v>-0.23074299999999995</c:v>
                </c:pt>
                <c:pt idx="76">
                  <c:v>-0.23330099999999993</c:v>
                </c:pt>
                <c:pt idx="77">
                  <c:v>-0.28136499999999998</c:v>
                </c:pt>
                <c:pt idx="78">
                  <c:v>-0.24660699999999997</c:v>
                </c:pt>
                <c:pt idx="79">
                  <c:v>-0.28144199999999997</c:v>
                </c:pt>
                <c:pt idx="80">
                  <c:v>-0.26348599999999994</c:v>
                </c:pt>
                <c:pt idx="81">
                  <c:v>-0.27724799999999994</c:v>
                </c:pt>
                <c:pt idx="82">
                  <c:v>-0.28993099999999999</c:v>
                </c:pt>
                <c:pt idx="83">
                  <c:v>-0.29420699999999994</c:v>
                </c:pt>
                <c:pt idx="84">
                  <c:v>-0.33273599999999992</c:v>
                </c:pt>
                <c:pt idx="85">
                  <c:v>-0.28629999999999994</c:v>
                </c:pt>
                <c:pt idx="86">
                  <c:v>-0.31539699999999993</c:v>
                </c:pt>
                <c:pt idx="87">
                  <c:v>-0.39565400000000001</c:v>
                </c:pt>
                <c:pt idx="88">
                  <c:v>-0.41599899999999995</c:v>
                </c:pt>
                <c:pt idx="89">
                  <c:v>-0.47115899999999999</c:v>
                </c:pt>
                <c:pt idx="90">
                  <c:v>-0.49276399999999998</c:v>
                </c:pt>
                <c:pt idx="91">
                  <c:v>-0.57948499999999992</c:v>
                </c:pt>
                <c:pt idx="92">
                  <c:v>-0.59774099999999997</c:v>
                </c:pt>
                <c:pt idx="93">
                  <c:v>-0.66825500000000004</c:v>
                </c:pt>
                <c:pt idx="94">
                  <c:v>-0.75476199999999993</c:v>
                </c:pt>
                <c:pt idx="95">
                  <c:v>-0.81894800000000001</c:v>
                </c:pt>
                <c:pt idx="96">
                  <c:v>-0.89082600000000001</c:v>
                </c:pt>
                <c:pt idx="97">
                  <c:v>-0.90235200000000004</c:v>
                </c:pt>
                <c:pt idx="98">
                  <c:v>-1.0525119999999999</c:v>
                </c:pt>
                <c:pt idx="99">
                  <c:v>-1.0417810000000001</c:v>
                </c:pt>
                <c:pt idx="100">
                  <c:v>-1.0911469999999999</c:v>
                </c:pt>
                <c:pt idx="101">
                  <c:v>-1.1516970000000002</c:v>
                </c:pt>
                <c:pt idx="102">
                  <c:v>-1.264637</c:v>
                </c:pt>
                <c:pt idx="103">
                  <c:v>-1.3249230000000001</c:v>
                </c:pt>
                <c:pt idx="104">
                  <c:v>-1.4115149999999999</c:v>
                </c:pt>
              </c:numCache>
            </c:numRef>
          </c:xVal>
          <c:yVal>
            <c:numRef>
              <c:f>Masaya1!$O$4:$O$1000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0.23959699999999975</c:v>
                </c:pt>
                <c:pt idx="2">
                  <c:v>0.5064199999999992</c:v>
                </c:pt>
                <c:pt idx="3">
                  <c:v>0.77108499999999913</c:v>
                </c:pt>
                <c:pt idx="4">
                  <c:v>0.92174100000000003</c:v>
                </c:pt>
                <c:pt idx="5">
                  <c:v>1.1524439999999996</c:v>
                </c:pt>
                <c:pt idx="6">
                  <c:v>1.3069570000000004</c:v>
                </c:pt>
                <c:pt idx="7">
                  <c:v>1.5278619999999992</c:v>
                </c:pt>
                <c:pt idx="8">
                  <c:v>1.6775219999999991</c:v>
                </c:pt>
                <c:pt idx="9">
                  <c:v>1.9351880000000001</c:v>
                </c:pt>
                <c:pt idx="10">
                  <c:v>2.0699009999999998</c:v>
                </c:pt>
                <c:pt idx="11">
                  <c:v>2.3488570000000002</c:v>
                </c:pt>
                <c:pt idx="12">
                  <c:v>2.6242199999999993</c:v>
                </c:pt>
                <c:pt idx="13">
                  <c:v>2.7604489999999986</c:v>
                </c:pt>
                <c:pt idx="14">
                  <c:v>2.9968419999999987</c:v>
                </c:pt>
                <c:pt idx="15">
                  <c:v>3.3112809999999993</c:v>
                </c:pt>
                <c:pt idx="16">
                  <c:v>3.4408959999999991</c:v>
                </c:pt>
                <c:pt idx="17">
                  <c:v>3.7066350000000003</c:v>
                </c:pt>
                <c:pt idx="18">
                  <c:v>3.9984609999999994</c:v>
                </c:pt>
                <c:pt idx="19">
                  <c:v>4.2507299999999999</c:v>
                </c:pt>
                <c:pt idx="20">
                  <c:v>4.375159</c:v>
                </c:pt>
                <c:pt idx="21">
                  <c:v>4.657197</c:v>
                </c:pt>
                <c:pt idx="22">
                  <c:v>4.8154750000000002</c:v>
                </c:pt>
                <c:pt idx="23">
                  <c:v>5.0883680000000009</c:v>
                </c:pt>
                <c:pt idx="24">
                  <c:v>5.2806800000000003</c:v>
                </c:pt>
                <c:pt idx="25">
                  <c:v>5.5841530000000006</c:v>
                </c:pt>
                <c:pt idx="26">
                  <c:v>5.7346060000000003</c:v>
                </c:pt>
                <c:pt idx="27">
                  <c:v>6.0353469999999998</c:v>
                </c:pt>
                <c:pt idx="28">
                  <c:v>6.2964439999999993</c:v>
                </c:pt>
                <c:pt idx="29">
                  <c:v>6.4469810000000001</c:v>
                </c:pt>
                <c:pt idx="30">
                  <c:v>6.7442600000000006</c:v>
                </c:pt>
                <c:pt idx="31">
                  <c:v>7.0417109999999994</c:v>
                </c:pt>
                <c:pt idx="32">
                  <c:v>7.1904079999999997</c:v>
                </c:pt>
                <c:pt idx="33">
                  <c:v>7.5253519999999989</c:v>
                </c:pt>
                <c:pt idx="34">
                  <c:v>7.8264360000000002</c:v>
                </c:pt>
                <c:pt idx="35">
                  <c:v>7.9780720000000001</c:v>
                </c:pt>
                <c:pt idx="36">
                  <c:v>8.2851949999999999</c:v>
                </c:pt>
                <c:pt idx="37">
                  <c:v>8.4413830000000001</c:v>
                </c:pt>
                <c:pt idx="38">
                  <c:v>8.7213440000000002</c:v>
                </c:pt>
                <c:pt idx="39">
                  <c:v>9.0454519999999992</c:v>
                </c:pt>
                <c:pt idx="40">
                  <c:v>9.2087140000000005</c:v>
                </c:pt>
                <c:pt idx="41">
                  <c:v>9.4998400000000007</c:v>
                </c:pt>
                <c:pt idx="42">
                  <c:v>9.838849999999999</c:v>
                </c:pt>
                <c:pt idx="43">
                  <c:v>10.014964000000001</c:v>
                </c:pt>
                <c:pt idx="44">
                  <c:v>10.325891</c:v>
                </c:pt>
                <c:pt idx="45">
                  <c:v>10.598081999999998</c:v>
                </c:pt>
                <c:pt idx="46">
                  <c:v>10.733679</c:v>
                </c:pt>
                <c:pt idx="47">
                  <c:v>11.052618999999998</c:v>
                </c:pt>
                <c:pt idx="48">
                  <c:v>11.340265</c:v>
                </c:pt>
                <c:pt idx="49">
                  <c:v>11.474421999999999</c:v>
                </c:pt>
                <c:pt idx="50">
                  <c:v>11.771336999999999</c:v>
                </c:pt>
                <c:pt idx="51">
                  <c:v>11.920715</c:v>
                </c:pt>
                <c:pt idx="52">
                  <c:v>12.274930000000001</c:v>
                </c:pt>
                <c:pt idx="53">
                  <c:v>12.588351999999999</c:v>
                </c:pt>
                <c:pt idx="54">
                  <c:v>12.751035</c:v>
                </c:pt>
                <c:pt idx="55">
                  <c:v>13.031333999999999</c:v>
                </c:pt>
                <c:pt idx="56">
                  <c:v>13.204540000000001</c:v>
                </c:pt>
                <c:pt idx="57">
                  <c:v>13.503476999999998</c:v>
                </c:pt>
                <c:pt idx="58">
                  <c:v>13.825925999999999</c:v>
                </c:pt>
                <c:pt idx="59">
                  <c:v>13.996371999999999</c:v>
                </c:pt>
                <c:pt idx="60">
                  <c:v>14.332275999999998</c:v>
                </c:pt>
                <c:pt idx="61">
                  <c:v>14.484228</c:v>
                </c:pt>
                <c:pt idx="62">
                  <c:v>14.807182000000001</c:v>
                </c:pt>
                <c:pt idx="63">
                  <c:v>15.107812999999998</c:v>
                </c:pt>
                <c:pt idx="64">
                  <c:v>15.415113000000002</c:v>
                </c:pt>
                <c:pt idx="65">
                  <c:v>15.563900999999998</c:v>
                </c:pt>
                <c:pt idx="66">
                  <c:v>15.873504000000001</c:v>
                </c:pt>
                <c:pt idx="67">
                  <c:v>16.063813</c:v>
                </c:pt>
                <c:pt idx="68">
                  <c:v>16.370479</c:v>
                </c:pt>
                <c:pt idx="69">
                  <c:v>16.533044999999998</c:v>
                </c:pt>
                <c:pt idx="70">
                  <c:v>16.833300999999999</c:v>
                </c:pt>
                <c:pt idx="71">
                  <c:v>16.945346000000001</c:v>
                </c:pt>
                <c:pt idx="72">
                  <c:v>17.28642</c:v>
                </c:pt>
                <c:pt idx="73">
                  <c:v>17.449182</c:v>
                </c:pt>
                <c:pt idx="74">
                  <c:v>17.714708999999999</c:v>
                </c:pt>
                <c:pt idx="75">
                  <c:v>18.048471000000003</c:v>
                </c:pt>
                <c:pt idx="76">
                  <c:v>18.255993999999998</c:v>
                </c:pt>
                <c:pt idx="77">
                  <c:v>18.529336000000001</c:v>
                </c:pt>
                <c:pt idx="78">
                  <c:v>18.697097999999997</c:v>
                </c:pt>
                <c:pt idx="79">
                  <c:v>18.965046999999998</c:v>
                </c:pt>
                <c:pt idx="80">
                  <c:v>19.28003</c:v>
                </c:pt>
                <c:pt idx="81">
                  <c:v>19.416129000000002</c:v>
                </c:pt>
                <c:pt idx="82">
                  <c:v>19.792726999999999</c:v>
                </c:pt>
                <c:pt idx="83">
                  <c:v>19.921659999999999</c:v>
                </c:pt>
                <c:pt idx="84">
                  <c:v>20.230435999999997</c:v>
                </c:pt>
                <c:pt idx="85">
                  <c:v>20.416516999999999</c:v>
                </c:pt>
                <c:pt idx="86">
                  <c:v>20.726127000000002</c:v>
                </c:pt>
                <c:pt idx="87">
                  <c:v>20.852791</c:v>
                </c:pt>
                <c:pt idx="88">
                  <c:v>21.159939999999999</c:v>
                </c:pt>
                <c:pt idx="89">
                  <c:v>21.533434000000003</c:v>
                </c:pt>
                <c:pt idx="90">
                  <c:v>21.714590000000001</c:v>
                </c:pt>
                <c:pt idx="91">
                  <c:v>22.007601999999999</c:v>
                </c:pt>
                <c:pt idx="92">
                  <c:v>22.344138000000001</c:v>
                </c:pt>
                <c:pt idx="93">
                  <c:v>22.464532999999999</c:v>
                </c:pt>
                <c:pt idx="94">
                  <c:v>22.771345</c:v>
                </c:pt>
                <c:pt idx="95">
                  <c:v>23.044699000000001</c:v>
                </c:pt>
                <c:pt idx="96">
                  <c:v>23.170004000000002</c:v>
                </c:pt>
                <c:pt idx="97">
                  <c:v>23.525792999999997</c:v>
                </c:pt>
                <c:pt idx="98">
                  <c:v>23.792947999999999</c:v>
                </c:pt>
                <c:pt idx="99">
                  <c:v>23.948177000000001</c:v>
                </c:pt>
                <c:pt idx="100">
                  <c:v>24.214928</c:v>
                </c:pt>
                <c:pt idx="101">
                  <c:v>24.324853999999998</c:v>
                </c:pt>
                <c:pt idx="102">
                  <c:v>24.529747</c:v>
                </c:pt>
                <c:pt idx="103">
                  <c:v>24.639271000000001</c:v>
                </c:pt>
                <c:pt idx="104">
                  <c:v>24.985983000000001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1-1E1D-45D1-AF2D-ADE265CFE27D}"/>
            </c:ext>
          </c:extLst>
        </c:ser>
        <c:ser>
          <c:idx val="0"/>
          <c:order val="21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4.3580000000000042E-3</c:v>
                </c:pt>
                <c:pt idx="2">
                  <c:v>-1.3463999999999999E-2</c:v>
                </c:pt>
                <c:pt idx="3">
                  <c:v>-2.1070999999999972E-2</c:v>
                </c:pt>
                <c:pt idx="4">
                  <c:v>-6.1779999999999977E-3</c:v>
                </c:pt>
                <c:pt idx="5">
                  <c:v>-2.902600000000001E-2</c:v>
                </c:pt>
                <c:pt idx="6">
                  <c:v>-1.2795000000000016E-2</c:v>
                </c:pt>
                <c:pt idx="7">
                  <c:v>-2.8882999999999982E-2</c:v>
                </c:pt>
                <c:pt idx="8">
                  <c:v>1.5310000000000002E-2</c:v>
                </c:pt>
                <c:pt idx="9">
                  <c:v>2.5677000000000023E-2</c:v>
                </c:pt>
                <c:pt idx="10">
                  <c:v>2.9197000000000004E-2</c:v>
                </c:pt>
                <c:pt idx="11">
                  <c:v>3.5971999999999983E-2</c:v>
                </c:pt>
                <c:pt idx="12">
                  <c:v>3.6302000000000022E-2</c:v>
                </c:pt>
                <c:pt idx="13">
                  <c:v>3.8908999999999992E-2</c:v>
                </c:pt>
                <c:pt idx="14">
                  <c:v>3.4615000000000007E-2</c:v>
                </c:pt>
                <c:pt idx="15">
                  <c:v>7.0619000000000029E-2</c:v>
                </c:pt>
                <c:pt idx="16">
                  <c:v>6.6507999999999984E-2</c:v>
                </c:pt>
                <c:pt idx="17">
                  <c:v>9.8053000000000001E-2</c:v>
                </c:pt>
                <c:pt idx="18">
                  <c:v>9.4038999999999984E-2</c:v>
                </c:pt>
                <c:pt idx="19">
                  <c:v>9.2360999999999999E-2</c:v>
                </c:pt>
                <c:pt idx="20">
                  <c:v>9.0449999999999989E-2</c:v>
                </c:pt>
                <c:pt idx="21">
                  <c:v>9.1288999999999995E-2</c:v>
                </c:pt>
                <c:pt idx="22">
                  <c:v>8.8771000000000017E-2</c:v>
                </c:pt>
                <c:pt idx="23">
                  <c:v>8.804300000000001E-2</c:v>
                </c:pt>
                <c:pt idx="24">
                  <c:v>8.3189000000000027E-2</c:v>
                </c:pt>
                <c:pt idx="25">
                  <c:v>6.538999999999999E-2</c:v>
                </c:pt>
                <c:pt idx="26">
                  <c:v>7.2060999999999986E-2</c:v>
                </c:pt>
                <c:pt idx="27">
                  <c:v>6.7069999999999991E-2</c:v>
                </c:pt>
                <c:pt idx="28">
                  <c:v>5.2139000000000012E-2</c:v>
                </c:pt>
                <c:pt idx="29">
                  <c:v>4.5742000000000019E-2</c:v>
                </c:pt>
                <c:pt idx="30">
                  <c:v>3.7329000000000008E-2</c:v>
                </c:pt>
                <c:pt idx="31">
                  <c:v>2.104000000000002E-2</c:v>
                </c:pt>
                <c:pt idx="32">
                  <c:v>2.8024E-2</c:v>
                </c:pt>
                <c:pt idx="33">
                  <c:v>2.0673000000000004E-2</c:v>
                </c:pt>
                <c:pt idx="34">
                  <c:v>2.5049999999999955E-3</c:v>
                </c:pt>
                <c:pt idx="35">
                  <c:v>4.4510000000000218E-3</c:v>
                </c:pt>
                <c:pt idx="36">
                  <c:v>-9.4660000000000091E-3</c:v>
                </c:pt>
                <c:pt idx="37">
                  <c:v>-1.1505999999999973E-2</c:v>
                </c:pt>
                <c:pt idx="38">
                  <c:v>-3.5021999999999991E-2</c:v>
                </c:pt>
                <c:pt idx="39">
                  <c:v>-4.0942999999999986E-2</c:v>
                </c:pt>
                <c:pt idx="40">
                  <c:v>-5.3046999999999969E-2</c:v>
                </c:pt>
                <c:pt idx="41">
                  <c:v>-5.6761000000000027E-2</c:v>
                </c:pt>
                <c:pt idx="42">
                  <c:v>-6.7110000000000017E-2</c:v>
                </c:pt>
                <c:pt idx="43">
                  <c:v>-6.182600000000002E-2</c:v>
                </c:pt>
                <c:pt idx="44">
                  <c:v>-5.6786000000000003E-2</c:v>
                </c:pt>
                <c:pt idx="45">
                  <c:v>-6.0913999999999989E-2</c:v>
                </c:pt>
                <c:pt idx="46">
                  <c:v>-7.1437999999999988E-2</c:v>
                </c:pt>
                <c:pt idx="47">
                  <c:v>-5.391399999999999E-2</c:v>
                </c:pt>
                <c:pt idx="48">
                  <c:v>-4.6197000000000002E-2</c:v>
                </c:pt>
                <c:pt idx="49">
                  <c:v>-4.704899999999998E-2</c:v>
                </c:pt>
                <c:pt idx="50">
                  <c:v>-5.1040000000000023E-2</c:v>
                </c:pt>
                <c:pt idx="51">
                  <c:v>-5.0226999999999973E-2</c:v>
                </c:pt>
                <c:pt idx="52">
                  <c:v>-4.0365000000000012E-2</c:v>
                </c:pt>
                <c:pt idx="53">
                  <c:v>-4.5899999999999976E-2</c:v>
                </c:pt>
                <c:pt idx="54">
                  <c:v>-4.4093999999999994E-2</c:v>
                </c:pt>
                <c:pt idx="55">
                  <c:v>-4.105799999999999E-2</c:v>
                </c:pt>
                <c:pt idx="56">
                  <c:v>-7.2110999999999995E-2</c:v>
                </c:pt>
                <c:pt idx="57">
                  <c:v>-5.5966000000000009E-2</c:v>
                </c:pt>
                <c:pt idx="58">
                  <c:v>-8.477800000000002E-2</c:v>
                </c:pt>
                <c:pt idx="59">
                  <c:v>-0.10159199999999999</c:v>
                </c:pt>
                <c:pt idx="60">
                  <c:v>-9.2558000000000001E-2</c:v>
                </c:pt>
                <c:pt idx="61">
                  <c:v>-0.13892299999999999</c:v>
                </c:pt>
                <c:pt idx="62">
                  <c:v>-0.13184000000000001</c:v>
                </c:pt>
                <c:pt idx="63">
                  <c:v>-0.132716</c:v>
                </c:pt>
                <c:pt idx="64">
                  <c:v>-0.16751199999999999</c:v>
                </c:pt>
                <c:pt idx="65">
                  <c:v>-0.19209199999999998</c:v>
                </c:pt>
                <c:pt idx="66">
                  <c:v>-0.167626</c:v>
                </c:pt>
                <c:pt idx="67">
                  <c:v>-0.14382700000000001</c:v>
                </c:pt>
                <c:pt idx="68">
                  <c:v>-0.156864</c:v>
                </c:pt>
                <c:pt idx="69">
                  <c:v>-0.168179</c:v>
                </c:pt>
                <c:pt idx="70">
                  <c:v>-0.15853899999999999</c:v>
                </c:pt>
                <c:pt idx="71">
                  <c:v>-0.18101400000000001</c:v>
                </c:pt>
                <c:pt idx="72">
                  <c:v>-0.21010700000000002</c:v>
                </c:pt>
                <c:pt idx="73">
                  <c:v>-0.17260700000000001</c:v>
                </c:pt>
                <c:pt idx="74">
                  <c:v>-0.228603</c:v>
                </c:pt>
                <c:pt idx="75">
                  <c:v>-0.26533400000000001</c:v>
                </c:pt>
                <c:pt idx="76">
                  <c:v>-0.25714199999999998</c:v>
                </c:pt>
                <c:pt idx="77">
                  <c:v>-0.32118899999999995</c:v>
                </c:pt>
                <c:pt idx="78">
                  <c:v>-0.36050599999999999</c:v>
                </c:pt>
                <c:pt idx="79">
                  <c:v>-0.39626400000000001</c:v>
                </c:pt>
                <c:pt idx="80">
                  <c:v>-0.41202899999999998</c:v>
                </c:pt>
                <c:pt idx="81">
                  <c:v>-0.44041800000000003</c:v>
                </c:pt>
                <c:pt idx="82">
                  <c:v>-0.51471299999999998</c:v>
                </c:pt>
                <c:pt idx="83">
                  <c:v>-0.53415299999999999</c:v>
                </c:pt>
                <c:pt idx="84">
                  <c:v>-0.57920399999999994</c:v>
                </c:pt>
                <c:pt idx="85">
                  <c:v>-0.51466299999999998</c:v>
                </c:pt>
              </c:numCache>
            </c:numRef>
          </c:xVal>
          <c:yVal>
            <c:numRef>
              <c:f>Masaya2!$O$4:$O$1000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0.11271199999999953</c:v>
                </c:pt>
                <c:pt idx="2">
                  <c:v>0.42360399999999937</c:v>
                </c:pt>
                <c:pt idx="3">
                  <c:v>0.73142499999999933</c:v>
                </c:pt>
                <c:pt idx="4">
                  <c:v>0.89254500000000014</c:v>
                </c:pt>
                <c:pt idx="5">
                  <c:v>1.1785509999999995</c:v>
                </c:pt>
                <c:pt idx="6">
                  <c:v>1.2848199999999996</c:v>
                </c:pt>
                <c:pt idx="7">
                  <c:v>1.5645599999999995</c:v>
                </c:pt>
                <c:pt idx="8">
                  <c:v>1.8195769999999993</c:v>
                </c:pt>
                <c:pt idx="9">
                  <c:v>1.9619480000000005</c:v>
                </c:pt>
                <c:pt idx="10">
                  <c:v>2.2338299999999998</c:v>
                </c:pt>
                <c:pt idx="11">
                  <c:v>2.3694860000000006</c:v>
                </c:pt>
                <c:pt idx="12">
                  <c:v>2.6741919999999992</c:v>
                </c:pt>
                <c:pt idx="13">
                  <c:v>3.0149819999999998</c:v>
                </c:pt>
                <c:pt idx="14">
                  <c:v>3.1807160000000003</c:v>
                </c:pt>
                <c:pt idx="15">
                  <c:v>3.4380709999999999</c:v>
                </c:pt>
                <c:pt idx="16">
                  <c:v>3.5991029999999991</c:v>
                </c:pt>
                <c:pt idx="17">
                  <c:v>3.847089</c:v>
                </c:pt>
                <c:pt idx="18">
                  <c:v>4.1616249999999999</c:v>
                </c:pt>
                <c:pt idx="19">
                  <c:v>4.3173400000000006</c:v>
                </c:pt>
                <c:pt idx="20">
                  <c:v>4.6263610000000011</c:v>
                </c:pt>
                <c:pt idx="21">
                  <c:v>4.8947620000000009</c:v>
                </c:pt>
                <c:pt idx="22">
                  <c:v>5.0468830000000002</c:v>
                </c:pt>
                <c:pt idx="23">
                  <c:v>5.388096</c:v>
                </c:pt>
                <c:pt idx="24">
                  <c:v>5.539034</c:v>
                </c:pt>
                <c:pt idx="25">
                  <c:v>5.8410660000000005</c:v>
                </c:pt>
                <c:pt idx="26">
                  <c:v>6.1813269999999996</c:v>
                </c:pt>
                <c:pt idx="27">
                  <c:v>6.3329660000000008</c:v>
                </c:pt>
                <c:pt idx="28">
                  <c:v>6.6383780000000003</c:v>
                </c:pt>
                <c:pt idx="29">
                  <c:v>6.9072289999999992</c:v>
                </c:pt>
                <c:pt idx="30">
                  <c:v>7.2175949999999993</c:v>
                </c:pt>
                <c:pt idx="31">
                  <c:v>7.3764130000000003</c:v>
                </c:pt>
                <c:pt idx="32">
                  <c:v>7.6505710000000002</c:v>
                </c:pt>
                <c:pt idx="33">
                  <c:v>7.8112260000000004</c:v>
                </c:pt>
                <c:pt idx="34">
                  <c:v>8.0973600000000001</c:v>
                </c:pt>
                <c:pt idx="35">
                  <c:v>8.3009509999999995</c:v>
                </c:pt>
                <c:pt idx="36">
                  <c:v>8.5953549999999996</c:v>
                </c:pt>
                <c:pt idx="37">
                  <c:v>8.8069749999999996</c:v>
                </c:pt>
                <c:pt idx="38">
                  <c:v>9.1163460000000018</c:v>
                </c:pt>
                <c:pt idx="39">
                  <c:v>9.2498909999999999</c:v>
                </c:pt>
                <c:pt idx="40">
                  <c:v>9.5668830000000025</c:v>
                </c:pt>
                <c:pt idx="41">
                  <c:v>9.7048129999999979</c:v>
                </c:pt>
                <c:pt idx="42">
                  <c:v>10.033992999999999</c:v>
                </c:pt>
                <c:pt idx="43">
                  <c:v>10.221159999999999</c:v>
                </c:pt>
                <c:pt idx="44">
                  <c:v>10.363028999999999</c:v>
                </c:pt>
                <c:pt idx="45">
                  <c:v>10.709766</c:v>
                </c:pt>
                <c:pt idx="46">
                  <c:v>11.020747</c:v>
                </c:pt>
                <c:pt idx="47">
                  <c:v>11.166228</c:v>
                </c:pt>
                <c:pt idx="48">
                  <c:v>11.480482</c:v>
                </c:pt>
                <c:pt idx="49">
                  <c:v>11.644491999999998</c:v>
                </c:pt>
                <c:pt idx="50">
                  <c:v>11.926127000000001</c:v>
                </c:pt>
                <c:pt idx="51">
                  <c:v>12.271629000000001</c:v>
                </c:pt>
                <c:pt idx="52">
                  <c:v>12.442165000000001</c:v>
                </c:pt>
                <c:pt idx="53">
                  <c:v>12.750811000000002</c:v>
                </c:pt>
                <c:pt idx="54">
                  <c:v>12.937102999999999</c:v>
                </c:pt>
                <c:pt idx="55">
                  <c:v>13.256388999999999</c:v>
                </c:pt>
                <c:pt idx="56">
                  <c:v>13.549512999999999</c:v>
                </c:pt>
                <c:pt idx="57">
                  <c:v>13.740605</c:v>
                </c:pt>
                <c:pt idx="58">
                  <c:v>14.048614000000002</c:v>
                </c:pt>
                <c:pt idx="59">
                  <c:v>14.209134999999998</c:v>
                </c:pt>
                <c:pt idx="60">
                  <c:v>14.572981</c:v>
                </c:pt>
                <c:pt idx="61">
                  <c:v>14.851212</c:v>
                </c:pt>
                <c:pt idx="62">
                  <c:v>15.082568</c:v>
                </c:pt>
                <c:pt idx="63">
                  <c:v>15.411781999999999</c:v>
                </c:pt>
                <c:pt idx="64">
                  <c:v>15.533628</c:v>
                </c:pt>
                <c:pt idx="65">
                  <c:v>15.819006000000002</c:v>
                </c:pt>
                <c:pt idx="66">
                  <c:v>16.147644</c:v>
                </c:pt>
                <c:pt idx="67">
                  <c:v>16.302980999999999</c:v>
                </c:pt>
                <c:pt idx="68">
                  <c:v>16.600179000000001</c:v>
                </c:pt>
                <c:pt idx="69">
                  <c:v>16.905065999999998</c:v>
                </c:pt>
                <c:pt idx="70">
                  <c:v>17.092603</c:v>
                </c:pt>
                <c:pt idx="71">
                  <c:v>17.429168000000001</c:v>
                </c:pt>
                <c:pt idx="72">
                  <c:v>17.572375000000001</c:v>
                </c:pt>
                <c:pt idx="73">
                  <c:v>17.955321999999999</c:v>
                </c:pt>
                <c:pt idx="74">
                  <c:v>18.256721000000002</c:v>
                </c:pt>
                <c:pt idx="75">
                  <c:v>18.422681000000001</c:v>
                </c:pt>
                <c:pt idx="76">
                  <c:v>18.764831999999998</c:v>
                </c:pt>
                <c:pt idx="77">
                  <c:v>18.978584999999999</c:v>
                </c:pt>
                <c:pt idx="78">
                  <c:v>19.284866999999998</c:v>
                </c:pt>
                <c:pt idx="79">
                  <c:v>19.594324</c:v>
                </c:pt>
                <c:pt idx="80">
                  <c:v>19.749238000000002</c:v>
                </c:pt>
                <c:pt idx="81">
                  <c:v>20.060742999999999</c:v>
                </c:pt>
                <c:pt idx="82">
                  <c:v>20.175865000000002</c:v>
                </c:pt>
                <c:pt idx="83">
                  <c:v>20.484508000000002</c:v>
                </c:pt>
                <c:pt idx="84">
                  <c:v>20.843431000000002</c:v>
                </c:pt>
                <c:pt idx="85">
                  <c:v>21.033384999999999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C-1E1D-45D1-AF2D-ADE265CF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Onoki1!$AH$4:$AH$1000</c:f>
              <c:numCache>
                <c:formatCode>General</c:formatCode>
                <c:ptCount val="997"/>
                <c:pt idx="0">
                  <c:v>-15.310000419616699</c:v>
                </c:pt>
                <c:pt idx="1">
                  <c:v>-20.170000076293945</c:v>
                </c:pt>
                <c:pt idx="2">
                  <c:v>-19.049999237060547</c:v>
                </c:pt>
                <c:pt idx="3">
                  <c:v>-22.379999160766602</c:v>
                </c:pt>
                <c:pt idx="4">
                  <c:v>-21.700000762939453</c:v>
                </c:pt>
                <c:pt idx="5">
                  <c:v>-20.430000305175781</c:v>
                </c:pt>
                <c:pt idx="6">
                  <c:v>-21.25</c:v>
                </c:pt>
                <c:pt idx="7">
                  <c:v>-20.010000228881836</c:v>
                </c:pt>
                <c:pt idx="8">
                  <c:v>-19.729999542236328</c:v>
                </c:pt>
                <c:pt idx="9">
                  <c:v>-19.569999694824219</c:v>
                </c:pt>
                <c:pt idx="10">
                  <c:v>-19.950000762939453</c:v>
                </c:pt>
                <c:pt idx="11">
                  <c:v>-18.829999923706055</c:v>
                </c:pt>
                <c:pt idx="12">
                  <c:v>-19.809999465942383</c:v>
                </c:pt>
                <c:pt idx="13">
                  <c:v>-19.899999618530273</c:v>
                </c:pt>
                <c:pt idx="14">
                  <c:v>-21.719999313354492</c:v>
                </c:pt>
                <c:pt idx="15">
                  <c:v>-22.479999542236328</c:v>
                </c:pt>
                <c:pt idx="16">
                  <c:v>-23.129999160766602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-11.930000305175781</c:v>
                </c:pt>
                <c:pt idx="21">
                  <c:v>-13.310000419616699</c:v>
                </c:pt>
                <c:pt idx="22">
                  <c:v>-14.619999885559082</c:v>
                </c:pt>
                <c:pt idx="23">
                  <c:v>-3.6700000762939453</c:v>
                </c:pt>
                <c:pt idx="24">
                  <c:v>-2</c:v>
                </c:pt>
                <c:pt idx="25">
                  <c:v>-7.559999942779541</c:v>
                </c:pt>
                <c:pt idx="26">
                  <c:v>-5.6599998474121094</c:v>
                </c:pt>
                <c:pt idx="27">
                  <c:v>-5.9099998474121094</c:v>
                </c:pt>
                <c:pt idx="28">
                  <c:v>-5.5199999809265137</c:v>
                </c:pt>
                <c:pt idx="29">
                  <c:v>-4.880000114440918</c:v>
                </c:pt>
                <c:pt idx="30">
                  <c:v>-9.8100004196166992</c:v>
                </c:pt>
                <c:pt idx="31">
                  <c:v>-14.260000228881836</c:v>
                </c:pt>
                <c:pt idx="32">
                  <c:v>-29.659999847412109</c:v>
                </c:pt>
                <c:pt idx="33">
                  <c:v>-33.080001831054688</c:v>
                </c:pt>
                <c:pt idx="34">
                  <c:v>-37.869998931884766</c:v>
                </c:pt>
                <c:pt idx="35">
                  <c:v>-37.869998931884766</c:v>
                </c:pt>
                <c:pt idx="36">
                  <c:v>-69.349998474121094</c:v>
                </c:pt>
                <c:pt idx="37">
                  <c:v>-74.879997253417969</c:v>
                </c:pt>
                <c:pt idx="38">
                  <c:v>0</c:v>
                </c:pt>
                <c:pt idx="39">
                  <c:v>-75.790000915527344</c:v>
                </c:pt>
                <c:pt idx="40">
                  <c:v>-75.639999389648438</c:v>
                </c:pt>
                <c:pt idx="41">
                  <c:v>-49.939998626708984</c:v>
                </c:pt>
                <c:pt idx="42">
                  <c:v>-53.290000915527344</c:v>
                </c:pt>
                <c:pt idx="43">
                  <c:v>88.410003662109375</c:v>
                </c:pt>
                <c:pt idx="44">
                  <c:v>-71.5</c:v>
                </c:pt>
                <c:pt idx="45">
                  <c:v>-52.319999694824219</c:v>
                </c:pt>
                <c:pt idx="46">
                  <c:v>-54.349998474121094</c:v>
                </c:pt>
                <c:pt idx="47">
                  <c:v>-42.759998321533203</c:v>
                </c:pt>
                <c:pt idx="48">
                  <c:v>-48.389999389648438</c:v>
                </c:pt>
                <c:pt idx="49">
                  <c:v>-51.290000915527344</c:v>
                </c:pt>
                <c:pt idx="50">
                  <c:v>-51.770000457763672</c:v>
                </c:pt>
                <c:pt idx="51">
                  <c:v>-56.299999237060547</c:v>
                </c:pt>
                <c:pt idx="52">
                  <c:v>-58.419998168945313</c:v>
                </c:pt>
                <c:pt idx="53">
                  <c:v>-55.5</c:v>
                </c:pt>
                <c:pt idx="54">
                  <c:v>-37.970001220703125</c:v>
                </c:pt>
                <c:pt idx="55">
                  <c:v>-70.430000305175781</c:v>
                </c:pt>
                <c:pt idx="56">
                  <c:v>-48.779998779296875</c:v>
                </c:pt>
                <c:pt idx="57">
                  <c:v>-52.020000457763672</c:v>
                </c:pt>
                <c:pt idx="58">
                  <c:v>-58.680000305175781</c:v>
                </c:pt>
                <c:pt idx="59">
                  <c:v>-75.610000610351563</c:v>
                </c:pt>
                <c:pt idx="60">
                  <c:v>-70.25</c:v>
                </c:pt>
                <c:pt idx="61">
                  <c:v>-54.889999389648438</c:v>
                </c:pt>
                <c:pt idx="62">
                  <c:v>74.980003356933594</c:v>
                </c:pt>
                <c:pt idx="63">
                  <c:v>0</c:v>
                </c:pt>
                <c:pt idx="64">
                  <c:v>-45.689998626708984</c:v>
                </c:pt>
                <c:pt idx="65">
                  <c:v>-26.159999847412109</c:v>
                </c:pt>
                <c:pt idx="66">
                  <c:v>-43.900001525878906</c:v>
                </c:pt>
                <c:pt idx="67">
                  <c:v>-42.009998321533203</c:v>
                </c:pt>
                <c:pt idx="68">
                  <c:v>-48.650001525878906</c:v>
                </c:pt>
                <c:pt idx="69">
                  <c:v>-54.810001373291016</c:v>
                </c:pt>
                <c:pt idx="70">
                  <c:v>-47.569999694824219</c:v>
                </c:pt>
                <c:pt idx="71">
                  <c:v>-44.880001068115234</c:v>
                </c:pt>
                <c:pt idx="72">
                  <c:v>-49.919998168945313</c:v>
                </c:pt>
                <c:pt idx="73">
                  <c:v>-16.920000076293945</c:v>
                </c:pt>
                <c:pt idx="74">
                  <c:v>55.930000305175781</c:v>
                </c:pt>
                <c:pt idx="75">
                  <c:v>-36.150001525878906</c:v>
                </c:pt>
                <c:pt idx="76">
                  <c:v>-27.75</c:v>
                </c:pt>
                <c:pt idx="77">
                  <c:v>-35.439998626708984</c:v>
                </c:pt>
                <c:pt idx="78">
                  <c:v>-55.700000762939453</c:v>
                </c:pt>
                <c:pt idx="79">
                  <c:v>-42.540000915527344</c:v>
                </c:pt>
                <c:pt idx="80">
                  <c:v>-31.100000381469727</c:v>
                </c:pt>
                <c:pt idx="81">
                  <c:v>-45.590000152587891</c:v>
                </c:pt>
                <c:pt idx="82">
                  <c:v>-64.610000610351563</c:v>
                </c:pt>
                <c:pt idx="83">
                  <c:v>-45.369998931884766</c:v>
                </c:pt>
                <c:pt idx="84">
                  <c:v>-45.369998931884766</c:v>
                </c:pt>
                <c:pt idx="85">
                  <c:v>-43.369998931884766</c:v>
                </c:pt>
                <c:pt idx="86">
                  <c:v>-46.950000762939453</c:v>
                </c:pt>
                <c:pt idx="87">
                  <c:v>-41.439998626708984</c:v>
                </c:pt>
                <c:pt idx="88">
                  <c:v>-46.799999237060547</c:v>
                </c:pt>
                <c:pt idx="89">
                  <c:v>-51.509998321533203</c:v>
                </c:pt>
                <c:pt idx="90">
                  <c:v>-41.330001831054688</c:v>
                </c:pt>
                <c:pt idx="91">
                  <c:v>-43.860000610351563</c:v>
                </c:pt>
                <c:pt idx="92">
                  <c:v>-65.519996643066406</c:v>
                </c:pt>
                <c:pt idx="93">
                  <c:v>-58.169998168945313</c:v>
                </c:pt>
                <c:pt idx="94">
                  <c:v>-60.529998779296875</c:v>
                </c:pt>
                <c:pt idx="95">
                  <c:v>-62</c:v>
                </c:pt>
                <c:pt idx="96">
                  <c:v>-57.909999847412109</c:v>
                </c:pt>
                <c:pt idx="97">
                  <c:v>-59.020000457763672</c:v>
                </c:pt>
                <c:pt idx="98">
                  <c:v>-61.069999694824219</c:v>
                </c:pt>
                <c:pt idx="99">
                  <c:v>-52.029998779296875</c:v>
                </c:pt>
                <c:pt idx="100">
                  <c:v>-68.279998779296875</c:v>
                </c:pt>
                <c:pt idx="101">
                  <c:v>-74.199996948242188</c:v>
                </c:pt>
                <c:pt idx="102">
                  <c:v>-57.209999084472656</c:v>
                </c:pt>
                <c:pt idx="103">
                  <c:v>-75.639999389648438</c:v>
                </c:pt>
                <c:pt idx="104">
                  <c:v>-57.419998168945313</c:v>
                </c:pt>
                <c:pt idx="105">
                  <c:v>-76.599998474121094</c:v>
                </c:pt>
                <c:pt idx="106">
                  <c:v>-46.970001220703125</c:v>
                </c:pt>
                <c:pt idx="107">
                  <c:v>-54.470001220703125</c:v>
                </c:pt>
                <c:pt idx="108">
                  <c:v>-53.25</c:v>
                </c:pt>
                <c:pt idx="109">
                  <c:v>-56.380001068115234</c:v>
                </c:pt>
                <c:pt idx="110">
                  <c:v>-53.229999542236328</c:v>
                </c:pt>
                <c:pt idx="111">
                  <c:v>-67.459999084472656</c:v>
                </c:pt>
                <c:pt idx="112">
                  <c:v>-71.029998779296875</c:v>
                </c:pt>
                <c:pt idx="113">
                  <c:v>-69.879997253417969</c:v>
                </c:pt>
                <c:pt idx="114">
                  <c:v>-63.209999084472656</c:v>
                </c:pt>
                <c:pt idx="115">
                  <c:v>-60.5</c:v>
                </c:pt>
                <c:pt idx="116">
                  <c:v>-58.669998168945313</c:v>
                </c:pt>
                <c:pt idx="117">
                  <c:v>-65.330001831054688</c:v>
                </c:pt>
                <c:pt idx="118">
                  <c:v>-66.800003051757813</c:v>
                </c:pt>
                <c:pt idx="119">
                  <c:v>-63.939998626708984</c:v>
                </c:pt>
                <c:pt idx="120">
                  <c:v>-76.769996643066406</c:v>
                </c:pt>
                <c:pt idx="121">
                  <c:v>-42.060001373291016</c:v>
                </c:pt>
                <c:pt idx="122">
                  <c:v>-35.810001373291016</c:v>
                </c:pt>
                <c:pt idx="123">
                  <c:v>-47.259998321533203</c:v>
                </c:pt>
                <c:pt idx="124">
                  <c:v>-43.389999389648438</c:v>
                </c:pt>
                <c:pt idx="125">
                  <c:v>-41.650001525878906</c:v>
                </c:pt>
                <c:pt idx="126">
                  <c:v>-21.139999389648438</c:v>
                </c:pt>
                <c:pt idx="127">
                  <c:v>-40.069999694824219</c:v>
                </c:pt>
                <c:pt idx="128">
                  <c:v>-36.509998321533203</c:v>
                </c:pt>
                <c:pt idx="129">
                  <c:v>-36.400001525878906</c:v>
                </c:pt>
                <c:pt idx="130">
                  <c:v>-43.340000152587891</c:v>
                </c:pt>
                <c:pt idx="131">
                  <c:v>-51.150001525878906</c:v>
                </c:pt>
                <c:pt idx="132">
                  <c:v>-48.310001373291016</c:v>
                </c:pt>
                <c:pt idx="133">
                  <c:v>-59.610000610351563</c:v>
                </c:pt>
                <c:pt idx="134">
                  <c:v>-57.779998779296875</c:v>
                </c:pt>
                <c:pt idx="135">
                  <c:v>-69.480003356933594</c:v>
                </c:pt>
                <c:pt idx="136">
                  <c:v>-75.389999389648438</c:v>
                </c:pt>
                <c:pt idx="137">
                  <c:v>-72.010002136230469</c:v>
                </c:pt>
                <c:pt idx="138">
                  <c:v>-73.029998779296875</c:v>
                </c:pt>
                <c:pt idx="139">
                  <c:v>-63.220001220703125</c:v>
                </c:pt>
                <c:pt idx="140">
                  <c:v>-65.30999755859375</c:v>
                </c:pt>
                <c:pt idx="141">
                  <c:v>-80.800003051757813</c:v>
                </c:pt>
                <c:pt idx="142">
                  <c:v>-60.209999084472656</c:v>
                </c:pt>
                <c:pt idx="143">
                  <c:v>-68.589996337890625</c:v>
                </c:pt>
                <c:pt idx="144">
                  <c:v>-85.040000915527344</c:v>
                </c:pt>
                <c:pt idx="145">
                  <c:v>-80.629997253417969</c:v>
                </c:pt>
                <c:pt idx="146">
                  <c:v>-51.490001678466797</c:v>
                </c:pt>
                <c:pt idx="147">
                  <c:v>-60.860000610351563</c:v>
                </c:pt>
                <c:pt idx="148">
                  <c:v>-87.919998168945313</c:v>
                </c:pt>
                <c:pt idx="149">
                  <c:v>-79.30999755859375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-67.480003356933594</c:v>
                </c:pt>
                <c:pt idx="157">
                  <c:v>-78.050003051757813</c:v>
                </c:pt>
                <c:pt idx="158">
                  <c:v>-73.360000610351563</c:v>
                </c:pt>
                <c:pt idx="159">
                  <c:v>0</c:v>
                </c:pt>
                <c:pt idx="160">
                  <c:v>-63.840000152587891</c:v>
                </c:pt>
                <c:pt idx="161">
                  <c:v>55.319999694824219</c:v>
                </c:pt>
                <c:pt idx="162">
                  <c:v>-51.709999084472656</c:v>
                </c:pt>
                <c:pt idx="163">
                  <c:v>-65.94000244140625</c:v>
                </c:pt>
                <c:pt idx="164">
                  <c:v>-65.639999389648438</c:v>
                </c:pt>
                <c:pt idx="165">
                  <c:v>-68.580001831054688</c:v>
                </c:pt>
                <c:pt idx="166">
                  <c:v>-65.80999755859375</c:v>
                </c:pt>
                <c:pt idx="167">
                  <c:v>-61.970001220703125</c:v>
                </c:pt>
                <c:pt idx="168">
                  <c:v>-60.509998321533203</c:v>
                </c:pt>
                <c:pt idx="169">
                  <c:v>-62.75</c:v>
                </c:pt>
                <c:pt idx="170">
                  <c:v>-61.700000762939453</c:v>
                </c:pt>
                <c:pt idx="171">
                  <c:v>-70.300003051757813</c:v>
                </c:pt>
                <c:pt idx="172">
                  <c:v>-56.450000762939453</c:v>
                </c:pt>
                <c:pt idx="173">
                  <c:v>-59.049999237060547</c:v>
                </c:pt>
                <c:pt idx="174">
                  <c:v>0</c:v>
                </c:pt>
                <c:pt idx="175">
                  <c:v>-71.470001220703125</c:v>
                </c:pt>
                <c:pt idx="176">
                  <c:v>-63.459999084472656</c:v>
                </c:pt>
                <c:pt idx="177">
                  <c:v>-63.619998931884766</c:v>
                </c:pt>
                <c:pt idx="178">
                  <c:v>-63.040000915527344</c:v>
                </c:pt>
                <c:pt idx="179">
                  <c:v>-67.010002136230469</c:v>
                </c:pt>
                <c:pt idx="180">
                  <c:v>-62.779998779296875</c:v>
                </c:pt>
                <c:pt idx="181">
                  <c:v>-63</c:v>
                </c:pt>
                <c:pt idx="182">
                  <c:v>-58.599998474121094</c:v>
                </c:pt>
                <c:pt idx="183">
                  <c:v>-56.340000152587891</c:v>
                </c:pt>
                <c:pt idx="184">
                  <c:v>-57.209999084472656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-63.650001525878906</c:v>
                </c:pt>
                <c:pt idx="190">
                  <c:v>0</c:v>
                </c:pt>
                <c:pt idx="191">
                  <c:v>0</c:v>
                </c:pt>
                <c:pt idx="192">
                  <c:v>-43</c:v>
                </c:pt>
                <c:pt idx="193">
                  <c:v>0</c:v>
                </c:pt>
              </c:numCache>
            </c:numRef>
          </c:xVal>
          <c:yVal>
            <c:numRef>
              <c:f>Onoki1!$AE$4:$AE$1000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0.13600000000000001</c:v>
                </c:pt>
                <c:pt idx="3">
                  <c:v>0.20300000000000001</c:v>
                </c:pt>
                <c:pt idx="4">
                  <c:v>0.27600000000000002</c:v>
                </c:pt>
                <c:pt idx="5">
                  <c:v>0.33700000000000002</c:v>
                </c:pt>
                <c:pt idx="6">
                  <c:v>0.40400000000000003</c:v>
                </c:pt>
                <c:pt idx="7">
                  <c:v>0.47</c:v>
                </c:pt>
                <c:pt idx="8">
                  <c:v>0.53600000000000003</c:v>
                </c:pt>
                <c:pt idx="9">
                  <c:v>0.60699999999999998</c:v>
                </c:pt>
                <c:pt idx="10">
                  <c:v>0.69699999999999995</c:v>
                </c:pt>
                <c:pt idx="11">
                  <c:v>0.76</c:v>
                </c:pt>
                <c:pt idx="12">
                  <c:v>0.82799999999999996</c:v>
                </c:pt>
                <c:pt idx="13">
                  <c:v>0.88900000000000001</c:v>
                </c:pt>
                <c:pt idx="14">
                  <c:v>0.94899999999999995</c:v>
                </c:pt>
                <c:pt idx="15">
                  <c:v>1.016</c:v>
                </c:pt>
                <c:pt idx="16">
                  <c:v>1.0640000000000001</c:v>
                </c:pt>
                <c:pt idx="17">
                  <c:v>1.1259999999999999</c:v>
                </c:pt>
                <c:pt idx="18">
                  <c:v>1.1950000000000001</c:v>
                </c:pt>
                <c:pt idx="19">
                  <c:v>1.272</c:v>
                </c:pt>
                <c:pt idx="20">
                  <c:v>1.3520000000000001</c:v>
                </c:pt>
                <c:pt idx="21">
                  <c:v>1.4370000000000001</c:v>
                </c:pt>
                <c:pt idx="22">
                  <c:v>1.5009999999999999</c:v>
                </c:pt>
                <c:pt idx="23">
                  <c:v>1.5649999999999999</c:v>
                </c:pt>
                <c:pt idx="24">
                  <c:v>1.63</c:v>
                </c:pt>
                <c:pt idx="25">
                  <c:v>1.694</c:v>
                </c:pt>
                <c:pt idx="26">
                  <c:v>1.7549999999999999</c:v>
                </c:pt>
                <c:pt idx="27">
                  <c:v>1.8220000000000001</c:v>
                </c:pt>
                <c:pt idx="28">
                  <c:v>1.877</c:v>
                </c:pt>
                <c:pt idx="29">
                  <c:v>1.929</c:v>
                </c:pt>
                <c:pt idx="30">
                  <c:v>2.004</c:v>
                </c:pt>
                <c:pt idx="31">
                  <c:v>2.069</c:v>
                </c:pt>
                <c:pt idx="32">
                  <c:v>2.137</c:v>
                </c:pt>
                <c:pt idx="33">
                  <c:v>2.1949999999999998</c:v>
                </c:pt>
                <c:pt idx="34">
                  <c:v>2.258</c:v>
                </c:pt>
                <c:pt idx="35">
                  <c:v>2.3210000000000002</c:v>
                </c:pt>
                <c:pt idx="36">
                  <c:v>2.3889999999999998</c:v>
                </c:pt>
                <c:pt idx="37">
                  <c:v>2.4750000000000001</c:v>
                </c:pt>
                <c:pt idx="38">
                  <c:v>2.536</c:v>
                </c:pt>
                <c:pt idx="39">
                  <c:v>2.5990000000000002</c:v>
                </c:pt>
                <c:pt idx="40">
                  <c:v>2.6640000000000001</c:v>
                </c:pt>
                <c:pt idx="41">
                  <c:v>2.7280000000000002</c:v>
                </c:pt>
                <c:pt idx="42">
                  <c:v>2.8029999999999999</c:v>
                </c:pt>
                <c:pt idx="43">
                  <c:v>2.8610000000000002</c:v>
                </c:pt>
                <c:pt idx="44">
                  <c:v>2.9380000000000002</c:v>
                </c:pt>
                <c:pt idx="45">
                  <c:v>2.9990000000000001</c:v>
                </c:pt>
                <c:pt idx="46">
                  <c:v>3.0640000000000001</c:v>
                </c:pt>
                <c:pt idx="47">
                  <c:v>3.14</c:v>
                </c:pt>
                <c:pt idx="48">
                  <c:v>3.198</c:v>
                </c:pt>
                <c:pt idx="49">
                  <c:v>3.2629999999999999</c:v>
                </c:pt>
                <c:pt idx="50">
                  <c:v>3.327</c:v>
                </c:pt>
                <c:pt idx="51">
                  <c:v>3.391</c:v>
                </c:pt>
                <c:pt idx="52">
                  <c:v>3.4630000000000001</c:v>
                </c:pt>
                <c:pt idx="53">
                  <c:v>3.52</c:v>
                </c:pt>
                <c:pt idx="54">
                  <c:v>3.589</c:v>
                </c:pt>
                <c:pt idx="55">
                  <c:v>3.6520000000000001</c:v>
                </c:pt>
                <c:pt idx="56">
                  <c:v>3.7389999999999999</c:v>
                </c:pt>
                <c:pt idx="57">
                  <c:v>3.798</c:v>
                </c:pt>
                <c:pt idx="58">
                  <c:v>3.8580000000000001</c:v>
                </c:pt>
                <c:pt idx="59">
                  <c:v>3.9220000000000002</c:v>
                </c:pt>
                <c:pt idx="60">
                  <c:v>3.9929999999999999</c:v>
                </c:pt>
                <c:pt idx="61">
                  <c:v>4.0599999999999996</c:v>
                </c:pt>
                <c:pt idx="62">
                  <c:v>4.125</c:v>
                </c:pt>
                <c:pt idx="63">
                  <c:v>4.1929999999999996</c:v>
                </c:pt>
                <c:pt idx="64">
                  <c:v>4.2530000000000001</c:v>
                </c:pt>
                <c:pt idx="65">
                  <c:v>4.3230000000000004</c:v>
                </c:pt>
                <c:pt idx="66">
                  <c:v>4.3860000000000001</c:v>
                </c:pt>
                <c:pt idx="67">
                  <c:v>4.4480000000000004</c:v>
                </c:pt>
                <c:pt idx="68">
                  <c:v>4.5110000000000001</c:v>
                </c:pt>
                <c:pt idx="69">
                  <c:v>4.585</c:v>
                </c:pt>
                <c:pt idx="70">
                  <c:v>4.6520000000000001</c:v>
                </c:pt>
                <c:pt idx="71">
                  <c:v>4.7229999999999999</c:v>
                </c:pt>
                <c:pt idx="72">
                  <c:v>4.7880000000000003</c:v>
                </c:pt>
                <c:pt idx="73">
                  <c:v>4.8739999999999997</c:v>
                </c:pt>
                <c:pt idx="74">
                  <c:v>4.9379999999999997</c:v>
                </c:pt>
                <c:pt idx="75">
                  <c:v>4.9980000000000002</c:v>
                </c:pt>
                <c:pt idx="76">
                  <c:v>5.0599999999999996</c:v>
                </c:pt>
                <c:pt idx="77">
                  <c:v>5.1210000000000004</c:v>
                </c:pt>
                <c:pt idx="78">
                  <c:v>5.1820000000000004</c:v>
                </c:pt>
                <c:pt idx="79">
                  <c:v>5.2439999999999998</c:v>
                </c:pt>
                <c:pt idx="80">
                  <c:v>5.319</c:v>
                </c:pt>
                <c:pt idx="81">
                  <c:v>5.375</c:v>
                </c:pt>
                <c:pt idx="82">
                  <c:v>5.4550000000000001</c:v>
                </c:pt>
                <c:pt idx="83">
                  <c:v>5.5129999999999999</c:v>
                </c:pt>
                <c:pt idx="84">
                  <c:v>5.5730000000000004</c:v>
                </c:pt>
                <c:pt idx="85">
                  <c:v>5.6509999999999998</c:v>
                </c:pt>
                <c:pt idx="86">
                  <c:v>5.7069999999999999</c:v>
                </c:pt>
                <c:pt idx="87">
                  <c:v>5.782</c:v>
                </c:pt>
                <c:pt idx="88">
                  <c:v>5.85</c:v>
                </c:pt>
                <c:pt idx="89">
                  <c:v>5.9109999999999996</c:v>
                </c:pt>
                <c:pt idx="90">
                  <c:v>5.9710000000000001</c:v>
                </c:pt>
                <c:pt idx="91">
                  <c:v>6.056</c:v>
                </c:pt>
                <c:pt idx="92">
                  <c:v>6.12</c:v>
                </c:pt>
                <c:pt idx="93">
                  <c:v>6.1950000000000003</c:v>
                </c:pt>
                <c:pt idx="94">
                  <c:v>6.2629999999999999</c:v>
                </c:pt>
                <c:pt idx="95">
                  <c:v>6.319</c:v>
                </c:pt>
                <c:pt idx="96">
                  <c:v>6.38</c:v>
                </c:pt>
                <c:pt idx="97">
                  <c:v>6.4450000000000003</c:v>
                </c:pt>
                <c:pt idx="98">
                  <c:v>6.5129999999999999</c:v>
                </c:pt>
                <c:pt idx="99">
                  <c:v>6.58</c:v>
                </c:pt>
                <c:pt idx="100">
                  <c:v>6.641</c:v>
                </c:pt>
                <c:pt idx="101">
                  <c:v>6.7</c:v>
                </c:pt>
                <c:pt idx="102">
                  <c:v>6.7850000000000001</c:v>
                </c:pt>
                <c:pt idx="103">
                  <c:v>6.8680000000000003</c:v>
                </c:pt>
                <c:pt idx="104">
                  <c:v>6.9349999999999996</c:v>
                </c:pt>
                <c:pt idx="105">
                  <c:v>6.9950000000000001</c:v>
                </c:pt>
                <c:pt idx="106">
                  <c:v>7.0410000000000004</c:v>
                </c:pt>
                <c:pt idx="107">
                  <c:v>7.101</c:v>
                </c:pt>
                <c:pt idx="108">
                  <c:v>7.1719999999999997</c:v>
                </c:pt>
                <c:pt idx="109">
                  <c:v>7.2350000000000003</c:v>
                </c:pt>
                <c:pt idx="110">
                  <c:v>7.3029999999999999</c:v>
                </c:pt>
                <c:pt idx="111">
                  <c:v>7.3680000000000003</c:v>
                </c:pt>
                <c:pt idx="112">
                  <c:v>7.4390000000000001</c:v>
                </c:pt>
                <c:pt idx="113">
                  <c:v>7.5010000000000003</c:v>
                </c:pt>
                <c:pt idx="114">
                  <c:v>7.569</c:v>
                </c:pt>
                <c:pt idx="115">
                  <c:v>7.6349999999999998</c:v>
                </c:pt>
                <c:pt idx="116">
                  <c:v>7.7009999999999996</c:v>
                </c:pt>
                <c:pt idx="117">
                  <c:v>7.7640000000000002</c:v>
                </c:pt>
                <c:pt idx="118">
                  <c:v>7.835</c:v>
                </c:pt>
                <c:pt idx="119">
                  <c:v>7.9</c:v>
                </c:pt>
                <c:pt idx="120">
                  <c:v>7.9690000000000003</c:v>
                </c:pt>
                <c:pt idx="121">
                  <c:v>8.0410000000000004</c:v>
                </c:pt>
                <c:pt idx="122">
                  <c:v>8.1010000000000009</c:v>
                </c:pt>
                <c:pt idx="123">
                  <c:v>8.1850000000000005</c:v>
                </c:pt>
                <c:pt idx="124">
                  <c:v>8.2490000000000006</c:v>
                </c:pt>
                <c:pt idx="125">
                  <c:v>8.3190000000000008</c:v>
                </c:pt>
                <c:pt idx="126">
                  <c:v>8.391</c:v>
                </c:pt>
                <c:pt idx="127">
                  <c:v>8.4459999999999997</c:v>
                </c:pt>
                <c:pt idx="128">
                  <c:v>8.51</c:v>
                </c:pt>
                <c:pt idx="129">
                  <c:v>8.5719999999999992</c:v>
                </c:pt>
                <c:pt idx="130">
                  <c:v>8.6349999999999998</c:v>
                </c:pt>
                <c:pt idx="131">
                  <c:v>8.7010000000000005</c:v>
                </c:pt>
                <c:pt idx="132">
                  <c:v>8.7579999999999991</c:v>
                </c:pt>
                <c:pt idx="133">
                  <c:v>8.8360000000000003</c:v>
                </c:pt>
                <c:pt idx="134">
                  <c:v>8.8970000000000002</c:v>
                </c:pt>
                <c:pt idx="135">
                  <c:v>8.9749999999999996</c:v>
                </c:pt>
                <c:pt idx="136">
                  <c:v>9.0399999999999991</c:v>
                </c:pt>
                <c:pt idx="137">
                  <c:v>9.1</c:v>
                </c:pt>
                <c:pt idx="138">
                  <c:v>9.16</c:v>
                </c:pt>
                <c:pt idx="139">
                  <c:v>9.2390000000000008</c:v>
                </c:pt>
                <c:pt idx="140">
                  <c:v>9.2989999999999995</c:v>
                </c:pt>
                <c:pt idx="141">
                  <c:v>9.3670000000000009</c:v>
                </c:pt>
                <c:pt idx="142">
                  <c:v>9.4280000000000008</c:v>
                </c:pt>
                <c:pt idx="143">
                  <c:v>9.49</c:v>
                </c:pt>
                <c:pt idx="144">
                  <c:v>9.5679999999999996</c:v>
                </c:pt>
                <c:pt idx="145">
                  <c:v>9.6270000000000007</c:v>
                </c:pt>
                <c:pt idx="146">
                  <c:v>9.7050000000000001</c:v>
                </c:pt>
                <c:pt idx="147">
                  <c:v>9.7739999999999991</c:v>
                </c:pt>
                <c:pt idx="148">
                  <c:v>9.86</c:v>
                </c:pt>
                <c:pt idx="149">
                  <c:v>9.9220000000000006</c:v>
                </c:pt>
                <c:pt idx="150">
                  <c:v>9.984</c:v>
                </c:pt>
                <c:pt idx="151">
                  <c:v>10.045</c:v>
                </c:pt>
                <c:pt idx="152">
                  <c:v>10.090999999999999</c:v>
                </c:pt>
                <c:pt idx="153">
                  <c:v>10.157</c:v>
                </c:pt>
                <c:pt idx="154">
                  <c:v>10.220000000000001</c:v>
                </c:pt>
                <c:pt idx="155">
                  <c:v>10.295999999999999</c:v>
                </c:pt>
                <c:pt idx="156">
                  <c:v>10.379</c:v>
                </c:pt>
                <c:pt idx="157">
                  <c:v>10.428000000000001</c:v>
                </c:pt>
                <c:pt idx="158">
                  <c:v>10.833</c:v>
                </c:pt>
                <c:pt idx="159">
                  <c:v>10.904999999999999</c:v>
                </c:pt>
                <c:pt idx="160">
                  <c:v>10.965999999999999</c:v>
                </c:pt>
                <c:pt idx="161">
                  <c:v>11.035</c:v>
                </c:pt>
                <c:pt idx="162">
                  <c:v>11.106</c:v>
                </c:pt>
                <c:pt idx="163">
                  <c:v>11.164999999999999</c:v>
                </c:pt>
                <c:pt idx="164">
                  <c:v>11.228</c:v>
                </c:pt>
                <c:pt idx="165">
                  <c:v>11.289</c:v>
                </c:pt>
                <c:pt idx="166">
                  <c:v>11.351000000000001</c:v>
                </c:pt>
                <c:pt idx="167">
                  <c:v>11.416</c:v>
                </c:pt>
                <c:pt idx="168">
                  <c:v>11.491</c:v>
                </c:pt>
                <c:pt idx="169">
                  <c:v>11.558999999999999</c:v>
                </c:pt>
                <c:pt idx="170">
                  <c:v>11.635</c:v>
                </c:pt>
                <c:pt idx="171">
                  <c:v>11.711</c:v>
                </c:pt>
                <c:pt idx="172">
                  <c:v>11.775</c:v>
                </c:pt>
                <c:pt idx="173">
                  <c:v>11.835000000000001</c:v>
                </c:pt>
                <c:pt idx="174">
                  <c:v>11.894</c:v>
                </c:pt>
                <c:pt idx="175">
                  <c:v>11.949</c:v>
                </c:pt>
                <c:pt idx="176">
                  <c:v>12.016</c:v>
                </c:pt>
                <c:pt idx="177">
                  <c:v>12.092000000000001</c:v>
                </c:pt>
                <c:pt idx="178">
                  <c:v>12.178000000000001</c:v>
                </c:pt>
                <c:pt idx="179">
                  <c:v>12.246</c:v>
                </c:pt>
                <c:pt idx="180">
                  <c:v>12.314</c:v>
                </c:pt>
                <c:pt idx="181">
                  <c:v>12.379</c:v>
                </c:pt>
                <c:pt idx="182">
                  <c:v>12.428000000000001</c:v>
                </c:pt>
                <c:pt idx="183">
                  <c:v>12.489000000000001</c:v>
                </c:pt>
                <c:pt idx="184">
                  <c:v>12.553000000000001</c:v>
                </c:pt>
                <c:pt idx="185">
                  <c:v>12.625</c:v>
                </c:pt>
                <c:pt idx="186">
                  <c:v>12.680999999999999</c:v>
                </c:pt>
                <c:pt idx="187">
                  <c:v>12.749000000000001</c:v>
                </c:pt>
                <c:pt idx="188">
                  <c:v>12.818</c:v>
                </c:pt>
                <c:pt idx="189">
                  <c:v>12.887</c:v>
                </c:pt>
                <c:pt idx="190">
                  <c:v>12.957000000000001</c:v>
                </c:pt>
                <c:pt idx="191">
                  <c:v>13.010999999999999</c:v>
                </c:pt>
                <c:pt idx="192">
                  <c:v>13.074</c:v>
                </c:pt>
                <c:pt idx="193">
                  <c:v>13.148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DC-4892-BBFD-627F066F3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-5.5507999999999814E-2</c:v>
                </c:pt>
                <c:pt idx="2">
                  <c:v>-5.0467999999999846E-2</c:v>
                </c:pt>
                <c:pt idx="3">
                  <c:v>-7.7898999999999885E-2</c:v>
                </c:pt>
                <c:pt idx="4">
                  <c:v>-7.6959799999999995E-2</c:v>
                </c:pt>
                <c:pt idx="5">
                  <c:v>-5.8424999999999956E-2</c:v>
                </c:pt>
                <c:pt idx="6">
                  <c:v>-2.3718999999999824E-2</c:v>
                </c:pt>
                <c:pt idx="7">
                  <c:v>-2.0040999999999941E-2</c:v>
                </c:pt>
                <c:pt idx="8">
                  <c:v>2.6329000000000179E-2</c:v>
                </c:pt>
                <c:pt idx="9">
                  <c:v>2.6353000000000067E-2</c:v>
                </c:pt>
                <c:pt idx="10">
                  <c:v>2.3301000000000158E-2</c:v>
                </c:pt>
                <c:pt idx="11">
                  <c:v>7.1908000000000125E-2</c:v>
                </c:pt>
                <c:pt idx="12">
                  <c:v>3.2374000000000028E-2</c:v>
                </c:pt>
                <c:pt idx="13">
                  <c:v>6.1815000000000057E-2</c:v>
                </c:pt>
                <c:pt idx="14">
                  <c:v>0.120625</c:v>
                </c:pt>
                <c:pt idx="15">
                  <c:v>0.12861200000000009</c:v>
                </c:pt>
                <c:pt idx="16">
                  <c:v>0.10111400000000004</c:v>
                </c:pt>
                <c:pt idx="17">
                  <c:v>4.3917000000000143E-2</c:v>
                </c:pt>
                <c:pt idx="18">
                  <c:v>5.5146000000000188E-2</c:v>
                </c:pt>
                <c:pt idx="19">
                  <c:v>5.0158000000000133E-2</c:v>
                </c:pt>
                <c:pt idx="20">
                  <c:v>5.4722000000000208E-2</c:v>
                </c:pt>
                <c:pt idx="21">
                  <c:v>4.1833000000000085E-2</c:v>
                </c:pt>
                <c:pt idx="22">
                  <c:v>7.8980000000001375E-3</c:v>
                </c:pt>
                <c:pt idx="23">
                  <c:v>-9.0419999999999164E-3</c:v>
                </c:pt>
                <c:pt idx="24">
                  <c:v>3.7009000000000014E-2</c:v>
                </c:pt>
                <c:pt idx="25">
                  <c:v>4.4759000000000014E-2</c:v>
                </c:pt>
                <c:pt idx="26">
                  <c:v>4.1585000000000039E-2</c:v>
                </c:pt>
                <c:pt idx="27">
                  <c:v>1.5960000000000037E-3</c:v>
                </c:pt>
                <c:pt idx="28">
                  <c:v>1.4678000000000111E-2</c:v>
                </c:pt>
                <c:pt idx="29">
                  <c:v>-1.6407999999999902E-2</c:v>
                </c:pt>
                <c:pt idx="30">
                  <c:v>-5.3019999999999984E-2</c:v>
                </c:pt>
                <c:pt idx="31">
                  <c:v>-3.8846999999999979E-2</c:v>
                </c:pt>
                <c:pt idx="32">
                  <c:v>-5.701999999999998E-2</c:v>
                </c:pt>
                <c:pt idx="33">
                  <c:v>-5.703599999999983E-2</c:v>
                </c:pt>
                <c:pt idx="34">
                  <c:v>-7.6855999999999994E-2</c:v>
                </c:pt>
                <c:pt idx="35">
                  <c:v>-6.2259999999999989E-2</c:v>
                </c:pt>
                <c:pt idx="36">
                  <c:v>-6.4683999999999964E-2</c:v>
                </c:pt>
                <c:pt idx="37">
                  <c:v>-5.6504999999999882E-2</c:v>
                </c:pt>
                <c:pt idx="38">
                  <c:v>-5.4096999999999978E-2</c:v>
                </c:pt>
                <c:pt idx="39">
                  <c:v>-2.1663999999999989E-2</c:v>
                </c:pt>
                <c:pt idx="40">
                  <c:v>-1.4997999999999821E-2</c:v>
                </c:pt>
                <c:pt idx="41">
                  <c:v>-4.598999999999933E-3</c:v>
                </c:pt>
                <c:pt idx="42">
                  <c:v>-8.62299999999982E-3</c:v>
                </c:pt>
                <c:pt idx="43">
                  <c:v>6.4090000000001056E-3</c:v>
                </c:pt>
                <c:pt idx="44">
                  <c:v>2.0160000000000763E-3</c:v>
                </c:pt>
                <c:pt idx="45">
                  <c:v>2.7049000000000205E-2</c:v>
                </c:pt>
                <c:pt idx="46">
                  <c:v>3.9143000000000032E-2</c:v>
                </c:pt>
                <c:pt idx="47">
                  <c:v>4.2355000000000018E-2</c:v>
                </c:pt>
                <c:pt idx="48">
                  <c:v>4.2384000000000019E-2</c:v>
                </c:pt>
                <c:pt idx="49">
                  <c:v>5.0225000000000138E-2</c:v>
                </c:pt>
                <c:pt idx="50">
                  <c:v>4.7862000000000078E-2</c:v>
                </c:pt>
                <c:pt idx="51">
                  <c:v>5.5153000000000021E-2</c:v>
                </c:pt>
                <c:pt idx="52">
                  <c:v>4.1582000000000105E-2</c:v>
                </c:pt>
                <c:pt idx="53">
                  <c:v>4.0541000000000167E-2</c:v>
                </c:pt>
                <c:pt idx="54">
                  <c:v>3.895700000000011E-2</c:v>
                </c:pt>
                <c:pt idx="55">
                  <c:v>8.1349999999999912E-3</c:v>
                </c:pt>
                <c:pt idx="56">
                  <c:v>-4.0929999999998476E-3</c:v>
                </c:pt>
                <c:pt idx="57">
                  <c:v>-1.6632999999999811E-2</c:v>
                </c:pt>
                <c:pt idx="58">
                  <c:v>-2.797999999999979E-2</c:v>
                </c:pt>
                <c:pt idx="59">
                  <c:v>-6.7490999999999982E-2</c:v>
                </c:pt>
                <c:pt idx="60">
                  <c:v>-8.2725999999999883E-2</c:v>
                </c:pt>
                <c:pt idx="61">
                  <c:v>-0.10916599999999994</c:v>
                </c:pt>
                <c:pt idx="62">
                  <c:v>-0.1141529999999998</c:v>
                </c:pt>
                <c:pt idx="63">
                  <c:v>-0.15487199999999984</c:v>
                </c:pt>
                <c:pt idx="64">
                  <c:v>-0.17033399999999985</c:v>
                </c:pt>
                <c:pt idx="65">
                  <c:v>-0.19555899999999998</c:v>
                </c:pt>
                <c:pt idx="66">
                  <c:v>-0.21575499999999989</c:v>
                </c:pt>
                <c:pt idx="67">
                  <c:v>-0.26829599999999981</c:v>
                </c:pt>
                <c:pt idx="68">
                  <c:v>-0.28249299999999994</c:v>
                </c:pt>
                <c:pt idx="69">
                  <c:v>-0.31932299999999986</c:v>
                </c:pt>
                <c:pt idx="70">
                  <c:v>-0.32430099999999995</c:v>
                </c:pt>
                <c:pt idx="71">
                  <c:v>-0.31714299999999979</c:v>
                </c:pt>
                <c:pt idx="72">
                  <c:v>-0.32439299999999982</c:v>
                </c:pt>
                <c:pt idx="73">
                  <c:v>-0.31181499999999984</c:v>
                </c:pt>
                <c:pt idx="74">
                  <c:v>-0.30400199999999994</c:v>
                </c:pt>
                <c:pt idx="75">
                  <c:v>-0.30243399999999998</c:v>
                </c:pt>
                <c:pt idx="76">
                  <c:v>-0.30289899999999992</c:v>
                </c:pt>
                <c:pt idx="77">
                  <c:v>-0.29799799999999982</c:v>
                </c:pt>
                <c:pt idx="78">
                  <c:v>-0.30352999999999997</c:v>
                </c:pt>
                <c:pt idx="79">
                  <c:v>-0.33661699999999994</c:v>
                </c:pt>
                <c:pt idx="80">
                  <c:v>-0.34182799999999997</c:v>
                </c:pt>
                <c:pt idx="81">
                  <c:v>-0.36470999999999981</c:v>
                </c:pt>
                <c:pt idx="82">
                  <c:v>-0.37269399999999986</c:v>
                </c:pt>
                <c:pt idx="83">
                  <c:v>-0.38618899999999984</c:v>
                </c:pt>
                <c:pt idx="84">
                  <c:v>-0.38247399999999993</c:v>
                </c:pt>
                <c:pt idx="85">
                  <c:v>-0.39981399999999984</c:v>
                </c:pt>
                <c:pt idx="86">
                  <c:v>-0.40890199999999993</c:v>
                </c:pt>
                <c:pt idx="87">
                  <c:v>-0.41153499999999987</c:v>
                </c:pt>
                <c:pt idx="88">
                  <c:v>-0.42244199999999993</c:v>
                </c:pt>
                <c:pt idx="89">
                  <c:v>-0.42574299999999993</c:v>
                </c:pt>
                <c:pt idx="90">
                  <c:v>-0.43320399999999998</c:v>
                </c:pt>
                <c:pt idx="91">
                  <c:v>-0.45731999999999995</c:v>
                </c:pt>
                <c:pt idx="92">
                  <c:v>-0.44872899999999993</c:v>
                </c:pt>
                <c:pt idx="93">
                  <c:v>-0.45486699999999985</c:v>
                </c:pt>
                <c:pt idx="94">
                  <c:v>-0.4501139999999999</c:v>
                </c:pt>
                <c:pt idx="95">
                  <c:v>-0.44867399999999985</c:v>
                </c:pt>
                <c:pt idx="96">
                  <c:v>-0.44575599999999987</c:v>
                </c:pt>
                <c:pt idx="97">
                  <c:v>-0.41713599999999984</c:v>
                </c:pt>
                <c:pt idx="98">
                  <c:v>-0.41206699999999991</c:v>
                </c:pt>
                <c:pt idx="99">
                  <c:v>-0.39202499999999985</c:v>
                </c:pt>
                <c:pt idx="100">
                  <c:v>-0.39492899999999986</c:v>
                </c:pt>
                <c:pt idx="101">
                  <c:v>-0.36282399999999987</c:v>
                </c:pt>
                <c:pt idx="102">
                  <c:v>-0.34648299999999993</c:v>
                </c:pt>
                <c:pt idx="103">
                  <c:v>-0.34417300000000001</c:v>
                </c:pt>
                <c:pt idx="104">
                  <c:v>-0.36397599999999991</c:v>
                </c:pt>
                <c:pt idx="105">
                  <c:v>-0.36599699999999985</c:v>
                </c:pt>
                <c:pt idx="106">
                  <c:v>-0.35005699999999979</c:v>
                </c:pt>
                <c:pt idx="107">
                  <c:v>-0.39140399999999986</c:v>
                </c:pt>
                <c:pt idx="108">
                  <c:v>-0.41760799999999998</c:v>
                </c:pt>
                <c:pt idx="109">
                  <c:v>-0.46608299999999986</c:v>
                </c:pt>
                <c:pt idx="110">
                  <c:v>-0.4910199999999999</c:v>
                </c:pt>
                <c:pt idx="111">
                  <c:v>-0.56284999999999996</c:v>
                </c:pt>
                <c:pt idx="112">
                  <c:v>-0.57495999999999992</c:v>
                </c:pt>
                <c:pt idx="113">
                  <c:v>-0.63023299999999993</c:v>
                </c:pt>
                <c:pt idx="114">
                  <c:v>-0.66201299999999996</c:v>
                </c:pt>
                <c:pt idx="115">
                  <c:v>-0.69105499999999997</c:v>
                </c:pt>
                <c:pt idx="116">
                  <c:v>-0.73083599999999993</c:v>
                </c:pt>
                <c:pt idx="117">
                  <c:v>-0.76062699999999994</c:v>
                </c:pt>
                <c:pt idx="118">
                  <c:v>-0.79249899999999995</c:v>
                </c:pt>
                <c:pt idx="119">
                  <c:v>-0.76117699999999988</c:v>
                </c:pt>
                <c:pt idx="120">
                  <c:v>-0.78255899999999989</c:v>
                </c:pt>
                <c:pt idx="121">
                  <c:v>-0.78215799999999991</c:v>
                </c:pt>
                <c:pt idx="122">
                  <c:v>-0.80478999999999989</c:v>
                </c:pt>
                <c:pt idx="123">
                  <c:v>-0.81025999999999987</c:v>
                </c:pt>
                <c:pt idx="124">
                  <c:v>-0.78086299999999997</c:v>
                </c:pt>
                <c:pt idx="125">
                  <c:v>-0.78905799999999993</c:v>
                </c:pt>
                <c:pt idx="126">
                  <c:v>-0.75135399999999997</c:v>
                </c:pt>
                <c:pt idx="127">
                  <c:v>-0.72263099999999991</c:v>
                </c:pt>
                <c:pt idx="128">
                  <c:v>-0.72821699999999989</c:v>
                </c:pt>
                <c:pt idx="129">
                  <c:v>-0.69477299999999997</c:v>
                </c:pt>
                <c:pt idx="130">
                  <c:v>-0.70228899999999994</c:v>
                </c:pt>
                <c:pt idx="131">
                  <c:v>-0.68148099999999989</c:v>
                </c:pt>
                <c:pt idx="132">
                  <c:v>-0.65586999999999995</c:v>
                </c:pt>
                <c:pt idx="133">
                  <c:v>-0.61978799999999989</c:v>
                </c:pt>
                <c:pt idx="134">
                  <c:v>-0.67600399999999994</c:v>
                </c:pt>
                <c:pt idx="135">
                  <c:v>-0.64544399999999991</c:v>
                </c:pt>
                <c:pt idx="136">
                  <c:v>-0.65472299999999994</c:v>
                </c:pt>
                <c:pt idx="137">
                  <c:v>-0.62028299999999992</c:v>
                </c:pt>
                <c:pt idx="138">
                  <c:v>-0.65185799999999994</c:v>
                </c:pt>
                <c:pt idx="139">
                  <c:v>-0.67023199999999983</c:v>
                </c:pt>
                <c:pt idx="140">
                  <c:v>-0.68529499999999988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0.27999999999883585</c:v>
                </c:pt>
                <c:pt idx="3">
                  <c:v>0.375</c:v>
                </c:pt>
                <c:pt idx="4">
                  <c:v>0.4680000000007567</c:v>
                </c:pt>
                <c:pt idx="5">
                  <c:v>0.55999999999767169</c:v>
                </c:pt>
                <c:pt idx="6">
                  <c:v>0.6540000000022701</c:v>
                </c:pt>
                <c:pt idx="7">
                  <c:v>0.74699999999575084</c:v>
                </c:pt>
                <c:pt idx="8">
                  <c:v>0.84199999999691499</c:v>
                </c:pt>
                <c:pt idx="9">
                  <c:v>0.93499999999767169</c:v>
                </c:pt>
                <c:pt idx="10">
                  <c:v>1.0279999999984284</c:v>
                </c:pt>
                <c:pt idx="11">
                  <c:v>1.1219999999957508</c:v>
                </c:pt>
                <c:pt idx="12">
                  <c:v>1.2149999999965075</c:v>
                </c:pt>
                <c:pt idx="13">
                  <c:v>1.3079999999972642</c:v>
                </c:pt>
                <c:pt idx="14">
                  <c:v>1.4009999999980209</c:v>
                </c:pt>
                <c:pt idx="15">
                  <c:v>1.4939999999987776</c:v>
                </c:pt>
                <c:pt idx="16">
                  <c:v>1.5879999999961001</c:v>
                </c:pt>
                <c:pt idx="17">
                  <c:v>1.6789999999964493</c:v>
                </c:pt>
                <c:pt idx="18">
                  <c:v>1.7739999999976135</c:v>
                </c:pt>
                <c:pt idx="19">
                  <c:v>1.8660000000018044</c:v>
                </c:pt>
                <c:pt idx="20">
                  <c:v>1.9599999999991269</c:v>
                </c:pt>
                <c:pt idx="21">
                  <c:v>2.0529999999998836</c:v>
                </c:pt>
                <c:pt idx="22">
                  <c:v>2.1449999999967986</c:v>
                </c:pt>
                <c:pt idx="23">
                  <c:v>2.239000000001397</c:v>
                </c:pt>
                <c:pt idx="24">
                  <c:v>2.3329999999987194</c:v>
                </c:pt>
                <c:pt idx="25">
                  <c:v>2.4269999999960419</c:v>
                </c:pt>
                <c:pt idx="26">
                  <c:v>2.5210000000006403</c:v>
                </c:pt>
                <c:pt idx="27">
                  <c:v>2.614000000001397</c:v>
                </c:pt>
                <c:pt idx="28">
                  <c:v>2.7089999999952852</c:v>
                </c:pt>
                <c:pt idx="29">
                  <c:v>2.7999999999956344</c:v>
                </c:pt>
                <c:pt idx="30">
                  <c:v>2.8919999999998254</c:v>
                </c:pt>
                <c:pt idx="31">
                  <c:v>2.9850000000005821</c:v>
                </c:pt>
                <c:pt idx="32">
                  <c:v>3.0780000000013388</c:v>
                </c:pt>
                <c:pt idx="33">
                  <c:v>3.1719999999986612</c:v>
                </c:pt>
                <c:pt idx="34">
                  <c:v>3.2639999999955762</c:v>
                </c:pt>
                <c:pt idx="35">
                  <c:v>3.3589999999967404</c:v>
                </c:pt>
                <c:pt idx="36">
                  <c:v>3.4510000000009313</c:v>
                </c:pt>
                <c:pt idx="37">
                  <c:v>3.544000000001688</c:v>
                </c:pt>
                <c:pt idx="38">
                  <c:v>3.6379999999990105</c:v>
                </c:pt>
                <c:pt idx="39">
                  <c:v>3.7319999999963329</c:v>
                </c:pt>
                <c:pt idx="40">
                  <c:v>3.8260000000009313</c:v>
                </c:pt>
                <c:pt idx="41">
                  <c:v>3.9170000000012806</c:v>
                </c:pt>
                <c:pt idx="42">
                  <c:v>4.010999999998603</c:v>
                </c:pt>
                <c:pt idx="43">
                  <c:v>4.1049999999959255</c:v>
                </c:pt>
                <c:pt idx="44">
                  <c:v>4.1970000000001164</c:v>
                </c:pt>
                <c:pt idx="45">
                  <c:v>4.2920000000012806</c:v>
                </c:pt>
                <c:pt idx="46">
                  <c:v>4.3830000000016298</c:v>
                </c:pt>
                <c:pt idx="47">
                  <c:v>4.4769999999989523</c:v>
                </c:pt>
                <c:pt idx="48">
                  <c:v>4.569999999999709</c:v>
                </c:pt>
                <c:pt idx="49">
                  <c:v>4.6639999999970314</c:v>
                </c:pt>
                <c:pt idx="50">
                  <c:v>4.7580000000016298</c:v>
                </c:pt>
                <c:pt idx="51">
                  <c:v>4.8509999999951106</c:v>
                </c:pt>
                <c:pt idx="52">
                  <c:v>4.9429999999993015</c:v>
                </c:pt>
                <c:pt idx="53">
                  <c:v>5.0380000000004657</c:v>
                </c:pt>
                <c:pt idx="54">
                  <c:v>5.1299999999973807</c:v>
                </c:pt>
                <c:pt idx="55">
                  <c:v>5.2220000000015716</c:v>
                </c:pt>
                <c:pt idx="56">
                  <c:v>5.3139999999984866</c:v>
                </c:pt>
                <c:pt idx="57">
                  <c:v>5.407999999995809</c:v>
                </c:pt>
                <c:pt idx="58">
                  <c:v>5.5020000000004075</c:v>
                </c:pt>
                <c:pt idx="59">
                  <c:v>5.5959999999977299</c:v>
                </c:pt>
                <c:pt idx="60">
                  <c:v>5.6880000000019209</c:v>
                </c:pt>
                <c:pt idx="61">
                  <c:v>5.7809999999954016</c:v>
                </c:pt>
                <c:pt idx="62">
                  <c:v>5.875</c:v>
                </c:pt>
                <c:pt idx="63">
                  <c:v>5.9680000000007567</c:v>
                </c:pt>
                <c:pt idx="64">
                  <c:v>6.0599999999976717</c:v>
                </c:pt>
                <c:pt idx="65">
                  <c:v>6.1520000000018626</c:v>
                </c:pt>
                <c:pt idx="66">
                  <c:v>6.2459999999991851</c:v>
                </c:pt>
                <c:pt idx="67">
                  <c:v>6.3399999999965075</c:v>
                </c:pt>
                <c:pt idx="68">
                  <c:v>6.4309999999968568</c:v>
                </c:pt>
                <c:pt idx="69">
                  <c:v>6.5250000000014552</c:v>
                </c:pt>
                <c:pt idx="70">
                  <c:v>6.6169999999983702</c:v>
                </c:pt>
                <c:pt idx="71">
                  <c:v>6.7119999999995343</c:v>
                </c:pt>
                <c:pt idx="72">
                  <c:v>6.805000000000291</c:v>
                </c:pt>
                <c:pt idx="73">
                  <c:v>6.9000000000014552</c:v>
                </c:pt>
                <c:pt idx="74">
                  <c:v>6.9949999999953434</c:v>
                </c:pt>
                <c:pt idx="75">
                  <c:v>7.0879999999961001</c:v>
                </c:pt>
                <c:pt idx="76">
                  <c:v>7.180000000000291</c:v>
                </c:pt>
                <c:pt idx="77">
                  <c:v>7.2759999999980209</c:v>
                </c:pt>
                <c:pt idx="78">
                  <c:v>7.3680000000022119</c:v>
                </c:pt>
                <c:pt idx="79">
                  <c:v>7.4609999999956926</c:v>
                </c:pt>
                <c:pt idx="80">
                  <c:v>7.5529999999998836</c:v>
                </c:pt>
                <c:pt idx="81">
                  <c:v>7.6460000000006403</c:v>
                </c:pt>
                <c:pt idx="82">
                  <c:v>7.7379999999975553</c:v>
                </c:pt>
                <c:pt idx="83">
                  <c:v>7.8300000000017462</c:v>
                </c:pt>
                <c:pt idx="84">
                  <c:v>7.9239999999990687</c:v>
                </c:pt>
                <c:pt idx="85">
                  <c:v>8.0169999999998254</c:v>
                </c:pt>
                <c:pt idx="86">
                  <c:v>8.1100000000005821</c:v>
                </c:pt>
                <c:pt idx="87">
                  <c:v>8.2019999999974971</c:v>
                </c:pt>
                <c:pt idx="88">
                  <c:v>8.2960000000020955</c:v>
                </c:pt>
                <c:pt idx="89">
                  <c:v>8.3879999999990105</c:v>
                </c:pt>
                <c:pt idx="90">
                  <c:v>8.4819999999963329</c:v>
                </c:pt>
                <c:pt idx="91">
                  <c:v>8.5740000000005239</c:v>
                </c:pt>
                <c:pt idx="92">
                  <c:v>8.6659999999974389</c:v>
                </c:pt>
                <c:pt idx="93">
                  <c:v>8.7589999999981956</c:v>
                </c:pt>
                <c:pt idx="94">
                  <c:v>8.8519999999989523</c:v>
                </c:pt>
                <c:pt idx="95">
                  <c:v>8.944999999999709</c:v>
                </c:pt>
                <c:pt idx="96">
                  <c:v>9.036999999996624</c:v>
                </c:pt>
                <c:pt idx="97">
                  <c:v>9.1279999999969732</c:v>
                </c:pt>
                <c:pt idx="98">
                  <c:v>9.2200000000011642</c:v>
                </c:pt>
                <c:pt idx="99">
                  <c:v>9.3119999999980791</c:v>
                </c:pt>
                <c:pt idx="100">
                  <c:v>9.4040000000022701</c:v>
                </c:pt>
                <c:pt idx="101">
                  <c:v>9.4979999999995925</c:v>
                </c:pt>
                <c:pt idx="102">
                  <c:v>9.5930000000007567</c:v>
                </c:pt>
                <c:pt idx="103">
                  <c:v>9.6849999999976717</c:v>
                </c:pt>
                <c:pt idx="104">
                  <c:v>9.7779999999984284</c:v>
                </c:pt>
                <c:pt idx="105">
                  <c:v>9.8699999999953434</c:v>
                </c:pt>
                <c:pt idx="106">
                  <c:v>9.9629999999961001</c:v>
                </c:pt>
                <c:pt idx="107">
                  <c:v>10.057000000000698</c:v>
                </c:pt>
                <c:pt idx="108">
                  <c:v>10.150000000001455</c:v>
                </c:pt>
                <c:pt idx="109">
                  <c:v>10.243999999998778</c:v>
                </c:pt>
                <c:pt idx="110">
                  <c:v>10.336999999999534</c:v>
                </c:pt>
                <c:pt idx="111">
                  <c:v>10.428999999996449</c:v>
                </c:pt>
                <c:pt idx="112">
                  <c:v>10.52100000000064</c:v>
                </c:pt>
                <c:pt idx="113">
                  <c:v>10.614000000001397</c:v>
                </c:pt>
                <c:pt idx="114">
                  <c:v>10.707999999998719</c:v>
                </c:pt>
                <c:pt idx="115">
                  <c:v>10.799999999995634</c:v>
                </c:pt>
                <c:pt idx="116">
                  <c:v>10.894000000000233</c:v>
                </c:pt>
                <c:pt idx="117">
                  <c:v>10.98700000000099</c:v>
                </c:pt>
                <c:pt idx="118">
                  <c:v>11.082000000002154</c:v>
                </c:pt>
                <c:pt idx="119">
                  <c:v>11.172999999995227</c:v>
                </c:pt>
                <c:pt idx="120">
                  <c:v>11.266999999999825</c:v>
                </c:pt>
                <c:pt idx="121">
                  <c:v>11.360999999997148</c:v>
                </c:pt>
                <c:pt idx="122">
                  <c:v>11.455000000001746</c:v>
                </c:pt>
                <c:pt idx="123">
                  <c:v>11.546999999998661</c:v>
                </c:pt>
                <c:pt idx="124">
                  <c:v>11.639999999999418</c:v>
                </c:pt>
                <c:pt idx="125">
                  <c:v>11.733000000000175</c:v>
                </c:pt>
                <c:pt idx="126">
                  <c:v>11.826000000000931</c:v>
                </c:pt>
                <c:pt idx="127">
                  <c:v>11.917000000001281</c:v>
                </c:pt>
                <c:pt idx="128">
                  <c:v>12.010999999998603</c:v>
                </c:pt>
                <c:pt idx="129">
                  <c:v>12.10399999999936</c:v>
                </c:pt>
                <c:pt idx="130">
                  <c:v>12.199000000000524</c:v>
                </c:pt>
                <c:pt idx="131">
                  <c:v>12.290999999997439</c:v>
                </c:pt>
                <c:pt idx="132">
                  <c:v>12.383999999998196</c:v>
                </c:pt>
                <c:pt idx="133">
                  <c:v>12.477999999995518</c:v>
                </c:pt>
                <c:pt idx="134">
                  <c:v>12.570999999996275</c:v>
                </c:pt>
                <c:pt idx="135">
                  <c:v>12.663999999997031</c:v>
                </c:pt>
                <c:pt idx="136">
                  <c:v>12.75800000000163</c:v>
                </c:pt>
                <c:pt idx="137">
                  <c:v>12.850999999995111</c:v>
                </c:pt>
                <c:pt idx="138">
                  <c:v>12.945999999996275</c:v>
                </c:pt>
                <c:pt idx="139">
                  <c:v>13.038000000000466</c:v>
                </c:pt>
                <c:pt idx="140">
                  <c:v>13.129000000000815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DC-4892-BBFD-627F066F3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Onoki1!$AI$4:$AI$1000</c:f>
              <c:numCache>
                <c:formatCode>General</c:formatCode>
                <c:ptCount val="997"/>
                <c:pt idx="0">
                  <c:v>2.1700000762939453</c:v>
                </c:pt>
                <c:pt idx="1">
                  <c:v>-0.5899999737739563</c:v>
                </c:pt>
                <c:pt idx="2">
                  <c:v>3.4900000095367432</c:v>
                </c:pt>
                <c:pt idx="3">
                  <c:v>4.4800000190734863</c:v>
                </c:pt>
                <c:pt idx="4">
                  <c:v>12.359999656677246</c:v>
                </c:pt>
                <c:pt idx="5">
                  <c:v>13.159999847412109</c:v>
                </c:pt>
                <c:pt idx="6">
                  <c:v>14.149999618530273</c:v>
                </c:pt>
                <c:pt idx="7">
                  <c:v>14.960000038146973</c:v>
                </c:pt>
                <c:pt idx="8">
                  <c:v>15.640000343322754</c:v>
                </c:pt>
                <c:pt idx="9">
                  <c:v>15.609999656677246</c:v>
                </c:pt>
                <c:pt idx="10">
                  <c:v>15.989999771118164</c:v>
                </c:pt>
                <c:pt idx="11">
                  <c:v>16.709999084472656</c:v>
                </c:pt>
                <c:pt idx="12">
                  <c:v>16.950000762939453</c:v>
                </c:pt>
                <c:pt idx="13">
                  <c:v>17.399999618530273</c:v>
                </c:pt>
                <c:pt idx="14">
                  <c:v>19.409999847412109</c:v>
                </c:pt>
                <c:pt idx="15">
                  <c:v>20.940000534057617</c:v>
                </c:pt>
                <c:pt idx="16">
                  <c:v>23.379999160766602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31.559999465942383</c:v>
                </c:pt>
                <c:pt idx="21">
                  <c:v>25.569999694824219</c:v>
                </c:pt>
                <c:pt idx="22">
                  <c:v>27.979999542236328</c:v>
                </c:pt>
                <c:pt idx="23">
                  <c:v>23.229999542236328</c:v>
                </c:pt>
                <c:pt idx="24">
                  <c:v>31.719999313354492</c:v>
                </c:pt>
                <c:pt idx="25">
                  <c:v>17.770000457763672</c:v>
                </c:pt>
                <c:pt idx="26">
                  <c:v>13.270000457763672</c:v>
                </c:pt>
                <c:pt idx="27">
                  <c:v>13.979999542236328</c:v>
                </c:pt>
                <c:pt idx="28">
                  <c:v>14.140000343322754</c:v>
                </c:pt>
                <c:pt idx="29">
                  <c:v>16.790000915527344</c:v>
                </c:pt>
                <c:pt idx="30">
                  <c:v>13.989999771118164</c:v>
                </c:pt>
                <c:pt idx="31">
                  <c:v>14.25</c:v>
                </c:pt>
                <c:pt idx="32">
                  <c:v>22.850000381469727</c:v>
                </c:pt>
                <c:pt idx="33">
                  <c:v>17.129999160766602</c:v>
                </c:pt>
                <c:pt idx="34">
                  <c:v>15.710000038146973</c:v>
                </c:pt>
                <c:pt idx="35">
                  <c:v>15.710000038146973</c:v>
                </c:pt>
                <c:pt idx="36">
                  <c:v>11.399999618530273</c:v>
                </c:pt>
                <c:pt idx="37">
                  <c:v>14.220000267028809</c:v>
                </c:pt>
                <c:pt idx="38">
                  <c:v>0</c:v>
                </c:pt>
                <c:pt idx="39">
                  <c:v>19.780000686645508</c:v>
                </c:pt>
                <c:pt idx="40">
                  <c:v>8.6599998474121094</c:v>
                </c:pt>
                <c:pt idx="41">
                  <c:v>12.970000267028809</c:v>
                </c:pt>
                <c:pt idx="42">
                  <c:v>15.159999847412109</c:v>
                </c:pt>
                <c:pt idx="43">
                  <c:v>9.8299999237060547</c:v>
                </c:pt>
                <c:pt idx="44">
                  <c:v>7.2100000381469727</c:v>
                </c:pt>
                <c:pt idx="45">
                  <c:v>12.350000381469727</c:v>
                </c:pt>
                <c:pt idx="46">
                  <c:v>11.930000305175781</c:v>
                </c:pt>
                <c:pt idx="47">
                  <c:v>10.770000457763672</c:v>
                </c:pt>
                <c:pt idx="48">
                  <c:v>11.869999885559082</c:v>
                </c:pt>
                <c:pt idx="49">
                  <c:v>11.550000190734863</c:v>
                </c:pt>
                <c:pt idx="50">
                  <c:v>15.130000114440918</c:v>
                </c:pt>
                <c:pt idx="51">
                  <c:v>9.6000003814697266</c:v>
                </c:pt>
                <c:pt idx="52">
                  <c:v>8.5</c:v>
                </c:pt>
                <c:pt idx="53">
                  <c:v>14</c:v>
                </c:pt>
                <c:pt idx="54">
                  <c:v>16.889999389648438</c:v>
                </c:pt>
                <c:pt idx="55">
                  <c:v>17.030000686645508</c:v>
                </c:pt>
                <c:pt idx="56">
                  <c:v>14.390000343322754</c:v>
                </c:pt>
                <c:pt idx="57">
                  <c:v>12.149999618530273</c:v>
                </c:pt>
                <c:pt idx="58">
                  <c:v>12.710000038146973</c:v>
                </c:pt>
                <c:pt idx="59">
                  <c:v>9.6400003433227539</c:v>
                </c:pt>
                <c:pt idx="60">
                  <c:v>8.8299999237060547</c:v>
                </c:pt>
                <c:pt idx="61">
                  <c:v>8.7700004577636719</c:v>
                </c:pt>
                <c:pt idx="62">
                  <c:v>24.129999160766602</c:v>
                </c:pt>
                <c:pt idx="63">
                  <c:v>0</c:v>
                </c:pt>
                <c:pt idx="64">
                  <c:v>12.210000038146973</c:v>
                </c:pt>
                <c:pt idx="65">
                  <c:v>18.120000839233398</c:v>
                </c:pt>
                <c:pt idx="66">
                  <c:v>11.680000305175781</c:v>
                </c:pt>
                <c:pt idx="67">
                  <c:v>13.880000114440918</c:v>
                </c:pt>
                <c:pt idx="68">
                  <c:v>13.760000228881836</c:v>
                </c:pt>
                <c:pt idx="69">
                  <c:v>15.630000114440918</c:v>
                </c:pt>
                <c:pt idx="70">
                  <c:v>10.380000114440918</c:v>
                </c:pt>
                <c:pt idx="71">
                  <c:v>10.079999923706055</c:v>
                </c:pt>
                <c:pt idx="72">
                  <c:v>12.359999656677246</c:v>
                </c:pt>
                <c:pt idx="73">
                  <c:v>13.520000457763672</c:v>
                </c:pt>
                <c:pt idx="74">
                  <c:v>7.7699999809265137</c:v>
                </c:pt>
                <c:pt idx="75">
                  <c:v>9.1700000762939453</c:v>
                </c:pt>
                <c:pt idx="76">
                  <c:v>10.310000419616699</c:v>
                </c:pt>
                <c:pt idx="77">
                  <c:v>9.25</c:v>
                </c:pt>
                <c:pt idx="78">
                  <c:v>5.429999828338623</c:v>
                </c:pt>
                <c:pt idx="79">
                  <c:v>10.300000190734863</c:v>
                </c:pt>
                <c:pt idx="80">
                  <c:v>18.209999084472656</c:v>
                </c:pt>
                <c:pt idx="81">
                  <c:v>17.670000076293945</c:v>
                </c:pt>
                <c:pt idx="82">
                  <c:v>14.819999694824219</c:v>
                </c:pt>
                <c:pt idx="83">
                  <c:v>15.409999847412109</c:v>
                </c:pt>
                <c:pt idx="84">
                  <c:v>15.409999847412109</c:v>
                </c:pt>
                <c:pt idx="85">
                  <c:v>14.529999732971191</c:v>
                </c:pt>
                <c:pt idx="86">
                  <c:v>8.130000114440918</c:v>
                </c:pt>
                <c:pt idx="87">
                  <c:v>7.1599998474121094</c:v>
                </c:pt>
                <c:pt idx="88">
                  <c:v>4.5100002288818359</c:v>
                </c:pt>
                <c:pt idx="89">
                  <c:v>5.179999828338623</c:v>
                </c:pt>
                <c:pt idx="90">
                  <c:v>4.3000001907348633</c:v>
                </c:pt>
                <c:pt idx="91">
                  <c:v>9.75</c:v>
                </c:pt>
                <c:pt idx="92">
                  <c:v>7.2600002288818359</c:v>
                </c:pt>
                <c:pt idx="93">
                  <c:v>11.310000419616699</c:v>
                </c:pt>
                <c:pt idx="94">
                  <c:v>14.029999732971191</c:v>
                </c:pt>
                <c:pt idx="95">
                  <c:v>13.75</c:v>
                </c:pt>
                <c:pt idx="96">
                  <c:v>12.439999580383301</c:v>
                </c:pt>
                <c:pt idx="97">
                  <c:v>13.319999694824219</c:v>
                </c:pt>
                <c:pt idx="98">
                  <c:v>13.279999732971191</c:v>
                </c:pt>
                <c:pt idx="99">
                  <c:v>11.640000343322754</c:v>
                </c:pt>
                <c:pt idx="100">
                  <c:v>13.550000190734863</c:v>
                </c:pt>
                <c:pt idx="101">
                  <c:v>7.130000114440918</c:v>
                </c:pt>
                <c:pt idx="102">
                  <c:v>6.2800002098083496</c:v>
                </c:pt>
                <c:pt idx="103">
                  <c:v>7.6999998092651367</c:v>
                </c:pt>
                <c:pt idx="104">
                  <c:v>13.300000190734863</c:v>
                </c:pt>
                <c:pt idx="105">
                  <c:v>11.060000419616699</c:v>
                </c:pt>
                <c:pt idx="106">
                  <c:v>15.430000305175781</c:v>
                </c:pt>
                <c:pt idx="107">
                  <c:v>13.789999961853027</c:v>
                </c:pt>
                <c:pt idx="108">
                  <c:v>12.850000381469727</c:v>
                </c:pt>
                <c:pt idx="109">
                  <c:v>14.239999771118164</c:v>
                </c:pt>
                <c:pt idx="110">
                  <c:v>13.659999847412109</c:v>
                </c:pt>
                <c:pt idx="111">
                  <c:v>19.340000152587891</c:v>
                </c:pt>
                <c:pt idx="112">
                  <c:v>19.040000915527344</c:v>
                </c:pt>
                <c:pt idx="113">
                  <c:v>19.270000457763672</c:v>
                </c:pt>
                <c:pt idx="114">
                  <c:v>16.629999160766602</c:v>
                </c:pt>
                <c:pt idx="115">
                  <c:v>19.159999847412109</c:v>
                </c:pt>
                <c:pt idx="116">
                  <c:v>15.789999961853027</c:v>
                </c:pt>
                <c:pt idx="117">
                  <c:v>14.840000152587891</c:v>
                </c:pt>
                <c:pt idx="118">
                  <c:v>21.989999771118164</c:v>
                </c:pt>
                <c:pt idx="119">
                  <c:v>20.149999618530273</c:v>
                </c:pt>
                <c:pt idx="120">
                  <c:v>18.860000610351563</c:v>
                </c:pt>
                <c:pt idx="121">
                  <c:v>20.489999771118164</c:v>
                </c:pt>
                <c:pt idx="122">
                  <c:v>14.75</c:v>
                </c:pt>
                <c:pt idx="123">
                  <c:v>11.550000190734863</c:v>
                </c:pt>
                <c:pt idx="124">
                  <c:v>11.899999618530273</c:v>
                </c:pt>
                <c:pt idx="125">
                  <c:v>11.970000267028809</c:v>
                </c:pt>
                <c:pt idx="126">
                  <c:v>17.200000762939453</c:v>
                </c:pt>
                <c:pt idx="127">
                  <c:v>10.300000190734863</c:v>
                </c:pt>
                <c:pt idx="128">
                  <c:v>10.960000038146973</c:v>
                </c:pt>
                <c:pt idx="129">
                  <c:v>12.350000381469727</c:v>
                </c:pt>
                <c:pt idx="130">
                  <c:v>17.180000305175781</c:v>
                </c:pt>
                <c:pt idx="131">
                  <c:v>15.819999694824219</c:v>
                </c:pt>
                <c:pt idx="132">
                  <c:v>12.890000343322754</c:v>
                </c:pt>
                <c:pt idx="133">
                  <c:v>13.090000152587891</c:v>
                </c:pt>
                <c:pt idx="134">
                  <c:v>11.449999809265137</c:v>
                </c:pt>
                <c:pt idx="135">
                  <c:v>11.100000381469727</c:v>
                </c:pt>
                <c:pt idx="136">
                  <c:v>9.880000114440918</c:v>
                </c:pt>
                <c:pt idx="137">
                  <c:v>16.899999618530273</c:v>
                </c:pt>
                <c:pt idx="138">
                  <c:v>15.439999580383301</c:v>
                </c:pt>
                <c:pt idx="139">
                  <c:v>16.340000152587891</c:v>
                </c:pt>
                <c:pt idx="140">
                  <c:v>20.100000381469727</c:v>
                </c:pt>
                <c:pt idx="141">
                  <c:v>11.909999847412109</c:v>
                </c:pt>
                <c:pt idx="142">
                  <c:v>14.579999923706055</c:v>
                </c:pt>
                <c:pt idx="143">
                  <c:v>14.350000381469727</c:v>
                </c:pt>
                <c:pt idx="144">
                  <c:v>13.380000114440918</c:v>
                </c:pt>
                <c:pt idx="145">
                  <c:v>17.520000457763672</c:v>
                </c:pt>
                <c:pt idx="146">
                  <c:v>19.510000228881836</c:v>
                </c:pt>
                <c:pt idx="147">
                  <c:v>15.029999732971191</c:v>
                </c:pt>
                <c:pt idx="148">
                  <c:v>-5.7699999809265137</c:v>
                </c:pt>
                <c:pt idx="149">
                  <c:v>11.300000190734863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21.719999313354492</c:v>
                </c:pt>
                <c:pt idx="157">
                  <c:v>21.120000839233398</c:v>
                </c:pt>
                <c:pt idx="158">
                  <c:v>23.299999237060547</c:v>
                </c:pt>
                <c:pt idx="159">
                  <c:v>0</c:v>
                </c:pt>
                <c:pt idx="160">
                  <c:v>29.030000686645508</c:v>
                </c:pt>
                <c:pt idx="161">
                  <c:v>34.930000305175781</c:v>
                </c:pt>
                <c:pt idx="162">
                  <c:v>26.030000686645508</c:v>
                </c:pt>
                <c:pt idx="163">
                  <c:v>15.020000457763672</c:v>
                </c:pt>
                <c:pt idx="164">
                  <c:v>13.420000076293945</c:v>
                </c:pt>
                <c:pt idx="165">
                  <c:v>10.390000343322754</c:v>
                </c:pt>
                <c:pt idx="166">
                  <c:v>21.440000534057617</c:v>
                </c:pt>
                <c:pt idx="167">
                  <c:v>19.870000839233398</c:v>
                </c:pt>
                <c:pt idx="168">
                  <c:v>20.489999771118164</c:v>
                </c:pt>
                <c:pt idx="169">
                  <c:v>21.290000915527344</c:v>
                </c:pt>
                <c:pt idx="170">
                  <c:v>18.590000152587891</c:v>
                </c:pt>
                <c:pt idx="171">
                  <c:v>15.319999694824219</c:v>
                </c:pt>
                <c:pt idx="172">
                  <c:v>15.619999885559082</c:v>
                </c:pt>
                <c:pt idx="173">
                  <c:v>16.840000152587891</c:v>
                </c:pt>
                <c:pt idx="174">
                  <c:v>0</c:v>
                </c:pt>
                <c:pt idx="175">
                  <c:v>21.110000610351563</c:v>
                </c:pt>
                <c:pt idx="176">
                  <c:v>21.790000915527344</c:v>
                </c:pt>
                <c:pt idx="177">
                  <c:v>22.969999313354492</c:v>
                </c:pt>
                <c:pt idx="178">
                  <c:v>18.389999389648438</c:v>
                </c:pt>
                <c:pt idx="179">
                  <c:v>21.159999847412109</c:v>
                </c:pt>
                <c:pt idx="180">
                  <c:v>19.379999160766602</c:v>
                </c:pt>
                <c:pt idx="181">
                  <c:v>23.329999923706055</c:v>
                </c:pt>
                <c:pt idx="182">
                  <c:v>18.790000915527344</c:v>
                </c:pt>
                <c:pt idx="183">
                  <c:v>21.389999389648438</c:v>
                </c:pt>
                <c:pt idx="184">
                  <c:v>19.700000762939453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25.700000762939453</c:v>
                </c:pt>
                <c:pt idx="190">
                  <c:v>0</c:v>
                </c:pt>
                <c:pt idx="191">
                  <c:v>0</c:v>
                </c:pt>
                <c:pt idx="192">
                  <c:v>33.5</c:v>
                </c:pt>
                <c:pt idx="193">
                  <c:v>0</c:v>
                </c:pt>
              </c:numCache>
            </c:numRef>
          </c:xVal>
          <c:yVal>
            <c:numRef>
              <c:f>Onoki1!$AE$4:$AE$1000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0.13600000000000001</c:v>
                </c:pt>
                <c:pt idx="3">
                  <c:v>0.20300000000000001</c:v>
                </c:pt>
                <c:pt idx="4">
                  <c:v>0.27600000000000002</c:v>
                </c:pt>
                <c:pt idx="5">
                  <c:v>0.33700000000000002</c:v>
                </c:pt>
                <c:pt idx="6">
                  <c:v>0.40400000000000003</c:v>
                </c:pt>
                <c:pt idx="7">
                  <c:v>0.47</c:v>
                </c:pt>
                <c:pt idx="8">
                  <c:v>0.53600000000000003</c:v>
                </c:pt>
                <c:pt idx="9">
                  <c:v>0.60699999999999998</c:v>
                </c:pt>
                <c:pt idx="10">
                  <c:v>0.69699999999999995</c:v>
                </c:pt>
                <c:pt idx="11">
                  <c:v>0.76</c:v>
                </c:pt>
                <c:pt idx="12">
                  <c:v>0.82799999999999996</c:v>
                </c:pt>
                <c:pt idx="13">
                  <c:v>0.88900000000000001</c:v>
                </c:pt>
                <c:pt idx="14">
                  <c:v>0.94899999999999995</c:v>
                </c:pt>
                <c:pt idx="15">
                  <c:v>1.016</c:v>
                </c:pt>
                <c:pt idx="16">
                  <c:v>1.0640000000000001</c:v>
                </c:pt>
                <c:pt idx="17">
                  <c:v>1.1259999999999999</c:v>
                </c:pt>
                <c:pt idx="18">
                  <c:v>1.1950000000000001</c:v>
                </c:pt>
                <c:pt idx="19">
                  <c:v>1.272</c:v>
                </c:pt>
                <c:pt idx="20">
                  <c:v>1.3520000000000001</c:v>
                </c:pt>
                <c:pt idx="21">
                  <c:v>1.4370000000000001</c:v>
                </c:pt>
                <c:pt idx="22">
                  <c:v>1.5009999999999999</c:v>
                </c:pt>
                <c:pt idx="23">
                  <c:v>1.5649999999999999</c:v>
                </c:pt>
                <c:pt idx="24">
                  <c:v>1.63</c:v>
                </c:pt>
                <c:pt idx="25">
                  <c:v>1.694</c:v>
                </c:pt>
                <c:pt idx="26">
                  <c:v>1.7549999999999999</c:v>
                </c:pt>
                <c:pt idx="27">
                  <c:v>1.8220000000000001</c:v>
                </c:pt>
                <c:pt idx="28">
                  <c:v>1.877</c:v>
                </c:pt>
                <c:pt idx="29">
                  <c:v>1.929</c:v>
                </c:pt>
                <c:pt idx="30">
                  <c:v>2.004</c:v>
                </c:pt>
                <c:pt idx="31">
                  <c:v>2.069</c:v>
                </c:pt>
                <c:pt idx="32">
                  <c:v>2.137</c:v>
                </c:pt>
                <c:pt idx="33">
                  <c:v>2.1949999999999998</c:v>
                </c:pt>
                <c:pt idx="34">
                  <c:v>2.258</c:v>
                </c:pt>
                <c:pt idx="35">
                  <c:v>2.3210000000000002</c:v>
                </c:pt>
                <c:pt idx="36">
                  <c:v>2.3889999999999998</c:v>
                </c:pt>
                <c:pt idx="37">
                  <c:v>2.4750000000000001</c:v>
                </c:pt>
                <c:pt idx="38">
                  <c:v>2.536</c:v>
                </c:pt>
                <c:pt idx="39">
                  <c:v>2.5990000000000002</c:v>
                </c:pt>
                <c:pt idx="40">
                  <c:v>2.6640000000000001</c:v>
                </c:pt>
                <c:pt idx="41">
                  <c:v>2.7280000000000002</c:v>
                </c:pt>
                <c:pt idx="42">
                  <c:v>2.8029999999999999</c:v>
                </c:pt>
                <c:pt idx="43">
                  <c:v>2.8610000000000002</c:v>
                </c:pt>
                <c:pt idx="44">
                  <c:v>2.9380000000000002</c:v>
                </c:pt>
                <c:pt idx="45">
                  <c:v>2.9990000000000001</c:v>
                </c:pt>
                <c:pt idx="46">
                  <c:v>3.0640000000000001</c:v>
                </c:pt>
                <c:pt idx="47">
                  <c:v>3.14</c:v>
                </c:pt>
                <c:pt idx="48">
                  <c:v>3.198</c:v>
                </c:pt>
                <c:pt idx="49">
                  <c:v>3.2629999999999999</c:v>
                </c:pt>
                <c:pt idx="50">
                  <c:v>3.327</c:v>
                </c:pt>
                <c:pt idx="51">
                  <c:v>3.391</c:v>
                </c:pt>
                <c:pt idx="52">
                  <c:v>3.4630000000000001</c:v>
                </c:pt>
                <c:pt idx="53">
                  <c:v>3.52</c:v>
                </c:pt>
                <c:pt idx="54">
                  <c:v>3.589</c:v>
                </c:pt>
                <c:pt idx="55">
                  <c:v>3.6520000000000001</c:v>
                </c:pt>
                <c:pt idx="56">
                  <c:v>3.7389999999999999</c:v>
                </c:pt>
                <c:pt idx="57">
                  <c:v>3.798</c:v>
                </c:pt>
                <c:pt idx="58">
                  <c:v>3.8580000000000001</c:v>
                </c:pt>
                <c:pt idx="59">
                  <c:v>3.9220000000000002</c:v>
                </c:pt>
                <c:pt idx="60">
                  <c:v>3.9929999999999999</c:v>
                </c:pt>
                <c:pt idx="61">
                  <c:v>4.0599999999999996</c:v>
                </c:pt>
                <c:pt idx="62">
                  <c:v>4.125</c:v>
                </c:pt>
                <c:pt idx="63">
                  <c:v>4.1929999999999996</c:v>
                </c:pt>
                <c:pt idx="64">
                  <c:v>4.2530000000000001</c:v>
                </c:pt>
                <c:pt idx="65">
                  <c:v>4.3230000000000004</c:v>
                </c:pt>
                <c:pt idx="66">
                  <c:v>4.3860000000000001</c:v>
                </c:pt>
                <c:pt idx="67">
                  <c:v>4.4480000000000004</c:v>
                </c:pt>
                <c:pt idx="68">
                  <c:v>4.5110000000000001</c:v>
                </c:pt>
                <c:pt idx="69">
                  <c:v>4.585</c:v>
                </c:pt>
                <c:pt idx="70">
                  <c:v>4.6520000000000001</c:v>
                </c:pt>
                <c:pt idx="71">
                  <c:v>4.7229999999999999</c:v>
                </c:pt>
                <c:pt idx="72">
                  <c:v>4.7880000000000003</c:v>
                </c:pt>
                <c:pt idx="73">
                  <c:v>4.8739999999999997</c:v>
                </c:pt>
                <c:pt idx="74">
                  <c:v>4.9379999999999997</c:v>
                </c:pt>
                <c:pt idx="75">
                  <c:v>4.9980000000000002</c:v>
                </c:pt>
                <c:pt idx="76">
                  <c:v>5.0599999999999996</c:v>
                </c:pt>
                <c:pt idx="77">
                  <c:v>5.1210000000000004</c:v>
                </c:pt>
                <c:pt idx="78">
                  <c:v>5.1820000000000004</c:v>
                </c:pt>
                <c:pt idx="79">
                  <c:v>5.2439999999999998</c:v>
                </c:pt>
                <c:pt idx="80">
                  <c:v>5.319</c:v>
                </c:pt>
                <c:pt idx="81">
                  <c:v>5.375</c:v>
                </c:pt>
                <c:pt idx="82">
                  <c:v>5.4550000000000001</c:v>
                </c:pt>
                <c:pt idx="83">
                  <c:v>5.5129999999999999</c:v>
                </c:pt>
                <c:pt idx="84">
                  <c:v>5.5730000000000004</c:v>
                </c:pt>
                <c:pt idx="85">
                  <c:v>5.6509999999999998</c:v>
                </c:pt>
                <c:pt idx="86">
                  <c:v>5.7069999999999999</c:v>
                </c:pt>
                <c:pt idx="87">
                  <c:v>5.782</c:v>
                </c:pt>
                <c:pt idx="88">
                  <c:v>5.85</c:v>
                </c:pt>
                <c:pt idx="89">
                  <c:v>5.9109999999999996</c:v>
                </c:pt>
                <c:pt idx="90">
                  <c:v>5.9710000000000001</c:v>
                </c:pt>
                <c:pt idx="91">
                  <c:v>6.056</c:v>
                </c:pt>
                <c:pt idx="92">
                  <c:v>6.12</c:v>
                </c:pt>
                <c:pt idx="93">
                  <c:v>6.1950000000000003</c:v>
                </c:pt>
                <c:pt idx="94">
                  <c:v>6.2629999999999999</c:v>
                </c:pt>
                <c:pt idx="95">
                  <c:v>6.319</c:v>
                </c:pt>
                <c:pt idx="96">
                  <c:v>6.38</c:v>
                </c:pt>
                <c:pt idx="97">
                  <c:v>6.4450000000000003</c:v>
                </c:pt>
                <c:pt idx="98">
                  <c:v>6.5129999999999999</c:v>
                </c:pt>
                <c:pt idx="99">
                  <c:v>6.58</c:v>
                </c:pt>
                <c:pt idx="100">
                  <c:v>6.641</c:v>
                </c:pt>
                <c:pt idx="101">
                  <c:v>6.7</c:v>
                </c:pt>
                <c:pt idx="102">
                  <c:v>6.7850000000000001</c:v>
                </c:pt>
                <c:pt idx="103">
                  <c:v>6.8680000000000003</c:v>
                </c:pt>
                <c:pt idx="104">
                  <c:v>6.9349999999999996</c:v>
                </c:pt>
                <c:pt idx="105">
                  <c:v>6.9950000000000001</c:v>
                </c:pt>
                <c:pt idx="106">
                  <c:v>7.0410000000000004</c:v>
                </c:pt>
                <c:pt idx="107">
                  <c:v>7.101</c:v>
                </c:pt>
                <c:pt idx="108">
                  <c:v>7.1719999999999997</c:v>
                </c:pt>
                <c:pt idx="109">
                  <c:v>7.2350000000000003</c:v>
                </c:pt>
                <c:pt idx="110">
                  <c:v>7.3029999999999999</c:v>
                </c:pt>
                <c:pt idx="111">
                  <c:v>7.3680000000000003</c:v>
                </c:pt>
                <c:pt idx="112">
                  <c:v>7.4390000000000001</c:v>
                </c:pt>
                <c:pt idx="113">
                  <c:v>7.5010000000000003</c:v>
                </c:pt>
                <c:pt idx="114">
                  <c:v>7.569</c:v>
                </c:pt>
                <c:pt idx="115">
                  <c:v>7.6349999999999998</c:v>
                </c:pt>
                <c:pt idx="116">
                  <c:v>7.7009999999999996</c:v>
                </c:pt>
                <c:pt idx="117">
                  <c:v>7.7640000000000002</c:v>
                </c:pt>
                <c:pt idx="118">
                  <c:v>7.835</c:v>
                </c:pt>
                <c:pt idx="119">
                  <c:v>7.9</c:v>
                </c:pt>
                <c:pt idx="120">
                  <c:v>7.9690000000000003</c:v>
                </c:pt>
                <c:pt idx="121">
                  <c:v>8.0410000000000004</c:v>
                </c:pt>
                <c:pt idx="122">
                  <c:v>8.1010000000000009</c:v>
                </c:pt>
                <c:pt idx="123">
                  <c:v>8.1850000000000005</c:v>
                </c:pt>
                <c:pt idx="124">
                  <c:v>8.2490000000000006</c:v>
                </c:pt>
                <c:pt idx="125">
                  <c:v>8.3190000000000008</c:v>
                </c:pt>
                <c:pt idx="126">
                  <c:v>8.391</c:v>
                </c:pt>
                <c:pt idx="127">
                  <c:v>8.4459999999999997</c:v>
                </c:pt>
                <c:pt idx="128">
                  <c:v>8.51</c:v>
                </c:pt>
                <c:pt idx="129">
                  <c:v>8.5719999999999992</c:v>
                </c:pt>
                <c:pt idx="130">
                  <c:v>8.6349999999999998</c:v>
                </c:pt>
                <c:pt idx="131">
                  <c:v>8.7010000000000005</c:v>
                </c:pt>
                <c:pt idx="132">
                  <c:v>8.7579999999999991</c:v>
                </c:pt>
                <c:pt idx="133">
                  <c:v>8.8360000000000003</c:v>
                </c:pt>
                <c:pt idx="134">
                  <c:v>8.8970000000000002</c:v>
                </c:pt>
                <c:pt idx="135">
                  <c:v>8.9749999999999996</c:v>
                </c:pt>
                <c:pt idx="136">
                  <c:v>9.0399999999999991</c:v>
                </c:pt>
                <c:pt idx="137">
                  <c:v>9.1</c:v>
                </c:pt>
                <c:pt idx="138">
                  <c:v>9.16</c:v>
                </c:pt>
                <c:pt idx="139">
                  <c:v>9.2390000000000008</c:v>
                </c:pt>
                <c:pt idx="140">
                  <c:v>9.2989999999999995</c:v>
                </c:pt>
                <c:pt idx="141">
                  <c:v>9.3670000000000009</c:v>
                </c:pt>
                <c:pt idx="142">
                  <c:v>9.4280000000000008</c:v>
                </c:pt>
                <c:pt idx="143">
                  <c:v>9.49</c:v>
                </c:pt>
                <c:pt idx="144">
                  <c:v>9.5679999999999996</c:v>
                </c:pt>
                <c:pt idx="145">
                  <c:v>9.6270000000000007</c:v>
                </c:pt>
                <c:pt idx="146">
                  <c:v>9.7050000000000001</c:v>
                </c:pt>
                <c:pt idx="147">
                  <c:v>9.7739999999999991</c:v>
                </c:pt>
                <c:pt idx="148">
                  <c:v>9.86</c:v>
                </c:pt>
                <c:pt idx="149">
                  <c:v>9.9220000000000006</c:v>
                </c:pt>
                <c:pt idx="150">
                  <c:v>9.984</c:v>
                </c:pt>
                <c:pt idx="151">
                  <c:v>10.045</c:v>
                </c:pt>
                <c:pt idx="152">
                  <c:v>10.090999999999999</c:v>
                </c:pt>
                <c:pt idx="153">
                  <c:v>10.157</c:v>
                </c:pt>
                <c:pt idx="154">
                  <c:v>10.220000000000001</c:v>
                </c:pt>
                <c:pt idx="155">
                  <c:v>10.295999999999999</c:v>
                </c:pt>
                <c:pt idx="156">
                  <c:v>10.379</c:v>
                </c:pt>
                <c:pt idx="157">
                  <c:v>10.428000000000001</c:v>
                </c:pt>
                <c:pt idx="158">
                  <c:v>10.833</c:v>
                </c:pt>
                <c:pt idx="159">
                  <c:v>10.904999999999999</c:v>
                </c:pt>
                <c:pt idx="160">
                  <c:v>10.965999999999999</c:v>
                </c:pt>
                <c:pt idx="161">
                  <c:v>11.035</c:v>
                </c:pt>
                <c:pt idx="162">
                  <c:v>11.106</c:v>
                </c:pt>
                <c:pt idx="163">
                  <c:v>11.164999999999999</c:v>
                </c:pt>
                <c:pt idx="164">
                  <c:v>11.228</c:v>
                </c:pt>
                <c:pt idx="165">
                  <c:v>11.289</c:v>
                </c:pt>
                <c:pt idx="166">
                  <c:v>11.351000000000001</c:v>
                </c:pt>
                <c:pt idx="167">
                  <c:v>11.416</c:v>
                </c:pt>
                <c:pt idx="168">
                  <c:v>11.491</c:v>
                </c:pt>
                <c:pt idx="169">
                  <c:v>11.558999999999999</c:v>
                </c:pt>
                <c:pt idx="170">
                  <c:v>11.635</c:v>
                </c:pt>
                <c:pt idx="171">
                  <c:v>11.711</c:v>
                </c:pt>
                <c:pt idx="172">
                  <c:v>11.775</c:v>
                </c:pt>
                <c:pt idx="173">
                  <c:v>11.835000000000001</c:v>
                </c:pt>
                <c:pt idx="174">
                  <c:v>11.894</c:v>
                </c:pt>
                <c:pt idx="175">
                  <c:v>11.949</c:v>
                </c:pt>
                <c:pt idx="176">
                  <c:v>12.016</c:v>
                </c:pt>
                <c:pt idx="177">
                  <c:v>12.092000000000001</c:v>
                </c:pt>
                <c:pt idx="178">
                  <c:v>12.178000000000001</c:v>
                </c:pt>
                <c:pt idx="179">
                  <c:v>12.246</c:v>
                </c:pt>
                <c:pt idx="180">
                  <c:v>12.314</c:v>
                </c:pt>
                <c:pt idx="181">
                  <c:v>12.379</c:v>
                </c:pt>
                <c:pt idx="182">
                  <c:v>12.428000000000001</c:v>
                </c:pt>
                <c:pt idx="183">
                  <c:v>12.489000000000001</c:v>
                </c:pt>
                <c:pt idx="184">
                  <c:v>12.553000000000001</c:v>
                </c:pt>
                <c:pt idx="185">
                  <c:v>12.625</c:v>
                </c:pt>
                <c:pt idx="186">
                  <c:v>12.680999999999999</c:v>
                </c:pt>
                <c:pt idx="187">
                  <c:v>12.749000000000001</c:v>
                </c:pt>
                <c:pt idx="188">
                  <c:v>12.818</c:v>
                </c:pt>
                <c:pt idx="189">
                  <c:v>12.887</c:v>
                </c:pt>
                <c:pt idx="190">
                  <c:v>12.957000000000001</c:v>
                </c:pt>
                <c:pt idx="191">
                  <c:v>13.010999999999999</c:v>
                </c:pt>
                <c:pt idx="192">
                  <c:v>13.074</c:v>
                </c:pt>
                <c:pt idx="193">
                  <c:v>13.148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4-466C-9988-50E34C00F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-5.5507999999999814E-2</c:v>
                </c:pt>
                <c:pt idx="2">
                  <c:v>-5.0467999999999846E-2</c:v>
                </c:pt>
                <c:pt idx="3">
                  <c:v>-7.7898999999999885E-2</c:v>
                </c:pt>
                <c:pt idx="4">
                  <c:v>-7.6959799999999995E-2</c:v>
                </c:pt>
                <c:pt idx="5">
                  <c:v>-5.8424999999999956E-2</c:v>
                </c:pt>
                <c:pt idx="6">
                  <c:v>-2.3718999999999824E-2</c:v>
                </c:pt>
                <c:pt idx="7">
                  <c:v>-2.0040999999999941E-2</c:v>
                </c:pt>
                <c:pt idx="8">
                  <c:v>2.6329000000000179E-2</c:v>
                </c:pt>
                <c:pt idx="9">
                  <c:v>2.6353000000000067E-2</c:v>
                </c:pt>
                <c:pt idx="10">
                  <c:v>2.3301000000000158E-2</c:v>
                </c:pt>
                <c:pt idx="11">
                  <c:v>7.1908000000000125E-2</c:v>
                </c:pt>
                <c:pt idx="12">
                  <c:v>3.2374000000000028E-2</c:v>
                </c:pt>
                <c:pt idx="13">
                  <c:v>6.1815000000000057E-2</c:v>
                </c:pt>
                <c:pt idx="14">
                  <c:v>0.120625</c:v>
                </c:pt>
                <c:pt idx="15">
                  <c:v>0.12861200000000009</c:v>
                </c:pt>
                <c:pt idx="16">
                  <c:v>0.10111400000000004</c:v>
                </c:pt>
                <c:pt idx="17">
                  <c:v>4.3917000000000143E-2</c:v>
                </c:pt>
                <c:pt idx="18">
                  <c:v>5.5146000000000188E-2</c:v>
                </c:pt>
                <c:pt idx="19">
                  <c:v>5.0158000000000133E-2</c:v>
                </c:pt>
                <c:pt idx="20">
                  <c:v>5.4722000000000208E-2</c:v>
                </c:pt>
                <c:pt idx="21">
                  <c:v>4.1833000000000085E-2</c:v>
                </c:pt>
                <c:pt idx="22">
                  <c:v>7.8980000000001375E-3</c:v>
                </c:pt>
                <c:pt idx="23">
                  <c:v>-9.0419999999999164E-3</c:v>
                </c:pt>
                <c:pt idx="24">
                  <c:v>3.7009000000000014E-2</c:v>
                </c:pt>
                <c:pt idx="25">
                  <c:v>4.4759000000000014E-2</c:v>
                </c:pt>
                <c:pt idx="26">
                  <c:v>4.1585000000000039E-2</c:v>
                </c:pt>
                <c:pt idx="27">
                  <c:v>1.5960000000000037E-3</c:v>
                </c:pt>
                <c:pt idx="28">
                  <c:v>1.4678000000000111E-2</c:v>
                </c:pt>
                <c:pt idx="29">
                  <c:v>-1.6407999999999902E-2</c:v>
                </c:pt>
                <c:pt idx="30">
                  <c:v>-5.3019999999999984E-2</c:v>
                </c:pt>
                <c:pt idx="31">
                  <c:v>-3.8846999999999979E-2</c:v>
                </c:pt>
                <c:pt idx="32">
                  <c:v>-5.701999999999998E-2</c:v>
                </c:pt>
                <c:pt idx="33">
                  <c:v>-5.703599999999983E-2</c:v>
                </c:pt>
                <c:pt idx="34">
                  <c:v>-7.6855999999999994E-2</c:v>
                </c:pt>
                <c:pt idx="35">
                  <c:v>-6.2259999999999989E-2</c:v>
                </c:pt>
                <c:pt idx="36">
                  <c:v>-6.4683999999999964E-2</c:v>
                </c:pt>
                <c:pt idx="37">
                  <c:v>-5.6504999999999882E-2</c:v>
                </c:pt>
                <c:pt idx="38">
                  <c:v>-5.4096999999999978E-2</c:v>
                </c:pt>
                <c:pt idx="39">
                  <c:v>-2.1663999999999989E-2</c:v>
                </c:pt>
                <c:pt idx="40">
                  <c:v>-1.4997999999999821E-2</c:v>
                </c:pt>
                <c:pt idx="41">
                  <c:v>-4.598999999999933E-3</c:v>
                </c:pt>
                <c:pt idx="42">
                  <c:v>-8.62299999999982E-3</c:v>
                </c:pt>
                <c:pt idx="43">
                  <c:v>6.4090000000001056E-3</c:v>
                </c:pt>
                <c:pt idx="44">
                  <c:v>2.0160000000000763E-3</c:v>
                </c:pt>
                <c:pt idx="45">
                  <c:v>2.7049000000000205E-2</c:v>
                </c:pt>
                <c:pt idx="46">
                  <c:v>3.9143000000000032E-2</c:v>
                </c:pt>
                <c:pt idx="47">
                  <c:v>4.2355000000000018E-2</c:v>
                </c:pt>
                <c:pt idx="48">
                  <c:v>4.2384000000000019E-2</c:v>
                </c:pt>
                <c:pt idx="49">
                  <c:v>5.0225000000000138E-2</c:v>
                </c:pt>
                <c:pt idx="50">
                  <c:v>4.7862000000000078E-2</c:v>
                </c:pt>
                <c:pt idx="51">
                  <c:v>5.5153000000000021E-2</c:v>
                </c:pt>
                <c:pt idx="52">
                  <c:v>4.1582000000000105E-2</c:v>
                </c:pt>
                <c:pt idx="53">
                  <c:v>4.0541000000000167E-2</c:v>
                </c:pt>
                <c:pt idx="54">
                  <c:v>3.895700000000011E-2</c:v>
                </c:pt>
                <c:pt idx="55">
                  <c:v>8.1349999999999912E-3</c:v>
                </c:pt>
                <c:pt idx="56">
                  <c:v>-4.0929999999998476E-3</c:v>
                </c:pt>
                <c:pt idx="57">
                  <c:v>-1.6632999999999811E-2</c:v>
                </c:pt>
                <c:pt idx="58">
                  <c:v>-2.797999999999979E-2</c:v>
                </c:pt>
                <c:pt idx="59">
                  <c:v>-6.7490999999999982E-2</c:v>
                </c:pt>
                <c:pt idx="60">
                  <c:v>-8.2725999999999883E-2</c:v>
                </c:pt>
                <c:pt idx="61">
                  <c:v>-0.10916599999999994</c:v>
                </c:pt>
                <c:pt idx="62">
                  <c:v>-0.1141529999999998</c:v>
                </c:pt>
                <c:pt idx="63">
                  <c:v>-0.15487199999999984</c:v>
                </c:pt>
                <c:pt idx="64">
                  <c:v>-0.17033399999999985</c:v>
                </c:pt>
                <c:pt idx="65">
                  <c:v>-0.19555899999999998</c:v>
                </c:pt>
                <c:pt idx="66">
                  <c:v>-0.21575499999999989</c:v>
                </c:pt>
                <c:pt idx="67">
                  <c:v>-0.26829599999999981</c:v>
                </c:pt>
                <c:pt idx="68">
                  <c:v>-0.28249299999999994</c:v>
                </c:pt>
                <c:pt idx="69">
                  <c:v>-0.31932299999999986</c:v>
                </c:pt>
                <c:pt idx="70">
                  <c:v>-0.32430099999999995</c:v>
                </c:pt>
                <c:pt idx="71">
                  <c:v>-0.31714299999999979</c:v>
                </c:pt>
                <c:pt idx="72">
                  <c:v>-0.32439299999999982</c:v>
                </c:pt>
                <c:pt idx="73">
                  <c:v>-0.31181499999999984</c:v>
                </c:pt>
                <c:pt idx="74">
                  <c:v>-0.30400199999999994</c:v>
                </c:pt>
                <c:pt idx="75">
                  <c:v>-0.30243399999999998</c:v>
                </c:pt>
                <c:pt idx="76">
                  <c:v>-0.30289899999999992</c:v>
                </c:pt>
                <c:pt idx="77">
                  <c:v>-0.29799799999999982</c:v>
                </c:pt>
                <c:pt idx="78">
                  <c:v>-0.30352999999999997</c:v>
                </c:pt>
                <c:pt idx="79">
                  <c:v>-0.33661699999999994</c:v>
                </c:pt>
                <c:pt idx="80">
                  <c:v>-0.34182799999999997</c:v>
                </c:pt>
                <c:pt idx="81">
                  <c:v>-0.36470999999999981</c:v>
                </c:pt>
                <c:pt idx="82">
                  <c:v>-0.37269399999999986</c:v>
                </c:pt>
                <c:pt idx="83">
                  <c:v>-0.38618899999999984</c:v>
                </c:pt>
                <c:pt idx="84">
                  <c:v>-0.38247399999999993</c:v>
                </c:pt>
                <c:pt idx="85">
                  <c:v>-0.39981399999999984</c:v>
                </c:pt>
                <c:pt idx="86">
                  <c:v>-0.40890199999999993</c:v>
                </c:pt>
                <c:pt idx="87">
                  <c:v>-0.41153499999999987</c:v>
                </c:pt>
                <c:pt idx="88">
                  <c:v>-0.42244199999999993</c:v>
                </c:pt>
                <c:pt idx="89">
                  <c:v>-0.42574299999999993</c:v>
                </c:pt>
                <c:pt idx="90">
                  <c:v>-0.43320399999999998</c:v>
                </c:pt>
                <c:pt idx="91">
                  <c:v>-0.45731999999999995</c:v>
                </c:pt>
                <c:pt idx="92">
                  <c:v>-0.44872899999999993</c:v>
                </c:pt>
                <c:pt idx="93">
                  <c:v>-0.45486699999999985</c:v>
                </c:pt>
                <c:pt idx="94">
                  <c:v>-0.4501139999999999</c:v>
                </c:pt>
                <c:pt idx="95">
                  <c:v>-0.44867399999999985</c:v>
                </c:pt>
                <c:pt idx="96">
                  <c:v>-0.44575599999999987</c:v>
                </c:pt>
                <c:pt idx="97">
                  <c:v>-0.41713599999999984</c:v>
                </c:pt>
                <c:pt idx="98">
                  <c:v>-0.41206699999999991</c:v>
                </c:pt>
                <c:pt idx="99">
                  <c:v>-0.39202499999999985</c:v>
                </c:pt>
                <c:pt idx="100">
                  <c:v>-0.39492899999999986</c:v>
                </c:pt>
                <c:pt idx="101">
                  <c:v>-0.36282399999999987</c:v>
                </c:pt>
                <c:pt idx="102">
                  <c:v>-0.34648299999999993</c:v>
                </c:pt>
                <c:pt idx="103">
                  <c:v>-0.34417300000000001</c:v>
                </c:pt>
                <c:pt idx="104">
                  <c:v>-0.36397599999999991</c:v>
                </c:pt>
                <c:pt idx="105">
                  <c:v>-0.36599699999999985</c:v>
                </c:pt>
                <c:pt idx="106">
                  <c:v>-0.35005699999999979</c:v>
                </c:pt>
                <c:pt idx="107">
                  <c:v>-0.39140399999999986</c:v>
                </c:pt>
                <c:pt idx="108">
                  <c:v>-0.41760799999999998</c:v>
                </c:pt>
                <c:pt idx="109">
                  <c:v>-0.46608299999999986</c:v>
                </c:pt>
                <c:pt idx="110">
                  <c:v>-0.4910199999999999</c:v>
                </c:pt>
                <c:pt idx="111">
                  <c:v>-0.56284999999999996</c:v>
                </c:pt>
                <c:pt idx="112">
                  <c:v>-0.57495999999999992</c:v>
                </c:pt>
                <c:pt idx="113">
                  <c:v>-0.63023299999999993</c:v>
                </c:pt>
                <c:pt idx="114">
                  <c:v>-0.66201299999999996</c:v>
                </c:pt>
                <c:pt idx="115">
                  <c:v>-0.69105499999999997</c:v>
                </c:pt>
                <c:pt idx="116">
                  <c:v>-0.73083599999999993</c:v>
                </c:pt>
                <c:pt idx="117">
                  <c:v>-0.76062699999999994</c:v>
                </c:pt>
                <c:pt idx="118">
                  <c:v>-0.79249899999999995</c:v>
                </c:pt>
                <c:pt idx="119">
                  <c:v>-0.76117699999999988</c:v>
                </c:pt>
                <c:pt idx="120">
                  <c:v>-0.78255899999999989</c:v>
                </c:pt>
                <c:pt idx="121">
                  <c:v>-0.78215799999999991</c:v>
                </c:pt>
                <c:pt idx="122">
                  <c:v>-0.80478999999999989</c:v>
                </c:pt>
                <c:pt idx="123">
                  <c:v>-0.81025999999999987</c:v>
                </c:pt>
                <c:pt idx="124">
                  <c:v>-0.78086299999999997</c:v>
                </c:pt>
                <c:pt idx="125">
                  <c:v>-0.78905799999999993</c:v>
                </c:pt>
                <c:pt idx="126">
                  <c:v>-0.75135399999999997</c:v>
                </c:pt>
                <c:pt idx="127">
                  <c:v>-0.72263099999999991</c:v>
                </c:pt>
                <c:pt idx="128">
                  <c:v>-0.72821699999999989</c:v>
                </c:pt>
                <c:pt idx="129">
                  <c:v>-0.69477299999999997</c:v>
                </c:pt>
                <c:pt idx="130">
                  <c:v>-0.70228899999999994</c:v>
                </c:pt>
                <c:pt idx="131">
                  <c:v>-0.68148099999999989</c:v>
                </c:pt>
                <c:pt idx="132">
                  <c:v>-0.65586999999999995</c:v>
                </c:pt>
                <c:pt idx="133">
                  <c:v>-0.61978799999999989</c:v>
                </c:pt>
                <c:pt idx="134">
                  <c:v>-0.67600399999999994</c:v>
                </c:pt>
                <c:pt idx="135">
                  <c:v>-0.64544399999999991</c:v>
                </c:pt>
                <c:pt idx="136">
                  <c:v>-0.65472299999999994</c:v>
                </c:pt>
                <c:pt idx="137">
                  <c:v>-0.62028299999999992</c:v>
                </c:pt>
                <c:pt idx="138">
                  <c:v>-0.65185799999999994</c:v>
                </c:pt>
                <c:pt idx="139">
                  <c:v>-0.67023199999999983</c:v>
                </c:pt>
                <c:pt idx="140">
                  <c:v>-0.68529499999999988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0.27999999999883585</c:v>
                </c:pt>
                <c:pt idx="3">
                  <c:v>0.375</c:v>
                </c:pt>
                <c:pt idx="4">
                  <c:v>0.4680000000007567</c:v>
                </c:pt>
                <c:pt idx="5">
                  <c:v>0.55999999999767169</c:v>
                </c:pt>
                <c:pt idx="6">
                  <c:v>0.6540000000022701</c:v>
                </c:pt>
                <c:pt idx="7">
                  <c:v>0.74699999999575084</c:v>
                </c:pt>
                <c:pt idx="8">
                  <c:v>0.84199999999691499</c:v>
                </c:pt>
                <c:pt idx="9">
                  <c:v>0.93499999999767169</c:v>
                </c:pt>
                <c:pt idx="10">
                  <c:v>1.0279999999984284</c:v>
                </c:pt>
                <c:pt idx="11">
                  <c:v>1.1219999999957508</c:v>
                </c:pt>
                <c:pt idx="12">
                  <c:v>1.2149999999965075</c:v>
                </c:pt>
                <c:pt idx="13">
                  <c:v>1.3079999999972642</c:v>
                </c:pt>
                <c:pt idx="14">
                  <c:v>1.4009999999980209</c:v>
                </c:pt>
                <c:pt idx="15">
                  <c:v>1.4939999999987776</c:v>
                </c:pt>
                <c:pt idx="16">
                  <c:v>1.5879999999961001</c:v>
                </c:pt>
                <c:pt idx="17">
                  <c:v>1.6789999999964493</c:v>
                </c:pt>
                <c:pt idx="18">
                  <c:v>1.7739999999976135</c:v>
                </c:pt>
                <c:pt idx="19">
                  <c:v>1.8660000000018044</c:v>
                </c:pt>
                <c:pt idx="20">
                  <c:v>1.9599999999991269</c:v>
                </c:pt>
                <c:pt idx="21">
                  <c:v>2.0529999999998836</c:v>
                </c:pt>
                <c:pt idx="22">
                  <c:v>2.1449999999967986</c:v>
                </c:pt>
                <c:pt idx="23">
                  <c:v>2.239000000001397</c:v>
                </c:pt>
                <c:pt idx="24">
                  <c:v>2.3329999999987194</c:v>
                </c:pt>
                <c:pt idx="25">
                  <c:v>2.4269999999960419</c:v>
                </c:pt>
                <c:pt idx="26">
                  <c:v>2.5210000000006403</c:v>
                </c:pt>
                <c:pt idx="27">
                  <c:v>2.614000000001397</c:v>
                </c:pt>
                <c:pt idx="28">
                  <c:v>2.7089999999952852</c:v>
                </c:pt>
                <c:pt idx="29">
                  <c:v>2.7999999999956344</c:v>
                </c:pt>
                <c:pt idx="30">
                  <c:v>2.8919999999998254</c:v>
                </c:pt>
                <c:pt idx="31">
                  <c:v>2.9850000000005821</c:v>
                </c:pt>
                <c:pt idx="32">
                  <c:v>3.0780000000013388</c:v>
                </c:pt>
                <c:pt idx="33">
                  <c:v>3.1719999999986612</c:v>
                </c:pt>
                <c:pt idx="34">
                  <c:v>3.2639999999955762</c:v>
                </c:pt>
                <c:pt idx="35">
                  <c:v>3.3589999999967404</c:v>
                </c:pt>
                <c:pt idx="36">
                  <c:v>3.4510000000009313</c:v>
                </c:pt>
                <c:pt idx="37">
                  <c:v>3.544000000001688</c:v>
                </c:pt>
                <c:pt idx="38">
                  <c:v>3.6379999999990105</c:v>
                </c:pt>
                <c:pt idx="39">
                  <c:v>3.7319999999963329</c:v>
                </c:pt>
                <c:pt idx="40">
                  <c:v>3.8260000000009313</c:v>
                </c:pt>
                <c:pt idx="41">
                  <c:v>3.9170000000012806</c:v>
                </c:pt>
                <c:pt idx="42">
                  <c:v>4.010999999998603</c:v>
                </c:pt>
                <c:pt idx="43">
                  <c:v>4.1049999999959255</c:v>
                </c:pt>
                <c:pt idx="44">
                  <c:v>4.1970000000001164</c:v>
                </c:pt>
                <c:pt idx="45">
                  <c:v>4.2920000000012806</c:v>
                </c:pt>
                <c:pt idx="46">
                  <c:v>4.3830000000016298</c:v>
                </c:pt>
                <c:pt idx="47">
                  <c:v>4.4769999999989523</c:v>
                </c:pt>
                <c:pt idx="48">
                  <c:v>4.569999999999709</c:v>
                </c:pt>
                <c:pt idx="49">
                  <c:v>4.6639999999970314</c:v>
                </c:pt>
                <c:pt idx="50">
                  <c:v>4.7580000000016298</c:v>
                </c:pt>
                <c:pt idx="51">
                  <c:v>4.8509999999951106</c:v>
                </c:pt>
                <c:pt idx="52">
                  <c:v>4.9429999999993015</c:v>
                </c:pt>
                <c:pt idx="53">
                  <c:v>5.0380000000004657</c:v>
                </c:pt>
                <c:pt idx="54">
                  <c:v>5.1299999999973807</c:v>
                </c:pt>
                <c:pt idx="55">
                  <c:v>5.2220000000015716</c:v>
                </c:pt>
                <c:pt idx="56">
                  <c:v>5.3139999999984866</c:v>
                </c:pt>
                <c:pt idx="57">
                  <c:v>5.407999999995809</c:v>
                </c:pt>
                <c:pt idx="58">
                  <c:v>5.5020000000004075</c:v>
                </c:pt>
                <c:pt idx="59">
                  <c:v>5.5959999999977299</c:v>
                </c:pt>
                <c:pt idx="60">
                  <c:v>5.6880000000019209</c:v>
                </c:pt>
                <c:pt idx="61">
                  <c:v>5.7809999999954016</c:v>
                </c:pt>
                <c:pt idx="62">
                  <c:v>5.875</c:v>
                </c:pt>
                <c:pt idx="63">
                  <c:v>5.9680000000007567</c:v>
                </c:pt>
                <c:pt idx="64">
                  <c:v>6.0599999999976717</c:v>
                </c:pt>
                <c:pt idx="65">
                  <c:v>6.1520000000018626</c:v>
                </c:pt>
                <c:pt idx="66">
                  <c:v>6.2459999999991851</c:v>
                </c:pt>
                <c:pt idx="67">
                  <c:v>6.3399999999965075</c:v>
                </c:pt>
                <c:pt idx="68">
                  <c:v>6.4309999999968568</c:v>
                </c:pt>
                <c:pt idx="69">
                  <c:v>6.5250000000014552</c:v>
                </c:pt>
                <c:pt idx="70">
                  <c:v>6.6169999999983702</c:v>
                </c:pt>
                <c:pt idx="71">
                  <c:v>6.7119999999995343</c:v>
                </c:pt>
                <c:pt idx="72">
                  <c:v>6.805000000000291</c:v>
                </c:pt>
                <c:pt idx="73">
                  <c:v>6.9000000000014552</c:v>
                </c:pt>
                <c:pt idx="74">
                  <c:v>6.9949999999953434</c:v>
                </c:pt>
                <c:pt idx="75">
                  <c:v>7.0879999999961001</c:v>
                </c:pt>
                <c:pt idx="76">
                  <c:v>7.180000000000291</c:v>
                </c:pt>
                <c:pt idx="77">
                  <c:v>7.2759999999980209</c:v>
                </c:pt>
                <c:pt idx="78">
                  <c:v>7.3680000000022119</c:v>
                </c:pt>
                <c:pt idx="79">
                  <c:v>7.4609999999956926</c:v>
                </c:pt>
                <c:pt idx="80">
                  <c:v>7.5529999999998836</c:v>
                </c:pt>
                <c:pt idx="81">
                  <c:v>7.6460000000006403</c:v>
                </c:pt>
                <c:pt idx="82">
                  <c:v>7.7379999999975553</c:v>
                </c:pt>
                <c:pt idx="83">
                  <c:v>7.8300000000017462</c:v>
                </c:pt>
                <c:pt idx="84">
                  <c:v>7.9239999999990687</c:v>
                </c:pt>
                <c:pt idx="85">
                  <c:v>8.0169999999998254</c:v>
                </c:pt>
                <c:pt idx="86">
                  <c:v>8.1100000000005821</c:v>
                </c:pt>
                <c:pt idx="87">
                  <c:v>8.2019999999974971</c:v>
                </c:pt>
                <c:pt idx="88">
                  <c:v>8.2960000000020955</c:v>
                </c:pt>
                <c:pt idx="89">
                  <c:v>8.3879999999990105</c:v>
                </c:pt>
                <c:pt idx="90">
                  <c:v>8.4819999999963329</c:v>
                </c:pt>
                <c:pt idx="91">
                  <c:v>8.5740000000005239</c:v>
                </c:pt>
                <c:pt idx="92">
                  <c:v>8.6659999999974389</c:v>
                </c:pt>
                <c:pt idx="93">
                  <c:v>8.7589999999981956</c:v>
                </c:pt>
                <c:pt idx="94">
                  <c:v>8.8519999999989523</c:v>
                </c:pt>
                <c:pt idx="95">
                  <c:v>8.944999999999709</c:v>
                </c:pt>
                <c:pt idx="96">
                  <c:v>9.036999999996624</c:v>
                </c:pt>
                <c:pt idx="97">
                  <c:v>9.1279999999969732</c:v>
                </c:pt>
                <c:pt idx="98">
                  <c:v>9.2200000000011642</c:v>
                </c:pt>
                <c:pt idx="99">
                  <c:v>9.3119999999980791</c:v>
                </c:pt>
                <c:pt idx="100">
                  <c:v>9.4040000000022701</c:v>
                </c:pt>
                <c:pt idx="101">
                  <c:v>9.4979999999995925</c:v>
                </c:pt>
                <c:pt idx="102">
                  <c:v>9.5930000000007567</c:v>
                </c:pt>
                <c:pt idx="103">
                  <c:v>9.6849999999976717</c:v>
                </c:pt>
                <c:pt idx="104">
                  <c:v>9.7779999999984284</c:v>
                </c:pt>
                <c:pt idx="105">
                  <c:v>9.8699999999953434</c:v>
                </c:pt>
                <c:pt idx="106">
                  <c:v>9.9629999999961001</c:v>
                </c:pt>
                <c:pt idx="107">
                  <c:v>10.057000000000698</c:v>
                </c:pt>
                <c:pt idx="108">
                  <c:v>10.150000000001455</c:v>
                </c:pt>
                <c:pt idx="109">
                  <c:v>10.243999999998778</c:v>
                </c:pt>
                <c:pt idx="110">
                  <c:v>10.336999999999534</c:v>
                </c:pt>
                <c:pt idx="111">
                  <c:v>10.428999999996449</c:v>
                </c:pt>
                <c:pt idx="112">
                  <c:v>10.52100000000064</c:v>
                </c:pt>
                <c:pt idx="113">
                  <c:v>10.614000000001397</c:v>
                </c:pt>
                <c:pt idx="114">
                  <c:v>10.707999999998719</c:v>
                </c:pt>
                <c:pt idx="115">
                  <c:v>10.799999999995634</c:v>
                </c:pt>
                <c:pt idx="116">
                  <c:v>10.894000000000233</c:v>
                </c:pt>
                <c:pt idx="117">
                  <c:v>10.98700000000099</c:v>
                </c:pt>
                <c:pt idx="118">
                  <c:v>11.082000000002154</c:v>
                </c:pt>
                <c:pt idx="119">
                  <c:v>11.172999999995227</c:v>
                </c:pt>
                <c:pt idx="120">
                  <c:v>11.266999999999825</c:v>
                </c:pt>
                <c:pt idx="121">
                  <c:v>11.360999999997148</c:v>
                </c:pt>
                <c:pt idx="122">
                  <c:v>11.455000000001746</c:v>
                </c:pt>
                <c:pt idx="123">
                  <c:v>11.546999999998661</c:v>
                </c:pt>
                <c:pt idx="124">
                  <c:v>11.639999999999418</c:v>
                </c:pt>
                <c:pt idx="125">
                  <c:v>11.733000000000175</c:v>
                </c:pt>
                <c:pt idx="126">
                  <c:v>11.826000000000931</c:v>
                </c:pt>
                <c:pt idx="127">
                  <c:v>11.917000000001281</c:v>
                </c:pt>
                <c:pt idx="128">
                  <c:v>12.010999999998603</c:v>
                </c:pt>
                <c:pt idx="129">
                  <c:v>12.10399999999936</c:v>
                </c:pt>
                <c:pt idx="130">
                  <c:v>12.199000000000524</c:v>
                </c:pt>
                <c:pt idx="131">
                  <c:v>12.290999999997439</c:v>
                </c:pt>
                <c:pt idx="132">
                  <c:v>12.383999999998196</c:v>
                </c:pt>
                <c:pt idx="133">
                  <c:v>12.477999999995518</c:v>
                </c:pt>
                <c:pt idx="134">
                  <c:v>12.570999999996275</c:v>
                </c:pt>
                <c:pt idx="135">
                  <c:v>12.663999999997031</c:v>
                </c:pt>
                <c:pt idx="136">
                  <c:v>12.75800000000163</c:v>
                </c:pt>
                <c:pt idx="137">
                  <c:v>12.850999999995111</c:v>
                </c:pt>
                <c:pt idx="138">
                  <c:v>12.945999999996275</c:v>
                </c:pt>
                <c:pt idx="139">
                  <c:v>13.038000000000466</c:v>
                </c:pt>
                <c:pt idx="140">
                  <c:v>13.129000000000815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D4-466C-9988-50E34C00F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-5.5507999999999814E-2</c:v>
                </c:pt>
                <c:pt idx="2">
                  <c:v>-5.0467999999999846E-2</c:v>
                </c:pt>
                <c:pt idx="3">
                  <c:v>-7.7898999999999885E-2</c:v>
                </c:pt>
                <c:pt idx="4">
                  <c:v>-7.6959799999999995E-2</c:v>
                </c:pt>
                <c:pt idx="5">
                  <c:v>-5.8424999999999956E-2</c:v>
                </c:pt>
                <c:pt idx="6">
                  <c:v>-2.3718999999999824E-2</c:v>
                </c:pt>
                <c:pt idx="7">
                  <c:v>-2.0040999999999941E-2</c:v>
                </c:pt>
                <c:pt idx="8">
                  <c:v>2.6329000000000179E-2</c:v>
                </c:pt>
                <c:pt idx="9">
                  <c:v>2.6353000000000067E-2</c:v>
                </c:pt>
                <c:pt idx="10">
                  <c:v>2.3301000000000158E-2</c:v>
                </c:pt>
                <c:pt idx="11">
                  <c:v>7.1908000000000125E-2</c:v>
                </c:pt>
                <c:pt idx="12">
                  <c:v>3.2374000000000028E-2</c:v>
                </c:pt>
                <c:pt idx="13">
                  <c:v>6.1815000000000057E-2</c:v>
                </c:pt>
                <c:pt idx="14">
                  <c:v>0.120625</c:v>
                </c:pt>
                <c:pt idx="15">
                  <c:v>0.12861200000000009</c:v>
                </c:pt>
                <c:pt idx="16">
                  <c:v>0.10111400000000004</c:v>
                </c:pt>
                <c:pt idx="17">
                  <c:v>4.3917000000000143E-2</c:v>
                </c:pt>
                <c:pt idx="18">
                  <c:v>5.5146000000000188E-2</c:v>
                </c:pt>
                <c:pt idx="19">
                  <c:v>5.0158000000000133E-2</c:v>
                </c:pt>
                <c:pt idx="20">
                  <c:v>5.4722000000000208E-2</c:v>
                </c:pt>
                <c:pt idx="21">
                  <c:v>4.1833000000000085E-2</c:v>
                </c:pt>
                <c:pt idx="22">
                  <c:v>7.8980000000001375E-3</c:v>
                </c:pt>
                <c:pt idx="23">
                  <c:v>-9.0419999999999164E-3</c:v>
                </c:pt>
                <c:pt idx="24">
                  <c:v>3.7009000000000014E-2</c:v>
                </c:pt>
                <c:pt idx="25">
                  <c:v>4.4759000000000014E-2</c:v>
                </c:pt>
                <c:pt idx="26">
                  <c:v>4.1585000000000039E-2</c:v>
                </c:pt>
                <c:pt idx="27">
                  <c:v>1.5960000000000037E-3</c:v>
                </c:pt>
                <c:pt idx="28">
                  <c:v>1.4678000000000111E-2</c:v>
                </c:pt>
                <c:pt idx="29">
                  <c:v>-1.6407999999999902E-2</c:v>
                </c:pt>
                <c:pt idx="30">
                  <c:v>-5.3019999999999984E-2</c:v>
                </c:pt>
                <c:pt idx="31">
                  <c:v>-3.8846999999999979E-2</c:v>
                </c:pt>
                <c:pt idx="32">
                  <c:v>-5.701999999999998E-2</c:v>
                </c:pt>
                <c:pt idx="33">
                  <c:v>-5.703599999999983E-2</c:v>
                </c:pt>
                <c:pt idx="34">
                  <c:v>-7.6855999999999994E-2</c:v>
                </c:pt>
                <c:pt idx="35">
                  <c:v>-6.2259999999999989E-2</c:v>
                </c:pt>
                <c:pt idx="36">
                  <c:v>-6.4683999999999964E-2</c:v>
                </c:pt>
                <c:pt idx="37">
                  <c:v>-5.6504999999999882E-2</c:v>
                </c:pt>
                <c:pt idx="38">
                  <c:v>-5.4096999999999978E-2</c:v>
                </c:pt>
                <c:pt idx="39">
                  <c:v>-2.1663999999999989E-2</c:v>
                </c:pt>
                <c:pt idx="40">
                  <c:v>-1.4997999999999821E-2</c:v>
                </c:pt>
                <c:pt idx="41">
                  <c:v>-4.598999999999933E-3</c:v>
                </c:pt>
                <c:pt idx="42">
                  <c:v>-8.62299999999982E-3</c:v>
                </c:pt>
                <c:pt idx="43">
                  <c:v>6.4090000000001056E-3</c:v>
                </c:pt>
                <c:pt idx="44">
                  <c:v>2.0160000000000763E-3</c:v>
                </c:pt>
                <c:pt idx="45">
                  <c:v>2.7049000000000205E-2</c:v>
                </c:pt>
                <c:pt idx="46">
                  <c:v>3.9143000000000032E-2</c:v>
                </c:pt>
                <c:pt idx="47">
                  <c:v>4.2355000000000018E-2</c:v>
                </c:pt>
                <c:pt idx="48">
                  <c:v>4.2384000000000019E-2</c:v>
                </c:pt>
                <c:pt idx="49">
                  <c:v>5.0225000000000138E-2</c:v>
                </c:pt>
                <c:pt idx="50">
                  <c:v>4.7862000000000078E-2</c:v>
                </c:pt>
                <c:pt idx="51">
                  <c:v>5.5153000000000021E-2</c:v>
                </c:pt>
                <c:pt idx="52">
                  <c:v>4.1582000000000105E-2</c:v>
                </c:pt>
                <c:pt idx="53">
                  <c:v>4.0541000000000167E-2</c:v>
                </c:pt>
                <c:pt idx="54">
                  <c:v>3.895700000000011E-2</c:v>
                </c:pt>
                <c:pt idx="55">
                  <c:v>8.1349999999999912E-3</c:v>
                </c:pt>
                <c:pt idx="56">
                  <c:v>-4.0929999999998476E-3</c:v>
                </c:pt>
                <c:pt idx="57">
                  <c:v>-1.6632999999999811E-2</c:v>
                </c:pt>
                <c:pt idx="58">
                  <c:v>-2.797999999999979E-2</c:v>
                </c:pt>
                <c:pt idx="59">
                  <c:v>-6.7490999999999982E-2</c:v>
                </c:pt>
                <c:pt idx="60">
                  <c:v>-8.2725999999999883E-2</c:v>
                </c:pt>
                <c:pt idx="61">
                  <c:v>-0.10916599999999994</c:v>
                </c:pt>
                <c:pt idx="62">
                  <c:v>-0.1141529999999998</c:v>
                </c:pt>
                <c:pt idx="63">
                  <c:v>-0.15487199999999984</c:v>
                </c:pt>
                <c:pt idx="64">
                  <c:v>-0.17033399999999985</c:v>
                </c:pt>
                <c:pt idx="65">
                  <c:v>-0.19555899999999998</c:v>
                </c:pt>
                <c:pt idx="66">
                  <c:v>-0.21575499999999989</c:v>
                </c:pt>
                <c:pt idx="67">
                  <c:v>-0.26829599999999981</c:v>
                </c:pt>
                <c:pt idx="68">
                  <c:v>-0.28249299999999994</c:v>
                </c:pt>
                <c:pt idx="69">
                  <c:v>-0.31932299999999986</c:v>
                </c:pt>
                <c:pt idx="70">
                  <c:v>-0.32430099999999995</c:v>
                </c:pt>
                <c:pt idx="71">
                  <c:v>-0.31714299999999979</c:v>
                </c:pt>
                <c:pt idx="72">
                  <c:v>-0.32439299999999982</c:v>
                </c:pt>
                <c:pt idx="73">
                  <c:v>-0.31181499999999984</c:v>
                </c:pt>
                <c:pt idx="74">
                  <c:v>-0.30400199999999994</c:v>
                </c:pt>
                <c:pt idx="75">
                  <c:v>-0.30243399999999998</c:v>
                </c:pt>
                <c:pt idx="76">
                  <c:v>-0.30289899999999992</c:v>
                </c:pt>
                <c:pt idx="77">
                  <c:v>-0.29799799999999982</c:v>
                </c:pt>
                <c:pt idx="78">
                  <c:v>-0.30352999999999997</c:v>
                </c:pt>
                <c:pt idx="79">
                  <c:v>-0.33661699999999994</c:v>
                </c:pt>
                <c:pt idx="80">
                  <c:v>-0.34182799999999997</c:v>
                </c:pt>
                <c:pt idx="81">
                  <c:v>-0.36470999999999981</c:v>
                </c:pt>
                <c:pt idx="82">
                  <c:v>-0.37269399999999986</c:v>
                </c:pt>
                <c:pt idx="83">
                  <c:v>-0.38618899999999984</c:v>
                </c:pt>
                <c:pt idx="84">
                  <c:v>-0.38247399999999993</c:v>
                </c:pt>
                <c:pt idx="85">
                  <c:v>-0.39981399999999984</c:v>
                </c:pt>
                <c:pt idx="86">
                  <c:v>-0.40890199999999993</c:v>
                </c:pt>
                <c:pt idx="87">
                  <c:v>-0.41153499999999987</c:v>
                </c:pt>
                <c:pt idx="88">
                  <c:v>-0.42244199999999993</c:v>
                </c:pt>
                <c:pt idx="89">
                  <c:v>-0.42574299999999993</c:v>
                </c:pt>
                <c:pt idx="90">
                  <c:v>-0.43320399999999998</c:v>
                </c:pt>
                <c:pt idx="91">
                  <c:v>-0.45731999999999995</c:v>
                </c:pt>
                <c:pt idx="92">
                  <c:v>-0.44872899999999993</c:v>
                </c:pt>
                <c:pt idx="93">
                  <c:v>-0.45486699999999985</c:v>
                </c:pt>
                <c:pt idx="94">
                  <c:v>-0.4501139999999999</c:v>
                </c:pt>
                <c:pt idx="95">
                  <c:v>-0.44867399999999985</c:v>
                </c:pt>
                <c:pt idx="96">
                  <c:v>-0.44575599999999987</c:v>
                </c:pt>
                <c:pt idx="97">
                  <c:v>-0.41713599999999984</c:v>
                </c:pt>
                <c:pt idx="98">
                  <c:v>-0.41206699999999991</c:v>
                </c:pt>
                <c:pt idx="99">
                  <c:v>-0.39202499999999985</c:v>
                </c:pt>
                <c:pt idx="100">
                  <c:v>-0.39492899999999986</c:v>
                </c:pt>
                <c:pt idx="101">
                  <c:v>-0.36282399999999987</c:v>
                </c:pt>
                <c:pt idx="102">
                  <c:v>-0.34648299999999993</c:v>
                </c:pt>
                <c:pt idx="103">
                  <c:v>-0.34417300000000001</c:v>
                </c:pt>
                <c:pt idx="104">
                  <c:v>-0.36397599999999991</c:v>
                </c:pt>
                <c:pt idx="105">
                  <c:v>-0.36599699999999985</c:v>
                </c:pt>
                <c:pt idx="106">
                  <c:v>-0.35005699999999979</c:v>
                </c:pt>
                <c:pt idx="107">
                  <c:v>-0.39140399999999986</c:v>
                </c:pt>
                <c:pt idx="108">
                  <c:v>-0.41760799999999998</c:v>
                </c:pt>
                <c:pt idx="109">
                  <c:v>-0.46608299999999986</c:v>
                </c:pt>
                <c:pt idx="110">
                  <c:v>-0.4910199999999999</c:v>
                </c:pt>
                <c:pt idx="111">
                  <c:v>-0.56284999999999996</c:v>
                </c:pt>
                <c:pt idx="112">
                  <c:v>-0.57495999999999992</c:v>
                </c:pt>
                <c:pt idx="113">
                  <c:v>-0.63023299999999993</c:v>
                </c:pt>
                <c:pt idx="114">
                  <c:v>-0.66201299999999996</c:v>
                </c:pt>
                <c:pt idx="115">
                  <c:v>-0.69105499999999997</c:v>
                </c:pt>
                <c:pt idx="116">
                  <c:v>-0.73083599999999993</c:v>
                </c:pt>
                <c:pt idx="117">
                  <c:v>-0.76062699999999994</c:v>
                </c:pt>
                <c:pt idx="118">
                  <c:v>-0.79249899999999995</c:v>
                </c:pt>
                <c:pt idx="119">
                  <c:v>-0.76117699999999988</c:v>
                </c:pt>
                <c:pt idx="120">
                  <c:v>-0.78255899999999989</c:v>
                </c:pt>
                <c:pt idx="121">
                  <c:v>-0.78215799999999991</c:v>
                </c:pt>
                <c:pt idx="122">
                  <c:v>-0.80478999999999989</c:v>
                </c:pt>
                <c:pt idx="123">
                  <c:v>-0.81025999999999987</c:v>
                </c:pt>
                <c:pt idx="124">
                  <c:v>-0.78086299999999997</c:v>
                </c:pt>
                <c:pt idx="125">
                  <c:v>-0.78905799999999993</c:v>
                </c:pt>
                <c:pt idx="126">
                  <c:v>-0.75135399999999997</c:v>
                </c:pt>
                <c:pt idx="127">
                  <c:v>-0.72263099999999991</c:v>
                </c:pt>
                <c:pt idx="128">
                  <c:v>-0.72821699999999989</c:v>
                </c:pt>
                <c:pt idx="129">
                  <c:v>-0.69477299999999997</c:v>
                </c:pt>
                <c:pt idx="130">
                  <c:v>-0.70228899999999994</c:v>
                </c:pt>
                <c:pt idx="131">
                  <c:v>-0.68148099999999989</c:v>
                </c:pt>
                <c:pt idx="132">
                  <c:v>-0.65586999999999995</c:v>
                </c:pt>
                <c:pt idx="133">
                  <c:v>-0.61978799999999989</c:v>
                </c:pt>
                <c:pt idx="134">
                  <c:v>-0.67600399999999994</c:v>
                </c:pt>
                <c:pt idx="135">
                  <c:v>-0.64544399999999991</c:v>
                </c:pt>
                <c:pt idx="136">
                  <c:v>-0.65472299999999994</c:v>
                </c:pt>
                <c:pt idx="137">
                  <c:v>-0.62028299999999992</c:v>
                </c:pt>
                <c:pt idx="138">
                  <c:v>-0.65185799999999994</c:v>
                </c:pt>
                <c:pt idx="139">
                  <c:v>-0.67023199999999983</c:v>
                </c:pt>
                <c:pt idx="140">
                  <c:v>-0.68529499999999988</c:v>
                </c:pt>
              </c:numCache>
            </c:numRef>
          </c:xVal>
          <c:yVal>
            <c:numRef>
              <c:f>Onoki1!$O$4:$O$1000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0.1382439999999997</c:v>
                </c:pt>
                <c:pt idx="2">
                  <c:v>0.35371599999999992</c:v>
                </c:pt>
                <c:pt idx="3">
                  <c:v>0.52237100000000014</c:v>
                </c:pt>
                <c:pt idx="4">
                  <c:v>0.18812799999999971</c:v>
                </c:pt>
                <c:pt idx="5">
                  <c:v>0.74712699999999999</c:v>
                </c:pt>
                <c:pt idx="6">
                  <c:v>0.79108100000000015</c:v>
                </c:pt>
                <c:pt idx="7">
                  <c:v>0.99016899999999985</c:v>
                </c:pt>
                <c:pt idx="8">
                  <c:v>1.0478420000000002</c:v>
                </c:pt>
                <c:pt idx="9">
                  <c:v>1.2371100000000002</c:v>
                </c:pt>
                <c:pt idx="10">
                  <c:v>1.326522</c:v>
                </c:pt>
                <c:pt idx="11">
                  <c:v>1.4770279999999998</c:v>
                </c:pt>
                <c:pt idx="12">
                  <c:v>1.6108499999999999</c:v>
                </c:pt>
                <c:pt idx="13">
                  <c:v>1.8225459999999998</c:v>
                </c:pt>
                <c:pt idx="14">
                  <c:v>1.8906799999999999</c:v>
                </c:pt>
                <c:pt idx="15">
                  <c:v>2.0720149999999999</c:v>
                </c:pt>
                <c:pt idx="16">
                  <c:v>2.2099540000000002</c:v>
                </c:pt>
                <c:pt idx="17">
                  <c:v>2.4769710000000003</c:v>
                </c:pt>
                <c:pt idx="18">
                  <c:v>2.5697999999999999</c:v>
                </c:pt>
                <c:pt idx="19">
                  <c:v>2.8022229999999997</c:v>
                </c:pt>
                <c:pt idx="20">
                  <c:v>2.8847710000000002</c:v>
                </c:pt>
                <c:pt idx="21">
                  <c:v>3.1009689999999996</c:v>
                </c:pt>
                <c:pt idx="22">
                  <c:v>3.2170579999999998</c:v>
                </c:pt>
                <c:pt idx="23">
                  <c:v>3.4213250000000004</c:v>
                </c:pt>
                <c:pt idx="24">
                  <c:v>3.4657719999999994</c:v>
                </c:pt>
                <c:pt idx="25">
                  <c:v>3.6874029999999998</c:v>
                </c:pt>
                <c:pt idx="26">
                  <c:v>3.8243600000000004</c:v>
                </c:pt>
                <c:pt idx="27">
                  <c:v>4.0619890000000005</c:v>
                </c:pt>
                <c:pt idx="28">
                  <c:v>4.1408320000000005</c:v>
                </c:pt>
                <c:pt idx="29">
                  <c:v>4.3780589999999995</c:v>
                </c:pt>
                <c:pt idx="30">
                  <c:v>4.5410010000000005</c:v>
                </c:pt>
                <c:pt idx="31">
                  <c:v>4.7424220000000004</c:v>
                </c:pt>
                <c:pt idx="32">
                  <c:v>4.8522620000000005</c:v>
                </c:pt>
                <c:pt idx="33">
                  <c:v>5.0961849999999993</c:v>
                </c:pt>
                <c:pt idx="34">
                  <c:v>5.200861999999999</c:v>
                </c:pt>
                <c:pt idx="35">
                  <c:v>5.3882790000000007</c:v>
                </c:pt>
                <c:pt idx="36">
                  <c:v>5.5023230000000005</c:v>
                </c:pt>
                <c:pt idx="37">
                  <c:v>5.7353379999999996</c:v>
                </c:pt>
                <c:pt idx="38">
                  <c:v>5.8484920000000002</c:v>
                </c:pt>
                <c:pt idx="39">
                  <c:v>6.034694</c:v>
                </c:pt>
                <c:pt idx="40">
                  <c:v>6.146872000000001</c:v>
                </c:pt>
                <c:pt idx="41">
                  <c:v>6.3653219999999999</c:v>
                </c:pt>
                <c:pt idx="42">
                  <c:v>6.4670100000000001</c:v>
                </c:pt>
                <c:pt idx="43">
                  <c:v>6.7314070000000008</c:v>
                </c:pt>
                <c:pt idx="44">
                  <c:v>6.8291720000000007</c:v>
                </c:pt>
                <c:pt idx="45">
                  <c:v>7.040578</c:v>
                </c:pt>
                <c:pt idx="46">
                  <c:v>7.1442100000000011</c:v>
                </c:pt>
                <c:pt idx="47">
                  <c:v>7.3844989999999999</c:v>
                </c:pt>
                <c:pt idx="48">
                  <c:v>7.525055</c:v>
                </c:pt>
                <c:pt idx="49">
                  <c:v>7.7590370000000002</c:v>
                </c:pt>
                <c:pt idx="50">
                  <c:v>7.8938250000000005</c:v>
                </c:pt>
                <c:pt idx="51">
                  <c:v>8.1199180000000002</c:v>
                </c:pt>
                <c:pt idx="52">
                  <c:v>8.2460590000000007</c:v>
                </c:pt>
                <c:pt idx="53">
                  <c:v>8.4624380000000006</c:v>
                </c:pt>
                <c:pt idx="54">
                  <c:v>8.5901069999999997</c:v>
                </c:pt>
                <c:pt idx="55">
                  <c:v>8.8746790000000004</c:v>
                </c:pt>
                <c:pt idx="56">
                  <c:v>8.9956879999999995</c:v>
                </c:pt>
                <c:pt idx="57">
                  <c:v>9.239135000000001</c:v>
                </c:pt>
                <c:pt idx="58">
                  <c:v>9.3584230000000002</c:v>
                </c:pt>
                <c:pt idx="59">
                  <c:v>9.6311900000000001</c:v>
                </c:pt>
                <c:pt idx="60">
                  <c:v>9.7479650000000007</c:v>
                </c:pt>
                <c:pt idx="61">
                  <c:v>9.9814250000000015</c:v>
                </c:pt>
                <c:pt idx="62">
                  <c:v>10.138779000000001</c:v>
                </c:pt>
                <c:pt idx="63">
                  <c:v>10.368062</c:v>
                </c:pt>
                <c:pt idx="64">
                  <c:v>10.483542</c:v>
                </c:pt>
                <c:pt idx="65">
                  <c:v>10.714974</c:v>
                </c:pt>
                <c:pt idx="66">
                  <c:v>10.829862000000002</c:v>
                </c:pt>
                <c:pt idx="67">
                  <c:v>11.098423</c:v>
                </c:pt>
                <c:pt idx="68">
                  <c:v>11.214575000000002</c:v>
                </c:pt>
                <c:pt idx="69">
                  <c:v>11.486381000000002</c:v>
                </c:pt>
                <c:pt idx="70">
                  <c:v>11.564414000000001</c:v>
                </c:pt>
                <c:pt idx="71">
                  <c:v>11.798912</c:v>
                </c:pt>
                <c:pt idx="72">
                  <c:v>11.877096</c:v>
                </c:pt>
                <c:pt idx="73">
                  <c:v>12.150381000000001</c:v>
                </c:pt>
                <c:pt idx="74">
                  <c:v>12.228224000000001</c:v>
                </c:pt>
                <c:pt idx="75">
                  <c:v>12.463049000000002</c:v>
                </c:pt>
                <c:pt idx="76">
                  <c:v>12.58099</c:v>
                </c:pt>
                <c:pt idx="77">
                  <c:v>12.816939000000001</c:v>
                </c:pt>
                <c:pt idx="78">
                  <c:v>12.936496000000002</c:v>
                </c:pt>
                <c:pt idx="79">
                  <c:v>13.180709</c:v>
                </c:pt>
                <c:pt idx="80">
                  <c:v>13.342568999999999</c:v>
                </c:pt>
                <c:pt idx="81">
                  <c:v>13.590852000000002</c:v>
                </c:pt>
                <c:pt idx="82">
                  <c:v>13.715565000000002</c:v>
                </c:pt>
                <c:pt idx="83">
                  <c:v>13.967336000000001</c:v>
                </c:pt>
                <c:pt idx="84">
                  <c:v>14.091884</c:v>
                </c:pt>
                <c:pt idx="85">
                  <c:v>14.350644000000003</c:v>
                </c:pt>
                <c:pt idx="86">
                  <c:v>14.438873000000001</c:v>
                </c:pt>
                <c:pt idx="87">
                  <c:v>14.699400000000001</c:v>
                </c:pt>
                <c:pt idx="88">
                  <c:v>14.790671000000001</c:v>
                </c:pt>
                <c:pt idx="89">
                  <c:v>15.058014000000002</c:v>
                </c:pt>
                <c:pt idx="90">
                  <c:v>15.195919</c:v>
                </c:pt>
                <c:pt idx="91">
                  <c:v>15.433927000000002</c:v>
                </c:pt>
                <c:pt idx="92">
                  <c:v>15.616280000000001</c:v>
                </c:pt>
                <c:pt idx="93">
                  <c:v>15.85528</c:v>
                </c:pt>
                <c:pt idx="94">
                  <c:v>15.997108999999998</c:v>
                </c:pt>
                <c:pt idx="95">
                  <c:v>16.240339000000002</c:v>
                </c:pt>
                <c:pt idx="96">
                  <c:v>16.337897999999999</c:v>
                </c:pt>
                <c:pt idx="97">
                  <c:v>16.574108999999996</c:v>
                </c:pt>
                <c:pt idx="98">
                  <c:v>16.673219999999997</c:v>
                </c:pt>
                <c:pt idx="99">
                  <c:v>16.920628999999998</c:v>
                </c:pt>
                <c:pt idx="100">
                  <c:v>17.027421999999998</c:v>
                </c:pt>
                <c:pt idx="101">
                  <c:v>17.275358000000001</c:v>
                </c:pt>
                <c:pt idx="102">
                  <c:v>17.428425999999998</c:v>
                </c:pt>
                <c:pt idx="103">
                  <c:v>17.705044999999998</c:v>
                </c:pt>
                <c:pt idx="104">
                  <c:v>17.831826999999997</c:v>
                </c:pt>
                <c:pt idx="105">
                  <c:v>18.123548</c:v>
                </c:pt>
                <c:pt idx="106">
                  <c:v>18.290429</c:v>
                </c:pt>
                <c:pt idx="107">
                  <c:v>18.564637999999999</c:v>
                </c:pt>
                <c:pt idx="108">
                  <c:v>18.709269999999997</c:v>
                </c:pt>
                <c:pt idx="109">
                  <c:v>19.002644999999998</c:v>
                </c:pt>
                <c:pt idx="110">
                  <c:v>19.153548999999998</c:v>
                </c:pt>
                <c:pt idx="111">
                  <c:v>19.413546</c:v>
                </c:pt>
                <c:pt idx="112">
                  <c:v>19.560758999999997</c:v>
                </c:pt>
                <c:pt idx="113">
                  <c:v>19.818479</c:v>
                </c:pt>
                <c:pt idx="114">
                  <c:v>19.989843999999998</c:v>
                </c:pt>
                <c:pt idx="115">
                  <c:v>20.236066000000001</c:v>
                </c:pt>
                <c:pt idx="116">
                  <c:v>20.347197000000001</c:v>
                </c:pt>
                <c:pt idx="117">
                  <c:v>20.603939</c:v>
                </c:pt>
                <c:pt idx="118">
                  <c:v>20.71189</c:v>
                </c:pt>
                <c:pt idx="119">
                  <c:v>20.999554</c:v>
                </c:pt>
                <c:pt idx="120">
                  <c:v>21.101865</c:v>
                </c:pt>
                <c:pt idx="121">
                  <c:v>21.349519999999998</c:v>
                </c:pt>
                <c:pt idx="122">
                  <c:v>21.456860999999996</c:v>
                </c:pt>
                <c:pt idx="123">
                  <c:v>21.720352999999999</c:v>
                </c:pt>
                <c:pt idx="124">
                  <c:v>21.864522999999998</c:v>
                </c:pt>
                <c:pt idx="125">
                  <c:v>22.052256999999997</c:v>
                </c:pt>
                <c:pt idx="126">
                  <c:v>22.192337999999999</c:v>
                </c:pt>
                <c:pt idx="127">
                  <c:v>22.438649999999999</c:v>
                </c:pt>
                <c:pt idx="128">
                  <c:v>22.539701999999998</c:v>
                </c:pt>
                <c:pt idx="129">
                  <c:v>22.789708000000001</c:v>
                </c:pt>
                <c:pt idx="130">
                  <c:v>22.896905999999998</c:v>
                </c:pt>
                <c:pt idx="131">
                  <c:v>23.172404999999998</c:v>
                </c:pt>
                <c:pt idx="132">
                  <c:v>23.346169</c:v>
                </c:pt>
                <c:pt idx="133">
                  <c:v>23.616019000000001</c:v>
                </c:pt>
                <c:pt idx="134">
                  <c:v>23.688213000000001</c:v>
                </c:pt>
                <c:pt idx="135">
                  <c:v>23.975593999999997</c:v>
                </c:pt>
                <c:pt idx="136">
                  <c:v>24.099336000000001</c:v>
                </c:pt>
                <c:pt idx="137">
                  <c:v>24.394731</c:v>
                </c:pt>
                <c:pt idx="138">
                  <c:v>24.554589</c:v>
                </c:pt>
                <c:pt idx="139">
                  <c:v>24.818472999999997</c:v>
                </c:pt>
                <c:pt idx="140">
                  <c:v>24.961151999999998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F6-41F6-8C94-3EF432C35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Onoki2!$AH$4:$AH$1000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-38.909999847412109</c:v>
                </c:pt>
                <c:pt idx="28">
                  <c:v>-54.430000305175781</c:v>
                </c:pt>
                <c:pt idx="29">
                  <c:v>0</c:v>
                </c:pt>
                <c:pt idx="30">
                  <c:v>-49.369998931884766</c:v>
                </c:pt>
                <c:pt idx="31">
                  <c:v>-57.029998779296875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-55.860000610351563</c:v>
                </c:pt>
                <c:pt idx="37">
                  <c:v>-55.849998474121094</c:v>
                </c:pt>
                <c:pt idx="38">
                  <c:v>-65.94000244140625</c:v>
                </c:pt>
                <c:pt idx="39">
                  <c:v>-49.020000457763672</c:v>
                </c:pt>
                <c:pt idx="40">
                  <c:v>-43.599998474121094</c:v>
                </c:pt>
                <c:pt idx="41">
                  <c:v>-55.810001373291016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-39.619998931884766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85.550003051757813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0.62000000476837158</c:v>
                </c:pt>
                <c:pt idx="77">
                  <c:v>-32.409999847412109</c:v>
                </c:pt>
                <c:pt idx="78">
                  <c:v>-23.360000610351563</c:v>
                </c:pt>
                <c:pt idx="79">
                  <c:v>-49.409999847412109</c:v>
                </c:pt>
                <c:pt idx="80">
                  <c:v>-62.659999847412109</c:v>
                </c:pt>
                <c:pt idx="81">
                  <c:v>-50.889999389648438</c:v>
                </c:pt>
                <c:pt idx="82">
                  <c:v>0</c:v>
                </c:pt>
                <c:pt idx="83">
                  <c:v>-89.319999694824219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-85.819999694824219</c:v>
                </c:pt>
                <c:pt idx="89">
                  <c:v>-78.389999389648438</c:v>
                </c:pt>
                <c:pt idx="90">
                  <c:v>-70.919998168945313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1.2400000095367432</c:v>
                </c:pt>
                <c:pt idx="105">
                  <c:v>-87.790000915527344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-58.150001525878906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-61.110000610351563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-30.370000839233398</c:v>
                </c:pt>
                <c:pt idx="126">
                  <c:v>-64.209999084472656</c:v>
                </c:pt>
                <c:pt idx="127">
                  <c:v>-66.779998779296875</c:v>
                </c:pt>
                <c:pt idx="128">
                  <c:v>-69.959999084472656</c:v>
                </c:pt>
                <c:pt idx="129">
                  <c:v>-66.860000610351563</c:v>
                </c:pt>
                <c:pt idx="130">
                  <c:v>-76.400001525878906</c:v>
                </c:pt>
                <c:pt idx="131">
                  <c:v>-89.269996643066406</c:v>
                </c:pt>
                <c:pt idx="132">
                  <c:v>-89.269996643066406</c:v>
                </c:pt>
                <c:pt idx="133">
                  <c:v>-57.900001525878906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86.879997253417969</c:v>
                </c:pt>
                <c:pt idx="146">
                  <c:v>84.260002136230469</c:v>
                </c:pt>
                <c:pt idx="147">
                  <c:v>81.05999755859375</c:v>
                </c:pt>
                <c:pt idx="148">
                  <c:v>82.639999389648438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-0.8399999737739563</c:v>
                </c:pt>
                <c:pt idx="156">
                  <c:v>0</c:v>
                </c:pt>
                <c:pt idx="157">
                  <c:v>0</c:v>
                </c:pt>
                <c:pt idx="158">
                  <c:v>-29.629999160766602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88.25</c:v>
                </c:pt>
                <c:pt idx="169">
                  <c:v>-34.880001068115234</c:v>
                </c:pt>
                <c:pt idx="170">
                  <c:v>-45.880001068115234</c:v>
                </c:pt>
                <c:pt idx="171">
                  <c:v>-65.639999389648438</c:v>
                </c:pt>
                <c:pt idx="172">
                  <c:v>-55.610000610351563</c:v>
                </c:pt>
                <c:pt idx="173">
                  <c:v>-36.720001220703125</c:v>
                </c:pt>
                <c:pt idx="174">
                  <c:v>79.889999389648438</c:v>
                </c:pt>
                <c:pt idx="175">
                  <c:v>0</c:v>
                </c:pt>
                <c:pt idx="176">
                  <c:v>0</c:v>
                </c:pt>
                <c:pt idx="177">
                  <c:v>51.990001678466797</c:v>
                </c:pt>
                <c:pt idx="178">
                  <c:v>22.790000915527344</c:v>
                </c:pt>
                <c:pt idx="179">
                  <c:v>50.169998168945313</c:v>
                </c:pt>
                <c:pt idx="180">
                  <c:v>45.700000762939453</c:v>
                </c:pt>
                <c:pt idx="181">
                  <c:v>54.069999694824219</c:v>
                </c:pt>
                <c:pt idx="182">
                  <c:v>88.629997253417969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52.119998931884766</c:v>
                </c:pt>
                <c:pt idx="187">
                  <c:v>32.049999237060547</c:v>
                </c:pt>
              </c:numCache>
            </c:numRef>
          </c:xVal>
          <c:yVal>
            <c:numRef>
              <c:f>Onoki2!$AE$4:$AE$1000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0.13100000000000001</c:v>
                </c:pt>
                <c:pt idx="3">
                  <c:v>0.20599999999999999</c:v>
                </c:pt>
                <c:pt idx="4">
                  <c:v>0.26700000000000002</c:v>
                </c:pt>
                <c:pt idx="5">
                  <c:v>0.32700000000000001</c:v>
                </c:pt>
                <c:pt idx="6">
                  <c:v>0.39600000000000002</c:v>
                </c:pt>
                <c:pt idx="7">
                  <c:v>0.47399999999999998</c:v>
                </c:pt>
                <c:pt idx="8">
                  <c:v>0.53900000000000003</c:v>
                </c:pt>
                <c:pt idx="9">
                  <c:v>0.60599999999999998</c:v>
                </c:pt>
                <c:pt idx="10">
                  <c:v>0.66800000000000004</c:v>
                </c:pt>
                <c:pt idx="11">
                  <c:v>0.72699999999999998</c:v>
                </c:pt>
                <c:pt idx="12">
                  <c:v>0.79300000000000004</c:v>
                </c:pt>
                <c:pt idx="13">
                  <c:v>0.86099999999999999</c:v>
                </c:pt>
                <c:pt idx="14">
                  <c:v>0.93899999999999995</c:v>
                </c:pt>
                <c:pt idx="15">
                  <c:v>1.0169999999999999</c:v>
                </c:pt>
                <c:pt idx="16">
                  <c:v>1.099</c:v>
                </c:pt>
                <c:pt idx="17">
                  <c:v>1.1679999999999999</c:v>
                </c:pt>
                <c:pt idx="18">
                  <c:v>1.222</c:v>
                </c:pt>
                <c:pt idx="19">
                  <c:v>1.288</c:v>
                </c:pt>
                <c:pt idx="20">
                  <c:v>1.345</c:v>
                </c:pt>
                <c:pt idx="21">
                  <c:v>1.3959999999999999</c:v>
                </c:pt>
                <c:pt idx="22">
                  <c:v>1.464</c:v>
                </c:pt>
                <c:pt idx="23">
                  <c:v>1.526</c:v>
                </c:pt>
                <c:pt idx="24">
                  <c:v>1.6080000000000001</c:v>
                </c:pt>
                <c:pt idx="25">
                  <c:v>1.673</c:v>
                </c:pt>
                <c:pt idx="26">
                  <c:v>1.7450000000000001</c:v>
                </c:pt>
                <c:pt idx="27">
                  <c:v>1.833</c:v>
                </c:pt>
                <c:pt idx="28">
                  <c:v>1.901</c:v>
                </c:pt>
                <c:pt idx="29">
                  <c:v>1.962</c:v>
                </c:pt>
                <c:pt idx="30">
                  <c:v>2.0219999999999998</c:v>
                </c:pt>
                <c:pt idx="31">
                  <c:v>2.0990000000000002</c:v>
                </c:pt>
                <c:pt idx="32">
                  <c:v>2.1549999999999998</c:v>
                </c:pt>
                <c:pt idx="33">
                  <c:v>2.2229999999999999</c:v>
                </c:pt>
                <c:pt idx="34">
                  <c:v>2.282</c:v>
                </c:pt>
                <c:pt idx="35">
                  <c:v>2.351</c:v>
                </c:pt>
                <c:pt idx="36">
                  <c:v>2.42</c:v>
                </c:pt>
                <c:pt idx="37">
                  <c:v>2.4849999999999999</c:v>
                </c:pt>
                <c:pt idx="38">
                  <c:v>2.548</c:v>
                </c:pt>
                <c:pt idx="39">
                  <c:v>2.6120000000000001</c:v>
                </c:pt>
                <c:pt idx="40">
                  <c:v>2.6829999999999998</c:v>
                </c:pt>
                <c:pt idx="41">
                  <c:v>2.7410000000000001</c:v>
                </c:pt>
                <c:pt idx="42">
                  <c:v>2.802</c:v>
                </c:pt>
                <c:pt idx="43">
                  <c:v>2.867</c:v>
                </c:pt>
                <c:pt idx="44">
                  <c:v>2.9390000000000001</c:v>
                </c:pt>
                <c:pt idx="45">
                  <c:v>2.9889999999999999</c:v>
                </c:pt>
                <c:pt idx="46">
                  <c:v>3.0539999999999998</c:v>
                </c:pt>
                <c:pt idx="47">
                  <c:v>3.1179999999999999</c:v>
                </c:pt>
                <c:pt idx="48">
                  <c:v>3.1920000000000002</c:v>
                </c:pt>
                <c:pt idx="49">
                  <c:v>3.26</c:v>
                </c:pt>
                <c:pt idx="50">
                  <c:v>3.3260000000000001</c:v>
                </c:pt>
                <c:pt idx="51">
                  <c:v>3.3849999999999998</c:v>
                </c:pt>
                <c:pt idx="52">
                  <c:v>3.4609999999999999</c:v>
                </c:pt>
                <c:pt idx="53">
                  <c:v>3.5219999999999998</c:v>
                </c:pt>
                <c:pt idx="54">
                  <c:v>3.5859999999999999</c:v>
                </c:pt>
                <c:pt idx="55">
                  <c:v>3.66</c:v>
                </c:pt>
                <c:pt idx="56">
                  <c:v>3.722</c:v>
                </c:pt>
                <c:pt idx="57">
                  <c:v>3.79</c:v>
                </c:pt>
                <c:pt idx="58">
                  <c:v>3.859</c:v>
                </c:pt>
                <c:pt idx="59">
                  <c:v>3.9209999999999998</c:v>
                </c:pt>
                <c:pt idx="60">
                  <c:v>3.9830000000000001</c:v>
                </c:pt>
                <c:pt idx="61">
                  <c:v>4.05</c:v>
                </c:pt>
                <c:pt idx="62">
                  <c:v>4.1180000000000003</c:v>
                </c:pt>
                <c:pt idx="63">
                  <c:v>4.1879999999999997</c:v>
                </c:pt>
                <c:pt idx="64">
                  <c:v>4.2699999999999996</c:v>
                </c:pt>
                <c:pt idx="65">
                  <c:v>4.3280000000000003</c:v>
                </c:pt>
                <c:pt idx="66">
                  <c:v>4.3869999999999996</c:v>
                </c:pt>
                <c:pt idx="67">
                  <c:v>4.4560000000000004</c:v>
                </c:pt>
                <c:pt idx="68">
                  <c:v>4.5199999999999996</c:v>
                </c:pt>
                <c:pt idx="69">
                  <c:v>4.5839999999999996</c:v>
                </c:pt>
                <c:pt idx="70">
                  <c:v>4.6459999999999999</c:v>
                </c:pt>
                <c:pt idx="71">
                  <c:v>4.7140000000000004</c:v>
                </c:pt>
                <c:pt idx="72">
                  <c:v>4.7880000000000003</c:v>
                </c:pt>
                <c:pt idx="73">
                  <c:v>4.8490000000000002</c:v>
                </c:pt>
                <c:pt idx="74">
                  <c:v>4.915</c:v>
                </c:pt>
                <c:pt idx="75">
                  <c:v>4.9749999999999996</c:v>
                </c:pt>
                <c:pt idx="76">
                  <c:v>5.0540000000000003</c:v>
                </c:pt>
                <c:pt idx="77">
                  <c:v>5.1189999999999998</c:v>
                </c:pt>
                <c:pt idx="78">
                  <c:v>5.1950000000000003</c:v>
                </c:pt>
                <c:pt idx="79">
                  <c:v>5.2510000000000003</c:v>
                </c:pt>
                <c:pt idx="80">
                  <c:v>5.319</c:v>
                </c:pt>
                <c:pt idx="81">
                  <c:v>5.3860000000000001</c:v>
                </c:pt>
                <c:pt idx="82">
                  <c:v>5.452</c:v>
                </c:pt>
                <c:pt idx="83">
                  <c:v>5.5119999999999996</c:v>
                </c:pt>
                <c:pt idx="84">
                  <c:v>5.5759999999999996</c:v>
                </c:pt>
                <c:pt idx="85">
                  <c:v>5.641</c:v>
                </c:pt>
                <c:pt idx="86">
                  <c:v>5.7069999999999999</c:v>
                </c:pt>
                <c:pt idx="87">
                  <c:v>5.7709999999999999</c:v>
                </c:pt>
                <c:pt idx="88">
                  <c:v>5.8559999999999999</c:v>
                </c:pt>
                <c:pt idx="89">
                  <c:v>5.92</c:v>
                </c:pt>
                <c:pt idx="90">
                  <c:v>6.0010000000000003</c:v>
                </c:pt>
                <c:pt idx="91">
                  <c:v>6.0640000000000001</c:v>
                </c:pt>
                <c:pt idx="92">
                  <c:v>6.1150000000000002</c:v>
                </c:pt>
                <c:pt idx="93">
                  <c:v>6.19</c:v>
                </c:pt>
                <c:pt idx="94">
                  <c:v>6.26</c:v>
                </c:pt>
                <c:pt idx="95">
                  <c:v>6.3369999999999997</c:v>
                </c:pt>
                <c:pt idx="96">
                  <c:v>6.4169999999999998</c:v>
                </c:pt>
                <c:pt idx="97">
                  <c:v>6.4710000000000001</c:v>
                </c:pt>
                <c:pt idx="98">
                  <c:v>6.5259999999999998</c:v>
                </c:pt>
                <c:pt idx="99">
                  <c:v>6.5890000000000004</c:v>
                </c:pt>
                <c:pt idx="100">
                  <c:v>6.6520000000000001</c:v>
                </c:pt>
                <c:pt idx="101">
                  <c:v>6.7140000000000004</c:v>
                </c:pt>
                <c:pt idx="102">
                  <c:v>6.77</c:v>
                </c:pt>
                <c:pt idx="103">
                  <c:v>6.84</c:v>
                </c:pt>
                <c:pt idx="104">
                  <c:v>6.9</c:v>
                </c:pt>
                <c:pt idx="105">
                  <c:v>6.9720000000000004</c:v>
                </c:pt>
                <c:pt idx="106">
                  <c:v>7.04</c:v>
                </c:pt>
                <c:pt idx="107">
                  <c:v>7.1029999999999998</c:v>
                </c:pt>
                <c:pt idx="108">
                  <c:v>7.1639999999999997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7.3710000000000004</c:v>
                </c:pt>
                <c:pt idx="112">
                  <c:v>7.4409999999999998</c:v>
                </c:pt>
                <c:pt idx="113">
                  <c:v>7.508</c:v>
                </c:pt>
                <c:pt idx="114">
                  <c:v>7.569</c:v>
                </c:pt>
                <c:pt idx="115">
                  <c:v>7.6349999999999998</c:v>
                </c:pt>
                <c:pt idx="116">
                  <c:v>7.7030000000000003</c:v>
                </c:pt>
                <c:pt idx="117">
                  <c:v>7.7830000000000004</c:v>
                </c:pt>
                <c:pt idx="118">
                  <c:v>7.8650000000000002</c:v>
                </c:pt>
                <c:pt idx="119">
                  <c:v>7.9260000000000002</c:v>
                </c:pt>
                <c:pt idx="120">
                  <c:v>7.9779999999999998</c:v>
                </c:pt>
                <c:pt idx="121">
                  <c:v>8.0579999999999998</c:v>
                </c:pt>
                <c:pt idx="122">
                  <c:v>8.1199999999999992</c:v>
                </c:pt>
                <c:pt idx="123">
                  <c:v>8.1880000000000006</c:v>
                </c:pt>
                <c:pt idx="124">
                  <c:v>8.2530000000000001</c:v>
                </c:pt>
                <c:pt idx="125">
                  <c:v>8.3209999999999997</c:v>
                </c:pt>
                <c:pt idx="126">
                  <c:v>8.3879999999999999</c:v>
                </c:pt>
                <c:pt idx="127">
                  <c:v>8.452</c:v>
                </c:pt>
                <c:pt idx="128">
                  <c:v>8.516</c:v>
                </c:pt>
                <c:pt idx="129">
                  <c:v>8.5809999999999995</c:v>
                </c:pt>
                <c:pt idx="130">
                  <c:v>8.641</c:v>
                </c:pt>
                <c:pt idx="131">
                  <c:v>8.7029999999999994</c:v>
                </c:pt>
                <c:pt idx="132">
                  <c:v>8.7710000000000008</c:v>
                </c:pt>
                <c:pt idx="133">
                  <c:v>8.8360000000000003</c:v>
                </c:pt>
                <c:pt idx="134">
                  <c:v>8.8970000000000002</c:v>
                </c:pt>
                <c:pt idx="135">
                  <c:v>8.9589999999999996</c:v>
                </c:pt>
                <c:pt idx="136">
                  <c:v>9.0250000000000004</c:v>
                </c:pt>
                <c:pt idx="137">
                  <c:v>9.1020000000000003</c:v>
                </c:pt>
                <c:pt idx="138">
                  <c:v>9.1639999999999997</c:v>
                </c:pt>
                <c:pt idx="139">
                  <c:v>9.2270000000000003</c:v>
                </c:pt>
                <c:pt idx="140">
                  <c:v>9.298</c:v>
                </c:pt>
                <c:pt idx="141">
                  <c:v>9.359</c:v>
                </c:pt>
                <c:pt idx="142">
                  <c:v>9.4369999999999994</c:v>
                </c:pt>
                <c:pt idx="143">
                  <c:v>9.4949999999999992</c:v>
                </c:pt>
                <c:pt idx="144">
                  <c:v>9.5579999999999998</c:v>
                </c:pt>
                <c:pt idx="145">
                  <c:v>9.6379999999999999</c:v>
                </c:pt>
                <c:pt idx="146">
                  <c:v>9.7110000000000003</c:v>
                </c:pt>
                <c:pt idx="147">
                  <c:v>10.138</c:v>
                </c:pt>
                <c:pt idx="148">
                  <c:v>10.215</c:v>
                </c:pt>
                <c:pt idx="149">
                  <c:v>10.28</c:v>
                </c:pt>
                <c:pt idx="150">
                  <c:v>10.352</c:v>
                </c:pt>
                <c:pt idx="151">
                  <c:v>10.414</c:v>
                </c:pt>
                <c:pt idx="152">
                  <c:v>10.48</c:v>
                </c:pt>
                <c:pt idx="153">
                  <c:v>10.544</c:v>
                </c:pt>
                <c:pt idx="154">
                  <c:v>10.608000000000001</c:v>
                </c:pt>
                <c:pt idx="155">
                  <c:v>10.673</c:v>
                </c:pt>
                <c:pt idx="156">
                  <c:v>10.733000000000001</c:v>
                </c:pt>
                <c:pt idx="157">
                  <c:v>10.798</c:v>
                </c:pt>
                <c:pt idx="158">
                  <c:v>10.856</c:v>
                </c:pt>
                <c:pt idx="159">
                  <c:v>10.914</c:v>
                </c:pt>
                <c:pt idx="160">
                  <c:v>10.967000000000001</c:v>
                </c:pt>
                <c:pt idx="161">
                  <c:v>11.02</c:v>
                </c:pt>
                <c:pt idx="162">
                  <c:v>11.09</c:v>
                </c:pt>
                <c:pt idx="163">
                  <c:v>11.153</c:v>
                </c:pt>
                <c:pt idx="164">
                  <c:v>11.217000000000001</c:v>
                </c:pt>
                <c:pt idx="165">
                  <c:v>11.286</c:v>
                </c:pt>
                <c:pt idx="166">
                  <c:v>11.379</c:v>
                </c:pt>
                <c:pt idx="167">
                  <c:v>11.452</c:v>
                </c:pt>
                <c:pt idx="168">
                  <c:v>11.513</c:v>
                </c:pt>
                <c:pt idx="169">
                  <c:v>11.576000000000001</c:v>
                </c:pt>
                <c:pt idx="170">
                  <c:v>11.645</c:v>
                </c:pt>
                <c:pt idx="171">
                  <c:v>11.712</c:v>
                </c:pt>
                <c:pt idx="172">
                  <c:v>11.8</c:v>
                </c:pt>
                <c:pt idx="173">
                  <c:v>11.862</c:v>
                </c:pt>
                <c:pt idx="174">
                  <c:v>11.919</c:v>
                </c:pt>
                <c:pt idx="175">
                  <c:v>11.98</c:v>
                </c:pt>
                <c:pt idx="176">
                  <c:v>12.048</c:v>
                </c:pt>
                <c:pt idx="177">
                  <c:v>12.132999999999999</c:v>
                </c:pt>
                <c:pt idx="178">
                  <c:v>12.194000000000001</c:v>
                </c:pt>
                <c:pt idx="179">
                  <c:v>12.246</c:v>
                </c:pt>
                <c:pt idx="180">
                  <c:v>12.314</c:v>
                </c:pt>
                <c:pt idx="181">
                  <c:v>12.372999999999999</c:v>
                </c:pt>
                <c:pt idx="182">
                  <c:v>12.446</c:v>
                </c:pt>
                <c:pt idx="183">
                  <c:v>12.507999999999999</c:v>
                </c:pt>
                <c:pt idx="184">
                  <c:v>12.574</c:v>
                </c:pt>
                <c:pt idx="185">
                  <c:v>12.64</c:v>
                </c:pt>
                <c:pt idx="186">
                  <c:v>12.702999999999999</c:v>
                </c:pt>
                <c:pt idx="187">
                  <c:v>12.78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6-481D-A1BC-F2D715222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4.8771999999999933E-2</c:v>
                </c:pt>
                <c:pt idx="2">
                  <c:v>9.0440000000000971E-3</c:v>
                </c:pt>
                <c:pt idx="3">
                  <c:v>1.6330000000000383E-3</c:v>
                </c:pt>
                <c:pt idx="4">
                  <c:v>-1.5655999999999948E-2</c:v>
                </c:pt>
                <c:pt idx="5">
                  <c:v>-3.1864000000000031E-2</c:v>
                </c:pt>
                <c:pt idx="6">
                  <c:v>1.1883000000000038E-2</c:v>
                </c:pt>
                <c:pt idx="7">
                  <c:v>2.8213999999999944E-2</c:v>
                </c:pt>
                <c:pt idx="8">
                  <c:v>2.3901000000000068E-2</c:v>
                </c:pt>
                <c:pt idx="9">
                  <c:v>0.10762300000000005</c:v>
                </c:pt>
                <c:pt idx="10">
                  <c:v>0.14963899999999991</c:v>
                </c:pt>
                <c:pt idx="11">
                  <c:v>0.2311679999999999</c:v>
                </c:pt>
                <c:pt idx="12">
                  <c:v>0.22739200000000007</c:v>
                </c:pt>
                <c:pt idx="13">
                  <c:v>0.3093240000000001</c:v>
                </c:pt>
                <c:pt idx="14">
                  <c:v>0.361817</c:v>
                </c:pt>
                <c:pt idx="15">
                  <c:v>0.41451800000000005</c:v>
                </c:pt>
                <c:pt idx="16">
                  <c:v>0.39425199999999994</c:v>
                </c:pt>
                <c:pt idx="17">
                  <c:v>0.513826</c:v>
                </c:pt>
                <c:pt idx="18">
                  <c:v>0.48148299999999994</c:v>
                </c:pt>
                <c:pt idx="19">
                  <c:v>0.53003999999999996</c:v>
                </c:pt>
                <c:pt idx="20">
                  <c:v>0.50499900000000009</c:v>
                </c:pt>
                <c:pt idx="21">
                  <c:v>0.54614200000000002</c:v>
                </c:pt>
                <c:pt idx="22">
                  <c:v>0.50542200000000004</c:v>
                </c:pt>
                <c:pt idx="23">
                  <c:v>0.50143800000000016</c:v>
                </c:pt>
                <c:pt idx="24">
                  <c:v>0.48732999999999993</c:v>
                </c:pt>
                <c:pt idx="25">
                  <c:v>0.46643499999999993</c:v>
                </c:pt>
                <c:pt idx="26">
                  <c:v>0.43624900000000005</c:v>
                </c:pt>
                <c:pt idx="27">
                  <c:v>0.38657199999999992</c:v>
                </c:pt>
                <c:pt idx="28">
                  <c:v>0.35870000000000007</c:v>
                </c:pt>
                <c:pt idx="29">
                  <c:v>0.35692100000000004</c:v>
                </c:pt>
                <c:pt idx="30">
                  <c:v>0.33096399999999992</c:v>
                </c:pt>
                <c:pt idx="31">
                  <c:v>0.2971669999999999</c:v>
                </c:pt>
                <c:pt idx="32">
                  <c:v>0.2802940000000001</c:v>
                </c:pt>
                <c:pt idx="33">
                  <c:v>0.22688100000000008</c:v>
                </c:pt>
                <c:pt idx="34">
                  <c:v>0.20840499999999998</c:v>
                </c:pt>
                <c:pt idx="35">
                  <c:v>0.21245100000000003</c:v>
                </c:pt>
                <c:pt idx="36">
                  <c:v>0.23804500000000009</c:v>
                </c:pt>
                <c:pt idx="37">
                  <c:v>0.24013899999999991</c:v>
                </c:pt>
                <c:pt idx="38">
                  <c:v>0.26471100000000003</c:v>
                </c:pt>
                <c:pt idx="39">
                  <c:v>0.24692800000000012</c:v>
                </c:pt>
                <c:pt idx="40">
                  <c:v>0.2066400000000001</c:v>
                </c:pt>
                <c:pt idx="41">
                  <c:v>0.18456400000000009</c:v>
                </c:pt>
                <c:pt idx="42">
                  <c:v>0.17298600000000011</c:v>
                </c:pt>
                <c:pt idx="43">
                  <c:v>0.11691599999999994</c:v>
                </c:pt>
                <c:pt idx="44">
                  <c:v>9.9636999999999948E-2</c:v>
                </c:pt>
                <c:pt idx="45">
                  <c:v>8.2219000000000056E-2</c:v>
                </c:pt>
                <c:pt idx="46">
                  <c:v>6.5441000000000027E-2</c:v>
                </c:pt>
                <c:pt idx="47">
                  <c:v>4.3349999999999909E-2</c:v>
                </c:pt>
                <c:pt idx="48">
                  <c:v>4.9215999999999899E-2</c:v>
                </c:pt>
                <c:pt idx="49">
                  <c:v>2.9983999999999924E-2</c:v>
                </c:pt>
                <c:pt idx="50">
                  <c:v>1.9644000000000005E-2</c:v>
                </c:pt>
                <c:pt idx="51">
                  <c:v>5.495700000000011E-2</c:v>
                </c:pt>
                <c:pt idx="52">
                  <c:v>3.5691000000000028E-2</c:v>
                </c:pt>
                <c:pt idx="53">
                  <c:v>4.7391000000000079E-2</c:v>
                </c:pt>
                <c:pt idx="54">
                  <c:v>3.3012999999999917E-2</c:v>
                </c:pt>
                <c:pt idx="55">
                  <c:v>6.2753999999999907E-2</c:v>
                </c:pt>
                <c:pt idx="56">
                  <c:v>7.8894999999999979E-2</c:v>
                </c:pt>
                <c:pt idx="57">
                  <c:v>0.1050630000000001</c:v>
                </c:pt>
                <c:pt idx="58">
                  <c:v>0.10727099999999996</c:v>
                </c:pt>
                <c:pt idx="59">
                  <c:v>0.1334179999999999</c:v>
                </c:pt>
                <c:pt idx="60">
                  <c:v>0.15359500000000004</c:v>
                </c:pt>
                <c:pt idx="61">
                  <c:v>0.17178299999999991</c:v>
                </c:pt>
                <c:pt idx="62">
                  <c:v>0.17158200000000012</c:v>
                </c:pt>
                <c:pt idx="63">
                  <c:v>0.19568599999999992</c:v>
                </c:pt>
                <c:pt idx="64">
                  <c:v>0.20284300000000008</c:v>
                </c:pt>
                <c:pt idx="65">
                  <c:v>0.20174900000000004</c:v>
                </c:pt>
                <c:pt idx="66">
                  <c:v>0.21386799999999995</c:v>
                </c:pt>
                <c:pt idx="67">
                  <c:v>0.19305999999999995</c:v>
                </c:pt>
                <c:pt idx="68">
                  <c:v>0.19697800000000007</c:v>
                </c:pt>
                <c:pt idx="69">
                  <c:v>0.18617000000000009</c:v>
                </c:pt>
                <c:pt idx="70">
                  <c:v>0.17212200000000008</c:v>
                </c:pt>
                <c:pt idx="71">
                  <c:v>0.14353400000000011</c:v>
                </c:pt>
                <c:pt idx="72">
                  <c:v>0.13392000000000007</c:v>
                </c:pt>
                <c:pt idx="73">
                  <c:v>0.11153400000000011</c:v>
                </c:pt>
                <c:pt idx="74">
                  <c:v>9.522900000000005E-2</c:v>
                </c:pt>
                <c:pt idx="75">
                  <c:v>6.0231999999999973E-2</c:v>
                </c:pt>
                <c:pt idx="76">
                  <c:v>2.8959000000000061E-2</c:v>
                </c:pt>
                <c:pt idx="77">
                  <c:v>1.3044000000000097E-2</c:v>
                </c:pt>
                <c:pt idx="78">
                  <c:v>-3.6799999999993815E-4</c:v>
                </c:pt>
                <c:pt idx="79">
                  <c:v>-1.6659000000000104E-2</c:v>
                </c:pt>
                <c:pt idx="80">
                  <c:v>-2.4924999999999954E-2</c:v>
                </c:pt>
                <c:pt idx="81">
                  <c:v>-3.7904999999999973E-2</c:v>
                </c:pt>
                <c:pt idx="82">
                  <c:v>-2.8502999999999931E-2</c:v>
                </c:pt>
                <c:pt idx="83">
                  <c:v>-5.6749999999999544E-3</c:v>
                </c:pt>
                <c:pt idx="84">
                  <c:v>1.441000000000031E-3</c:v>
                </c:pt>
                <c:pt idx="85">
                  <c:v>2.0488000000000058E-2</c:v>
                </c:pt>
                <c:pt idx="86">
                  <c:v>2.9964999999999919E-2</c:v>
                </c:pt>
                <c:pt idx="87">
                  <c:v>6.0600999999999884E-2</c:v>
                </c:pt>
                <c:pt idx="88">
                  <c:v>8.6713999999999944E-2</c:v>
                </c:pt>
                <c:pt idx="89">
                  <c:v>9.1438000000000103E-2</c:v>
                </c:pt>
                <c:pt idx="90">
                  <c:v>9.6304000000000084E-2</c:v>
                </c:pt>
                <c:pt idx="91">
                  <c:v>0.110404</c:v>
                </c:pt>
                <c:pt idx="92">
                  <c:v>0.11507799999999997</c:v>
                </c:pt>
                <c:pt idx="93">
                  <c:v>0.12224800000000005</c:v>
                </c:pt>
                <c:pt idx="94">
                  <c:v>0.11543000000000006</c:v>
                </c:pt>
                <c:pt idx="95">
                  <c:v>0.11336400000000003</c:v>
                </c:pt>
                <c:pt idx="96">
                  <c:v>0.11710500000000001</c:v>
                </c:pt>
                <c:pt idx="97">
                  <c:v>0.12111699999999996</c:v>
                </c:pt>
                <c:pt idx="98">
                  <c:v>0.12000800000000005</c:v>
                </c:pt>
                <c:pt idx="99">
                  <c:v>0.12497100000000001</c:v>
                </c:pt>
                <c:pt idx="100">
                  <c:v>0.14320800000000009</c:v>
                </c:pt>
                <c:pt idx="101">
                  <c:v>0.1492439999999999</c:v>
                </c:pt>
                <c:pt idx="102">
                  <c:v>0.1547360000000001</c:v>
                </c:pt>
                <c:pt idx="103">
                  <c:v>0.16550800000000004</c:v>
                </c:pt>
                <c:pt idx="104">
                  <c:v>0.18484699999999998</c:v>
                </c:pt>
                <c:pt idx="105">
                  <c:v>0.17478400000000011</c:v>
                </c:pt>
                <c:pt idx="106">
                  <c:v>0.21173900000000004</c:v>
                </c:pt>
                <c:pt idx="107">
                  <c:v>0.21242200000000003</c:v>
                </c:pt>
                <c:pt idx="108">
                  <c:v>0.21881300000000012</c:v>
                </c:pt>
                <c:pt idx="109">
                  <c:v>0.23632899999999996</c:v>
                </c:pt>
                <c:pt idx="110">
                  <c:v>0.24386100000000011</c:v>
                </c:pt>
                <c:pt idx="111">
                  <c:v>0.29761699999999996</c:v>
                </c:pt>
                <c:pt idx="112">
                  <c:v>0.31566699999999992</c:v>
                </c:pt>
                <c:pt idx="113">
                  <c:v>0.30732199999999987</c:v>
                </c:pt>
                <c:pt idx="114">
                  <c:v>0.33584099999999989</c:v>
                </c:pt>
                <c:pt idx="115">
                  <c:v>0.36889699999999992</c:v>
                </c:pt>
                <c:pt idx="116">
                  <c:v>0.38467800000000013</c:v>
                </c:pt>
                <c:pt idx="117">
                  <c:v>0.41376999999999997</c:v>
                </c:pt>
                <c:pt idx="118">
                  <c:v>0.39260300000000009</c:v>
                </c:pt>
                <c:pt idx="119">
                  <c:v>0.38699900000000004</c:v>
                </c:pt>
                <c:pt idx="120">
                  <c:v>0.40651399999999993</c:v>
                </c:pt>
                <c:pt idx="121">
                  <c:v>0.44302700000000006</c:v>
                </c:pt>
                <c:pt idx="122">
                  <c:v>0.47653800000000002</c:v>
                </c:pt>
                <c:pt idx="123">
                  <c:v>0.43955999999999995</c:v>
                </c:pt>
                <c:pt idx="124">
                  <c:v>0.46207500000000007</c:v>
                </c:pt>
                <c:pt idx="125">
                  <c:v>0.46845200000000004</c:v>
                </c:pt>
                <c:pt idx="126">
                  <c:v>0.44063000000000013</c:v>
                </c:pt>
                <c:pt idx="127">
                  <c:v>0.44169399999999998</c:v>
                </c:pt>
                <c:pt idx="128">
                  <c:v>0.40913500000000003</c:v>
                </c:pt>
                <c:pt idx="129">
                  <c:v>0.4331859999999999</c:v>
                </c:pt>
                <c:pt idx="130">
                  <c:v>0.42379299999999992</c:v>
                </c:pt>
                <c:pt idx="131">
                  <c:v>0.41478700000000002</c:v>
                </c:pt>
                <c:pt idx="132">
                  <c:v>0.4140899999999999</c:v>
                </c:pt>
                <c:pt idx="133">
                  <c:v>0.40702600000000005</c:v>
                </c:pt>
                <c:pt idx="134">
                  <c:v>0.40373299999999995</c:v>
                </c:pt>
                <c:pt idx="135">
                  <c:v>0.39625399999999994</c:v>
                </c:pt>
                <c:pt idx="136">
                  <c:v>0.39115200000000006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0.1889999999984866</c:v>
                </c:pt>
                <c:pt idx="2">
                  <c:v>0.2819999999992433</c:v>
                </c:pt>
                <c:pt idx="3">
                  <c:v>0.37700000000040745</c:v>
                </c:pt>
                <c:pt idx="4">
                  <c:v>0.46700000000419095</c:v>
                </c:pt>
                <c:pt idx="5">
                  <c:v>0.5620000000053551</c:v>
                </c:pt>
                <c:pt idx="6">
                  <c:v>0.6540000000022701</c:v>
                </c:pt>
                <c:pt idx="7">
                  <c:v>0.74599999999918509</c:v>
                </c:pt>
                <c:pt idx="8">
                  <c:v>0.83899999999994179</c:v>
                </c:pt>
                <c:pt idx="9">
                  <c:v>0.93200000000069849</c:v>
                </c:pt>
                <c:pt idx="10">
                  <c:v>1.0270000000018626</c:v>
                </c:pt>
                <c:pt idx="11">
                  <c:v>1.1189999999987776</c:v>
                </c:pt>
                <c:pt idx="12">
                  <c:v>1.2119999999995343</c:v>
                </c:pt>
                <c:pt idx="13">
                  <c:v>1.305000000000291</c:v>
                </c:pt>
                <c:pt idx="14">
                  <c:v>1.3990000000048894</c:v>
                </c:pt>
                <c:pt idx="15">
                  <c:v>1.4930000000022119</c:v>
                </c:pt>
                <c:pt idx="16">
                  <c:v>1.5860000000029686</c:v>
                </c:pt>
                <c:pt idx="17">
                  <c:v>1.680000000000291</c:v>
                </c:pt>
                <c:pt idx="18">
                  <c:v>1.772000000004482</c:v>
                </c:pt>
                <c:pt idx="19">
                  <c:v>1.8660000000018044</c:v>
                </c:pt>
                <c:pt idx="20">
                  <c:v>1.9590000000025611</c:v>
                </c:pt>
                <c:pt idx="21">
                  <c:v>2.0509999999994761</c:v>
                </c:pt>
                <c:pt idx="22">
                  <c:v>2.1440000000002328</c:v>
                </c:pt>
                <c:pt idx="23">
                  <c:v>2.2370000000009895</c:v>
                </c:pt>
                <c:pt idx="24">
                  <c:v>2.330999999998312</c:v>
                </c:pt>
                <c:pt idx="25">
                  <c:v>2.4239999999990687</c:v>
                </c:pt>
                <c:pt idx="26">
                  <c:v>2.5169999999998254</c:v>
                </c:pt>
                <c:pt idx="27">
                  <c:v>2.6090000000040163</c:v>
                </c:pt>
                <c:pt idx="28">
                  <c:v>2.7030000000013388</c:v>
                </c:pt>
                <c:pt idx="29">
                  <c:v>2.7960000000020955</c:v>
                </c:pt>
                <c:pt idx="30">
                  <c:v>2.8899999999994179</c:v>
                </c:pt>
                <c:pt idx="31">
                  <c:v>2.9820000000036089</c:v>
                </c:pt>
                <c:pt idx="32">
                  <c:v>3.0760000000009313</c:v>
                </c:pt>
                <c:pt idx="33">
                  <c:v>3.1680000000051223</c:v>
                </c:pt>
                <c:pt idx="34">
                  <c:v>3.2620000000024447</c:v>
                </c:pt>
                <c:pt idx="35">
                  <c:v>3.3570000000036089</c:v>
                </c:pt>
                <c:pt idx="36">
                  <c:v>3.4490000000005239</c:v>
                </c:pt>
                <c:pt idx="37">
                  <c:v>3.544000000001688</c:v>
                </c:pt>
                <c:pt idx="38">
                  <c:v>3.635999999998603</c:v>
                </c:pt>
                <c:pt idx="39">
                  <c:v>3.7300000000032014</c:v>
                </c:pt>
                <c:pt idx="40">
                  <c:v>3.8240000000005239</c:v>
                </c:pt>
                <c:pt idx="41">
                  <c:v>3.9170000000012806</c:v>
                </c:pt>
                <c:pt idx="42">
                  <c:v>4.010999999998603</c:v>
                </c:pt>
                <c:pt idx="43">
                  <c:v>4.103000000002794</c:v>
                </c:pt>
                <c:pt idx="44">
                  <c:v>4.194999999999709</c:v>
                </c:pt>
                <c:pt idx="45">
                  <c:v>4.2900000000008731</c:v>
                </c:pt>
                <c:pt idx="46">
                  <c:v>4.3820000000050641</c:v>
                </c:pt>
                <c:pt idx="47">
                  <c:v>4.478000000002794</c:v>
                </c:pt>
                <c:pt idx="48">
                  <c:v>4.5720000000001164</c:v>
                </c:pt>
                <c:pt idx="49">
                  <c:v>4.6670000000012806</c:v>
                </c:pt>
                <c:pt idx="50">
                  <c:v>4.7600000000020373</c:v>
                </c:pt>
                <c:pt idx="51">
                  <c:v>4.8510000000023865</c:v>
                </c:pt>
                <c:pt idx="52">
                  <c:v>4.944999999999709</c:v>
                </c:pt>
                <c:pt idx="53">
                  <c:v>5.0370000000038999</c:v>
                </c:pt>
                <c:pt idx="54">
                  <c:v>5.1300000000046566</c:v>
                </c:pt>
                <c:pt idx="55">
                  <c:v>5.2240000000019791</c:v>
                </c:pt>
                <c:pt idx="56">
                  <c:v>5.3170000000027358</c:v>
                </c:pt>
                <c:pt idx="57">
                  <c:v>5.4110000000000582</c:v>
                </c:pt>
                <c:pt idx="58">
                  <c:v>5.5010000000038417</c:v>
                </c:pt>
                <c:pt idx="59">
                  <c:v>5.5960000000050059</c:v>
                </c:pt>
                <c:pt idx="60">
                  <c:v>5.6900000000023283</c:v>
                </c:pt>
                <c:pt idx="61">
                  <c:v>5.7819999999992433</c:v>
                </c:pt>
                <c:pt idx="62">
                  <c:v>5.8760000000038417</c:v>
                </c:pt>
                <c:pt idx="63">
                  <c:v>5.967000000004191</c:v>
                </c:pt>
                <c:pt idx="64">
                  <c:v>6.0630000000019209</c:v>
                </c:pt>
                <c:pt idx="65">
                  <c:v>6.1529999999984284</c:v>
                </c:pt>
                <c:pt idx="66">
                  <c:v>6.2450000000026193</c:v>
                </c:pt>
                <c:pt idx="67">
                  <c:v>6.338000000003376</c:v>
                </c:pt>
                <c:pt idx="68">
                  <c:v>6.4310000000041327</c:v>
                </c:pt>
                <c:pt idx="69">
                  <c:v>6.5240000000048894</c:v>
                </c:pt>
                <c:pt idx="70">
                  <c:v>6.6169999999983702</c:v>
                </c:pt>
                <c:pt idx="71">
                  <c:v>6.7110000000029686</c:v>
                </c:pt>
                <c:pt idx="72">
                  <c:v>6.8029999999998836</c:v>
                </c:pt>
                <c:pt idx="73">
                  <c:v>6.8960000000006403</c:v>
                </c:pt>
                <c:pt idx="74">
                  <c:v>6.989000000001397</c:v>
                </c:pt>
                <c:pt idx="75">
                  <c:v>7.0820000000021537</c:v>
                </c:pt>
                <c:pt idx="76">
                  <c:v>7.1750000000029104</c:v>
                </c:pt>
                <c:pt idx="77">
                  <c:v>7.2690000000002328</c:v>
                </c:pt>
                <c:pt idx="78">
                  <c:v>7.3620000000009895</c:v>
                </c:pt>
                <c:pt idx="79">
                  <c:v>7.4540000000051805</c:v>
                </c:pt>
                <c:pt idx="80">
                  <c:v>7.5469999999986612</c:v>
                </c:pt>
                <c:pt idx="81">
                  <c:v>7.6390000000028522</c:v>
                </c:pt>
                <c:pt idx="82">
                  <c:v>7.7330000000001746</c:v>
                </c:pt>
                <c:pt idx="83">
                  <c:v>7.8280000000013388</c:v>
                </c:pt>
                <c:pt idx="84">
                  <c:v>7.9200000000055297</c:v>
                </c:pt>
                <c:pt idx="85">
                  <c:v>8.0140000000028522</c:v>
                </c:pt>
                <c:pt idx="86">
                  <c:v>8.1070000000036089</c:v>
                </c:pt>
                <c:pt idx="87">
                  <c:v>8.2010000000009313</c:v>
                </c:pt>
                <c:pt idx="88">
                  <c:v>8.294000000001688</c:v>
                </c:pt>
                <c:pt idx="89">
                  <c:v>8.385999999998603</c:v>
                </c:pt>
                <c:pt idx="90">
                  <c:v>8.4800000000032014</c:v>
                </c:pt>
                <c:pt idx="91">
                  <c:v>8.5730000000039581</c:v>
                </c:pt>
                <c:pt idx="92">
                  <c:v>8.6660000000047148</c:v>
                </c:pt>
                <c:pt idx="93">
                  <c:v>8.7580000000016298</c:v>
                </c:pt>
                <c:pt idx="94">
                  <c:v>8.8510000000023865</c:v>
                </c:pt>
                <c:pt idx="95">
                  <c:v>8.944999999999709</c:v>
                </c:pt>
                <c:pt idx="96">
                  <c:v>9.0380000000004657</c:v>
                </c:pt>
                <c:pt idx="97">
                  <c:v>9.1300000000046566</c:v>
                </c:pt>
                <c:pt idx="98">
                  <c:v>9.2249999999985448</c:v>
                </c:pt>
                <c:pt idx="99">
                  <c:v>9.3190000000031432</c:v>
                </c:pt>
                <c:pt idx="100">
                  <c:v>9.4130000000004657</c:v>
                </c:pt>
                <c:pt idx="101">
                  <c:v>9.5060000000012224</c:v>
                </c:pt>
                <c:pt idx="102">
                  <c:v>9.5980000000054133</c:v>
                </c:pt>
                <c:pt idx="103">
                  <c:v>9.6909999999988941</c:v>
                </c:pt>
                <c:pt idx="104">
                  <c:v>9.783000000003085</c:v>
                </c:pt>
                <c:pt idx="105">
                  <c:v>9.8770000000004075</c:v>
                </c:pt>
                <c:pt idx="106">
                  <c:v>9.9690000000045984</c:v>
                </c:pt>
                <c:pt idx="107">
                  <c:v>10.065000000002328</c:v>
                </c:pt>
                <c:pt idx="108">
                  <c:v>10.156999999999243</c:v>
                </c:pt>
                <c:pt idx="109">
                  <c:v>10.25</c:v>
                </c:pt>
                <c:pt idx="110">
                  <c:v>10.344000000004598</c:v>
                </c:pt>
                <c:pt idx="111">
                  <c:v>10.438000000001921</c:v>
                </c:pt>
                <c:pt idx="112">
                  <c:v>10.531999999999243</c:v>
                </c:pt>
                <c:pt idx="113">
                  <c:v>10.622999999999593</c:v>
                </c:pt>
                <c:pt idx="114">
                  <c:v>10.718000000000757</c:v>
                </c:pt>
                <c:pt idx="115">
                  <c:v>10.812000000005355</c:v>
                </c:pt>
                <c:pt idx="116">
                  <c:v>10.90400000000227</c:v>
                </c:pt>
                <c:pt idx="117">
                  <c:v>10.997000000003027</c:v>
                </c:pt>
                <c:pt idx="118">
                  <c:v>11.091000000000349</c:v>
                </c:pt>
                <c:pt idx="119">
                  <c:v>11.18300000000454</c:v>
                </c:pt>
                <c:pt idx="120">
                  <c:v>11.277999999998428</c:v>
                </c:pt>
                <c:pt idx="121">
                  <c:v>11.370999999999185</c:v>
                </c:pt>
                <c:pt idx="122">
                  <c:v>11.467000000004191</c:v>
                </c:pt>
                <c:pt idx="123">
                  <c:v>11.559000000001106</c:v>
                </c:pt>
                <c:pt idx="124">
                  <c:v>11.652000000001863</c:v>
                </c:pt>
                <c:pt idx="125">
                  <c:v>11.747000000003027</c:v>
                </c:pt>
                <c:pt idx="126">
                  <c:v>11.840000000003783</c:v>
                </c:pt>
                <c:pt idx="127">
                  <c:v>11.93300000000454</c:v>
                </c:pt>
                <c:pt idx="128">
                  <c:v>12.027999999998428</c:v>
                </c:pt>
                <c:pt idx="129">
                  <c:v>12.120000000002619</c:v>
                </c:pt>
                <c:pt idx="130">
                  <c:v>12.213999999999942</c:v>
                </c:pt>
                <c:pt idx="131">
                  <c:v>12.305000000000291</c:v>
                </c:pt>
                <c:pt idx="132">
                  <c:v>12.398000000001048</c:v>
                </c:pt>
                <c:pt idx="133">
                  <c:v>12.49199999999837</c:v>
                </c:pt>
                <c:pt idx="134">
                  <c:v>12.584000000002561</c:v>
                </c:pt>
                <c:pt idx="135">
                  <c:v>12.677000000003318</c:v>
                </c:pt>
                <c:pt idx="136">
                  <c:v>12.770000000004075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16-481D-A1BC-F2D715222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Onoki2!$AI$4:$AI$1000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38.520000457763672</c:v>
                </c:pt>
                <c:pt idx="28">
                  <c:v>15.430000305175781</c:v>
                </c:pt>
                <c:pt idx="29">
                  <c:v>0</c:v>
                </c:pt>
                <c:pt idx="30">
                  <c:v>14.479999542236328</c:v>
                </c:pt>
                <c:pt idx="31">
                  <c:v>10.640000343322754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13.930000305175781</c:v>
                </c:pt>
                <c:pt idx="37">
                  <c:v>11.229999542236328</c:v>
                </c:pt>
                <c:pt idx="38">
                  <c:v>5.2800002098083496</c:v>
                </c:pt>
                <c:pt idx="39">
                  <c:v>11.239999771118164</c:v>
                </c:pt>
                <c:pt idx="40">
                  <c:v>14.460000038146973</c:v>
                </c:pt>
                <c:pt idx="41">
                  <c:v>10.670000076293945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16.360000610351563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15.800000190734863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59.029998779296875</c:v>
                </c:pt>
                <c:pt idx="77">
                  <c:v>22.610000610351563</c:v>
                </c:pt>
                <c:pt idx="78">
                  <c:v>29.100000381469727</c:v>
                </c:pt>
                <c:pt idx="79">
                  <c:v>6.3899998664855957</c:v>
                </c:pt>
                <c:pt idx="80">
                  <c:v>0.31999999284744263</c:v>
                </c:pt>
                <c:pt idx="81">
                  <c:v>18.299999237060547</c:v>
                </c:pt>
                <c:pt idx="82">
                  <c:v>0</c:v>
                </c:pt>
                <c:pt idx="83">
                  <c:v>-22.540000915527344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-24.840000152587891</c:v>
                </c:pt>
                <c:pt idx="89">
                  <c:v>-17.649999618530273</c:v>
                </c:pt>
                <c:pt idx="90">
                  <c:v>-5.190000057220459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69.080001831054688</c:v>
                </c:pt>
                <c:pt idx="105">
                  <c:v>-21.909999847412109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5.190000057220459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1.5199999809265137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19.75</c:v>
                </c:pt>
                <c:pt idx="126">
                  <c:v>-1.2400000095367432</c:v>
                </c:pt>
                <c:pt idx="127">
                  <c:v>12.460000038146973</c:v>
                </c:pt>
                <c:pt idx="128">
                  <c:v>5.2100000381469727</c:v>
                </c:pt>
                <c:pt idx="129">
                  <c:v>8.4099998474121094</c:v>
                </c:pt>
                <c:pt idx="130">
                  <c:v>5.0900001525878906</c:v>
                </c:pt>
                <c:pt idx="131">
                  <c:v>-1.9199999570846558</c:v>
                </c:pt>
                <c:pt idx="132">
                  <c:v>-1.9199999570846558</c:v>
                </c:pt>
                <c:pt idx="133">
                  <c:v>11.390000343322754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26.110000610351563</c:v>
                </c:pt>
                <c:pt idx="146">
                  <c:v>30.360000610351563</c:v>
                </c:pt>
                <c:pt idx="147">
                  <c:v>28.659999847412109</c:v>
                </c:pt>
                <c:pt idx="148">
                  <c:v>23.430000305175781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57.389999389648438</c:v>
                </c:pt>
                <c:pt idx="156">
                  <c:v>0</c:v>
                </c:pt>
                <c:pt idx="157">
                  <c:v>0</c:v>
                </c:pt>
                <c:pt idx="158">
                  <c:v>32.090000152587891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18.790000915527344</c:v>
                </c:pt>
                <c:pt idx="169">
                  <c:v>24.489999771118164</c:v>
                </c:pt>
                <c:pt idx="170">
                  <c:v>19.120000839233398</c:v>
                </c:pt>
                <c:pt idx="171">
                  <c:v>9.75</c:v>
                </c:pt>
                <c:pt idx="172">
                  <c:v>4.5100002288818359</c:v>
                </c:pt>
                <c:pt idx="173">
                  <c:v>31.649999618530273</c:v>
                </c:pt>
                <c:pt idx="174">
                  <c:v>13.859999656677246</c:v>
                </c:pt>
                <c:pt idx="175">
                  <c:v>0</c:v>
                </c:pt>
                <c:pt idx="176">
                  <c:v>0</c:v>
                </c:pt>
                <c:pt idx="177">
                  <c:v>22.799999237060547</c:v>
                </c:pt>
                <c:pt idx="178">
                  <c:v>26.930000305175781</c:v>
                </c:pt>
                <c:pt idx="179">
                  <c:v>13.420000076293945</c:v>
                </c:pt>
                <c:pt idx="180">
                  <c:v>14.439999580383301</c:v>
                </c:pt>
                <c:pt idx="181">
                  <c:v>13.220000267028809</c:v>
                </c:pt>
                <c:pt idx="182">
                  <c:v>-1.7000000476837158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31.950000762939453</c:v>
                </c:pt>
                <c:pt idx="187">
                  <c:v>18.809999465942383</c:v>
                </c:pt>
              </c:numCache>
            </c:numRef>
          </c:xVal>
          <c:yVal>
            <c:numRef>
              <c:f>Onoki2!$AE$4:$AE$1000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0.13100000000000001</c:v>
                </c:pt>
                <c:pt idx="3">
                  <c:v>0.20599999999999999</c:v>
                </c:pt>
                <c:pt idx="4">
                  <c:v>0.26700000000000002</c:v>
                </c:pt>
                <c:pt idx="5">
                  <c:v>0.32700000000000001</c:v>
                </c:pt>
                <c:pt idx="6">
                  <c:v>0.39600000000000002</c:v>
                </c:pt>
                <c:pt idx="7">
                  <c:v>0.47399999999999998</c:v>
                </c:pt>
                <c:pt idx="8">
                  <c:v>0.53900000000000003</c:v>
                </c:pt>
                <c:pt idx="9">
                  <c:v>0.60599999999999998</c:v>
                </c:pt>
                <c:pt idx="10">
                  <c:v>0.66800000000000004</c:v>
                </c:pt>
                <c:pt idx="11">
                  <c:v>0.72699999999999998</c:v>
                </c:pt>
                <c:pt idx="12">
                  <c:v>0.79300000000000004</c:v>
                </c:pt>
                <c:pt idx="13">
                  <c:v>0.86099999999999999</c:v>
                </c:pt>
                <c:pt idx="14">
                  <c:v>0.93899999999999995</c:v>
                </c:pt>
                <c:pt idx="15">
                  <c:v>1.0169999999999999</c:v>
                </c:pt>
                <c:pt idx="16">
                  <c:v>1.099</c:v>
                </c:pt>
                <c:pt idx="17">
                  <c:v>1.1679999999999999</c:v>
                </c:pt>
                <c:pt idx="18">
                  <c:v>1.222</c:v>
                </c:pt>
                <c:pt idx="19">
                  <c:v>1.288</c:v>
                </c:pt>
                <c:pt idx="20">
                  <c:v>1.345</c:v>
                </c:pt>
                <c:pt idx="21">
                  <c:v>1.3959999999999999</c:v>
                </c:pt>
                <c:pt idx="22">
                  <c:v>1.464</c:v>
                </c:pt>
                <c:pt idx="23">
                  <c:v>1.526</c:v>
                </c:pt>
                <c:pt idx="24">
                  <c:v>1.6080000000000001</c:v>
                </c:pt>
                <c:pt idx="25">
                  <c:v>1.673</c:v>
                </c:pt>
                <c:pt idx="26">
                  <c:v>1.7450000000000001</c:v>
                </c:pt>
                <c:pt idx="27">
                  <c:v>1.833</c:v>
                </c:pt>
                <c:pt idx="28">
                  <c:v>1.901</c:v>
                </c:pt>
                <c:pt idx="29">
                  <c:v>1.962</c:v>
                </c:pt>
                <c:pt idx="30">
                  <c:v>2.0219999999999998</c:v>
                </c:pt>
                <c:pt idx="31">
                  <c:v>2.0990000000000002</c:v>
                </c:pt>
                <c:pt idx="32">
                  <c:v>2.1549999999999998</c:v>
                </c:pt>
                <c:pt idx="33">
                  <c:v>2.2229999999999999</c:v>
                </c:pt>
                <c:pt idx="34">
                  <c:v>2.282</c:v>
                </c:pt>
                <c:pt idx="35">
                  <c:v>2.351</c:v>
                </c:pt>
                <c:pt idx="36">
                  <c:v>2.42</c:v>
                </c:pt>
                <c:pt idx="37">
                  <c:v>2.4849999999999999</c:v>
                </c:pt>
                <c:pt idx="38">
                  <c:v>2.548</c:v>
                </c:pt>
                <c:pt idx="39">
                  <c:v>2.6120000000000001</c:v>
                </c:pt>
                <c:pt idx="40">
                  <c:v>2.6829999999999998</c:v>
                </c:pt>
                <c:pt idx="41">
                  <c:v>2.7410000000000001</c:v>
                </c:pt>
                <c:pt idx="42">
                  <c:v>2.802</c:v>
                </c:pt>
                <c:pt idx="43">
                  <c:v>2.867</c:v>
                </c:pt>
                <c:pt idx="44">
                  <c:v>2.9390000000000001</c:v>
                </c:pt>
                <c:pt idx="45">
                  <c:v>2.9889999999999999</c:v>
                </c:pt>
                <c:pt idx="46">
                  <c:v>3.0539999999999998</c:v>
                </c:pt>
                <c:pt idx="47">
                  <c:v>3.1179999999999999</c:v>
                </c:pt>
                <c:pt idx="48">
                  <c:v>3.1920000000000002</c:v>
                </c:pt>
                <c:pt idx="49">
                  <c:v>3.26</c:v>
                </c:pt>
                <c:pt idx="50">
                  <c:v>3.3260000000000001</c:v>
                </c:pt>
                <c:pt idx="51">
                  <c:v>3.3849999999999998</c:v>
                </c:pt>
                <c:pt idx="52">
                  <c:v>3.4609999999999999</c:v>
                </c:pt>
                <c:pt idx="53">
                  <c:v>3.5219999999999998</c:v>
                </c:pt>
                <c:pt idx="54">
                  <c:v>3.5859999999999999</c:v>
                </c:pt>
                <c:pt idx="55">
                  <c:v>3.66</c:v>
                </c:pt>
                <c:pt idx="56">
                  <c:v>3.722</c:v>
                </c:pt>
                <c:pt idx="57">
                  <c:v>3.79</c:v>
                </c:pt>
                <c:pt idx="58">
                  <c:v>3.859</c:v>
                </c:pt>
                <c:pt idx="59">
                  <c:v>3.9209999999999998</c:v>
                </c:pt>
                <c:pt idx="60">
                  <c:v>3.9830000000000001</c:v>
                </c:pt>
                <c:pt idx="61">
                  <c:v>4.05</c:v>
                </c:pt>
                <c:pt idx="62">
                  <c:v>4.1180000000000003</c:v>
                </c:pt>
                <c:pt idx="63">
                  <c:v>4.1879999999999997</c:v>
                </c:pt>
                <c:pt idx="64">
                  <c:v>4.2699999999999996</c:v>
                </c:pt>
                <c:pt idx="65">
                  <c:v>4.3280000000000003</c:v>
                </c:pt>
                <c:pt idx="66">
                  <c:v>4.3869999999999996</c:v>
                </c:pt>
                <c:pt idx="67">
                  <c:v>4.4560000000000004</c:v>
                </c:pt>
                <c:pt idx="68">
                  <c:v>4.5199999999999996</c:v>
                </c:pt>
                <c:pt idx="69">
                  <c:v>4.5839999999999996</c:v>
                </c:pt>
                <c:pt idx="70">
                  <c:v>4.6459999999999999</c:v>
                </c:pt>
                <c:pt idx="71">
                  <c:v>4.7140000000000004</c:v>
                </c:pt>
                <c:pt idx="72">
                  <c:v>4.7880000000000003</c:v>
                </c:pt>
                <c:pt idx="73">
                  <c:v>4.8490000000000002</c:v>
                </c:pt>
                <c:pt idx="74">
                  <c:v>4.915</c:v>
                </c:pt>
                <c:pt idx="75">
                  <c:v>4.9749999999999996</c:v>
                </c:pt>
                <c:pt idx="76">
                  <c:v>5.0540000000000003</c:v>
                </c:pt>
                <c:pt idx="77">
                  <c:v>5.1189999999999998</c:v>
                </c:pt>
                <c:pt idx="78">
                  <c:v>5.1950000000000003</c:v>
                </c:pt>
                <c:pt idx="79">
                  <c:v>5.2510000000000003</c:v>
                </c:pt>
                <c:pt idx="80">
                  <c:v>5.319</c:v>
                </c:pt>
                <c:pt idx="81">
                  <c:v>5.3860000000000001</c:v>
                </c:pt>
                <c:pt idx="82">
                  <c:v>5.452</c:v>
                </c:pt>
                <c:pt idx="83">
                  <c:v>5.5119999999999996</c:v>
                </c:pt>
                <c:pt idx="84">
                  <c:v>5.5759999999999996</c:v>
                </c:pt>
                <c:pt idx="85">
                  <c:v>5.641</c:v>
                </c:pt>
                <c:pt idx="86">
                  <c:v>5.7069999999999999</c:v>
                </c:pt>
                <c:pt idx="87">
                  <c:v>5.7709999999999999</c:v>
                </c:pt>
                <c:pt idx="88">
                  <c:v>5.8559999999999999</c:v>
                </c:pt>
                <c:pt idx="89">
                  <c:v>5.92</c:v>
                </c:pt>
                <c:pt idx="90">
                  <c:v>6.0010000000000003</c:v>
                </c:pt>
                <c:pt idx="91">
                  <c:v>6.0640000000000001</c:v>
                </c:pt>
                <c:pt idx="92">
                  <c:v>6.1150000000000002</c:v>
                </c:pt>
                <c:pt idx="93">
                  <c:v>6.19</c:v>
                </c:pt>
                <c:pt idx="94">
                  <c:v>6.26</c:v>
                </c:pt>
                <c:pt idx="95">
                  <c:v>6.3369999999999997</c:v>
                </c:pt>
                <c:pt idx="96">
                  <c:v>6.4169999999999998</c:v>
                </c:pt>
                <c:pt idx="97">
                  <c:v>6.4710000000000001</c:v>
                </c:pt>
                <c:pt idx="98">
                  <c:v>6.5259999999999998</c:v>
                </c:pt>
                <c:pt idx="99">
                  <c:v>6.5890000000000004</c:v>
                </c:pt>
                <c:pt idx="100">
                  <c:v>6.6520000000000001</c:v>
                </c:pt>
                <c:pt idx="101">
                  <c:v>6.7140000000000004</c:v>
                </c:pt>
                <c:pt idx="102">
                  <c:v>6.77</c:v>
                </c:pt>
                <c:pt idx="103">
                  <c:v>6.84</c:v>
                </c:pt>
                <c:pt idx="104">
                  <c:v>6.9</c:v>
                </c:pt>
                <c:pt idx="105">
                  <c:v>6.9720000000000004</c:v>
                </c:pt>
                <c:pt idx="106">
                  <c:v>7.04</c:v>
                </c:pt>
                <c:pt idx="107">
                  <c:v>7.1029999999999998</c:v>
                </c:pt>
                <c:pt idx="108">
                  <c:v>7.1639999999999997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7.3710000000000004</c:v>
                </c:pt>
                <c:pt idx="112">
                  <c:v>7.4409999999999998</c:v>
                </c:pt>
                <c:pt idx="113">
                  <c:v>7.508</c:v>
                </c:pt>
                <c:pt idx="114">
                  <c:v>7.569</c:v>
                </c:pt>
                <c:pt idx="115">
                  <c:v>7.6349999999999998</c:v>
                </c:pt>
                <c:pt idx="116">
                  <c:v>7.7030000000000003</c:v>
                </c:pt>
                <c:pt idx="117">
                  <c:v>7.7830000000000004</c:v>
                </c:pt>
                <c:pt idx="118">
                  <c:v>7.8650000000000002</c:v>
                </c:pt>
                <c:pt idx="119">
                  <c:v>7.9260000000000002</c:v>
                </c:pt>
                <c:pt idx="120">
                  <c:v>7.9779999999999998</c:v>
                </c:pt>
                <c:pt idx="121">
                  <c:v>8.0579999999999998</c:v>
                </c:pt>
                <c:pt idx="122">
                  <c:v>8.1199999999999992</c:v>
                </c:pt>
                <c:pt idx="123">
                  <c:v>8.1880000000000006</c:v>
                </c:pt>
                <c:pt idx="124">
                  <c:v>8.2530000000000001</c:v>
                </c:pt>
                <c:pt idx="125">
                  <c:v>8.3209999999999997</c:v>
                </c:pt>
                <c:pt idx="126">
                  <c:v>8.3879999999999999</c:v>
                </c:pt>
                <c:pt idx="127">
                  <c:v>8.452</c:v>
                </c:pt>
                <c:pt idx="128">
                  <c:v>8.516</c:v>
                </c:pt>
                <c:pt idx="129">
                  <c:v>8.5809999999999995</c:v>
                </c:pt>
                <c:pt idx="130">
                  <c:v>8.641</c:v>
                </c:pt>
                <c:pt idx="131">
                  <c:v>8.7029999999999994</c:v>
                </c:pt>
                <c:pt idx="132">
                  <c:v>8.7710000000000008</c:v>
                </c:pt>
                <c:pt idx="133">
                  <c:v>8.8360000000000003</c:v>
                </c:pt>
                <c:pt idx="134">
                  <c:v>8.8970000000000002</c:v>
                </c:pt>
                <c:pt idx="135">
                  <c:v>8.9589999999999996</c:v>
                </c:pt>
                <c:pt idx="136">
                  <c:v>9.0250000000000004</c:v>
                </c:pt>
                <c:pt idx="137">
                  <c:v>9.1020000000000003</c:v>
                </c:pt>
                <c:pt idx="138">
                  <c:v>9.1639999999999997</c:v>
                </c:pt>
                <c:pt idx="139">
                  <c:v>9.2270000000000003</c:v>
                </c:pt>
                <c:pt idx="140">
                  <c:v>9.298</c:v>
                </c:pt>
                <c:pt idx="141">
                  <c:v>9.359</c:v>
                </c:pt>
                <c:pt idx="142">
                  <c:v>9.4369999999999994</c:v>
                </c:pt>
                <c:pt idx="143">
                  <c:v>9.4949999999999992</c:v>
                </c:pt>
                <c:pt idx="144">
                  <c:v>9.5579999999999998</c:v>
                </c:pt>
                <c:pt idx="145">
                  <c:v>9.6379999999999999</c:v>
                </c:pt>
                <c:pt idx="146">
                  <c:v>9.7110000000000003</c:v>
                </c:pt>
                <c:pt idx="147">
                  <c:v>10.138</c:v>
                </c:pt>
                <c:pt idx="148">
                  <c:v>10.215</c:v>
                </c:pt>
                <c:pt idx="149">
                  <c:v>10.28</c:v>
                </c:pt>
                <c:pt idx="150">
                  <c:v>10.352</c:v>
                </c:pt>
                <c:pt idx="151">
                  <c:v>10.414</c:v>
                </c:pt>
                <c:pt idx="152">
                  <c:v>10.48</c:v>
                </c:pt>
                <c:pt idx="153">
                  <c:v>10.544</c:v>
                </c:pt>
                <c:pt idx="154">
                  <c:v>10.608000000000001</c:v>
                </c:pt>
                <c:pt idx="155">
                  <c:v>10.673</c:v>
                </c:pt>
                <c:pt idx="156">
                  <c:v>10.733000000000001</c:v>
                </c:pt>
                <c:pt idx="157">
                  <c:v>10.798</c:v>
                </c:pt>
                <c:pt idx="158">
                  <c:v>10.856</c:v>
                </c:pt>
                <c:pt idx="159">
                  <c:v>10.914</c:v>
                </c:pt>
                <c:pt idx="160">
                  <c:v>10.967000000000001</c:v>
                </c:pt>
                <c:pt idx="161">
                  <c:v>11.02</c:v>
                </c:pt>
                <c:pt idx="162">
                  <c:v>11.09</c:v>
                </c:pt>
                <c:pt idx="163">
                  <c:v>11.153</c:v>
                </c:pt>
                <c:pt idx="164">
                  <c:v>11.217000000000001</c:v>
                </c:pt>
                <c:pt idx="165">
                  <c:v>11.286</c:v>
                </c:pt>
                <c:pt idx="166">
                  <c:v>11.379</c:v>
                </c:pt>
                <c:pt idx="167">
                  <c:v>11.452</c:v>
                </c:pt>
                <c:pt idx="168">
                  <c:v>11.513</c:v>
                </c:pt>
                <c:pt idx="169">
                  <c:v>11.576000000000001</c:v>
                </c:pt>
                <c:pt idx="170">
                  <c:v>11.645</c:v>
                </c:pt>
                <c:pt idx="171">
                  <c:v>11.712</c:v>
                </c:pt>
                <c:pt idx="172">
                  <c:v>11.8</c:v>
                </c:pt>
                <c:pt idx="173">
                  <c:v>11.862</c:v>
                </c:pt>
                <c:pt idx="174">
                  <c:v>11.919</c:v>
                </c:pt>
                <c:pt idx="175">
                  <c:v>11.98</c:v>
                </c:pt>
                <c:pt idx="176">
                  <c:v>12.048</c:v>
                </c:pt>
                <c:pt idx="177">
                  <c:v>12.132999999999999</c:v>
                </c:pt>
                <c:pt idx="178">
                  <c:v>12.194000000000001</c:v>
                </c:pt>
                <c:pt idx="179">
                  <c:v>12.246</c:v>
                </c:pt>
                <c:pt idx="180">
                  <c:v>12.314</c:v>
                </c:pt>
                <c:pt idx="181">
                  <c:v>12.372999999999999</c:v>
                </c:pt>
                <c:pt idx="182">
                  <c:v>12.446</c:v>
                </c:pt>
                <c:pt idx="183">
                  <c:v>12.507999999999999</c:v>
                </c:pt>
                <c:pt idx="184">
                  <c:v>12.574</c:v>
                </c:pt>
                <c:pt idx="185">
                  <c:v>12.64</c:v>
                </c:pt>
                <c:pt idx="186">
                  <c:v>12.702999999999999</c:v>
                </c:pt>
                <c:pt idx="187">
                  <c:v>12.78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52-499C-B700-1A290781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4.8771999999999933E-2</c:v>
                </c:pt>
                <c:pt idx="2">
                  <c:v>9.0440000000000971E-3</c:v>
                </c:pt>
                <c:pt idx="3">
                  <c:v>1.6330000000000383E-3</c:v>
                </c:pt>
                <c:pt idx="4">
                  <c:v>-1.5655999999999948E-2</c:v>
                </c:pt>
                <c:pt idx="5">
                  <c:v>-3.1864000000000031E-2</c:v>
                </c:pt>
                <c:pt idx="6">
                  <c:v>1.1883000000000038E-2</c:v>
                </c:pt>
                <c:pt idx="7">
                  <c:v>2.8213999999999944E-2</c:v>
                </c:pt>
                <c:pt idx="8">
                  <c:v>2.3901000000000068E-2</c:v>
                </c:pt>
                <c:pt idx="9">
                  <c:v>0.10762300000000005</c:v>
                </c:pt>
                <c:pt idx="10">
                  <c:v>0.14963899999999991</c:v>
                </c:pt>
                <c:pt idx="11">
                  <c:v>0.2311679999999999</c:v>
                </c:pt>
                <c:pt idx="12">
                  <c:v>0.22739200000000007</c:v>
                </c:pt>
                <c:pt idx="13">
                  <c:v>0.3093240000000001</c:v>
                </c:pt>
                <c:pt idx="14">
                  <c:v>0.361817</c:v>
                </c:pt>
                <c:pt idx="15">
                  <c:v>0.41451800000000005</c:v>
                </c:pt>
                <c:pt idx="16">
                  <c:v>0.39425199999999994</c:v>
                </c:pt>
                <c:pt idx="17">
                  <c:v>0.513826</c:v>
                </c:pt>
                <c:pt idx="18">
                  <c:v>0.48148299999999994</c:v>
                </c:pt>
                <c:pt idx="19">
                  <c:v>0.53003999999999996</c:v>
                </c:pt>
                <c:pt idx="20">
                  <c:v>0.50499900000000009</c:v>
                </c:pt>
                <c:pt idx="21">
                  <c:v>0.54614200000000002</c:v>
                </c:pt>
                <c:pt idx="22">
                  <c:v>0.50542200000000004</c:v>
                </c:pt>
                <c:pt idx="23">
                  <c:v>0.50143800000000016</c:v>
                </c:pt>
                <c:pt idx="24">
                  <c:v>0.48732999999999993</c:v>
                </c:pt>
                <c:pt idx="25">
                  <c:v>0.46643499999999993</c:v>
                </c:pt>
                <c:pt idx="26">
                  <c:v>0.43624900000000005</c:v>
                </c:pt>
                <c:pt idx="27">
                  <c:v>0.38657199999999992</c:v>
                </c:pt>
                <c:pt idx="28">
                  <c:v>0.35870000000000007</c:v>
                </c:pt>
                <c:pt idx="29">
                  <c:v>0.35692100000000004</c:v>
                </c:pt>
                <c:pt idx="30">
                  <c:v>0.33096399999999992</c:v>
                </c:pt>
                <c:pt idx="31">
                  <c:v>0.2971669999999999</c:v>
                </c:pt>
                <c:pt idx="32">
                  <c:v>0.2802940000000001</c:v>
                </c:pt>
                <c:pt idx="33">
                  <c:v>0.22688100000000008</c:v>
                </c:pt>
                <c:pt idx="34">
                  <c:v>0.20840499999999998</c:v>
                </c:pt>
                <c:pt idx="35">
                  <c:v>0.21245100000000003</c:v>
                </c:pt>
                <c:pt idx="36">
                  <c:v>0.23804500000000009</c:v>
                </c:pt>
                <c:pt idx="37">
                  <c:v>0.24013899999999991</c:v>
                </c:pt>
                <c:pt idx="38">
                  <c:v>0.26471100000000003</c:v>
                </c:pt>
                <c:pt idx="39">
                  <c:v>0.24692800000000012</c:v>
                </c:pt>
                <c:pt idx="40">
                  <c:v>0.2066400000000001</c:v>
                </c:pt>
                <c:pt idx="41">
                  <c:v>0.18456400000000009</c:v>
                </c:pt>
                <c:pt idx="42">
                  <c:v>0.17298600000000011</c:v>
                </c:pt>
                <c:pt idx="43">
                  <c:v>0.11691599999999994</c:v>
                </c:pt>
                <c:pt idx="44">
                  <c:v>9.9636999999999948E-2</c:v>
                </c:pt>
                <c:pt idx="45">
                  <c:v>8.2219000000000056E-2</c:v>
                </c:pt>
                <c:pt idx="46">
                  <c:v>6.5441000000000027E-2</c:v>
                </c:pt>
                <c:pt idx="47">
                  <c:v>4.3349999999999909E-2</c:v>
                </c:pt>
                <c:pt idx="48">
                  <c:v>4.9215999999999899E-2</c:v>
                </c:pt>
                <c:pt idx="49">
                  <c:v>2.9983999999999924E-2</c:v>
                </c:pt>
                <c:pt idx="50">
                  <c:v>1.9644000000000005E-2</c:v>
                </c:pt>
                <c:pt idx="51">
                  <c:v>5.495700000000011E-2</c:v>
                </c:pt>
                <c:pt idx="52">
                  <c:v>3.5691000000000028E-2</c:v>
                </c:pt>
                <c:pt idx="53">
                  <c:v>4.7391000000000079E-2</c:v>
                </c:pt>
                <c:pt idx="54">
                  <c:v>3.3012999999999917E-2</c:v>
                </c:pt>
                <c:pt idx="55">
                  <c:v>6.2753999999999907E-2</c:v>
                </c:pt>
                <c:pt idx="56">
                  <c:v>7.8894999999999979E-2</c:v>
                </c:pt>
                <c:pt idx="57">
                  <c:v>0.1050630000000001</c:v>
                </c:pt>
                <c:pt idx="58">
                  <c:v>0.10727099999999996</c:v>
                </c:pt>
                <c:pt idx="59">
                  <c:v>0.1334179999999999</c:v>
                </c:pt>
                <c:pt idx="60">
                  <c:v>0.15359500000000004</c:v>
                </c:pt>
                <c:pt idx="61">
                  <c:v>0.17178299999999991</c:v>
                </c:pt>
                <c:pt idx="62">
                  <c:v>0.17158200000000012</c:v>
                </c:pt>
                <c:pt idx="63">
                  <c:v>0.19568599999999992</c:v>
                </c:pt>
                <c:pt idx="64">
                  <c:v>0.20284300000000008</c:v>
                </c:pt>
                <c:pt idx="65">
                  <c:v>0.20174900000000004</c:v>
                </c:pt>
                <c:pt idx="66">
                  <c:v>0.21386799999999995</c:v>
                </c:pt>
                <c:pt idx="67">
                  <c:v>0.19305999999999995</c:v>
                </c:pt>
                <c:pt idx="68">
                  <c:v>0.19697800000000007</c:v>
                </c:pt>
                <c:pt idx="69">
                  <c:v>0.18617000000000009</c:v>
                </c:pt>
                <c:pt idx="70">
                  <c:v>0.17212200000000008</c:v>
                </c:pt>
                <c:pt idx="71">
                  <c:v>0.14353400000000011</c:v>
                </c:pt>
                <c:pt idx="72">
                  <c:v>0.13392000000000007</c:v>
                </c:pt>
                <c:pt idx="73">
                  <c:v>0.11153400000000011</c:v>
                </c:pt>
                <c:pt idx="74">
                  <c:v>9.522900000000005E-2</c:v>
                </c:pt>
                <c:pt idx="75">
                  <c:v>6.0231999999999973E-2</c:v>
                </c:pt>
                <c:pt idx="76">
                  <c:v>2.8959000000000061E-2</c:v>
                </c:pt>
                <c:pt idx="77">
                  <c:v>1.3044000000000097E-2</c:v>
                </c:pt>
                <c:pt idx="78">
                  <c:v>-3.6799999999993815E-4</c:v>
                </c:pt>
                <c:pt idx="79">
                  <c:v>-1.6659000000000104E-2</c:v>
                </c:pt>
                <c:pt idx="80">
                  <c:v>-2.4924999999999954E-2</c:v>
                </c:pt>
                <c:pt idx="81">
                  <c:v>-3.7904999999999973E-2</c:v>
                </c:pt>
                <c:pt idx="82">
                  <c:v>-2.8502999999999931E-2</c:v>
                </c:pt>
                <c:pt idx="83">
                  <c:v>-5.6749999999999544E-3</c:v>
                </c:pt>
                <c:pt idx="84">
                  <c:v>1.441000000000031E-3</c:v>
                </c:pt>
                <c:pt idx="85">
                  <c:v>2.0488000000000058E-2</c:v>
                </c:pt>
                <c:pt idx="86">
                  <c:v>2.9964999999999919E-2</c:v>
                </c:pt>
                <c:pt idx="87">
                  <c:v>6.0600999999999884E-2</c:v>
                </c:pt>
                <c:pt idx="88">
                  <c:v>8.6713999999999944E-2</c:v>
                </c:pt>
                <c:pt idx="89">
                  <c:v>9.1438000000000103E-2</c:v>
                </c:pt>
                <c:pt idx="90">
                  <c:v>9.6304000000000084E-2</c:v>
                </c:pt>
                <c:pt idx="91">
                  <c:v>0.110404</c:v>
                </c:pt>
                <c:pt idx="92">
                  <c:v>0.11507799999999997</c:v>
                </c:pt>
                <c:pt idx="93">
                  <c:v>0.12224800000000005</c:v>
                </c:pt>
                <c:pt idx="94">
                  <c:v>0.11543000000000006</c:v>
                </c:pt>
                <c:pt idx="95">
                  <c:v>0.11336400000000003</c:v>
                </c:pt>
                <c:pt idx="96">
                  <c:v>0.11710500000000001</c:v>
                </c:pt>
                <c:pt idx="97">
                  <c:v>0.12111699999999996</c:v>
                </c:pt>
                <c:pt idx="98">
                  <c:v>0.12000800000000005</c:v>
                </c:pt>
                <c:pt idx="99">
                  <c:v>0.12497100000000001</c:v>
                </c:pt>
                <c:pt idx="100">
                  <c:v>0.14320800000000009</c:v>
                </c:pt>
                <c:pt idx="101">
                  <c:v>0.1492439999999999</c:v>
                </c:pt>
                <c:pt idx="102">
                  <c:v>0.1547360000000001</c:v>
                </c:pt>
                <c:pt idx="103">
                  <c:v>0.16550800000000004</c:v>
                </c:pt>
                <c:pt idx="104">
                  <c:v>0.18484699999999998</c:v>
                </c:pt>
                <c:pt idx="105">
                  <c:v>0.17478400000000011</c:v>
                </c:pt>
                <c:pt idx="106">
                  <c:v>0.21173900000000004</c:v>
                </c:pt>
                <c:pt idx="107">
                  <c:v>0.21242200000000003</c:v>
                </c:pt>
                <c:pt idx="108">
                  <c:v>0.21881300000000012</c:v>
                </c:pt>
                <c:pt idx="109">
                  <c:v>0.23632899999999996</c:v>
                </c:pt>
                <c:pt idx="110">
                  <c:v>0.24386100000000011</c:v>
                </c:pt>
                <c:pt idx="111">
                  <c:v>0.29761699999999996</c:v>
                </c:pt>
                <c:pt idx="112">
                  <c:v>0.31566699999999992</c:v>
                </c:pt>
                <c:pt idx="113">
                  <c:v>0.30732199999999987</c:v>
                </c:pt>
                <c:pt idx="114">
                  <c:v>0.33584099999999989</c:v>
                </c:pt>
                <c:pt idx="115">
                  <c:v>0.36889699999999992</c:v>
                </c:pt>
                <c:pt idx="116">
                  <c:v>0.38467800000000013</c:v>
                </c:pt>
                <c:pt idx="117">
                  <c:v>0.41376999999999997</c:v>
                </c:pt>
                <c:pt idx="118">
                  <c:v>0.39260300000000009</c:v>
                </c:pt>
                <c:pt idx="119">
                  <c:v>0.38699900000000004</c:v>
                </c:pt>
                <c:pt idx="120">
                  <c:v>0.40651399999999993</c:v>
                </c:pt>
                <c:pt idx="121">
                  <c:v>0.44302700000000006</c:v>
                </c:pt>
                <c:pt idx="122">
                  <c:v>0.47653800000000002</c:v>
                </c:pt>
                <c:pt idx="123">
                  <c:v>0.43955999999999995</c:v>
                </c:pt>
                <c:pt idx="124">
                  <c:v>0.46207500000000007</c:v>
                </c:pt>
                <c:pt idx="125">
                  <c:v>0.46845200000000004</c:v>
                </c:pt>
                <c:pt idx="126">
                  <c:v>0.44063000000000013</c:v>
                </c:pt>
                <c:pt idx="127">
                  <c:v>0.44169399999999998</c:v>
                </c:pt>
                <c:pt idx="128">
                  <c:v>0.40913500000000003</c:v>
                </c:pt>
                <c:pt idx="129">
                  <c:v>0.4331859999999999</c:v>
                </c:pt>
                <c:pt idx="130">
                  <c:v>0.42379299999999992</c:v>
                </c:pt>
                <c:pt idx="131">
                  <c:v>0.41478700000000002</c:v>
                </c:pt>
                <c:pt idx="132">
                  <c:v>0.4140899999999999</c:v>
                </c:pt>
                <c:pt idx="133">
                  <c:v>0.40702600000000005</c:v>
                </c:pt>
                <c:pt idx="134">
                  <c:v>0.40373299999999995</c:v>
                </c:pt>
                <c:pt idx="135">
                  <c:v>0.39625399999999994</c:v>
                </c:pt>
                <c:pt idx="136">
                  <c:v>0.39115200000000006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0.1889999999984866</c:v>
                </c:pt>
                <c:pt idx="2">
                  <c:v>0.2819999999992433</c:v>
                </c:pt>
                <c:pt idx="3">
                  <c:v>0.37700000000040745</c:v>
                </c:pt>
                <c:pt idx="4">
                  <c:v>0.46700000000419095</c:v>
                </c:pt>
                <c:pt idx="5">
                  <c:v>0.5620000000053551</c:v>
                </c:pt>
                <c:pt idx="6">
                  <c:v>0.6540000000022701</c:v>
                </c:pt>
                <c:pt idx="7">
                  <c:v>0.74599999999918509</c:v>
                </c:pt>
                <c:pt idx="8">
                  <c:v>0.83899999999994179</c:v>
                </c:pt>
                <c:pt idx="9">
                  <c:v>0.93200000000069849</c:v>
                </c:pt>
                <c:pt idx="10">
                  <c:v>1.0270000000018626</c:v>
                </c:pt>
                <c:pt idx="11">
                  <c:v>1.1189999999987776</c:v>
                </c:pt>
                <c:pt idx="12">
                  <c:v>1.2119999999995343</c:v>
                </c:pt>
                <c:pt idx="13">
                  <c:v>1.305000000000291</c:v>
                </c:pt>
                <c:pt idx="14">
                  <c:v>1.3990000000048894</c:v>
                </c:pt>
                <c:pt idx="15">
                  <c:v>1.4930000000022119</c:v>
                </c:pt>
                <c:pt idx="16">
                  <c:v>1.5860000000029686</c:v>
                </c:pt>
                <c:pt idx="17">
                  <c:v>1.680000000000291</c:v>
                </c:pt>
                <c:pt idx="18">
                  <c:v>1.772000000004482</c:v>
                </c:pt>
                <c:pt idx="19">
                  <c:v>1.8660000000018044</c:v>
                </c:pt>
                <c:pt idx="20">
                  <c:v>1.9590000000025611</c:v>
                </c:pt>
                <c:pt idx="21">
                  <c:v>2.0509999999994761</c:v>
                </c:pt>
                <c:pt idx="22">
                  <c:v>2.1440000000002328</c:v>
                </c:pt>
                <c:pt idx="23">
                  <c:v>2.2370000000009895</c:v>
                </c:pt>
                <c:pt idx="24">
                  <c:v>2.330999999998312</c:v>
                </c:pt>
                <c:pt idx="25">
                  <c:v>2.4239999999990687</c:v>
                </c:pt>
                <c:pt idx="26">
                  <c:v>2.5169999999998254</c:v>
                </c:pt>
                <c:pt idx="27">
                  <c:v>2.6090000000040163</c:v>
                </c:pt>
                <c:pt idx="28">
                  <c:v>2.7030000000013388</c:v>
                </c:pt>
                <c:pt idx="29">
                  <c:v>2.7960000000020955</c:v>
                </c:pt>
                <c:pt idx="30">
                  <c:v>2.8899999999994179</c:v>
                </c:pt>
                <c:pt idx="31">
                  <c:v>2.9820000000036089</c:v>
                </c:pt>
                <c:pt idx="32">
                  <c:v>3.0760000000009313</c:v>
                </c:pt>
                <c:pt idx="33">
                  <c:v>3.1680000000051223</c:v>
                </c:pt>
                <c:pt idx="34">
                  <c:v>3.2620000000024447</c:v>
                </c:pt>
                <c:pt idx="35">
                  <c:v>3.3570000000036089</c:v>
                </c:pt>
                <c:pt idx="36">
                  <c:v>3.4490000000005239</c:v>
                </c:pt>
                <c:pt idx="37">
                  <c:v>3.544000000001688</c:v>
                </c:pt>
                <c:pt idx="38">
                  <c:v>3.635999999998603</c:v>
                </c:pt>
                <c:pt idx="39">
                  <c:v>3.7300000000032014</c:v>
                </c:pt>
                <c:pt idx="40">
                  <c:v>3.8240000000005239</c:v>
                </c:pt>
                <c:pt idx="41">
                  <c:v>3.9170000000012806</c:v>
                </c:pt>
                <c:pt idx="42">
                  <c:v>4.010999999998603</c:v>
                </c:pt>
                <c:pt idx="43">
                  <c:v>4.103000000002794</c:v>
                </c:pt>
                <c:pt idx="44">
                  <c:v>4.194999999999709</c:v>
                </c:pt>
                <c:pt idx="45">
                  <c:v>4.2900000000008731</c:v>
                </c:pt>
                <c:pt idx="46">
                  <c:v>4.3820000000050641</c:v>
                </c:pt>
                <c:pt idx="47">
                  <c:v>4.478000000002794</c:v>
                </c:pt>
                <c:pt idx="48">
                  <c:v>4.5720000000001164</c:v>
                </c:pt>
                <c:pt idx="49">
                  <c:v>4.6670000000012806</c:v>
                </c:pt>
                <c:pt idx="50">
                  <c:v>4.7600000000020373</c:v>
                </c:pt>
                <c:pt idx="51">
                  <c:v>4.8510000000023865</c:v>
                </c:pt>
                <c:pt idx="52">
                  <c:v>4.944999999999709</c:v>
                </c:pt>
                <c:pt idx="53">
                  <c:v>5.0370000000038999</c:v>
                </c:pt>
                <c:pt idx="54">
                  <c:v>5.1300000000046566</c:v>
                </c:pt>
                <c:pt idx="55">
                  <c:v>5.2240000000019791</c:v>
                </c:pt>
                <c:pt idx="56">
                  <c:v>5.3170000000027358</c:v>
                </c:pt>
                <c:pt idx="57">
                  <c:v>5.4110000000000582</c:v>
                </c:pt>
                <c:pt idx="58">
                  <c:v>5.5010000000038417</c:v>
                </c:pt>
                <c:pt idx="59">
                  <c:v>5.5960000000050059</c:v>
                </c:pt>
                <c:pt idx="60">
                  <c:v>5.6900000000023283</c:v>
                </c:pt>
                <c:pt idx="61">
                  <c:v>5.7819999999992433</c:v>
                </c:pt>
                <c:pt idx="62">
                  <c:v>5.8760000000038417</c:v>
                </c:pt>
                <c:pt idx="63">
                  <c:v>5.967000000004191</c:v>
                </c:pt>
                <c:pt idx="64">
                  <c:v>6.0630000000019209</c:v>
                </c:pt>
                <c:pt idx="65">
                  <c:v>6.1529999999984284</c:v>
                </c:pt>
                <c:pt idx="66">
                  <c:v>6.2450000000026193</c:v>
                </c:pt>
                <c:pt idx="67">
                  <c:v>6.338000000003376</c:v>
                </c:pt>
                <c:pt idx="68">
                  <c:v>6.4310000000041327</c:v>
                </c:pt>
                <c:pt idx="69">
                  <c:v>6.5240000000048894</c:v>
                </c:pt>
                <c:pt idx="70">
                  <c:v>6.6169999999983702</c:v>
                </c:pt>
                <c:pt idx="71">
                  <c:v>6.7110000000029686</c:v>
                </c:pt>
                <c:pt idx="72">
                  <c:v>6.8029999999998836</c:v>
                </c:pt>
                <c:pt idx="73">
                  <c:v>6.8960000000006403</c:v>
                </c:pt>
                <c:pt idx="74">
                  <c:v>6.989000000001397</c:v>
                </c:pt>
                <c:pt idx="75">
                  <c:v>7.0820000000021537</c:v>
                </c:pt>
                <c:pt idx="76">
                  <c:v>7.1750000000029104</c:v>
                </c:pt>
                <c:pt idx="77">
                  <c:v>7.2690000000002328</c:v>
                </c:pt>
                <c:pt idx="78">
                  <c:v>7.3620000000009895</c:v>
                </c:pt>
                <c:pt idx="79">
                  <c:v>7.4540000000051805</c:v>
                </c:pt>
                <c:pt idx="80">
                  <c:v>7.5469999999986612</c:v>
                </c:pt>
                <c:pt idx="81">
                  <c:v>7.6390000000028522</c:v>
                </c:pt>
                <c:pt idx="82">
                  <c:v>7.7330000000001746</c:v>
                </c:pt>
                <c:pt idx="83">
                  <c:v>7.8280000000013388</c:v>
                </c:pt>
                <c:pt idx="84">
                  <c:v>7.9200000000055297</c:v>
                </c:pt>
                <c:pt idx="85">
                  <c:v>8.0140000000028522</c:v>
                </c:pt>
                <c:pt idx="86">
                  <c:v>8.1070000000036089</c:v>
                </c:pt>
                <c:pt idx="87">
                  <c:v>8.2010000000009313</c:v>
                </c:pt>
                <c:pt idx="88">
                  <c:v>8.294000000001688</c:v>
                </c:pt>
                <c:pt idx="89">
                  <c:v>8.385999999998603</c:v>
                </c:pt>
                <c:pt idx="90">
                  <c:v>8.4800000000032014</c:v>
                </c:pt>
                <c:pt idx="91">
                  <c:v>8.5730000000039581</c:v>
                </c:pt>
                <c:pt idx="92">
                  <c:v>8.6660000000047148</c:v>
                </c:pt>
                <c:pt idx="93">
                  <c:v>8.7580000000016298</c:v>
                </c:pt>
                <c:pt idx="94">
                  <c:v>8.8510000000023865</c:v>
                </c:pt>
                <c:pt idx="95">
                  <c:v>8.944999999999709</c:v>
                </c:pt>
                <c:pt idx="96">
                  <c:v>9.0380000000004657</c:v>
                </c:pt>
                <c:pt idx="97">
                  <c:v>9.1300000000046566</c:v>
                </c:pt>
                <c:pt idx="98">
                  <c:v>9.2249999999985448</c:v>
                </c:pt>
                <c:pt idx="99">
                  <c:v>9.3190000000031432</c:v>
                </c:pt>
                <c:pt idx="100">
                  <c:v>9.4130000000004657</c:v>
                </c:pt>
                <c:pt idx="101">
                  <c:v>9.5060000000012224</c:v>
                </c:pt>
                <c:pt idx="102">
                  <c:v>9.5980000000054133</c:v>
                </c:pt>
                <c:pt idx="103">
                  <c:v>9.6909999999988941</c:v>
                </c:pt>
                <c:pt idx="104">
                  <c:v>9.783000000003085</c:v>
                </c:pt>
                <c:pt idx="105">
                  <c:v>9.8770000000004075</c:v>
                </c:pt>
                <c:pt idx="106">
                  <c:v>9.9690000000045984</c:v>
                </c:pt>
                <c:pt idx="107">
                  <c:v>10.065000000002328</c:v>
                </c:pt>
                <c:pt idx="108">
                  <c:v>10.156999999999243</c:v>
                </c:pt>
                <c:pt idx="109">
                  <c:v>10.25</c:v>
                </c:pt>
                <c:pt idx="110">
                  <c:v>10.344000000004598</c:v>
                </c:pt>
                <c:pt idx="111">
                  <c:v>10.438000000001921</c:v>
                </c:pt>
                <c:pt idx="112">
                  <c:v>10.531999999999243</c:v>
                </c:pt>
                <c:pt idx="113">
                  <c:v>10.622999999999593</c:v>
                </c:pt>
                <c:pt idx="114">
                  <c:v>10.718000000000757</c:v>
                </c:pt>
                <c:pt idx="115">
                  <c:v>10.812000000005355</c:v>
                </c:pt>
                <c:pt idx="116">
                  <c:v>10.90400000000227</c:v>
                </c:pt>
                <c:pt idx="117">
                  <c:v>10.997000000003027</c:v>
                </c:pt>
                <c:pt idx="118">
                  <c:v>11.091000000000349</c:v>
                </c:pt>
                <c:pt idx="119">
                  <c:v>11.18300000000454</c:v>
                </c:pt>
                <c:pt idx="120">
                  <c:v>11.277999999998428</c:v>
                </c:pt>
                <c:pt idx="121">
                  <c:v>11.370999999999185</c:v>
                </c:pt>
                <c:pt idx="122">
                  <c:v>11.467000000004191</c:v>
                </c:pt>
                <c:pt idx="123">
                  <c:v>11.559000000001106</c:v>
                </c:pt>
                <c:pt idx="124">
                  <c:v>11.652000000001863</c:v>
                </c:pt>
                <c:pt idx="125">
                  <c:v>11.747000000003027</c:v>
                </c:pt>
                <c:pt idx="126">
                  <c:v>11.840000000003783</c:v>
                </c:pt>
                <c:pt idx="127">
                  <c:v>11.93300000000454</c:v>
                </c:pt>
                <c:pt idx="128">
                  <c:v>12.027999999998428</c:v>
                </c:pt>
                <c:pt idx="129">
                  <c:v>12.120000000002619</c:v>
                </c:pt>
                <c:pt idx="130">
                  <c:v>12.213999999999942</c:v>
                </c:pt>
                <c:pt idx="131">
                  <c:v>12.305000000000291</c:v>
                </c:pt>
                <c:pt idx="132">
                  <c:v>12.398000000001048</c:v>
                </c:pt>
                <c:pt idx="133">
                  <c:v>12.49199999999837</c:v>
                </c:pt>
                <c:pt idx="134">
                  <c:v>12.584000000002561</c:v>
                </c:pt>
                <c:pt idx="135">
                  <c:v>12.677000000003318</c:v>
                </c:pt>
                <c:pt idx="136">
                  <c:v>12.770000000004075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52-499C-B700-1A2907815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4.8771999999999933E-2</c:v>
                </c:pt>
                <c:pt idx="2">
                  <c:v>9.0440000000000971E-3</c:v>
                </c:pt>
                <c:pt idx="3">
                  <c:v>1.6330000000000383E-3</c:v>
                </c:pt>
                <c:pt idx="4">
                  <c:v>-1.5655999999999948E-2</c:v>
                </c:pt>
                <c:pt idx="5">
                  <c:v>-3.1864000000000031E-2</c:v>
                </c:pt>
                <c:pt idx="6">
                  <c:v>1.1883000000000038E-2</c:v>
                </c:pt>
                <c:pt idx="7">
                  <c:v>2.8213999999999944E-2</c:v>
                </c:pt>
                <c:pt idx="8">
                  <c:v>2.3901000000000068E-2</c:v>
                </c:pt>
                <c:pt idx="9">
                  <c:v>0.10762300000000005</c:v>
                </c:pt>
                <c:pt idx="10">
                  <c:v>0.14963899999999991</c:v>
                </c:pt>
                <c:pt idx="11">
                  <c:v>0.2311679999999999</c:v>
                </c:pt>
                <c:pt idx="12">
                  <c:v>0.22739200000000007</c:v>
                </c:pt>
                <c:pt idx="13">
                  <c:v>0.3093240000000001</c:v>
                </c:pt>
                <c:pt idx="14">
                  <c:v>0.361817</c:v>
                </c:pt>
                <c:pt idx="15">
                  <c:v>0.41451800000000005</c:v>
                </c:pt>
                <c:pt idx="16">
                  <c:v>0.39425199999999994</c:v>
                </c:pt>
                <c:pt idx="17">
                  <c:v>0.513826</c:v>
                </c:pt>
                <c:pt idx="18">
                  <c:v>0.48148299999999994</c:v>
                </c:pt>
                <c:pt idx="19">
                  <c:v>0.53003999999999996</c:v>
                </c:pt>
                <c:pt idx="20">
                  <c:v>0.50499900000000009</c:v>
                </c:pt>
                <c:pt idx="21">
                  <c:v>0.54614200000000002</c:v>
                </c:pt>
                <c:pt idx="22">
                  <c:v>0.50542200000000004</c:v>
                </c:pt>
                <c:pt idx="23">
                  <c:v>0.50143800000000016</c:v>
                </c:pt>
                <c:pt idx="24">
                  <c:v>0.48732999999999993</c:v>
                </c:pt>
                <c:pt idx="25">
                  <c:v>0.46643499999999993</c:v>
                </c:pt>
                <c:pt idx="26">
                  <c:v>0.43624900000000005</c:v>
                </c:pt>
                <c:pt idx="27">
                  <c:v>0.38657199999999992</c:v>
                </c:pt>
                <c:pt idx="28">
                  <c:v>0.35870000000000007</c:v>
                </c:pt>
                <c:pt idx="29">
                  <c:v>0.35692100000000004</c:v>
                </c:pt>
                <c:pt idx="30">
                  <c:v>0.33096399999999992</c:v>
                </c:pt>
                <c:pt idx="31">
                  <c:v>0.2971669999999999</c:v>
                </c:pt>
                <c:pt idx="32">
                  <c:v>0.2802940000000001</c:v>
                </c:pt>
                <c:pt idx="33">
                  <c:v>0.22688100000000008</c:v>
                </c:pt>
                <c:pt idx="34">
                  <c:v>0.20840499999999998</c:v>
                </c:pt>
                <c:pt idx="35">
                  <c:v>0.21245100000000003</c:v>
                </c:pt>
                <c:pt idx="36">
                  <c:v>0.23804500000000009</c:v>
                </c:pt>
                <c:pt idx="37">
                  <c:v>0.24013899999999991</c:v>
                </c:pt>
                <c:pt idx="38">
                  <c:v>0.26471100000000003</c:v>
                </c:pt>
                <c:pt idx="39">
                  <c:v>0.24692800000000012</c:v>
                </c:pt>
                <c:pt idx="40">
                  <c:v>0.2066400000000001</c:v>
                </c:pt>
                <c:pt idx="41">
                  <c:v>0.18456400000000009</c:v>
                </c:pt>
                <c:pt idx="42">
                  <c:v>0.17298600000000011</c:v>
                </c:pt>
                <c:pt idx="43">
                  <c:v>0.11691599999999994</c:v>
                </c:pt>
                <c:pt idx="44">
                  <c:v>9.9636999999999948E-2</c:v>
                </c:pt>
                <c:pt idx="45">
                  <c:v>8.2219000000000056E-2</c:v>
                </c:pt>
                <c:pt idx="46">
                  <c:v>6.5441000000000027E-2</c:v>
                </c:pt>
                <c:pt idx="47">
                  <c:v>4.3349999999999909E-2</c:v>
                </c:pt>
                <c:pt idx="48">
                  <c:v>4.9215999999999899E-2</c:v>
                </c:pt>
                <c:pt idx="49">
                  <c:v>2.9983999999999924E-2</c:v>
                </c:pt>
                <c:pt idx="50">
                  <c:v>1.9644000000000005E-2</c:v>
                </c:pt>
                <c:pt idx="51">
                  <c:v>5.495700000000011E-2</c:v>
                </c:pt>
                <c:pt idx="52">
                  <c:v>3.5691000000000028E-2</c:v>
                </c:pt>
                <c:pt idx="53">
                  <c:v>4.7391000000000079E-2</c:v>
                </c:pt>
                <c:pt idx="54">
                  <c:v>3.3012999999999917E-2</c:v>
                </c:pt>
                <c:pt idx="55">
                  <c:v>6.2753999999999907E-2</c:v>
                </c:pt>
                <c:pt idx="56">
                  <c:v>7.8894999999999979E-2</c:v>
                </c:pt>
                <c:pt idx="57">
                  <c:v>0.1050630000000001</c:v>
                </c:pt>
                <c:pt idx="58">
                  <c:v>0.10727099999999996</c:v>
                </c:pt>
                <c:pt idx="59">
                  <c:v>0.1334179999999999</c:v>
                </c:pt>
                <c:pt idx="60">
                  <c:v>0.15359500000000004</c:v>
                </c:pt>
                <c:pt idx="61">
                  <c:v>0.17178299999999991</c:v>
                </c:pt>
                <c:pt idx="62">
                  <c:v>0.17158200000000012</c:v>
                </c:pt>
                <c:pt idx="63">
                  <c:v>0.19568599999999992</c:v>
                </c:pt>
                <c:pt idx="64">
                  <c:v>0.20284300000000008</c:v>
                </c:pt>
                <c:pt idx="65">
                  <c:v>0.20174900000000004</c:v>
                </c:pt>
                <c:pt idx="66">
                  <c:v>0.21386799999999995</c:v>
                </c:pt>
                <c:pt idx="67">
                  <c:v>0.19305999999999995</c:v>
                </c:pt>
                <c:pt idx="68">
                  <c:v>0.19697800000000007</c:v>
                </c:pt>
                <c:pt idx="69">
                  <c:v>0.18617000000000009</c:v>
                </c:pt>
                <c:pt idx="70">
                  <c:v>0.17212200000000008</c:v>
                </c:pt>
                <c:pt idx="71">
                  <c:v>0.14353400000000011</c:v>
                </c:pt>
                <c:pt idx="72">
                  <c:v>0.13392000000000007</c:v>
                </c:pt>
                <c:pt idx="73">
                  <c:v>0.11153400000000011</c:v>
                </c:pt>
                <c:pt idx="74">
                  <c:v>9.522900000000005E-2</c:v>
                </c:pt>
                <c:pt idx="75">
                  <c:v>6.0231999999999973E-2</c:v>
                </c:pt>
                <c:pt idx="76">
                  <c:v>2.8959000000000061E-2</c:v>
                </c:pt>
                <c:pt idx="77">
                  <c:v>1.3044000000000097E-2</c:v>
                </c:pt>
                <c:pt idx="78">
                  <c:v>-3.6799999999993815E-4</c:v>
                </c:pt>
                <c:pt idx="79">
                  <c:v>-1.6659000000000104E-2</c:v>
                </c:pt>
                <c:pt idx="80">
                  <c:v>-2.4924999999999954E-2</c:v>
                </c:pt>
                <c:pt idx="81">
                  <c:v>-3.7904999999999973E-2</c:v>
                </c:pt>
                <c:pt idx="82">
                  <c:v>-2.8502999999999931E-2</c:v>
                </c:pt>
                <c:pt idx="83">
                  <c:v>-5.6749999999999544E-3</c:v>
                </c:pt>
                <c:pt idx="84">
                  <c:v>1.441000000000031E-3</c:v>
                </c:pt>
                <c:pt idx="85">
                  <c:v>2.0488000000000058E-2</c:v>
                </c:pt>
                <c:pt idx="86">
                  <c:v>2.9964999999999919E-2</c:v>
                </c:pt>
                <c:pt idx="87">
                  <c:v>6.0600999999999884E-2</c:v>
                </c:pt>
                <c:pt idx="88">
                  <c:v>8.6713999999999944E-2</c:v>
                </c:pt>
                <c:pt idx="89">
                  <c:v>9.1438000000000103E-2</c:v>
                </c:pt>
                <c:pt idx="90">
                  <c:v>9.6304000000000084E-2</c:v>
                </c:pt>
                <c:pt idx="91">
                  <c:v>0.110404</c:v>
                </c:pt>
                <c:pt idx="92">
                  <c:v>0.11507799999999997</c:v>
                </c:pt>
                <c:pt idx="93">
                  <c:v>0.12224800000000005</c:v>
                </c:pt>
                <c:pt idx="94">
                  <c:v>0.11543000000000006</c:v>
                </c:pt>
                <c:pt idx="95">
                  <c:v>0.11336400000000003</c:v>
                </c:pt>
                <c:pt idx="96">
                  <c:v>0.11710500000000001</c:v>
                </c:pt>
                <c:pt idx="97">
                  <c:v>0.12111699999999996</c:v>
                </c:pt>
                <c:pt idx="98">
                  <c:v>0.12000800000000005</c:v>
                </c:pt>
                <c:pt idx="99">
                  <c:v>0.12497100000000001</c:v>
                </c:pt>
                <c:pt idx="100">
                  <c:v>0.14320800000000009</c:v>
                </c:pt>
                <c:pt idx="101">
                  <c:v>0.1492439999999999</c:v>
                </c:pt>
                <c:pt idx="102">
                  <c:v>0.1547360000000001</c:v>
                </c:pt>
                <c:pt idx="103">
                  <c:v>0.16550800000000004</c:v>
                </c:pt>
                <c:pt idx="104">
                  <c:v>0.18484699999999998</c:v>
                </c:pt>
                <c:pt idx="105">
                  <c:v>0.17478400000000011</c:v>
                </c:pt>
                <c:pt idx="106">
                  <c:v>0.21173900000000004</c:v>
                </c:pt>
                <c:pt idx="107">
                  <c:v>0.21242200000000003</c:v>
                </c:pt>
                <c:pt idx="108">
                  <c:v>0.21881300000000012</c:v>
                </c:pt>
                <c:pt idx="109">
                  <c:v>0.23632899999999996</c:v>
                </c:pt>
                <c:pt idx="110">
                  <c:v>0.24386100000000011</c:v>
                </c:pt>
                <c:pt idx="111">
                  <c:v>0.29761699999999996</c:v>
                </c:pt>
                <c:pt idx="112">
                  <c:v>0.31566699999999992</c:v>
                </c:pt>
                <c:pt idx="113">
                  <c:v>0.30732199999999987</c:v>
                </c:pt>
                <c:pt idx="114">
                  <c:v>0.33584099999999989</c:v>
                </c:pt>
                <c:pt idx="115">
                  <c:v>0.36889699999999992</c:v>
                </c:pt>
                <c:pt idx="116">
                  <c:v>0.38467800000000013</c:v>
                </c:pt>
                <c:pt idx="117">
                  <c:v>0.41376999999999997</c:v>
                </c:pt>
                <c:pt idx="118">
                  <c:v>0.39260300000000009</c:v>
                </c:pt>
                <c:pt idx="119">
                  <c:v>0.38699900000000004</c:v>
                </c:pt>
                <c:pt idx="120">
                  <c:v>0.40651399999999993</c:v>
                </c:pt>
                <c:pt idx="121">
                  <c:v>0.44302700000000006</c:v>
                </c:pt>
                <c:pt idx="122">
                  <c:v>0.47653800000000002</c:v>
                </c:pt>
                <c:pt idx="123">
                  <c:v>0.43955999999999995</c:v>
                </c:pt>
                <c:pt idx="124">
                  <c:v>0.46207500000000007</c:v>
                </c:pt>
                <c:pt idx="125">
                  <c:v>0.46845200000000004</c:v>
                </c:pt>
                <c:pt idx="126">
                  <c:v>0.44063000000000013</c:v>
                </c:pt>
                <c:pt idx="127">
                  <c:v>0.44169399999999998</c:v>
                </c:pt>
                <c:pt idx="128">
                  <c:v>0.40913500000000003</c:v>
                </c:pt>
                <c:pt idx="129">
                  <c:v>0.4331859999999999</c:v>
                </c:pt>
                <c:pt idx="130">
                  <c:v>0.42379299999999992</c:v>
                </c:pt>
                <c:pt idx="131">
                  <c:v>0.41478700000000002</c:v>
                </c:pt>
                <c:pt idx="132">
                  <c:v>0.4140899999999999</c:v>
                </c:pt>
                <c:pt idx="133">
                  <c:v>0.40702600000000005</c:v>
                </c:pt>
                <c:pt idx="134">
                  <c:v>0.40373299999999995</c:v>
                </c:pt>
                <c:pt idx="135">
                  <c:v>0.39625399999999994</c:v>
                </c:pt>
                <c:pt idx="136">
                  <c:v>0.39115200000000006</c:v>
                </c:pt>
              </c:numCache>
            </c:numRef>
          </c:xVal>
          <c:yVal>
            <c:numRef>
              <c:f>Onoki2!$O$4:$O$1000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0.27015300000000025</c:v>
                </c:pt>
                <c:pt idx="2">
                  <c:v>0.41925300000000015</c:v>
                </c:pt>
                <c:pt idx="3">
                  <c:v>0.60663900000000015</c:v>
                </c:pt>
                <c:pt idx="4">
                  <c:v>0.68180099999999999</c:v>
                </c:pt>
                <c:pt idx="5">
                  <c:v>0.85265300000000022</c:v>
                </c:pt>
                <c:pt idx="6">
                  <c:v>0.90665399999999996</c:v>
                </c:pt>
                <c:pt idx="7">
                  <c:v>1.020243</c:v>
                </c:pt>
                <c:pt idx="8">
                  <c:v>1.107453</c:v>
                </c:pt>
                <c:pt idx="9">
                  <c:v>1.20886</c:v>
                </c:pt>
                <c:pt idx="10">
                  <c:v>1.2597600000000002</c:v>
                </c:pt>
                <c:pt idx="11">
                  <c:v>1.3584250000000002</c:v>
                </c:pt>
                <c:pt idx="12">
                  <c:v>1.4432529999999997</c:v>
                </c:pt>
                <c:pt idx="13">
                  <c:v>1.5415889999999999</c:v>
                </c:pt>
                <c:pt idx="14">
                  <c:v>1.6045950000000002</c:v>
                </c:pt>
                <c:pt idx="15">
                  <c:v>1.8398500000000004</c:v>
                </c:pt>
                <c:pt idx="16">
                  <c:v>1.9848469999999998</c:v>
                </c:pt>
                <c:pt idx="17">
                  <c:v>2.12338</c:v>
                </c:pt>
                <c:pt idx="18">
                  <c:v>2.2496660000000004</c:v>
                </c:pt>
                <c:pt idx="19">
                  <c:v>2.4645190000000001</c:v>
                </c:pt>
                <c:pt idx="20">
                  <c:v>2.5934910000000002</c:v>
                </c:pt>
                <c:pt idx="21">
                  <c:v>2.7919179999999999</c:v>
                </c:pt>
                <c:pt idx="22">
                  <c:v>2.9735690000000004</c:v>
                </c:pt>
                <c:pt idx="23">
                  <c:v>3.1889750000000006</c:v>
                </c:pt>
                <c:pt idx="24">
                  <c:v>3.3179279999999998</c:v>
                </c:pt>
                <c:pt idx="25">
                  <c:v>3.507911</c:v>
                </c:pt>
                <c:pt idx="26">
                  <c:v>3.6164040000000006</c:v>
                </c:pt>
                <c:pt idx="27">
                  <c:v>3.8396980000000003</c:v>
                </c:pt>
                <c:pt idx="28">
                  <c:v>3.9465780000000006</c:v>
                </c:pt>
                <c:pt idx="29">
                  <c:v>4.1401479999999999</c:v>
                </c:pt>
                <c:pt idx="30">
                  <c:v>4.2450640000000002</c:v>
                </c:pt>
                <c:pt idx="31">
                  <c:v>4.4668479999999997</c:v>
                </c:pt>
                <c:pt idx="32">
                  <c:v>4.5757490000000001</c:v>
                </c:pt>
                <c:pt idx="33">
                  <c:v>4.8336369999999995</c:v>
                </c:pt>
                <c:pt idx="34">
                  <c:v>4.9371729999999996</c:v>
                </c:pt>
                <c:pt idx="35">
                  <c:v>5.1145870000000002</c:v>
                </c:pt>
                <c:pt idx="36">
                  <c:v>5.1911860000000001</c:v>
                </c:pt>
                <c:pt idx="37">
                  <c:v>5.3618920000000001</c:v>
                </c:pt>
                <c:pt idx="38">
                  <c:v>5.4353239999999996</c:v>
                </c:pt>
                <c:pt idx="39">
                  <c:v>5.6954340000000006</c:v>
                </c:pt>
                <c:pt idx="40">
                  <c:v>5.8282020000000001</c:v>
                </c:pt>
                <c:pt idx="41">
                  <c:v>6.0754770000000002</c:v>
                </c:pt>
                <c:pt idx="42">
                  <c:v>6.2220369999999994</c:v>
                </c:pt>
                <c:pt idx="43">
                  <c:v>6.4399649999999991</c:v>
                </c:pt>
                <c:pt idx="44">
                  <c:v>6.5786130000000007</c:v>
                </c:pt>
                <c:pt idx="45">
                  <c:v>6.7640459999999996</c:v>
                </c:pt>
                <c:pt idx="46">
                  <c:v>6.8991910000000001</c:v>
                </c:pt>
                <c:pt idx="47">
                  <c:v>7.1242010000000002</c:v>
                </c:pt>
                <c:pt idx="48">
                  <c:v>7.2204919999999992</c:v>
                </c:pt>
                <c:pt idx="49">
                  <c:v>7.4863970000000002</c:v>
                </c:pt>
                <c:pt idx="50">
                  <c:v>7.6169649999999995</c:v>
                </c:pt>
                <c:pt idx="51">
                  <c:v>7.8102140000000011</c:v>
                </c:pt>
                <c:pt idx="52">
                  <c:v>7.9335829999999996</c:v>
                </c:pt>
                <c:pt idx="53">
                  <c:v>8.1542740000000009</c:v>
                </c:pt>
                <c:pt idx="54">
                  <c:v>8.2766320000000011</c:v>
                </c:pt>
                <c:pt idx="55">
                  <c:v>8.4976140000000022</c:v>
                </c:pt>
                <c:pt idx="56">
                  <c:v>8.5860699999999994</c:v>
                </c:pt>
                <c:pt idx="57">
                  <c:v>8.7994320000000013</c:v>
                </c:pt>
                <c:pt idx="58">
                  <c:v>8.9214130000000011</c:v>
                </c:pt>
                <c:pt idx="59">
                  <c:v>9.1682829999999989</c:v>
                </c:pt>
                <c:pt idx="60">
                  <c:v>9.2917570000000023</c:v>
                </c:pt>
                <c:pt idx="61">
                  <c:v>9.5295060000000014</c:v>
                </c:pt>
                <c:pt idx="62">
                  <c:v>9.6449399999999983</c:v>
                </c:pt>
                <c:pt idx="63">
                  <c:v>9.8784530000000021</c:v>
                </c:pt>
                <c:pt idx="64">
                  <c:v>10.03073</c:v>
                </c:pt>
                <c:pt idx="65">
                  <c:v>10.292421999999998</c:v>
                </c:pt>
                <c:pt idx="66">
                  <c:v>10.405476999999999</c:v>
                </c:pt>
                <c:pt idx="67">
                  <c:v>10.698924</c:v>
                </c:pt>
                <c:pt idx="68">
                  <c:v>10.846473000000001</c:v>
                </c:pt>
                <c:pt idx="69">
                  <c:v>11.102784</c:v>
                </c:pt>
                <c:pt idx="70">
                  <c:v>11.212330999999999</c:v>
                </c:pt>
                <c:pt idx="71">
                  <c:v>11.505855</c:v>
                </c:pt>
                <c:pt idx="72">
                  <c:v>11.616402000000003</c:v>
                </c:pt>
                <c:pt idx="73">
                  <c:v>11.875577000000002</c:v>
                </c:pt>
                <c:pt idx="74">
                  <c:v>12.061993999999999</c:v>
                </c:pt>
                <c:pt idx="75">
                  <c:v>12.326557000000001</c:v>
                </c:pt>
                <c:pt idx="76">
                  <c:v>12.480606</c:v>
                </c:pt>
                <c:pt idx="77">
                  <c:v>12.710626000000001</c:v>
                </c:pt>
                <c:pt idx="78">
                  <c:v>12.865869999999999</c:v>
                </c:pt>
                <c:pt idx="79">
                  <c:v>13.1005</c:v>
                </c:pt>
                <c:pt idx="80">
                  <c:v>13.258128000000001</c:v>
                </c:pt>
                <c:pt idx="81">
                  <c:v>13.537294999999999</c:v>
                </c:pt>
                <c:pt idx="82">
                  <c:v>13.654512000000002</c:v>
                </c:pt>
                <c:pt idx="83">
                  <c:v>13.889554</c:v>
                </c:pt>
                <c:pt idx="84">
                  <c:v>13.968613000000001</c:v>
                </c:pt>
                <c:pt idx="85">
                  <c:v>14.208043000000002</c:v>
                </c:pt>
                <c:pt idx="86">
                  <c:v>14.370469000000002</c:v>
                </c:pt>
                <c:pt idx="87">
                  <c:v>14.653347000000002</c:v>
                </c:pt>
                <c:pt idx="88">
                  <c:v>14.770885000000002</c:v>
                </c:pt>
                <c:pt idx="89">
                  <c:v>15.027544000000002</c:v>
                </c:pt>
                <c:pt idx="90">
                  <c:v>15.156867000000002</c:v>
                </c:pt>
                <c:pt idx="91">
                  <c:v>15.462625000000001</c:v>
                </c:pt>
                <c:pt idx="92">
                  <c:v>15.596754000000001</c:v>
                </c:pt>
                <c:pt idx="93">
                  <c:v>15.917974000000003</c:v>
                </c:pt>
                <c:pt idx="94">
                  <c:v>16.112079000000001</c:v>
                </c:pt>
                <c:pt idx="95">
                  <c:v>16.356488000000002</c:v>
                </c:pt>
                <c:pt idx="96">
                  <c:v>16.503241000000003</c:v>
                </c:pt>
                <c:pt idx="97">
                  <c:v>16.754115000000002</c:v>
                </c:pt>
                <c:pt idx="98">
                  <c:v>16.91018</c:v>
                </c:pt>
                <c:pt idx="99">
                  <c:v>17.171635000000002</c:v>
                </c:pt>
                <c:pt idx="100">
                  <c:v>17.376274000000002</c:v>
                </c:pt>
                <c:pt idx="101">
                  <c:v>17.650607000000001</c:v>
                </c:pt>
                <c:pt idx="102">
                  <c:v>17.760411000000001</c:v>
                </c:pt>
                <c:pt idx="103">
                  <c:v>18.043340000000001</c:v>
                </c:pt>
                <c:pt idx="104">
                  <c:v>18.207043000000002</c:v>
                </c:pt>
                <c:pt idx="105">
                  <c:v>18.460035999999999</c:v>
                </c:pt>
                <c:pt idx="106">
                  <c:v>18.616738000000002</c:v>
                </c:pt>
                <c:pt idx="107">
                  <c:v>18.938206000000001</c:v>
                </c:pt>
                <c:pt idx="108">
                  <c:v>19.064692999999998</c:v>
                </c:pt>
                <c:pt idx="109">
                  <c:v>19.319061000000001</c:v>
                </c:pt>
                <c:pt idx="110">
                  <c:v>19.450424000000002</c:v>
                </c:pt>
                <c:pt idx="111">
                  <c:v>19.752882000000003</c:v>
                </c:pt>
                <c:pt idx="112">
                  <c:v>19.880506</c:v>
                </c:pt>
                <c:pt idx="113">
                  <c:v>20.112655000000004</c:v>
                </c:pt>
                <c:pt idx="114">
                  <c:v>20.311959000000002</c:v>
                </c:pt>
                <c:pt idx="115">
                  <c:v>20.590881000000003</c:v>
                </c:pt>
                <c:pt idx="116">
                  <c:v>20.734860000000001</c:v>
                </c:pt>
                <c:pt idx="117">
                  <c:v>21.033477000000001</c:v>
                </c:pt>
                <c:pt idx="118">
                  <c:v>21.143585000000002</c:v>
                </c:pt>
                <c:pt idx="119">
                  <c:v>21.411481000000002</c:v>
                </c:pt>
                <c:pt idx="120">
                  <c:v>21.566179000000002</c:v>
                </c:pt>
                <c:pt idx="121">
                  <c:v>21.888133000000003</c:v>
                </c:pt>
                <c:pt idx="122">
                  <c:v>22.034110000000002</c:v>
                </c:pt>
                <c:pt idx="123">
                  <c:v>22.276612</c:v>
                </c:pt>
                <c:pt idx="124">
                  <c:v>22.444944</c:v>
                </c:pt>
                <c:pt idx="125">
                  <c:v>22.742276</c:v>
                </c:pt>
                <c:pt idx="126">
                  <c:v>22.885744000000003</c:v>
                </c:pt>
                <c:pt idx="127">
                  <c:v>23.206803000000001</c:v>
                </c:pt>
                <c:pt idx="128">
                  <c:v>23.364582000000002</c:v>
                </c:pt>
                <c:pt idx="129">
                  <c:v>23.668915000000002</c:v>
                </c:pt>
                <c:pt idx="130">
                  <c:v>23.799361000000001</c:v>
                </c:pt>
                <c:pt idx="131">
                  <c:v>24.050430000000002</c:v>
                </c:pt>
                <c:pt idx="132">
                  <c:v>24.172678000000001</c:v>
                </c:pt>
                <c:pt idx="133">
                  <c:v>24.431304000000001</c:v>
                </c:pt>
                <c:pt idx="134">
                  <c:v>24.563013000000002</c:v>
                </c:pt>
                <c:pt idx="135">
                  <c:v>24.833352000000001</c:v>
                </c:pt>
                <c:pt idx="136">
                  <c:v>24.973904000000005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1D-4588-BE6C-7F3863526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Ogasawara1!$AH$4:$AH$1000</c:f>
              <c:numCache>
                <c:formatCode>General</c:formatCode>
                <c:ptCount val="997"/>
                <c:pt idx="0">
                  <c:v>-21.409999847412109</c:v>
                </c:pt>
                <c:pt idx="1">
                  <c:v>-18.100000381469727</c:v>
                </c:pt>
                <c:pt idx="2">
                  <c:v>-22.360000610351563</c:v>
                </c:pt>
                <c:pt idx="3">
                  <c:v>-21.520000457763672</c:v>
                </c:pt>
                <c:pt idx="4">
                  <c:v>-25.319999694824219</c:v>
                </c:pt>
                <c:pt idx="5">
                  <c:v>-25.440000534057617</c:v>
                </c:pt>
                <c:pt idx="6">
                  <c:v>-24.870000839233398</c:v>
                </c:pt>
                <c:pt idx="7">
                  <c:v>-28.719999313354492</c:v>
                </c:pt>
                <c:pt idx="8">
                  <c:v>-27.409999847412109</c:v>
                </c:pt>
                <c:pt idx="9">
                  <c:v>-32.959999084472656</c:v>
                </c:pt>
                <c:pt idx="10">
                  <c:v>-32.709999084472656</c:v>
                </c:pt>
                <c:pt idx="11">
                  <c:v>-29.489999771118164</c:v>
                </c:pt>
                <c:pt idx="12">
                  <c:v>-34.299999237060547</c:v>
                </c:pt>
                <c:pt idx="13">
                  <c:v>-33.229999542236328</c:v>
                </c:pt>
                <c:pt idx="14">
                  <c:v>-38.580001831054688</c:v>
                </c:pt>
                <c:pt idx="15">
                  <c:v>-33.240001678466797</c:v>
                </c:pt>
                <c:pt idx="16">
                  <c:v>-31.5</c:v>
                </c:pt>
                <c:pt idx="17">
                  <c:v>-31.440000534057617</c:v>
                </c:pt>
                <c:pt idx="18">
                  <c:v>-31.680000305175781</c:v>
                </c:pt>
                <c:pt idx="19">
                  <c:v>-35.630001068115234</c:v>
                </c:pt>
                <c:pt idx="20">
                  <c:v>-36.389999389648438</c:v>
                </c:pt>
                <c:pt idx="21">
                  <c:v>-27.719999313354492</c:v>
                </c:pt>
                <c:pt idx="22">
                  <c:v>-28.430000305175781</c:v>
                </c:pt>
                <c:pt idx="23">
                  <c:v>-28.049999237060547</c:v>
                </c:pt>
                <c:pt idx="24">
                  <c:v>-29.280000686645508</c:v>
                </c:pt>
                <c:pt idx="25">
                  <c:v>-31.729999542236328</c:v>
                </c:pt>
                <c:pt idx="26">
                  <c:v>-29.670000076293945</c:v>
                </c:pt>
                <c:pt idx="27">
                  <c:v>-40.419998168945313</c:v>
                </c:pt>
                <c:pt idx="28">
                  <c:v>-32.200000762939453</c:v>
                </c:pt>
                <c:pt idx="29">
                  <c:v>-37.779998779296875</c:v>
                </c:pt>
                <c:pt idx="30">
                  <c:v>-39.150001525878906</c:v>
                </c:pt>
                <c:pt idx="31">
                  <c:v>-39.740001678466797</c:v>
                </c:pt>
                <c:pt idx="32">
                  <c:v>-45.180000305175781</c:v>
                </c:pt>
                <c:pt idx="33">
                  <c:v>-42.470001220703125</c:v>
                </c:pt>
                <c:pt idx="34">
                  <c:v>-49.950000762939453</c:v>
                </c:pt>
                <c:pt idx="35">
                  <c:v>-39.709999084472656</c:v>
                </c:pt>
                <c:pt idx="36">
                  <c:v>-40.680000305175781</c:v>
                </c:pt>
                <c:pt idx="37">
                  <c:v>-46.090000152587891</c:v>
                </c:pt>
                <c:pt idx="38">
                  <c:v>-37.619998931884766</c:v>
                </c:pt>
                <c:pt idx="39">
                  <c:v>-37.889999389648438</c:v>
                </c:pt>
                <c:pt idx="40">
                  <c:v>-40.909999847412109</c:v>
                </c:pt>
                <c:pt idx="41">
                  <c:v>-42.840000152587891</c:v>
                </c:pt>
                <c:pt idx="42">
                  <c:v>-52.740001678466797</c:v>
                </c:pt>
                <c:pt idx="43">
                  <c:v>-46.680000305175781</c:v>
                </c:pt>
                <c:pt idx="44">
                  <c:v>-44.349998474121094</c:v>
                </c:pt>
                <c:pt idx="45">
                  <c:v>-48.240001678466797</c:v>
                </c:pt>
                <c:pt idx="46">
                  <c:v>-48.840000152587891</c:v>
                </c:pt>
                <c:pt idx="47">
                  <c:v>-44.860000610351563</c:v>
                </c:pt>
                <c:pt idx="48">
                  <c:v>-46.130001068115234</c:v>
                </c:pt>
                <c:pt idx="49">
                  <c:v>-42.869998931884766</c:v>
                </c:pt>
                <c:pt idx="50">
                  <c:v>-42.819999694824219</c:v>
                </c:pt>
                <c:pt idx="51">
                  <c:v>-46.040000915527344</c:v>
                </c:pt>
                <c:pt idx="52">
                  <c:v>-48.369998931884766</c:v>
                </c:pt>
                <c:pt idx="53">
                  <c:v>-54.099998474121094</c:v>
                </c:pt>
                <c:pt idx="54">
                  <c:v>-60.159999847412109</c:v>
                </c:pt>
                <c:pt idx="55">
                  <c:v>-64.519996643066406</c:v>
                </c:pt>
                <c:pt idx="56">
                  <c:v>-71.400001525878906</c:v>
                </c:pt>
                <c:pt idx="57">
                  <c:v>-60.319999694824219</c:v>
                </c:pt>
                <c:pt idx="58">
                  <c:v>-69.550003051757813</c:v>
                </c:pt>
                <c:pt idx="59">
                  <c:v>-69.120002746582031</c:v>
                </c:pt>
                <c:pt idx="60">
                  <c:v>-66</c:v>
                </c:pt>
                <c:pt idx="61">
                  <c:v>-66</c:v>
                </c:pt>
                <c:pt idx="62">
                  <c:v>-79.040000915527344</c:v>
                </c:pt>
                <c:pt idx="63">
                  <c:v>-87.319999694824219</c:v>
                </c:pt>
                <c:pt idx="64">
                  <c:v>0</c:v>
                </c:pt>
                <c:pt idx="65">
                  <c:v>-86.25</c:v>
                </c:pt>
                <c:pt idx="66">
                  <c:v>-74.790000915527344</c:v>
                </c:pt>
                <c:pt idx="67">
                  <c:v>-87.019996643066406</c:v>
                </c:pt>
                <c:pt idx="68">
                  <c:v>-86.900001525878906</c:v>
                </c:pt>
                <c:pt idx="69">
                  <c:v>-87.730003356933594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-81.55999755859375</c:v>
                </c:pt>
                <c:pt idx="75">
                  <c:v>-86.650001525878906</c:v>
                </c:pt>
                <c:pt idx="76">
                  <c:v>-84.599998474121094</c:v>
                </c:pt>
                <c:pt idx="77">
                  <c:v>-81.629997253417969</c:v>
                </c:pt>
                <c:pt idx="78">
                  <c:v>-80.949996948242188</c:v>
                </c:pt>
                <c:pt idx="79">
                  <c:v>-64.510002136230469</c:v>
                </c:pt>
                <c:pt idx="80">
                  <c:v>-74.300003051757813</c:v>
                </c:pt>
                <c:pt idx="81">
                  <c:v>-77.800003051757813</c:v>
                </c:pt>
                <c:pt idx="82">
                  <c:v>-76.260002136230469</c:v>
                </c:pt>
                <c:pt idx="83">
                  <c:v>-73.260002136230469</c:v>
                </c:pt>
                <c:pt idx="84">
                  <c:v>0</c:v>
                </c:pt>
                <c:pt idx="85">
                  <c:v>-66.209999084472656</c:v>
                </c:pt>
                <c:pt idx="86">
                  <c:v>-72.910003662109375</c:v>
                </c:pt>
                <c:pt idx="87">
                  <c:v>0</c:v>
                </c:pt>
                <c:pt idx="88">
                  <c:v>0</c:v>
                </c:pt>
                <c:pt idx="89">
                  <c:v>-74.279998779296875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-68.790000915527344</c:v>
                </c:pt>
                <c:pt idx="126">
                  <c:v>-65.19000244140625</c:v>
                </c:pt>
              </c:numCache>
            </c:numRef>
          </c:xVal>
          <c:yVal>
            <c:numRef>
              <c:f>Ogasawara1!$AE$4:$AE$1000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0.129</c:v>
                </c:pt>
                <c:pt idx="3">
                  <c:v>0.20200000000000001</c:v>
                </c:pt>
                <c:pt idx="4">
                  <c:v>0.26200000000000001</c:v>
                </c:pt>
                <c:pt idx="5">
                  <c:v>0.33300000000000002</c:v>
                </c:pt>
                <c:pt idx="6">
                  <c:v>0.39700000000000002</c:v>
                </c:pt>
                <c:pt idx="7">
                  <c:v>0.47599999999999998</c:v>
                </c:pt>
                <c:pt idx="8">
                  <c:v>0.54400000000000004</c:v>
                </c:pt>
                <c:pt idx="9">
                  <c:v>0.62</c:v>
                </c:pt>
                <c:pt idx="10">
                  <c:v>0.70899999999999996</c:v>
                </c:pt>
                <c:pt idx="11">
                  <c:v>0.78</c:v>
                </c:pt>
                <c:pt idx="12">
                  <c:v>0.84699999999999998</c:v>
                </c:pt>
                <c:pt idx="13">
                  <c:v>0.91100000000000003</c:v>
                </c:pt>
                <c:pt idx="14">
                  <c:v>0.96699999999999997</c:v>
                </c:pt>
                <c:pt idx="15">
                  <c:v>1.018</c:v>
                </c:pt>
                <c:pt idx="16">
                  <c:v>1.077</c:v>
                </c:pt>
                <c:pt idx="17">
                  <c:v>1.1339999999999999</c:v>
                </c:pt>
                <c:pt idx="18">
                  <c:v>1.1890000000000001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1.391</c:v>
                </c:pt>
                <c:pt idx="22">
                  <c:v>1.4570000000000001</c:v>
                </c:pt>
                <c:pt idx="23">
                  <c:v>1.5289999999999999</c:v>
                </c:pt>
                <c:pt idx="24">
                  <c:v>1.597</c:v>
                </c:pt>
                <c:pt idx="25">
                  <c:v>1.663</c:v>
                </c:pt>
                <c:pt idx="26">
                  <c:v>1.73</c:v>
                </c:pt>
                <c:pt idx="27">
                  <c:v>1.792</c:v>
                </c:pt>
                <c:pt idx="28">
                  <c:v>1.8680000000000001</c:v>
                </c:pt>
                <c:pt idx="29">
                  <c:v>1.925</c:v>
                </c:pt>
                <c:pt idx="30">
                  <c:v>1.9970000000000001</c:v>
                </c:pt>
                <c:pt idx="31">
                  <c:v>2.0499999999999998</c:v>
                </c:pt>
                <c:pt idx="32">
                  <c:v>2.12</c:v>
                </c:pt>
                <c:pt idx="33">
                  <c:v>2.1930000000000001</c:v>
                </c:pt>
                <c:pt idx="34">
                  <c:v>2.2480000000000002</c:v>
                </c:pt>
                <c:pt idx="35">
                  <c:v>2.3170000000000002</c:v>
                </c:pt>
                <c:pt idx="36">
                  <c:v>2.395</c:v>
                </c:pt>
                <c:pt idx="37">
                  <c:v>2.4860000000000002</c:v>
                </c:pt>
                <c:pt idx="38">
                  <c:v>2.5510000000000002</c:v>
                </c:pt>
                <c:pt idx="39">
                  <c:v>2.609</c:v>
                </c:pt>
                <c:pt idx="40">
                  <c:v>2.67</c:v>
                </c:pt>
                <c:pt idx="41">
                  <c:v>2.73</c:v>
                </c:pt>
                <c:pt idx="42">
                  <c:v>2.7949999999999999</c:v>
                </c:pt>
                <c:pt idx="43">
                  <c:v>2.8540000000000001</c:v>
                </c:pt>
                <c:pt idx="44">
                  <c:v>2.9180000000000001</c:v>
                </c:pt>
                <c:pt idx="45">
                  <c:v>2.988</c:v>
                </c:pt>
                <c:pt idx="46">
                  <c:v>3.05</c:v>
                </c:pt>
                <c:pt idx="47">
                  <c:v>3.1309999999999998</c:v>
                </c:pt>
                <c:pt idx="48">
                  <c:v>3.2050000000000001</c:v>
                </c:pt>
                <c:pt idx="49">
                  <c:v>3.274</c:v>
                </c:pt>
                <c:pt idx="50">
                  <c:v>3.3490000000000002</c:v>
                </c:pt>
                <c:pt idx="51">
                  <c:v>3.4039999999999999</c:v>
                </c:pt>
                <c:pt idx="52">
                  <c:v>3.4630000000000001</c:v>
                </c:pt>
                <c:pt idx="53">
                  <c:v>3.5219999999999998</c:v>
                </c:pt>
                <c:pt idx="54">
                  <c:v>3.581</c:v>
                </c:pt>
                <c:pt idx="55">
                  <c:v>3.645</c:v>
                </c:pt>
                <c:pt idx="56">
                  <c:v>3.7090000000000001</c:v>
                </c:pt>
                <c:pt idx="57">
                  <c:v>3.7930000000000001</c:v>
                </c:pt>
                <c:pt idx="58">
                  <c:v>3.871</c:v>
                </c:pt>
                <c:pt idx="59">
                  <c:v>3.9510000000000001</c:v>
                </c:pt>
                <c:pt idx="60">
                  <c:v>4.008</c:v>
                </c:pt>
                <c:pt idx="61">
                  <c:v>4.0579999999999998</c:v>
                </c:pt>
                <c:pt idx="62">
                  <c:v>4.1180000000000003</c:v>
                </c:pt>
                <c:pt idx="63">
                  <c:v>4.1740000000000004</c:v>
                </c:pt>
                <c:pt idx="64">
                  <c:v>4.2439999999999998</c:v>
                </c:pt>
                <c:pt idx="65">
                  <c:v>4.3090000000000002</c:v>
                </c:pt>
                <c:pt idx="66">
                  <c:v>4.3789999999999996</c:v>
                </c:pt>
                <c:pt idx="67">
                  <c:v>4.4429999999999996</c:v>
                </c:pt>
                <c:pt idx="68">
                  <c:v>4.5129999999999999</c:v>
                </c:pt>
                <c:pt idx="69">
                  <c:v>4.5709999999999997</c:v>
                </c:pt>
                <c:pt idx="70">
                  <c:v>4.6440000000000001</c:v>
                </c:pt>
                <c:pt idx="71">
                  <c:v>4.7110000000000003</c:v>
                </c:pt>
                <c:pt idx="72">
                  <c:v>4.7789999999999999</c:v>
                </c:pt>
                <c:pt idx="73">
                  <c:v>4.8460000000000001</c:v>
                </c:pt>
                <c:pt idx="74">
                  <c:v>4.9080000000000004</c:v>
                </c:pt>
                <c:pt idx="75">
                  <c:v>4.976</c:v>
                </c:pt>
                <c:pt idx="76">
                  <c:v>5.0439999999999996</c:v>
                </c:pt>
                <c:pt idx="77">
                  <c:v>5.1050000000000004</c:v>
                </c:pt>
                <c:pt idx="78">
                  <c:v>5.173</c:v>
                </c:pt>
                <c:pt idx="79">
                  <c:v>5.2430000000000003</c:v>
                </c:pt>
                <c:pt idx="80">
                  <c:v>5.3090000000000002</c:v>
                </c:pt>
                <c:pt idx="81">
                  <c:v>5.3710000000000004</c:v>
                </c:pt>
                <c:pt idx="82">
                  <c:v>5.444</c:v>
                </c:pt>
                <c:pt idx="83">
                  <c:v>5.5069999999999997</c:v>
                </c:pt>
                <c:pt idx="84">
                  <c:v>5.5810000000000004</c:v>
                </c:pt>
                <c:pt idx="85">
                  <c:v>5.65</c:v>
                </c:pt>
                <c:pt idx="86">
                  <c:v>5.7069999999999999</c:v>
                </c:pt>
                <c:pt idx="87">
                  <c:v>5.7720000000000002</c:v>
                </c:pt>
                <c:pt idx="88">
                  <c:v>5.8419999999999996</c:v>
                </c:pt>
                <c:pt idx="89">
                  <c:v>5.9139999999999997</c:v>
                </c:pt>
                <c:pt idx="90">
                  <c:v>5.9969999999999999</c:v>
                </c:pt>
                <c:pt idx="91">
                  <c:v>6.0570000000000004</c:v>
                </c:pt>
                <c:pt idx="92">
                  <c:v>6.1109999999999998</c:v>
                </c:pt>
                <c:pt idx="93">
                  <c:v>6.1740000000000004</c:v>
                </c:pt>
                <c:pt idx="94">
                  <c:v>6.2450000000000001</c:v>
                </c:pt>
                <c:pt idx="95">
                  <c:v>6.3120000000000003</c:v>
                </c:pt>
                <c:pt idx="96">
                  <c:v>6.3739999999999997</c:v>
                </c:pt>
                <c:pt idx="97">
                  <c:v>6.4429999999999996</c:v>
                </c:pt>
                <c:pt idx="98">
                  <c:v>6.5069999999999997</c:v>
                </c:pt>
                <c:pt idx="99">
                  <c:v>6.5819999999999999</c:v>
                </c:pt>
                <c:pt idx="100">
                  <c:v>6.633</c:v>
                </c:pt>
                <c:pt idx="101">
                  <c:v>6.6970000000000001</c:v>
                </c:pt>
                <c:pt idx="102">
                  <c:v>6.766</c:v>
                </c:pt>
                <c:pt idx="103">
                  <c:v>6.827</c:v>
                </c:pt>
                <c:pt idx="104">
                  <c:v>6.9050000000000002</c:v>
                </c:pt>
                <c:pt idx="105">
                  <c:v>6.9779999999999998</c:v>
                </c:pt>
                <c:pt idx="106">
                  <c:v>7.0380000000000003</c:v>
                </c:pt>
                <c:pt idx="107">
                  <c:v>7.1079999999999997</c:v>
                </c:pt>
                <c:pt idx="108">
                  <c:v>7.1740000000000004</c:v>
                </c:pt>
                <c:pt idx="109">
                  <c:v>7.2610000000000001</c:v>
                </c:pt>
                <c:pt idx="110">
                  <c:v>7.3289999999999997</c:v>
                </c:pt>
                <c:pt idx="111">
                  <c:v>7.3879999999999999</c:v>
                </c:pt>
                <c:pt idx="112">
                  <c:v>7.4329999999999998</c:v>
                </c:pt>
                <c:pt idx="113">
                  <c:v>7.4909999999999997</c:v>
                </c:pt>
                <c:pt idx="114">
                  <c:v>7.56</c:v>
                </c:pt>
                <c:pt idx="115">
                  <c:v>7.6440000000000001</c:v>
                </c:pt>
                <c:pt idx="116">
                  <c:v>7.7240000000000002</c:v>
                </c:pt>
                <c:pt idx="117">
                  <c:v>7.798</c:v>
                </c:pt>
                <c:pt idx="118">
                  <c:v>7.8609999999999998</c:v>
                </c:pt>
                <c:pt idx="119">
                  <c:v>7.9160000000000004</c:v>
                </c:pt>
                <c:pt idx="120">
                  <c:v>7.97</c:v>
                </c:pt>
                <c:pt idx="121">
                  <c:v>8.0440000000000005</c:v>
                </c:pt>
                <c:pt idx="122">
                  <c:v>8.11</c:v>
                </c:pt>
                <c:pt idx="123">
                  <c:v>8.1620000000000008</c:v>
                </c:pt>
                <c:pt idx="124">
                  <c:v>8.2260000000000009</c:v>
                </c:pt>
                <c:pt idx="125">
                  <c:v>8.2910000000000004</c:v>
                </c:pt>
                <c:pt idx="126">
                  <c:v>8.3710000000000004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7-4E0A-8159-1D7E4B825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1.7846000000000004E-2</c:v>
                </c:pt>
                <c:pt idx="2">
                  <c:v>-2.6500999999999976E-2</c:v>
                </c:pt>
                <c:pt idx="3">
                  <c:v>-1.4955000000000041E-2</c:v>
                </c:pt>
                <c:pt idx="4">
                  <c:v>-1.1975999999999999E-2</c:v>
                </c:pt>
                <c:pt idx="5">
                  <c:v>5.4669999999999849E-3</c:v>
                </c:pt>
                <c:pt idx="6">
                  <c:v>1.5960000000000037E-2</c:v>
                </c:pt>
                <c:pt idx="7">
                  <c:v>-4.144999999999982E-3</c:v>
                </c:pt>
                <c:pt idx="8">
                  <c:v>2.3318999999999961E-2</c:v>
                </c:pt>
                <c:pt idx="9">
                  <c:v>-1.354499999999996E-2</c:v>
                </c:pt>
                <c:pt idx="10">
                  <c:v>-7.4900000000000097E-3</c:v>
                </c:pt>
                <c:pt idx="11">
                  <c:v>-1.7821000000000028E-2</c:v>
                </c:pt>
                <c:pt idx="12">
                  <c:v>-3.6889000000000012E-2</c:v>
                </c:pt>
                <c:pt idx="13">
                  <c:v>-5.3779999999999974E-2</c:v>
                </c:pt>
                <c:pt idx="14">
                  <c:v>-5.9804999999999948E-2</c:v>
                </c:pt>
                <c:pt idx="15">
                  <c:v>-5.6724000000000045E-2</c:v>
                </c:pt>
                <c:pt idx="16">
                  <c:v>-2.4571000000000027E-2</c:v>
                </c:pt>
                <c:pt idx="17">
                  <c:v>-2.9638000000000036E-2</c:v>
                </c:pt>
                <c:pt idx="18">
                  <c:v>-1.9299999999999956E-2</c:v>
                </c:pt>
                <c:pt idx="19">
                  <c:v>-3.0706000000000018E-2</c:v>
                </c:pt>
                <c:pt idx="20">
                  <c:v>-1.2740999999999985E-2</c:v>
                </c:pt>
                <c:pt idx="21">
                  <c:v>-6.1119999999999664E-3</c:v>
                </c:pt>
                <c:pt idx="22">
                  <c:v>-1.7155999999999949E-2</c:v>
                </c:pt>
                <c:pt idx="23">
                  <c:v>6.9239999999999779E-3</c:v>
                </c:pt>
                <c:pt idx="24">
                  <c:v>-2.626400000000001E-2</c:v>
                </c:pt>
                <c:pt idx="25">
                  <c:v>-6.9610000000000132E-3</c:v>
                </c:pt>
                <c:pt idx="26">
                  <c:v>2.7786000000000057E-2</c:v>
                </c:pt>
                <c:pt idx="27">
                  <c:v>1.1787000000000035E-2</c:v>
                </c:pt>
                <c:pt idx="28">
                  <c:v>5.2279999999999523E-3</c:v>
                </c:pt>
                <c:pt idx="29">
                  <c:v>9.9099999999998538E-4</c:v>
                </c:pt>
                <c:pt idx="30">
                  <c:v>-1.5235999999999991E-2</c:v>
                </c:pt>
                <c:pt idx="31">
                  <c:v>-1.9499000000000023E-2</c:v>
                </c:pt>
                <c:pt idx="32">
                  <c:v>-3.9494000000000029E-2</c:v>
                </c:pt>
                <c:pt idx="33">
                  <c:v>-3.6052999999999995E-2</c:v>
                </c:pt>
                <c:pt idx="34">
                  <c:v>-1.8249000000000026E-2</c:v>
                </c:pt>
                <c:pt idx="35">
                  <c:v>-3.1039999999999963E-2</c:v>
                </c:pt>
                <c:pt idx="36">
                  <c:v>-3.0232999999999947E-2</c:v>
                </c:pt>
                <c:pt idx="37">
                  <c:v>-4.3273000000000027E-2</c:v>
                </c:pt>
                <c:pt idx="38">
                  <c:v>-4.1109000000000041E-2</c:v>
                </c:pt>
                <c:pt idx="39">
                  <c:v>-3.4489000000000034E-2</c:v>
                </c:pt>
                <c:pt idx="40">
                  <c:v>-3.799000000000001E-2</c:v>
                </c:pt>
                <c:pt idx="41">
                  <c:v>-2.5504999999999996E-2</c:v>
                </c:pt>
                <c:pt idx="42">
                  <c:v>-2.2517000000000054E-2</c:v>
                </c:pt>
                <c:pt idx="43">
                  <c:v>-4.2304999999999954E-2</c:v>
                </c:pt>
                <c:pt idx="44">
                  <c:v>-4.6222999999999959E-2</c:v>
                </c:pt>
                <c:pt idx="45">
                  <c:v>-7.9679999999999945E-2</c:v>
                </c:pt>
                <c:pt idx="46">
                  <c:v>-9.4639999999999988E-2</c:v>
                </c:pt>
                <c:pt idx="47">
                  <c:v>-9.4179999999999958E-2</c:v>
                </c:pt>
                <c:pt idx="48">
                  <c:v>-0.10361599999999999</c:v>
                </c:pt>
                <c:pt idx="49">
                  <c:v>-0.12238999999999998</c:v>
                </c:pt>
                <c:pt idx="50">
                  <c:v>-0.12989999999999999</c:v>
                </c:pt>
                <c:pt idx="51">
                  <c:v>-0.15710000000000002</c:v>
                </c:pt>
                <c:pt idx="52">
                  <c:v>-0.17340599999999995</c:v>
                </c:pt>
                <c:pt idx="53">
                  <c:v>-0.18149900000000002</c:v>
                </c:pt>
                <c:pt idx="54">
                  <c:v>-0.19178399999999998</c:v>
                </c:pt>
                <c:pt idx="55">
                  <c:v>-0.20485000000000003</c:v>
                </c:pt>
                <c:pt idx="56">
                  <c:v>-0.22664800000000002</c:v>
                </c:pt>
                <c:pt idx="57">
                  <c:v>-0.24944600000000003</c:v>
                </c:pt>
                <c:pt idx="58">
                  <c:v>-0.28445500000000001</c:v>
                </c:pt>
                <c:pt idx="59">
                  <c:v>-0.29206099999999996</c:v>
                </c:pt>
                <c:pt idx="60">
                  <c:v>-0.31193500000000002</c:v>
                </c:pt>
                <c:pt idx="61">
                  <c:v>-0.32062799999999997</c:v>
                </c:pt>
                <c:pt idx="62">
                  <c:v>-0.32969500000000002</c:v>
                </c:pt>
                <c:pt idx="63">
                  <c:v>-0.35746499999999998</c:v>
                </c:pt>
                <c:pt idx="64">
                  <c:v>-0.38513200000000003</c:v>
                </c:pt>
                <c:pt idx="65">
                  <c:v>-0.40362400000000004</c:v>
                </c:pt>
                <c:pt idx="66">
                  <c:v>-0.42996999999999996</c:v>
                </c:pt>
                <c:pt idx="67">
                  <c:v>-0.43446100000000004</c:v>
                </c:pt>
                <c:pt idx="68">
                  <c:v>-0.44566699999999998</c:v>
                </c:pt>
                <c:pt idx="69">
                  <c:v>-0.46334600000000004</c:v>
                </c:pt>
                <c:pt idx="70">
                  <c:v>-0.46536100000000002</c:v>
                </c:pt>
                <c:pt idx="71">
                  <c:v>-0.49584300000000003</c:v>
                </c:pt>
                <c:pt idx="72">
                  <c:v>-0.500695</c:v>
                </c:pt>
                <c:pt idx="73">
                  <c:v>-0.46954899999999999</c:v>
                </c:pt>
                <c:pt idx="74">
                  <c:v>-0.49372300000000002</c:v>
                </c:pt>
                <c:pt idx="75">
                  <c:v>-0.480657</c:v>
                </c:pt>
                <c:pt idx="76">
                  <c:v>-0.46678700000000001</c:v>
                </c:pt>
                <c:pt idx="77">
                  <c:v>-0.45549600000000001</c:v>
                </c:pt>
                <c:pt idx="78">
                  <c:v>-0.466561</c:v>
                </c:pt>
                <c:pt idx="79">
                  <c:v>-0.44015699999999996</c:v>
                </c:pt>
                <c:pt idx="80">
                  <c:v>-0.403997</c:v>
                </c:pt>
                <c:pt idx="81">
                  <c:v>-0.40660400000000002</c:v>
                </c:pt>
                <c:pt idx="82">
                  <c:v>-0.35316199999999998</c:v>
                </c:pt>
                <c:pt idx="83">
                  <c:v>-0.33727200000000002</c:v>
                </c:pt>
                <c:pt idx="84">
                  <c:v>-0.33086399999999999</c:v>
                </c:pt>
                <c:pt idx="85">
                  <c:v>-0.31631900000000002</c:v>
                </c:pt>
                <c:pt idx="86">
                  <c:v>-0.30866500000000002</c:v>
                </c:pt>
                <c:pt idx="87">
                  <c:v>-0.27037</c:v>
                </c:pt>
                <c:pt idx="88">
                  <c:v>-0.249358</c:v>
                </c:pt>
                <c:pt idx="89">
                  <c:v>-0.21515899999999999</c:v>
                </c:pt>
                <c:pt idx="90">
                  <c:v>-0.28094600000000003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0.18599999999423744</c:v>
                </c:pt>
                <c:pt idx="3">
                  <c:v>0.28099999999540159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0.5629999999946449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0.83899999999994179</c:v>
                </c:pt>
                <c:pt idx="10">
                  <c:v>0.93099999999685679</c:v>
                </c:pt>
                <c:pt idx="11">
                  <c:v>1.0279999999984284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1.3070000000006985</c:v>
                </c:pt>
                <c:pt idx="15">
                  <c:v>1.3999999999941792</c:v>
                </c:pt>
                <c:pt idx="16">
                  <c:v>1.4949999999953434</c:v>
                </c:pt>
                <c:pt idx="17">
                  <c:v>1.5869999999995343</c:v>
                </c:pt>
                <c:pt idx="18">
                  <c:v>1.680000000000291</c:v>
                </c:pt>
                <c:pt idx="19">
                  <c:v>1.7730000000010477</c:v>
                </c:pt>
                <c:pt idx="20">
                  <c:v>1.8649999999979627</c:v>
                </c:pt>
                <c:pt idx="21">
                  <c:v>1.9589999999952852</c:v>
                </c:pt>
                <c:pt idx="22">
                  <c:v>2.0509999999994761</c:v>
                </c:pt>
                <c:pt idx="23">
                  <c:v>2.1449999999967986</c:v>
                </c:pt>
                <c:pt idx="24">
                  <c:v>2.2359999999971478</c:v>
                </c:pt>
                <c:pt idx="25">
                  <c:v>2.3289999999979045</c:v>
                </c:pt>
                <c:pt idx="26">
                  <c:v>2.4209999999948195</c:v>
                </c:pt>
                <c:pt idx="27">
                  <c:v>2.5139999999955762</c:v>
                </c:pt>
                <c:pt idx="28">
                  <c:v>2.6089999999967404</c:v>
                </c:pt>
                <c:pt idx="29">
                  <c:v>2.7030000000013388</c:v>
                </c:pt>
                <c:pt idx="30">
                  <c:v>2.7959999999948195</c:v>
                </c:pt>
                <c:pt idx="31">
                  <c:v>2.8889999999955762</c:v>
                </c:pt>
                <c:pt idx="32">
                  <c:v>2.9819999999963329</c:v>
                </c:pt>
                <c:pt idx="33">
                  <c:v>3.0749999999970896</c:v>
                </c:pt>
                <c:pt idx="34">
                  <c:v>3.1689999999944121</c:v>
                </c:pt>
                <c:pt idx="35">
                  <c:v>3.2629999999990105</c:v>
                </c:pt>
                <c:pt idx="36">
                  <c:v>3.3569999999963329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3.635999999998603</c:v>
                </c:pt>
                <c:pt idx="40">
                  <c:v>3.7289999999993597</c:v>
                </c:pt>
                <c:pt idx="41">
                  <c:v>3.8209999999962747</c:v>
                </c:pt>
                <c:pt idx="42">
                  <c:v>3.9130000000004657</c:v>
                </c:pt>
                <c:pt idx="43">
                  <c:v>4.0049999999973807</c:v>
                </c:pt>
                <c:pt idx="44">
                  <c:v>4.0989999999947031</c:v>
                </c:pt>
                <c:pt idx="45">
                  <c:v>4.1899999999950523</c:v>
                </c:pt>
                <c:pt idx="46">
                  <c:v>4.282999999995809</c:v>
                </c:pt>
                <c:pt idx="47">
                  <c:v>4.3759999999965657</c:v>
                </c:pt>
                <c:pt idx="48">
                  <c:v>4.4689999999973224</c:v>
                </c:pt>
                <c:pt idx="49">
                  <c:v>4.5629999999946449</c:v>
                </c:pt>
                <c:pt idx="50">
                  <c:v>4.6549999999988358</c:v>
                </c:pt>
                <c:pt idx="51">
                  <c:v>4.7489999999961583</c:v>
                </c:pt>
                <c:pt idx="52">
                  <c:v>4.8410000000003492</c:v>
                </c:pt>
                <c:pt idx="53">
                  <c:v>4.9349999999976717</c:v>
                </c:pt>
                <c:pt idx="54">
                  <c:v>5.0279999999984284</c:v>
                </c:pt>
                <c:pt idx="55">
                  <c:v>5.1209999999991851</c:v>
                </c:pt>
                <c:pt idx="56">
                  <c:v>5.2139999999999418</c:v>
                </c:pt>
                <c:pt idx="57">
                  <c:v>5.3070000000006985</c:v>
                </c:pt>
                <c:pt idx="58">
                  <c:v>5.4019999999945867</c:v>
                </c:pt>
                <c:pt idx="59">
                  <c:v>5.4949999999953434</c:v>
                </c:pt>
                <c:pt idx="60">
                  <c:v>5.5879999999961001</c:v>
                </c:pt>
                <c:pt idx="61">
                  <c:v>5.6809999999968568</c:v>
                </c:pt>
                <c:pt idx="62">
                  <c:v>5.7749999999941792</c:v>
                </c:pt>
                <c:pt idx="63">
                  <c:v>5.8679999999949359</c:v>
                </c:pt>
                <c:pt idx="64">
                  <c:v>5.9629999999961001</c:v>
                </c:pt>
                <c:pt idx="65">
                  <c:v>6.0529999999998836</c:v>
                </c:pt>
                <c:pt idx="66">
                  <c:v>6.1449999999967986</c:v>
                </c:pt>
                <c:pt idx="67">
                  <c:v>6.2399999999979627</c:v>
                </c:pt>
                <c:pt idx="68">
                  <c:v>6.3329999999987194</c:v>
                </c:pt>
                <c:pt idx="69">
                  <c:v>6.4259999999994761</c:v>
                </c:pt>
                <c:pt idx="70">
                  <c:v>6.5190000000002328</c:v>
                </c:pt>
                <c:pt idx="71">
                  <c:v>6.6129999999975553</c:v>
                </c:pt>
                <c:pt idx="72">
                  <c:v>6.705999999998312</c:v>
                </c:pt>
                <c:pt idx="73">
                  <c:v>6.7989999999990687</c:v>
                </c:pt>
                <c:pt idx="74">
                  <c:v>6.8929999999963911</c:v>
                </c:pt>
                <c:pt idx="75">
                  <c:v>6.9870000000009895</c:v>
                </c:pt>
                <c:pt idx="76">
                  <c:v>7.0789999999979045</c:v>
                </c:pt>
                <c:pt idx="77">
                  <c:v>7.1739999999990687</c:v>
                </c:pt>
                <c:pt idx="78">
                  <c:v>7.2669999999998254</c:v>
                </c:pt>
                <c:pt idx="79">
                  <c:v>7.3609999999971478</c:v>
                </c:pt>
                <c:pt idx="80">
                  <c:v>7.4539999999979045</c:v>
                </c:pt>
                <c:pt idx="81">
                  <c:v>7.5459999999948195</c:v>
                </c:pt>
                <c:pt idx="82">
                  <c:v>7.6389999999955762</c:v>
                </c:pt>
                <c:pt idx="83">
                  <c:v>7.7330000000001746</c:v>
                </c:pt>
                <c:pt idx="84">
                  <c:v>7.8249999999970896</c:v>
                </c:pt>
                <c:pt idx="85">
                  <c:v>7.9189999999944121</c:v>
                </c:pt>
                <c:pt idx="86">
                  <c:v>8.0139999999955762</c:v>
                </c:pt>
                <c:pt idx="87">
                  <c:v>8.1059999999997672</c:v>
                </c:pt>
                <c:pt idx="88">
                  <c:v>8.2010000000009313</c:v>
                </c:pt>
                <c:pt idx="89">
                  <c:v>8.2929999999978463</c:v>
                </c:pt>
                <c:pt idx="90">
                  <c:v>8.3849999999947613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57-4E0A-8159-1D7E4B825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Ogasawara1!$AI$4:$AI$1000</c:f>
              <c:numCache>
                <c:formatCode>General</c:formatCode>
                <c:ptCount val="997"/>
                <c:pt idx="0">
                  <c:v>-3.2300000190734863</c:v>
                </c:pt>
                <c:pt idx="1">
                  <c:v>2.9999999329447746E-2</c:v>
                </c:pt>
                <c:pt idx="2">
                  <c:v>-1.1100000143051147</c:v>
                </c:pt>
                <c:pt idx="3">
                  <c:v>1.5299999713897705</c:v>
                </c:pt>
                <c:pt idx="4">
                  <c:v>0.55000001192092896</c:v>
                </c:pt>
                <c:pt idx="5">
                  <c:v>0.12999999523162842</c:v>
                </c:pt>
                <c:pt idx="6">
                  <c:v>2.2200000286102295</c:v>
                </c:pt>
                <c:pt idx="7">
                  <c:v>3.7400000095367432</c:v>
                </c:pt>
                <c:pt idx="8">
                  <c:v>5.25</c:v>
                </c:pt>
                <c:pt idx="9">
                  <c:v>1.7400000095367432</c:v>
                </c:pt>
                <c:pt idx="10">
                  <c:v>0.99000000953674316</c:v>
                </c:pt>
                <c:pt idx="11">
                  <c:v>0.92000001668930054</c:v>
                </c:pt>
                <c:pt idx="12">
                  <c:v>-3.4000000953674316</c:v>
                </c:pt>
                <c:pt idx="13">
                  <c:v>-3.6400001049041748</c:v>
                </c:pt>
                <c:pt idx="14">
                  <c:v>-2.8900001049041748</c:v>
                </c:pt>
                <c:pt idx="15">
                  <c:v>5.0900001525878906</c:v>
                </c:pt>
                <c:pt idx="16">
                  <c:v>-5.440000057220459</c:v>
                </c:pt>
                <c:pt idx="17">
                  <c:v>-2.4200000762939453</c:v>
                </c:pt>
                <c:pt idx="18">
                  <c:v>-3.0799999237060547</c:v>
                </c:pt>
                <c:pt idx="19">
                  <c:v>2.9000000953674316</c:v>
                </c:pt>
                <c:pt idx="20">
                  <c:v>3.4900000095367432</c:v>
                </c:pt>
                <c:pt idx="21">
                  <c:v>3.2899999618530273</c:v>
                </c:pt>
                <c:pt idx="22">
                  <c:v>1.9700000286102295</c:v>
                </c:pt>
                <c:pt idx="23">
                  <c:v>1.7400000095367432</c:v>
                </c:pt>
                <c:pt idx="24">
                  <c:v>-0.41999998688697815</c:v>
                </c:pt>
                <c:pt idx="25">
                  <c:v>1.8300000429153442</c:v>
                </c:pt>
                <c:pt idx="26">
                  <c:v>-1.4500000476837158</c:v>
                </c:pt>
                <c:pt idx="27">
                  <c:v>-8.9399995803833008</c:v>
                </c:pt>
                <c:pt idx="28">
                  <c:v>-8.4300003051757813</c:v>
                </c:pt>
                <c:pt idx="29">
                  <c:v>-3.1700000762939453</c:v>
                </c:pt>
                <c:pt idx="30">
                  <c:v>-2.6400001049041748</c:v>
                </c:pt>
                <c:pt idx="31">
                  <c:v>-4.429999828338623</c:v>
                </c:pt>
                <c:pt idx="32">
                  <c:v>-2.0799999237060547</c:v>
                </c:pt>
                <c:pt idx="33">
                  <c:v>0.79000002145767212</c:v>
                </c:pt>
                <c:pt idx="34">
                  <c:v>-1.440000057220459</c:v>
                </c:pt>
                <c:pt idx="35">
                  <c:v>-1.059999942779541</c:v>
                </c:pt>
                <c:pt idx="36">
                  <c:v>2.2799999713897705</c:v>
                </c:pt>
                <c:pt idx="37">
                  <c:v>8.9200000762939453</c:v>
                </c:pt>
                <c:pt idx="38">
                  <c:v>1.6599999666213989</c:v>
                </c:pt>
                <c:pt idx="39">
                  <c:v>2.0099999904632568</c:v>
                </c:pt>
                <c:pt idx="40">
                  <c:v>1.1100000143051147</c:v>
                </c:pt>
                <c:pt idx="41">
                  <c:v>-0.62000000476837158</c:v>
                </c:pt>
                <c:pt idx="42">
                  <c:v>-2.4300000667572021</c:v>
                </c:pt>
                <c:pt idx="43">
                  <c:v>1.3200000524520874</c:v>
                </c:pt>
                <c:pt idx="44">
                  <c:v>0.25999999046325684</c:v>
                </c:pt>
                <c:pt idx="45">
                  <c:v>3.3299999237060547</c:v>
                </c:pt>
                <c:pt idx="46">
                  <c:v>1.0299999713897705</c:v>
                </c:pt>
                <c:pt idx="47">
                  <c:v>-1.190000057220459</c:v>
                </c:pt>
                <c:pt idx="48">
                  <c:v>2.2699999809265137</c:v>
                </c:pt>
                <c:pt idx="49">
                  <c:v>-1.7000000476837158</c:v>
                </c:pt>
                <c:pt idx="50">
                  <c:v>-0.40999999642372131</c:v>
                </c:pt>
                <c:pt idx="51">
                  <c:v>-1.4700000286102295</c:v>
                </c:pt>
                <c:pt idx="52">
                  <c:v>1.2100000381469727</c:v>
                </c:pt>
                <c:pt idx="53">
                  <c:v>2.25</c:v>
                </c:pt>
                <c:pt idx="54">
                  <c:v>3.369999885559082</c:v>
                </c:pt>
                <c:pt idx="55">
                  <c:v>-1.1100000143051147</c:v>
                </c:pt>
                <c:pt idx="56">
                  <c:v>-7.5100002288818359</c:v>
                </c:pt>
                <c:pt idx="57">
                  <c:v>-3.5899999141693115</c:v>
                </c:pt>
                <c:pt idx="58">
                  <c:v>-13.779999732971191</c:v>
                </c:pt>
                <c:pt idx="59">
                  <c:v>3.0899999141693115</c:v>
                </c:pt>
                <c:pt idx="60">
                  <c:v>3.380000114440918</c:v>
                </c:pt>
                <c:pt idx="61">
                  <c:v>3.380000114440918</c:v>
                </c:pt>
                <c:pt idx="62">
                  <c:v>-2.0199999809265137</c:v>
                </c:pt>
                <c:pt idx="63">
                  <c:v>-1.7300000190734863</c:v>
                </c:pt>
                <c:pt idx="64">
                  <c:v>0</c:v>
                </c:pt>
                <c:pt idx="65">
                  <c:v>-8.1400003433227539</c:v>
                </c:pt>
                <c:pt idx="66">
                  <c:v>-5.4099998474121094</c:v>
                </c:pt>
                <c:pt idx="67">
                  <c:v>3.2300000190734863</c:v>
                </c:pt>
                <c:pt idx="68">
                  <c:v>4.0999999046325684</c:v>
                </c:pt>
                <c:pt idx="69">
                  <c:v>7.309999942779541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4.2899999618530273</c:v>
                </c:pt>
                <c:pt idx="75">
                  <c:v>3.4600000381469727</c:v>
                </c:pt>
                <c:pt idx="76">
                  <c:v>8.0900001525878906</c:v>
                </c:pt>
                <c:pt idx="77">
                  <c:v>11.649999618530273</c:v>
                </c:pt>
                <c:pt idx="78">
                  <c:v>8.630000114440918</c:v>
                </c:pt>
                <c:pt idx="79">
                  <c:v>7.630000114440918</c:v>
                </c:pt>
                <c:pt idx="80">
                  <c:v>6.380000114440918</c:v>
                </c:pt>
                <c:pt idx="81">
                  <c:v>-8.4899997711181641</c:v>
                </c:pt>
                <c:pt idx="82">
                  <c:v>9.1899995803833008</c:v>
                </c:pt>
                <c:pt idx="83">
                  <c:v>1.4900000095367432</c:v>
                </c:pt>
                <c:pt idx="84">
                  <c:v>0</c:v>
                </c:pt>
                <c:pt idx="85">
                  <c:v>12.859999656677246</c:v>
                </c:pt>
                <c:pt idx="86">
                  <c:v>6.7800002098083496</c:v>
                </c:pt>
                <c:pt idx="87">
                  <c:v>0</c:v>
                </c:pt>
                <c:pt idx="88">
                  <c:v>0</c:v>
                </c:pt>
                <c:pt idx="89">
                  <c:v>5.7600002288818359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16.239999771118164</c:v>
                </c:pt>
                <c:pt idx="126">
                  <c:v>15.149999618530273</c:v>
                </c:pt>
              </c:numCache>
            </c:numRef>
          </c:xVal>
          <c:yVal>
            <c:numRef>
              <c:f>Ogasawara1!$AE$4:$AE$1000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0.129</c:v>
                </c:pt>
                <c:pt idx="3">
                  <c:v>0.20200000000000001</c:v>
                </c:pt>
                <c:pt idx="4">
                  <c:v>0.26200000000000001</c:v>
                </c:pt>
                <c:pt idx="5">
                  <c:v>0.33300000000000002</c:v>
                </c:pt>
                <c:pt idx="6">
                  <c:v>0.39700000000000002</c:v>
                </c:pt>
                <c:pt idx="7">
                  <c:v>0.47599999999999998</c:v>
                </c:pt>
                <c:pt idx="8">
                  <c:v>0.54400000000000004</c:v>
                </c:pt>
                <c:pt idx="9">
                  <c:v>0.62</c:v>
                </c:pt>
                <c:pt idx="10">
                  <c:v>0.70899999999999996</c:v>
                </c:pt>
                <c:pt idx="11">
                  <c:v>0.78</c:v>
                </c:pt>
                <c:pt idx="12">
                  <c:v>0.84699999999999998</c:v>
                </c:pt>
                <c:pt idx="13">
                  <c:v>0.91100000000000003</c:v>
                </c:pt>
                <c:pt idx="14">
                  <c:v>0.96699999999999997</c:v>
                </c:pt>
                <c:pt idx="15">
                  <c:v>1.018</c:v>
                </c:pt>
                <c:pt idx="16">
                  <c:v>1.077</c:v>
                </c:pt>
                <c:pt idx="17">
                  <c:v>1.1339999999999999</c:v>
                </c:pt>
                <c:pt idx="18">
                  <c:v>1.1890000000000001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1.391</c:v>
                </c:pt>
                <c:pt idx="22">
                  <c:v>1.4570000000000001</c:v>
                </c:pt>
                <c:pt idx="23">
                  <c:v>1.5289999999999999</c:v>
                </c:pt>
                <c:pt idx="24">
                  <c:v>1.597</c:v>
                </c:pt>
                <c:pt idx="25">
                  <c:v>1.663</c:v>
                </c:pt>
                <c:pt idx="26">
                  <c:v>1.73</c:v>
                </c:pt>
                <c:pt idx="27">
                  <c:v>1.792</c:v>
                </c:pt>
                <c:pt idx="28">
                  <c:v>1.8680000000000001</c:v>
                </c:pt>
                <c:pt idx="29">
                  <c:v>1.925</c:v>
                </c:pt>
                <c:pt idx="30">
                  <c:v>1.9970000000000001</c:v>
                </c:pt>
                <c:pt idx="31">
                  <c:v>2.0499999999999998</c:v>
                </c:pt>
                <c:pt idx="32">
                  <c:v>2.12</c:v>
                </c:pt>
                <c:pt idx="33">
                  <c:v>2.1930000000000001</c:v>
                </c:pt>
                <c:pt idx="34">
                  <c:v>2.2480000000000002</c:v>
                </c:pt>
                <c:pt idx="35">
                  <c:v>2.3170000000000002</c:v>
                </c:pt>
                <c:pt idx="36">
                  <c:v>2.395</c:v>
                </c:pt>
                <c:pt idx="37">
                  <c:v>2.4860000000000002</c:v>
                </c:pt>
                <c:pt idx="38">
                  <c:v>2.5510000000000002</c:v>
                </c:pt>
                <c:pt idx="39">
                  <c:v>2.609</c:v>
                </c:pt>
                <c:pt idx="40">
                  <c:v>2.67</c:v>
                </c:pt>
                <c:pt idx="41">
                  <c:v>2.73</c:v>
                </c:pt>
                <c:pt idx="42">
                  <c:v>2.7949999999999999</c:v>
                </c:pt>
                <c:pt idx="43">
                  <c:v>2.8540000000000001</c:v>
                </c:pt>
                <c:pt idx="44">
                  <c:v>2.9180000000000001</c:v>
                </c:pt>
                <c:pt idx="45">
                  <c:v>2.988</c:v>
                </c:pt>
                <c:pt idx="46">
                  <c:v>3.05</c:v>
                </c:pt>
                <c:pt idx="47">
                  <c:v>3.1309999999999998</c:v>
                </c:pt>
                <c:pt idx="48">
                  <c:v>3.2050000000000001</c:v>
                </c:pt>
                <c:pt idx="49">
                  <c:v>3.274</c:v>
                </c:pt>
                <c:pt idx="50">
                  <c:v>3.3490000000000002</c:v>
                </c:pt>
                <c:pt idx="51">
                  <c:v>3.4039999999999999</c:v>
                </c:pt>
                <c:pt idx="52">
                  <c:v>3.4630000000000001</c:v>
                </c:pt>
                <c:pt idx="53">
                  <c:v>3.5219999999999998</c:v>
                </c:pt>
                <c:pt idx="54">
                  <c:v>3.581</c:v>
                </c:pt>
                <c:pt idx="55">
                  <c:v>3.645</c:v>
                </c:pt>
                <c:pt idx="56">
                  <c:v>3.7090000000000001</c:v>
                </c:pt>
                <c:pt idx="57">
                  <c:v>3.7930000000000001</c:v>
                </c:pt>
                <c:pt idx="58">
                  <c:v>3.871</c:v>
                </c:pt>
                <c:pt idx="59">
                  <c:v>3.9510000000000001</c:v>
                </c:pt>
                <c:pt idx="60">
                  <c:v>4.008</c:v>
                </c:pt>
                <c:pt idx="61">
                  <c:v>4.0579999999999998</c:v>
                </c:pt>
                <c:pt idx="62">
                  <c:v>4.1180000000000003</c:v>
                </c:pt>
                <c:pt idx="63">
                  <c:v>4.1740000000000004</c:v>
                </c:pt>
                <c:pt idx="64">
                  <c:v>4.2439999999999998</c:v>
                </c:pt>
                <c:pt idx="65">
                  <c:v>4.3090000000000002</c:v>
                </c:pt>
                <c:pt idx="66">
                  <c:v>4.3789999999999996</c:v>
                </c:pt>
                <c:pt idx="67">
                  <c:v>4.4429999999999996</c:v>
                </c:pt>
                <c:pt idx="68">
                  <c:v>4.5129999999999999</c:v>
                </c:pt>
                <c:pt idx="69">
                  <c:v>4.5709999999999997</c:v>
                </c:pt>
                <c:pt idx="70">
                  <c:v>4.6440000000000001</c:v>
                </c:pt>
                <c:pt idx="71">
                  <c:v>4.7110000000000003</c:v>
                </c:pt>
                <c:pt idx="72">
                  <c:v>4.7789999999999999</c:v>
                </c:pt>
                <c:pt idx="73">
                  <c:v>4.8460000000000001</c:v>
                </c:pt>
                <c:pt idx="74">
                  <c:v>4.9080000000000004</c:v>
                </c:pt>
                <c:pt idx="75">
                  <c:v>4.976</c:v>
                </c:pt>
                <c:pt idx="76">
                  <c:v>5.0439999999999996</c:v>
                </c:pt>
                <c:pt idx="77">
                  <c:v>5.1050000000000004</c:v>
                </c:pt>
                <c:pt idx="78">
                  <c:v>5.173</c:v>
                </c:pt>
                <c:pt idx="79">
                  <c:v>5.2430000000000003</c:v>
                </c:pt>
                <c:pt idx="80">
                  <c:v>5.3090000000000002</c:v>
                </c:pt>
                <c:pt idx="81">
                  <c:v>5.3710000000000004</c:v>
                </c:pt>
                <c:pt idx="82">
                  <c:v>5.444</c:v>
                </c:pt>
                <c:pt idx="83">
                  <c:v>5.5069999999999997</c:v>
                </c:pt>
                <c:pt idx="84">
                  <c:v>5.5810000000000004</c:v>
                </c:pt>
                <c:pt idx="85">
                  <c:v>5.65</c:v>
                </c:pt>
                <c:pt idx="86">
                  <c:v>5.7069999999999999</c:v>
                </c:pt>
                <c:pt idx="87">
                  <c:v>5.7720000000000002</c:v>
                </c:pt>
                <c:pt idx="88">
                  <c:v>5.8419999999999996</c:v>
                </c:pt>
                <c:pt idx="89">
                  <c:v>5.9139999999999997</c:v>
                </c:pt>
                <c:pt idx="90">
                  <c:v>5.9969999999999999</c:v>
                </c:pt>
                <c:pt idx="91">
                  <c:v>6.0570000000000004</c:v>
                </c:pt>
                <c:pt idx="92">
                  <c:v>6.1109999999999998</c:v>
                </c:pt>
                <c:pt idx="93">
                  <c:v>6.1740000000000004</c:v>
                </c:pt>
                <c:pt idx="94">
                  <c:v>6.2450000000000001</c:v>
                </c:pt>
                <c:pt idx="95">
                  <c:v>6.3120000000000003</c:v>
                </c:pt>
                <c:pt idx="96">
                  <c:v>6.3739999999999997</c:v>
                </c:pt>
                <c:pt idx="97">
                  <c:v>6.4429999999999996</c:v>
                </c:pt>
                <c:pt idx="98">
                  <c:v>6.5069999999999997</c:v>
                </c:pt>
                <c:pt idx="99">
                  <c:v>6.5819999999999999</c:v>
                </c:pt>
                <c:pt idx="100">
                  <c:v>6.633</c:v>
                </c:pt>
                <c:pt idx="101">
                  <c:v>6.6970000000000001</c:v>
                </c:pt>
                <c:pt idx="102">
                  <c:v>6.766</c:v>
                </c:pt>
                <c:pt idx="103">
                  <c:v>6.827</c:v>
                </c:pt>
                <c:pt idx="104">
                  <c:v>6.9050000000000002</c:v>
                </c:pt>
                <c:pt idx="105">
                  <c:v>6.9779999999999998</c:v>
                </c:pt>
                <c:pt idx="106">
                  <c:v>7.0380000000000003</c:v>
                </c:pt>
                <c:pt idx="107">
                  <c:v>7.1079999999999997</c:v>
                </c:pt>
                <c:pt idx="108">
                  <c:v>7.1740000000000004</c:v>
                </c:pt>
                <c:pt idx="109">
                  <c:v>7.2610000000000001</c:v>
                </c:pt>
                <c:pt idx="110">
                  <c:v>7.3289999999999997</c:v>
                </c:pt>
                <c:pt idx="111">
                  <c:v>7.3879999999999999</c:v>
                </c:pt>
                <c:pt idx="112">
                  <c:v>7.4329999999999998</c:v>
                </c:pt>
                <c:pt idx="113">
                  <c:v>7.4909999999999997</c:v>
                </c:pt>
                <c:pt idx="114">
                  <c:v>7.56</c:v>
                </c:pt>
                <c:pt idx="115">
                  <c:v>7.6440000000000001</c:v>
                </c:pt>
                <c:pt idx="116">
                  <c:v>7.7240000000000002</c:v>
                </c:pt>
                <c:pt idx="117">
                  <c:v>7.798</c:v>
                </c:pt>
                <c:pt idx="118">
                  <c:v>7.8609999999999998</c:v>
                </c:pt>
                <c:pt idx="119">
                  <c:v>7.9160000000000004</c:v>
                </c:pt>
                <c:pt idx="120">
                  <c:v>7.97</c:v>
                </c:pt>
                <c:pt idx="121">
                  <c:v>8.0440000000000005</c:v>
                </c:pt>
                <c:pt idx="122">
                  <c:v>8.11</c:v>
                </c:pt>
                <c:pt idx="123">
                  <c:v>8.1620000000000008</c:v>
                </c:pt>
                <c:pt idx="124">
                  <c:v>8.2260000000000009</c:v>
                </c:pt>
                <c:pt idx="125">
                  <c:v>8.2910000000000004</c:v>
                </c:pt>
                <c:pt idx="126">
                  <c:v>8.3710000000000004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35-4F26-8366-F733FB68E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1.7846000000000004E-2</c:v>
                </c:pt>
                <c:pt idx="2">
                  <c:v>-2.6500999999999976E-2</c:v>
                </c:pt>
                <c:pt idx="3">
                  <c:v>-1.4955000000000041E-2</c:v>
                </c:pt>
                <c:pt idx="4">
                  <c:v>-1.1975999999999999E-2</c:v>
                </c:pt>
                <c:pt idx="5">
                  <c:v>5.4669999999999849E-3</c:v>
                </c:pt>
                <c:pt idx="6">
                  <c:v>1.5960000000000037E-2</c:v>
                </c:pt>
                <c:pt idx="7">
                  <c:v>-4.144999999999982E-3</c:v>
                </c:pt>
                <c:pt idx="8">
                  <c:v>2.3318999999999961E-2</c:v>
                </c:pt>
                <c:pt idx="9">
                  <c:v>-1.354499999999996E-2</c:v>
                </c:pt>
                <c:pt idx="10">
                  <c:v>-7.4900000000000097E-3</c:v>
                </c:pt>
                <c:pt idx="11">
                  <c:v>-1.7821000000000028E-2</c:v>
                </c:pt>
                <c:pt idx="12">
                  <c:v>-3.6889000000000012E-2</c:v>
                </c:pt>
                <c:pt idx="13">
                  <c:v>-5.3779999999999974E-2</c:v>
                </c:pt>
                <c:pt idx="14">
                  <c:v>-5.9804999999999948E-2</c:v>
                </c:pt>
                <c:pt idx="15">
                  <c:v>-5.6724000000000045E-2</c:v>
                </c:pt>
                <c:pt idx="16">
                  <c:v>-2.4571000000000027E-2</c:v>
                </c:pt>
                <c:pt idx="17">
                  <c:v>-2.9638000000000036E-2</c:v>
                </c:pt>
                <c:pt idx="18">
                  <c:v>-1.9299999999999956E-2</c:v>
                </c:pt>
                <c:pt idx="19">
                  <c:v>-3.0706000000000018E-2</c:v>
                </c:pt>
                <c:pt idx="20">
                  <c:v>-1.2740999999999985E-2</c:v>
                </c:pt>
                <c:pt idx="21">
                  <c:v>-6.1119999999999664E-3</c:v>
                </c:pt>
                <c:pt idx="22">
                  <c:v>-1.7155999999999949E-2</c:v>
                </c:pt>
                <c:pt idx="23">
                  <c:v>6.9239999999999779E-3</c:v>
                </c:pt>
                <c:pt idx="24">
                  <c:v>-2.626400000000001E-2</c:v>
                </c:pt>
                <c:pt idx="25">
                  <c:v>-6.9610000000000132E-3</c:v>
                </c:pt>
                <c:pt idx="26">
                  <c:v>2.7786000000000057E-2</c:v>
                </c:pt>
                <c:pt idx="27">
                  <c:v>1.1787000000000035E-2</c:v>
                </c:pt>
                <c:pt idx="28">
                  <c:v>5.2279999999999523E-3</c:v>
                </c:pt>
                <c:pt idx="29">
                  <c:v>9.9099999999998538E-4</c:v>
                </c:pt>
                <c:pt idx="30">
                  <c:v>-1.5235999999999991E-2</c:v>
                </c:pt>
                <c:pt idx="31">
                  <c:v>-1.9499000000000023E-2</c:v>
                </c:pt>
                <c:pt idx="32">
                  <c:v>-3.9494000000000029E-2</c:v>
                </c:pt>
                <c:pt idx="33">
                  <c:v>-3.6052999999999995E-2</c:v>
                </c:pt>
                <c:pt idx="34">
                  <c:v>-1.8249000000000026E-2</c:v>
                </c:pt>
                <c:pt idx="35">
                  <c:v>-3.1039999999999963E-2</c:v>
                </c:pt>
                <c:pt idx="36">
                  <c:v>-3.0232999999999947E-2</c:v>
                </c:pt>
                <c:pt idx="37">
                  <c:v>-4.3273000000000027E-2</c:v>
                </c:pt>
                <c:pt idx="38">
                  <c:v>-4.1109000000000041E-2</c:v>
                </c:pt>
                <c:pt idx="39">
                  <c:v>-3.4489000000000034E-2</c:v>
                </c:pt>
                <c:pt idx="40">
                  <c:v>-3.799000000000001E-2</c:v>
                </c:pt>
                <c:pt idx="41">
                  <c:v>-2.5504999999999996E-2</c:v>
                </c:pt>
                <c:pt idx="42">
                  <c:v>-2.2517000000000054E-2</c:v>
                </c:pt>
                <c:pt idx="43">
                  <c:v>-4.2304999999999954E-2</c:v>
                </c:pt>
                <c:pt idx="44">
                  <c:v>-4.6222999999999959E-2</c:v>
                </c:pt>
                <c:pt idx="45">
                  <c:v>-7.9679999999999945E-2</c:v>
                </c:pt>
                <c:pt idx="46">
                  <c:v>-9.4639999999999988E-2</c:v>
                </c:pt>
                <c:pt idx="47">
                  <c:v>-9.4179999999999958E-2</c:v>
                </c:pt>
                <c:pt idx="48">
                  <c:v>-0.10361599999999999</c:v>
                </c:pt>
                <c:pt idx="49">
                  <c:v>-0.12238999999999998</c:v>
                </c:pt>
                <c:pt idx="50">
                  <c:v>-0.12989999999999999</c:v>
                </c:pt>
                <c:pt idx="51">
                  <c:v>-0.15710000000000002</c:v>
                </c:pt>
                <c:pt idx="52">
                  <c:v>-0.17340599999999995</c:v>
                </c:pt>
                <c:pt idx="53">
                  <c:v>-0.18149900000000002</c:v>
                </c:pt>
                <c:pt idx="54">
                  <c:v>-0.19178399999999998</c:v>
                </c:pt>
                <c:pt idx="55">
                  <c:v>-0.20485000000000003</c:v>
                </c:pt>
                <c:pt idx="56">
                  <c:v>-0.22664800000000002</c:v>
                </c:pt>
                <c:pt idx="57">
                  <c:v>-0.24944600000000003</c:v>
                </c:pt>
                <c:pt idx="58">
                  <c:v>-0.28445500000000001</c:v>
                </c:pt>
                <c:pt idx="59">
                  <c:v>-0.29206099999999996</c:v>
                </c:pt>
                <c:pt idx="60">
                  <c:v>-0.31193500000000002</c:v>
                </c:pt>
                <c:pt idx="61">
                  <c:v>-0.32062799999999997</c:v>
                </c:pt>
                <c:pt idx="62">
                  <c:v>-0.32969500000000002</c:v>
                </c:pt>
                <c:pt idx="63">
                  <c:v>-0.35746499999999998</c:v>
                </c:pt>
                <c:pt idx="64">
                  <c:v>-0.38513200000000003</c:v>
                </c:pt>
                <c:pt idx="65">
                  <c:v>-0.40362400000000004</c:v>
                </c:pt>
                <c:pt idx="66">
                  <c:v>-0.42996999999999996</c:v>
                </c:pt>
                <c:pt idx="67">
                  <c:v>-0.43446100000000004</c:v>
                </c:pt>
                <c:pt idx="68">
                  <c:v>-0.44566699999999998</c:v>
                </c:pt>
                <c:pt idx="69">
                  <c:v>-0.46334600000000004</c:v>
                </c:pt>
                <c:pt idx="70">
                  <c:v>-0.46536100000000002</c:v>
                </c:pt>
                <c:pt idx="71">
                  <c:v>-0.49584300000000003</c:v>
                </c:pt>
                <c:pt idx="72">
                  <c:v>-0.500695</c:v>
                </c:pt>
                <c:pt idx="73">
                  <c:v>-0.46954899999999999</c:v>
                </c:pt>
                <c:pt idx="74">
                  <c:v>-0.49372300000000002</c:v>
                </c:pt>
                <c:pt idx="75">
                  <c:v>-0.480657</c:v>
                </c:pt>
                <c:pt idx="76">
                  <c:v>-0.46678700000000001</c:v>
                </c:pt>
                <c:pt idx="77">
                  <c:v>-0.45549600000000001</c:v>
                </c:pt>
                <c:pt idx="78">
                  <c:v>-0.466561</c:v>
                </c:pt>
                <c:pt idx="79">
                  <c:v>-0.44015699999999996</c:v>
                </c:pt>
                <c:pt idx="80">
                  <c:v>-0.403997</c:v>
                </c:pt>
                <c:pt idx="81">
                  <c:v>-0.40660400000000002</c:v>
                </c:pt>
                <c:pt idx="82">
                  <c:v>-0.35316199999999998</c:v>
                </c:pt>
                <c:pt idx="83">
                  <c:v>-0.33727200000000002</c:v>
                </c:pt>
                <c:pt idx="84">
                  <c:v>-0.33086399999999999</c:v>
                </c:pt>
                <c:pt idx="85">
                  <c:v>-0.31631900000000002</c:v>
                </c:pt>
                <c:pt idx="86">
                  <c:v>-0.30866500000000002</c:v>
                </c:pt>
                <c:pt idx="87">
                  <c:v>-0.27037</c:v>
                </c:pt>
                <c:pt idx="88">
                  <c:v>-0.249358</c:v>
                </c:pt>
                <c:pt idx="89">
                  <c:v>-0.21515899999999999</c:v>
                </c:pt>
                <c:pt idx="90">
                  <c:v>-0.28094600000000003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0.18599999999423744</c:v>
                </c:pt>
                <c:pt idx="3">
                  <c:v>0.28099999999540159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0.5629999999946449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0.83899999999994179</c:v>
                </c:pt>
                <c:pt idx="10">
                  <c:v>0.93099999999685679</c:v>
                </c:pt>
                <c:pt idx="11">
                  <c:v>1.0279999999984284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1.3070000000006985</c:v>
                </c:pt>
                <c:pt idx="15">
                  <c:v>1.3999999999941792</c:v>
                </c:pt>
                <c:pt idx="16">
                  <c:v>1.4949999999953434</c:v>
                </c:pt>
                <c:pt idx="17">
                  <c:v>1.5869999999995343</c:v>
                </c:pt>
                <c:pt idx="18">
                  <c:v>1.680000000000291</c:v>
                </c:pt>
                <c:pt idx="19">
                  <c:v>1.7730000000010477</c:v>
                </c:pt>
                <c:pt idx="20">
                  <c:v>1.8649999999979627</c:v>
                </c:pt>
                <c:pt idx="21">
                  <c:v>1.9589999999952852</c:v>
                </c:pt>
                <c:pt idx="22">
                  <c:v>2.0509999999994761</c:v>
                </c:pt>
                <c:pt idx="23">
                  <c:v>2.1449999999967986</c:v>
                </c:pt>
                <c:pt idx="24">
                  <c:v>2.2359999999971478</c:v>
                </c:pt>
                <c:pt idx="25">
                  <c:v>2.3289999999979045</c:v>
                </c:pt>
                <c:pt idx="26">
                  <c:v>2.4209999999948195</c:v>
                </c:pt>
                <c:pt idx="27">
                  <c:v>2.5139999999955762</c:v>
                </c:pt>
                <c:pt idx="28">
                  <c:v>2.6089999999967404</c:v>
                </c:pt>
                <c:pt idx="29">
                  <c:v>2.7030000000013388</c:v>
                </c:pt>
                <c:pt idx="30">
                  <c:v>2.7959999999948195</c:v>
                </c:pt>
                <c:pt idx="31">
                  <c:v>2.8889999999955762</c:v>
                </c:pt>
                <c:pt idx="32">
                  <c:v>2.9819999999963329</c:v>
                </c:pt>
                <c:pt idx="33">
                  <c:v>3.0749999999970896</c:v>
                </c:pt>
                <c:pt idx="34">
                  <c:v>3.1689999999944121</c:v>
                </c:pt>
                <c:pt idx="35">
                  <c:v>3.2629999999990105</c:v>
                </c:pt>
                <c:pt idx="36">
                  <c:v>3.3569999999963329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3.635999999998603</c:v>
                </c:pt>
                <c:pt idx="40">
                  <c:v>3.7289999999993597</c:v>
                </c:pt>
                <c:pt idx="41">
                  <c:v>3.8209999999962747</c:v>
                </c:pt>
                <c:pt idx="42">
                  <c:v>3.9130000000004657</c:v>
                </c:pt>
                <c:pt idx="43">
                  <c:v>4.0049999999973807</c:v>
                </c:pt>
                <c:pt idx="44">
                  <c:v>4.0989999999947031</c:v>
                </c:pt>
                <c:pt idx="45">
                  <c:v>4.1899999999950523</c:v>
                </c:pt>
                <c:pt idx="46">
                  <c:v>4.282999999995809</c:v>
                </c:pt>
                <c:pt idx="47">
                  <c:v>4.3759999999965657</c:v>
                </c:pt>
                <c:pt idx="48">
                  <c:v>4.4689999999973224</c:v>
                </c:pt>
                <c:pt idx="49">
                  <c:v>4.5629999999946449</c:v>
                </c:pt>
                <c:pt idx="50">
                  <c:v>4.6549999999988358</c:v>
                </c:pt>
                <c:pt idx="51">
                  <c:v>4.7489999999961583</c:v>
                </c:pt>
                <c:pt idx="52">
                  <c:v>4.8410000000003492</c:v>
                </c:pt>
                <c:pt idx="53">
                  <c:v>4.9349999999976717</c:v>
                </c:pt>
                <c:pt idx="54">
                  <c:v>5.0279999999984284</c:v>
                </c:pt>
                <c:pt idx="55">
                  <c:v>5.1209999999991851</c:v>
                </c:pt>
                <c:pt idx="56">
                  <c:v>5.2139999999999418</c:v>
                </c:pt>
                <c:pt idx="57">
                  <c:v>5.3070000000006985</c:v>
                </c:pt>
                <c:pt idx="58">
                  <c:v>5.4019999999945867</c:v>
                </c:pt>
                <c:pt idx="59">
                  <c:v>5.4949999999953434</c:v>
                </c:pt>
                <c:pt idx="60">
                  <c:v>5.5879999999961001</c:v>
                </c:pt>
                <c:pt idx="61">
                  <c:v>5.6809999999968568</c:v>
                </c:pt>
                <c:pt idx="62">
                  <c:v>5.7749999999941792</c:v>
                </c:pt>
                <c:pt idx="63">
                  <c:v>5.8679999999949359</c:v>
                </c:pt>
                <c:pt idx="64">
                  <c:v>5.9629999999961001</c:v>
                </c:pt>
                <c:pt idx="65">
                  <c:v>6.0529999999998836</c:v>
                </c:pt>
                <c:pt idx="66">
                  <c:v>6.1449999999967986</c:v>
                </c:pt>
                <c:pt idx="67">
                  <c:v>6.2399999999979627</c:v>
                </c:pt>
                <c:pt idx="68">
                  <c:v>6.3329999999987194</c:v>
                </c:pt>
                <c:pt idx="69">
                  <c:v>6.4259999999994761</c:v>
                </c:pt>
                <c:pt idx="70">
                  <c:v>6.5190000000002328</c:v>
                </c:pt>
                <c:pt idx="71">
                  <c:v>6.6129999999975553</c:v>
                </c:pt>
                <c:pt idx="72">
                  <c:v>6.705999999998312</c:v>
                </c:pt>
                <c:pt idx="73">
                  <c:v>6.7989999999990687</c:v>
                </c:pt>
                <c:pt idx="74">
                  <c:v>6.8929999999963911</c:v>
                </c:pt>
                <c:pt idx="75">
                  <c:v>6.9870000000009895</c:v>
                </c:pt>
                <c:pt idx="76">
                  <c:v>7.0789999999979045</c:v>
                </c:pt>
                <c:pt idx="77">
                  <c:v>7.1739999999990687</c:v>
                </c:pt>
                <c:pt idx="78">
                  <c:v>7.2669999999998254</c:v>
                </c:pt>
                <c:pt idx="79">
                  <c:v>7.3609999999971478</c:v>
                </c:pt>
                <c:pt idx="80">
                  <c:v>7.4539999999979045</c:v>
                </c:pt>
                <c:pt idx="81">
                  <c:v>7.5459999999948195</c:v>
                </c:pt>
                <c:pt idx="82">
                  <c:v>7.6389999999955762</c:v>
                </c:pt>
                <c:pt idx="83">
                  <c:v>7.7330000000001746</c:v>
                </c:pt>
                <c:pt idx="84">
                  <c:v>7.8249999999970896</c:v>
                </c:pt>
                <c:pt idx="85">
                  <c:v>7.9189999999944121</c:v>
                </c:pt>
                <c:pt idx="86">
                  <c:v>8.0139999999955762</c:v>
                </c:pt>
                <c:pt idx="87">
                  <c:v>8.1059999999997672</c:v>
                </c:pt>
                <c:pt idx="88">
                  <c:v>8.2010000000009313</c:v>
                </c:pt>
                <c:pt idx="89">
                  <c:v>8.2929999999978463</c:v>
                </c:pt>
                <c:pt idx="90">
                  <c:v>8.3849999999947613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35-4F26-8366-F733FB68E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1.7846000000000004E-2</c:v>
                </c:pt>
                <c:pt idx="2">
                  <c:v>-2.6500999999999976E-2</c:v>
                </c:pt>
                <c:pt idx="3">
                  <c:v>-1.4955000000000041E-2</c:v>
                </c:pt>
                <c:pt idx="4">
                  <c:v>-1.1975999999999999E-2</c:v>
                </c:pt>
                <c:pt idx="5">
                  <c:v>5.4669999999999849E-3</c:v>
                </c:pt>
                <c:pt idx="6">
                  <c:v>1.5960000000000037E-2</c:v>
                </c:pt>
                <c:pt idx="7">
                  <c:v>-4.144999999999982E-3</c:v>
                </c:pt>
                <c:pt idx="8">
                  <c:v>2.3318999999999961E-2</c:v>
                </c:pt>
                <c:pt idx="9">
                  <c:v>-1.354499999999996E-2</c:v>
                </c:pt>
                <c:pt idx="10">
                  <c:v>-7.4900000000000097E-3</c:v>
                </c:pt>
                <c:pt idx="11">
                  <c:v>-1.7821000000000028E-2</c:v>
                </c:pt>
                <c:pt idx="12">
                  <c:v>-3.6889000000000012E-2</c:v>
                </c:pt>
                <c:pt idx="13">
                  <c:v>-5.3779999999999974E-2</c:v>
                </c:pt>
                <c:pt idx="14">
                  <c:v>-5.9804999999999948E-2</c:v>
                </c:pt>
                <c:pt idx="15">
                  <c:v>-5.6724000000000045E-2</c:v>
                </c:pt>
                <c:pt idx="16">
                  <c:v>-2.4571000000000027E-2</c:v>
                </c:pt>
                <c:pt idx="17">
                  <c:v>-2.9638000000000036E-2</c:v>
                </c:pt>
                <c:pt idx="18">
                  <c:v>-1.9299999999999956E-2</c:v>
                </c:pt>
                <c:pt idx="19">
                  <c:v>-3.0706000000000018E-2</c:v>
                </c:pt>
                <c:pt idx="20">
                  <c:v>-1.2740999999999985E-2</c:v>
                </c:pt>
                <c:pt idx="21">
                  <c:v>-6.1119999999999664E-3</c:v>
                </c:pt>
                <c:pt idx="22">
                  <c:v>-1.7155999999999949E-2</c:v>
                </c:pt>
                <c:pt idx="23">
                  <c:v>6.9239999999999779E-3</c:v>
                </c:pt>
                <c:pt idx="24">
                  <c:v>-2.626400000000001E-2</c:v>
                </c:pt>
                <c:pt idx="25">
                  <c:v>-6.9610000000000132E-3</c:v>
                </c:pt>
                <c:pt idx="26">
                  <c:v>2.7786000000000057E-2</c:v>
                </c:pt>
                <c:pt idx="27">
                  <c:v>1.1787000000000035E-2</c:v>
                </c:pt>
                <c:pt idx="28">
                  <c:v>5.2279999999999523E-3</c:v>
                </c:pt>
                <c:pt idx="29">
                  <c:v>9.9099999999998538E-4</c:v>
                </c:pt>
                <c:pt idx="30">
                  <c:v>-1.5235999999999991E-2</c:v>
                </c:pt>
                <c:pt idx="31">
                  <c:v>-1.9499000000000023E-2</c:v>
                </c:pt>
                <c:pt idx="32">
                  <c:v>-3.9494000000000029E-2</c:v>
                </c:pt>
                <c:pt idx="33">
                  <c:v>-3.6052999999999995E-2</c:v>
                </c:pt>
                <c:pt idx="34">
                  <c:v>-1.8249000000000026E-2</c:v>
                </c:pt>
                <c:pt idx="35">
                  <c:v>-3.1039999999999963E-2</c:v>
                </c:pt>
                <c:pt idx="36">
                  <c:v>-3.0232999999999947E-2</c:v>
                </c:pt>
                <c:pt idx="37">
                  <c:v>-4.3273000000000027E-2</c:v>
                </c:pt>
                <c:pt idx="38">
                  <c:v>-4.1109000000000041E-2</c:v>
                </c:pt>
                <c:pt idx="39">
                  <c:v>-3.4489000000000034E-2</c:v>
                </c:pt>
                <c:pt idx="40">
                  <c:v>-3.799000000000001E-2</c:v>
                </c:pt>
                <c:pt idx="41">
                  <c:v>-2.5504999999999996E-2</c:v>
                </c:pt>
                <c:pt idx="42">
                  <c:v>-2.2517000000000054E-2</c:v>
                </c:pt>
                <c:pt idx="43">
                  <c:v>-4.2304999999999954E-2</c:v>
                </c:pt>
                <c:pt idx="44">
                  <c:v>-4.6222999999999959E-2</c:v>
                </c:pt>
                <c:pt idx="45">
                  <c:v>-7.9679999999999945E-2</c:v>
                </c:pt>
                <c:pt idx="46">
                  <c:v>-9.4639999999999988E-2</c:v>
                </c:pt>
                <c:pt idx="47">
                  <c:v>-9.4179999999999958E-2</c:v>
                </c:pt>
                <c:pt idx="48">
                  <c:v>-0.10361599999999999</c:v>
                </c:pt>
                <c:pt idx="49">
                  <c:v>-0.12238999999999998</c:v>
                </c:pt>
                <c:pt idx="50">
                  <c:v>-0.12989999999999999</c:v>
                </c:pt>
                <c:pt idx="51">
                  <c:v>-0.15710000000000002</c:v>
                </c:pt>
                <c:pt idx="52">
                  <c:v>-0.17340599999999995</c:v>
                </c:pt>
                <c:pt idx="53">
                  <c:v>-0.18149900000000002</c:v>
                </c:pt>
                <c:pt idx="54">
                  <c:v>-0.19178399999999998</c:v>
                </c:pt>
                <c:pt idx="55">
                  <c:v>-0.20485000000000003</c:v>
                </c:pt>
                <c:pt idx="56">
                  <c:v>-0.22664800000000002</c:v>
                </c:pt>
                <c:pt idx="57">
                  <c:v>-0.24944600000000003</c:v>
                </c:pt>
                <c:pt idx="58">
                  <c:v>-0.28445500000000001</c:v>
                </c:pt>
                <c:pt idx="59">
                  <c:v>-0.29206099999999996</c:v>
                </c:pt>
                <c:pt idx="60">
                  <c:v>-0.31193500000000002</c:v>
                </c:pt>
                <c:pt idx="61">
                  <c:v>-0.32062799999999997</c:v>
                </c:pt>
                <c:pt idx="62">
                  <c:v>-0.32969500000000002</c:v>
                </c:pt>
                <c:pt idx="63">
                  <c:v>-0.35746499999999998</c:v>
                </c:pt>
                <c:pt idx="64">
                  <c:v>-0.38513200000000003</c:v>
                </c:pt>
                <c:pt idx="65">
                  <c:v>-0.40362400000000004</c:v>
                </c:pt>
                <c:pt idx="66">
                  <c:v>-0.42996999999999996</c:v>
                </c:pt>
                <c:pt idx="67">
                  <c:v>-0.43446100000000004</c:v>
                </c:pt>
                <c:pt idx="68">
                  <c:v>-0.44566699999999998</c:v>
                </c:pt>
                <c:pt idx="69">
                  <c:v>-0.46334600000000004</c:v>
                </c:pt>
                <c:pt idx="70">
                  <c:v>-0.46536100000000002</c:v>
                </c:pt>
                <c:pt idx="71">
                  <c:v>-0.49584300000000003</c:v>
                </c:pt>
                <c:pt idx="72">
                  <c:v>-0.500695</c:v>
                </c:pt>
                <c:pt idx="73">
                  <c:v>-0.46954899999999999</c:v>
                </c:pt>
                <c:pt idx="74">
                  <c:v>-0.49372300000000002</c:v>
                </c:pt>
                <c:pt idx="75">
                  <c:v>-0.480657</c:v>
                </c:pt>
                <c:pt idx="76">
                  <c:v>-0.46678700000000001</c:v>
                </c:pt>
                <c:pt idx="77">
                  <c:v>-0.45549600000000001</c:v>
                </c:pt>
                <c:pt idx="78">
                  <c:v>-0.466561</c:v>
                </c:pt>
                <c:pt idx="79">
                  <c:v>-0.44015699999999996</c:v>
                </c:pt>
                <c:pt idx="80">
                  <c:v>-0.403997</c:v>
                </c:pt>
                <c:pt idx="81">
                  <c:v>-0.40660400000000002</c:v>
                </c:pt>
                <c:pt idx="82">
                  <c:v>-0.35316199999999998</c:v>
                </c:pt>
                <c:pt idx="83">
                  <c:v>-0.33727200000000002</c:v>
                </c:pt>
                <c:pt idx="84">
                  <c:v>-0.33086399999999999</c:v>
                </c:pt>
                <c:pt idx="85">
                  <c:v>-0.31631900000000002</c:v>
                </c:pt>
                <c:pt idx="86">
                  <c:v>-0.30866500000000002</c:v>
                </c:pt>
                <c:pt idx="87">
                  <c:v>-0.27037</c:v>
                </c:pt>
                <c:pt idx="88">
                  <c:v>-0.249358</c:v>
                </c:pt>
                <c:pt idx="89">
                  <c:v>-0.21515899999999999</c:v>
                </c:pt>
                <c:pt idx="90">
                  <c:v>-0.28094600000000003</c:v>
                </c:pt>
              </c:numCache>
            </c:numRef>
          </c:xVal>
          <c:yVal>
            <c:numRef>
              <c:f>Ogasawara1!$O$4:$O$1000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0.21876099999999998</c:v>
                </c:pt>
                <c:pt idx="2">
                  <c:v>0.35995400000000016</c:v>
                </c:pt>
                <c:pt idx="3">
                  <c:v>0.56332400000000005</c:v>
                </c:pt>
                <c:pt idx="4">
                  <c:v>0.66018100000000002</c:v>
                </c:pt>
                <c:pt idx="5">
                  <c:v>0.86386799999999997</c:v>
                </c:pt>
                <c:pt idx="6">
                  <c:v>0.96617599999999992</c:v>
                </c:pt>
                <c:pt idx="7">
                  <c:v>1.2106050000000002</c:v>
                </c:pt>
                <c:pt idx="8">
                  <c:v>1.3272620000000002</c:v>
                </c:pt>
                <c:pt idx="9">
                  <c:v>1.6292760000000004</c:v>
                </c:pt>
                <c:pt idx="10">
                  <c:v>1.8015130000000004</c:v>
                </c:pt>
                <c:pt idx="11">
                  <c:v>2.1147480000000001</c:v>
                </c:pt>
                <c:pt idx="12">
                  <c:v>2.254127</c:v>
                </c:pt>
                <c:pt idx="13">
                  <c:v>2.5467649999999997</c:v>
                </c:pt>
                <c:pt idx="14">
                  <c:v>2.6918989999999998</c:v>
                </c:pt>
                <c:pt idx="15">
                  <c:v>2.9891460000000003</c:v>
                </c:pt>
                <c:pt idx="16">
                  <c:v>3.0894519999999996</c:v>
                </c:pt>
                <c:pt idx="17">
                  <c:v>3.4368269999999996</c:v>
                </c:pt>
                <c:pt idx="18">
                  <c:v>3.5824900000000004</c:v>
                </c:pt>
                <c:pt idx="19">
                  <c:v>3.907502</c:v>
                </c:pt>
                <c:pt idx="20">
                  <c:v>4.051952</c:v>
                </c:pt>
                <c:pt idx="21">
                  <c:v>4.3750840000000011</c:v>
                </c:pt>
                <c:pt idx="22">
                  <c:v>4.5530910000000002</c:v>
                </c:pt>
                <c:pt idx="23">
                  <c:v>4.8722170000000009</c:v>
                </c:pt>
                <c:pt idx="24">
                  <c:v>5.085344000000001</c:v>
                </c:pt>
                <c:pt idx="25">
                  <c:v>5.4411880000000004</c:v>
                </c:pt>
                <c:pt idx="26">
                  <c:v>5.574274</c:v>
                </c:pt>
                <c:pt idx="27">
                  <c:v>5.9461329999999997</c:v>
                </c:pt>
                <c:pt idx="28">
                  <c:v>6.1019619999999994</c:v>
                </c:pt>
                <c:pt idx="29">
                  <c:v>6.4634310000000008</c:v>
                </c:pt>
                <c:pt idx="30">
                  <c:v>6.7084319999999993</c:v>
                </c:pt>
                <c:pt idx="31">
                  <c:v>7.0523470000000001</c:v>
                </c:pt>
                <c:pt idx="32">
                  <c:v>7.2371479999999995</c:v>
                </c:pt>
                <c:pt idx="33">
                  <c:v>7.6177679999999999</c:v>
                </c:pt>
                <c:pt idx="34">
                  <c:v>7.7639019999999999</c:v>
                </c:pt>
                <c:pt idx="35">
                  <c:v>8.1243850000000002</c:v>
                </c:pt>
                <c:pt idx="36">
                  <c:v>8.3486239999999992</c:v>
                </c:pt>
                <c:pt idx="37">
                  <c:v>8.7408210000000004</c:v>
                </c:pt>
                <c:pt idx="38">
                  <c:v>8.9147169999999996</c:v>
                </c:pt>
                <c:pt idx="39">
                  <c:v>9.2585550000000012</c:v>
                </c:pt>
                <c:pt idx="40">
                  <c:v>9.4689890000000005</c:v>
                </c:pt>
                <c:pt idx="41">
                  <c:v>9.805492000000001</c:v>
                </c:pt>
                <c:pt idx="42">
                  <c:v>10.012778000000001</c:v>
                </c:pt>
                <c:pt idx="43">
                  <c:v>10.462441999999999</c:v>
                </c:pt>
                <c:pt idx="44">
                  <c:v>10.666384000000001</c:v>
                </c:pt>
                <c:pt idx="45">
                  <c:v>11.032337</c:v>
                </c:pt>
                <c:pt idx="46">
                  <c:v>11.236329</c:v>
                </c:pt>
                <c:pt idx="47">
                  <c:v>11.604413000000001</c:v>
                </c:pt>
                <c:pt idx="48">
                  <c:v>11.80988</c:v>
                </c:pt>
                <c:pt idx="49">
                  <c:v>12.182502000000001</c:v>
                </c:pt>
                <c:pt idx="50">
                  <c:v>12.432637</c:v>
                </c:pt>
                <c:pt idx="51">
                  <c:v>12.856963</c:v>
                </c:pt>
                <c:pt idx="52">
                  <c:v>13.030078</c:v>
                </c:pt>
                <c:pt idx="53">
                  <c:v>13.419560999999998</c:v>
                </c:pt>
                <c:pt idx="54">
                  <c:v>13.596639999999999</c:v>
                </c:pt>
                <c:pt idx="55">
                  <c:v>13.999541000000001</c:v>
                </c:pt>
                <c:pt idx="56">
                  <c:v>14.186783</c:v>
                </c:pt>
                <c:pt idx="57">
                  <c:v>14.656221000000002</c:v>
                </c:pt>
                <c:pt idx="58">
                  <c:v>14.858468</c:v>
                </c:pt>
                <c:pt idx="59">
                  <c:v>15.248740999999999</c:v>
                </c:pt>
                <c:pt idx="60">
                  <c:v>15.455345000000001</c:v>
                </c:pt>
                <c:pt idx="61">
                  <c:v>15.865648000000002</c:v>
                </c:pt>
                <c:pt idx="62">
                  <c:v>16.025994999999998</c:v>
                </c:pt>
                <c:pt idx="63">
                  <c:v>16.522252000000002</c:v>
                </c:pt>
                <c:pt idx="64">
                  <c:v>16.703226999999998</c:v>
                </c:pt>
                <c:pt idx="65">
                  <c:v>17.111250999999999</c:v>
                </c:pt>
                <c:pt idx="66">
                  <c:v>17.302598</c:v>
                </c:pt>
                <c:pt idx="67">
                  <c:v>17.726309000000001</c:v>
                </c:pt>
                <c:pt idx="68">
                  <c:v>17.919713000000002</c:v>
                </c:pt>
                <c:pt idx="69">
                  <c:v>18.379733000000002</c:v>
                </c:pt>
                <c:pt idx="70">
                  <c:v>18.579430000000002</c:v>
                </c:pt>
                <c:pt idx="71">
                  <c:v>18.942615</c:v>
                </c:pt>
                <c:pt idx="72">
                  <c:v>19.156380000000002</c:v>
                </c:pt>
                <c:pt idx="73">
                  <c:v>19.563178000000001</c:v>
                </c:pt>
                <c:pt idx="74">
                  <c:v>19.732569999999999</c:v>
                </c:pt>
                <c:pt idx="75">
                  <c:v>20.180789000000001</c:v>
                </c:pt>
                <c:pt idx="76">
                  <c:v>20.405832</c:v>
                </c:pt>
                <c:pt idx="77">
                  <c:v>20.804379000000001</c:v>
                </c:pt>
                <c:pt idx="78">
                  <c:v>20.984176000000001</c:v>
                </c:pt>
                <c:pt idx="79">
                  <c:v>21.391681999999999</c:v>
                </c:pt>
                <c:pt idx="80">
                  <c:v>21.622821000000002</c:v>
                </c:pt>
                <c:pt idx="81">
                  <c:v>21.996576000000001</c:v>
                </c:pt>
                <c:pt idx="82">
                  <c:v>22.223222</c:v>
                </c:pt>
                <c:pt idx="83">
                  <c:v>22.700783999999999</c:v>
                </c:pt>
                <c:pt idx="84">
                  <c:v>22.898389999999999</c:v>
                </c:pt>
                <c:pt idx="85">
                  <c:v>23.304264</c:v>
                </c:pt>
                <c:pt idx="86">
                  <c:v>23.513244999999998</c:v>
                </c:pt>
                <c:pt idx="87">
                  <c:v>23.914778999999999</c:v>
                </c:pt>
                <c:pt idx="88">
                  <c:v>24.119354999999999</c:v>
                </c:pt>
                <c:pt idx="89">
                  <c:v>24.553691000000001</c:v>
                </c:pt>
                <c:pt idx="90">
                  <c:v>24.770739000000003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A0-4325-95F2-1DE1DEE36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Ogasawara2!$AH$4:$AH$1000</c:f>
              <c:numCache>
                <c:formatCode>General</c:formatCode>
                <c:ptCount val="997"/>
                <c:pt idx="0">
                  <c:v>80.05999755859375</c:v>
                </c:pt>
                <c:pt idx="1">
                  <c:v>64.410003662109375</c:v>
                </c:pt>
                <c:pt idx="2">
                  <c:v>87.569999694824219</c:v>
                </c:pt>
                <c:pt idx="3">
                  <c:v>0</c:v>
                </c:pt>
                <c:pt idx="4">
                  <c:v>81.470001220703125</c:v>
                </c:pt>
                <c:pt idx="5">
                  <c:v>82.139999389648438</c:v>
                </c:pt>
                <c:pt idx="6">
                  <c:v>0</c:v>
                </c:pt>
                <c:pt idx="7">
                  <c:v>89.470001220703125</c:v>
                </c:pt>
                <c:pt idx="8">
                  <c:v>81.300003051757813</c:v>
                </c:pt>
                <c:pt idx="9">
                  <c:v>82.550003051757813</c:v>
                </c:pt>
                <c:pt idx="10">
                  <c:v>83.339996337890625</c:v>
                </c:pt>
                <c:pt idx="11">
                  <c:v>83.209999084472656</c:v>
                </c:pt>
                <c:pt idx="12">
                  <c:v>85.110000610351563</c:v>
                </c:pt>
                <c:pt idx="13">
                  <c:v>77.910003662109375</c:v>
                </c:pt>
                <c:pt idx="14">
                  <c:v>66.580001831054688</c:v>
                </c:pt>
                <c:pt idx="15">
                  <c:v>75.269996643066406</c:v>
                </c:pt>
                <c:pt idx="16">
                  <c:v>77.260002136230469</c:v>
                </c:pt>
                <c:pt idx="17">
                  <c:v>77.199996948242188</c:v>
                </c:pt>
                <c:pt idx="18">
                  <c:v>40.119998931884766</c:v>
                </c:pt>
                <c:pt idx="19">
                  <c:v>21.829999923706055</c:v>
                </c:pt>
                <c:pt idx="20">
                  <c:v>2.9900000095367432</c:v>
                </c:pt>
                <c:pt idx="21">
                  <c:v>-8.7899999618530273</c:v>
                </c:pt>
                <c:pt idx="22">
                  <c:v>1.8500000238418579</c:v>
                </c:pt>
                <c:pt idx="23">
                  <c:v>6.7399997711181641</c:v>
                </c:pt>
                <c:pt idx="24">
                  <c:v>5.3400001525878906</c:v>
                </c:pt>
                <c:pt idx="25">
                  <c:v>13.270000457763672</c:v>
                </c:pt>
                <c:pt idx="26">
                  <c:v>-10.060000419616699</c:v>
                </c:pt>
                <c:pt idx="27">
                  <c:v>-5.75</c:v>
                </c:pt>
                <c:pt idx="28">
                  <c:v>18.639999389648438</c:v>
                </c:pt>
                <c:pt idx="29">
                  <c:v>48.659999847412109</c:v>
                </c:pt>
                <c:pt idx="30">
                  <c:v>56.270000457763672</c:v>
                </c:pt>
                <c:pt idx="31">
                  <c:v>76.010002136230469</c:v>
                </c:pt>
                <c:pt idx="32">
                  <c:v>69.019996643066406</c:v>
                </c:pt>
                <c:pt idx="33">
                  <c:v>27.319999694824219</c:v>
                </c:pt>
                <c:pt idx="34">
                  <c:v>-49.049999237060547</c:v>
                </c:pt>
                <c:pt idx="35">
                  <c:v>5.2699999809265137</c:v>
                </c:pt>
                <c:pt idx="36">
                  <c:v>-7.869999885559082</c:v>
                </c:pt>
                <c:pt idx="37">
                  <c:v>16.569999694824219</c:v>
                </c:pt>
                <c:pt idx="38">
                  <c:v>17.510000228881836</c:v>
                </c:pt>
                <c:pt idx="39">
                  <c:v>48.520000457763672</c:v>
                </c:pt>
                <c:pt idx="40">
                  <c:v>18.610000610351563</c:v>
                </c:pt>
                <c:pt idx="41">
                  <c:v>25.079999923706055</c:v>
                </c:pt>
                <c:pt idx="42">
                  <c:v>7.630000114440918</c:v>
                </c:pt>
                <c:pt idx="43">
                  <c:v>-6.0300002098083496</c:v>
                </c:pt>
                <c:pt idx="44">
                  <c:v>0.70999997854232788</c:v>
                </c:pt>
                <c:pt idx="45">
                  <c:v>-8.4899997711181641</c:v>
                </c:pt>
                <c:pt idx="46">
                  <c:v>-24.219999313354492</c:v>
                </c:pt>
                <c:pt idx="47">
                  <c:v>-39.950000762939453</c:v>
                </c:pt>
                <c:pt idx="48">
                  <c:v>-50.569999694824219</c:v>
                </c:pt>
                <c:pt idx="49">
                  <c:v>-49.360000610351563</c:v>
                </c:pt>
                <c:pt idx="50">
                  <c:v>-40.069999694824219</c:v>
                </c:pt>
                <c:pt idx="51">
                  <c:v>-15.859999656677246</c:v>
                </c:pt>
                <c:pt idx="52">
                  <c:v>-13.630000114440918</c:v>
                </c:pt>
                <c:pt idx="53">
                  <c:v>1.0499999523162842</c:v>
                </c:pt>
                <c:pt idx="54">
                  <c:v>1.0499999523162842</c:v>
                </c:pt>
                <c:pt idx="55">
                  <c:v>-2.0199999809265137</c:v>
                </c:pt>
                <c:pt idx="56">
                  <c:v>-1.3500000238418579</c:v>
                </c:pt>
                <c:pt idx="57">
                  <c:v>3.2200000286102295</c:v>
                </c:pt>
                <c:pt idx="58">
                  <c:v>6.320000171661377</c:v>
                </c:pt>
                <c:pt idx="59">
                  <c:v>20.440000534057617</c:v>
                </c:pt>
                <c:pt idx="60">
                  <c:v>29.340000152587891</c:v>
                </c:pt>
                <c:pt idx="61">
                  <c:v>18.290000915527344</c:v>
                </c:pt>
                <c:pt idx="62">
                  <c:v>0.56000000238418579</c:v>
                </c:pt>
                <c:pt idx="63">
                  <c:v>-1.1200000047683716</c:v>
                </c:pt>
                <c:pt idx="64">
                  <c:v>-3.630000114440918</c:v>
                </c:pt>
                <c:pt idx="65">
                  <c:v>-2.4500000476837158</c:v>
                </c:pt>
                <c:pt idx="66">
                  <c:v>2.9800000190734863</c:v>
                </c:pt>
                <c:pt idx="67">
                  <c:v>-4.2199997901916504</c:v>
                </c:pt>
                <c:pt idx="68">
                  <c:v>-4.940000057220459</c:v>
                </c:pt>
                <c:pt idx="69">
                  <c:v>3.4600000381469727</c:v>
                </c:pt>
                <c:pt idx="70">
                  <c:v>1.0700000524520874</c:v>
                </c:pt>
                <c:pt idx="71">
                  <c:v>12.920000076293945</c:v>
                </c:pt>
                <c:pt idx="72">
                  <c:v>-8.5</c:v>
                </c:pt>
                <c:pt idx="73">
                  <c:v>1.7599999904632568</c:v>
                </c:pt>
                <c:pt idx="74">
                  <c:v>4.4800000190734863</c:v>
                </c:pt>
                <c:pt idx="75">
                  <c:v>-5.619999885559082</c:v>
                </c:pt>
                <c:pt idx="76">
                  <c:v>10.319999694824219</c:v>
                </c:pt>
                <c:pt idx="77">
                  <c:v>7.1500000953674316</c:v>
                </c:pt>
                <c:pt idx="78">
                  <c:v>3.2000000476837158</c:v>
                </c:pt>
                <c:pt idx="79">
                  <c:v>2.5799999237060547</c:v>
                </c:pt>
                <c:pt idx="80">
                  <c:v>-4.6399998664855957</c:v>
                </c:pt>
                <c:pt idx="81">
                  <c:v>-7.929999828338623</c:v>
                </c:pt>
                <c:pt idx="82">
                  <c:v>-13.720000267028809</c:v>
                </c:pt>
                <c:pt idx="83">
                  <c:v>-3.7899999618530273</c:v>
                </c:pt>
                <c:pt idx="84">
                  <c:v>-5.2100000381469727</c:v>
                </c:pt>
                <c:pt idx="85">
                  <c:v>-9.5600004196166992</c:v>
                </c:pt>
                <c:pt idx="86">
                  <c:v>-7.2399997711181641</c:v>
                </c:pt>
                <c:pt idx="87">
                  <c:v>-7.5300002098083496</c:v>
                </c:pt>
                <c:pt idx="88">
                  <c:v>-4.0399999618530273</c:v>
                </c:pt>
                <c:pt idx="89">
                  <c:v>-4.6500000953674316</c:v>
                </c:pt>
                <c:pt idx="90">
                  <c:v>1.059999942779541</c:v>
                </c:pt>
                <c:pt idx="91">
                  <c:v>7.5199999809265137</c:v>
                </c:pt>
                <c:pt idx="92">
                  <c:v>1.1499999761581421</c:v>
                </c:pt>
                <c:pt idx="93">
                  <c:v>6.9099998474121094</c:v>
                </c:pt>
                <c:pt idx="94">
                  <c:v>4.6399998664855957</c:v>
                </c:pt>
                <c:pt idx="95">
                  <c:v>12.779999732971191</c:v>
                </c:pt>
                <c:pt idx="96">
                  <c:v>10.680000305175781</c:v>
                </c:pt>
                <c:pt idx="97">
                  <c:v>8.1999998092651367</c:v>
                </c:pt>
                <c:pt idx="98">
                  <c:v>2.630000114440918</c:v>
                </c:pt>
                <c:pt idx="99">
                  <c:v>9.369999885559082</c:v>
                </c:pt>
                <c:pt idx="100">
                  <c:v>5.5</c:v>
                </c:pt>
                <c:pt idx="101">
                  <c:v>13.430000305175781</c:v>
                </c:pt>
                <c:pt idx="102">
                  <c:v>14.369999885559082</c:v>
                </c:pt>
                <c:pt idx="103">
                  <c:v>0</c:v>
                </c:pt>
                <c:pt idx="104">
                  <c:v>16.239999771118164</c:v>
                </c:pt>
                <c:pt idx="105">
                  <c:v>78.300003051757813</c:v>
                </c:pt>
                <c:pt idx="106">
                  <c:v>53.380001068115234</c:v>
                </c:pt>
                <c:pt idx="107">
                  <c:v>82.160003662109375</c:v>
                </c:pt>
                <c:pt idx="108">
                  <c:v>83.480003356933594</c:v>
                </c:pt>
                <c:pt idx="109">
                  <c:v>84.419998168945313</c:v>
                </c:pt>
                <c:pt idx="110">
                  <c:v>87.160003662109375</c:v>
                </c:pt>
                <c:pt idx="111">
                  <c:v>80.199996948242188</c:v>
                </c:pt>
                <c:pt idx="112">
                  <c:v>87.69000244140625</c:v>
                </c:pt>
                <c:pt idx="113">
                  <c:v>87.160003662109375</c:v>
                </c:pt>
                <c:pt idx="114">
                  <c:v>0</c:v>
                </c:pt>
                <c:pt idx="115">
                  <c:v>83.080001831054688</c:v>
                </c:pt>
                <c:pt idx="116">
                  <c:v>84.610000610351563</c:v>
                </c:pt>
                <c:pt idx="117">
                  <c:v>84.610000610351563</c:v>
                </c:pt>
                <c:pt idx="118">
                  <c:v>84.709999084472656</c:v>
                </c:pt>
                <c:pt idx="119">
                  <c:v>84.779998779296875</c:v>
                </c:pt>
                <c:pt idx="120">
                  <c:v>86.220001220703125</c:v>
                </c:pt>
                <c:pt idx="121">
                  <c:v>85.930000305175781</c:v>
                </c:pt>
                <c:pt idx="122">
                  <c:v>87.129997253417969</c:v>
                </c:pt>
                <c:pt idx="123">
                  <c:v>86.800003051757813</c:v>
                </c:pt>
                <c:pt idx="124">
                  <c:v>83.779998779296875</c:v>
                </c:pt>
                <c:pt idx="125">
                  <c:v>82.239997863769531</c:v>
                </c:pt>
                <c:pt idx="126">
                  <c:v>85.260002136230469</c:v>
                </c:pt>
                <c:pt idx="127">
                  <c:v>85.260002136230469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68.75</c:v>
                </c:pt>
                <c:pt idx="181">
                  <c:v>78.819999694824219</c:v>
                </c:pt>
              </c:numCache>
            </c:numRef>
          </c:xVal>
          <c:yVal>
            <c:numRef>
              <c:f>Ogasawara2!$AE$4:$AE$1000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0.128</c:v>
                </c:pt>
                <c:pt idx="3">
                  <c:v>0.2</c:v>
                </c:pt>
                <c:pt idx="4">
                  <c:v>0.26600000000000001</c:v>
                </c:pt>
                <c:pt idx="5">
                  <c:v>0.33300000000000002</c:v>
                </c:pt>
                <c:pt idx="6">
                  <c:v>0.39500000000000002</c:v>
                </c:pt>
                <c:pt idx="7">
                  <c:v>0.47</c:v>
                </c:pt>
                <c:pt idx="8">
                  <c:v>0.54400000000000004</c:v>
                </c:pt>
                <c:pt idx="9">
                  <c:v>0.61</c:v>
                </c:pt>
                <c:pt idx="10">
                  <c:v>0.65900000000000003</c:v>
                </c:pt>
                <c:pt idx="11">
                  <c:v>0.72299999999999998</c:v>
                </c:pt>
                <c:pt idx="12">
                  <c:v>0.79</c:v>
                </c:pt>
                <c:pt idx="13">
                  <c:v>0.85499999999999998</c:v>
                </c:pt>
                <c:pt idx="14">
                  <c:v>0.93</c:v>
                </c:pt>
                <c:pt idx="15">
                  <c:v>0.99299999999999999</c:v>
                </c:pt>
                <c:pt idx="16">
                  <c:v>1.054</c:v>
                </c:pt>
                <c:pt idx="17">
                  <c:v>1.1220000000000001</c:v>
                </c:pt>
                <c:pt idx="18">
                  <c:v>1.1990000000000001</c:v>
                </c:pt>
                <c:pt idx="19">
                  <c:v>1.2649999999999999</c:v>
                </c:pt>
                <c:pt idx="20">
                  <c:v>1.3280000000000001</c:v>
                </c:pt>
                <c:pt idx="21">
                  <c:v>1.403</c:v>
                </c:pt>
                <c:pt idx="22">
                  <c:v>1.468</c:v>
                </c:pt>
                <c:pt idx="23">
                  <c:v>1.544</c:v>
                </c:pt>
                <c:pt idx="24">
                  <c:v>1.613</c:v>
                </c:pt>
                <c:pt idx="25">
                  <c:v>1.673</c:v>
                </c:pt>
                <c:pt idx="26">
                  <c:v>1.7370000000000001</c:v>
                </c:pt>
                <c:pt idx="27">
                  <c:v>1.794</c:v>
                </c:pt>
                <c:pt idx="28">
                  <c:v>1.8580000000000001</c:v>
                </c:pt>
                <c:pt idx="29">
                  <c:v>1.931</c:v>
                </c:pt>
                <c:pt idx="30">
                  <c:v>1.9890000000000001</c:v>
                </c:pt>
                <c:pt idx="31">
                  <c:v>2.069</c:v>
                </c:pt>
                <c:pt idx="32">
                  <c:v>2.121</c:v>
                </c:pt>
                <c:pt idx="33">
                  <c:v>2.1880000000000002</c:v>
                </c:pt>
                <c:pt idx="34">
                  <c:v>2.2599999999999998</c:v>
                </c:pt>
                <c:pt idx="35">
                  <c:v>2.323</c:v>
                </c:pt>
                <c:pt idx="36">
                  <c:v>2.3969999999999998</c:v>
                </c:pt>
                <c:pt idx="37">
                  <c:v>2.4620000000000002</c:v>
                </c:pt>
                <c:pt idx="38">
                  <c:v>2.5409999999999999</c:v>
                </c:pt>
                <c:pt idx="39">
                  <c:v>2.6179999999999999</c:v>
                </c:pt>
                <c:pt idx="40">
                  <c:v>2.6819999999999999</c:v>
                </c:pt>
                <c:pt idx="41">
                  <c:v>2.738</c:v>
                </c:pt>
                <c:pt idx="42">
                  <c:v>2.8</c:v>
                </c:pt>
                <c:pt idx="43">
                  <c:v>2.8690000000000002</c:v>
                </c:pt>
                <c:pt idx="44">
                  <c:v>2.9209999999999998</c:v>
                </c:pt>
                <c:pt idx="45">
                  <c:v>2.9830000000000001</c:v>
                </c:pt>
                <c:pt idx="46">
                  <c:v>3.0619999999999998</c:v>
                </c:pt>
                <c:pt idx="47">
                  <c:v>3.1379999999999999</c:v>
                </c:pt>
                <c:pt idx="48">
                  <c:v>3.2</c:v>
                </c:pt>
                <c:pt idx="49">
                  <c:v>3.2530000000000001</c:v>
                </c:pt>
                <c:pt idx="50">
                  <c:v>3.3149999999999999</c:v>
                </c:pt>
                <c:pt idx="51">
                  <c:v>3.395</c:v>
                </c:pt>
                <c:pt idx="52">
                  <c:v>3.4820000000000002</c:v>
                </c:pt>
                <c:pt idx="53">
                  <c:v>3.5409999999999999</c:v>
                </c:pt>
                <c:pt idx="54">
                  <c:v>3.589</c:v>
                </c:pt>
                <c:pt idx="55">
                  <c:v>3.653</c:v>
                </c:pt>
                <c:pt idx="56">
                  <c:v>3.718</c:v>
                </c:pt>
                <c:pt idx="57">
                  <c:v>3.7879999999999998</c:v>
                </c:pt>
                <c:pt idx="58">
                  <c:v>3.859</c:v>
                </c:pt>
                <c:pt idx="59">
                  <c:v>3.9319999999999999</c:v>
                </c:pt>
                <c:pt idx="60">
                  <c:v>3.9860000000000002</c:v>
                </c:pt>
                <c:pt idx="61">
                  <c:v>4.05</c:v>
                </c:pt>
                <c:pt idx="62">
                  <c:v>4.1079999999999997</c:v>
                </c:pt>
                <c:pt idx="63">
                  <c:v>4.1879999999999997</c:v>
                </c:pt>
                <c:pt idx="64">
                  <c:v>4.26</c:v>
                </c:pt>
                <c:pt idx="65">
                  <c:v>4.3250000000000002</c:v>
                </c:pt>
                <c:pt idx="66">
                  <c:v>4.3819999999999997</c:v>
                </c:pt>
                <c:pt idx="67">
                  <c:v>4.4450000000000003</c:v>
                </c:pt>
                <c:pt idx="68">
                  <c:v>4.5129999999999999</c:v>
                </c:pt>
                <c:pt idx="69">
                  <c:v>4.5789999999999997</c:v>
                </c:pt>
                <c:pt idx="70">
                  <c:v>4.6710000000000003</c:v>
                </c:pt>
                <c:pt idx="71">
                  <c:v>4.7359999999999998</c:v>
                </c:pt>
                <c:pt idx="72">
                  <c:v>4.7960000000000003</c:v>
                </c:pt>
                <c:pt idx="73">
                  <c:v>4.8570000000000002</c:v>
                </c:pt>
                <c:pt idx="74">
                  <c:v>4.9139999999999997</c:v>
                </c:pt>
                <c:pt idx="75">
                  <c:v>4.9740000000000002</c:v>
                </c:pt>
                <c:pt idx="76">
                  <c:v>5.05</c:v>
                </c:pt>
                <c:pt idx="77">
                  <c:v>5.1070000000000002</c:v>
                </c:pt>
                <c:pt idx="78">
                  <c:v>5.1820000000000004</c:v>
                </c:pt>
                <c:pt idx="79">
                  <c:v>5.26</c:v>
                </c:pt>
                <c:pt idx="80">
                  <c:v>5.343</c:v>
                </c:pt>
                <c:pt idx="81">
                  <c:v>5.4260000000000002</c:v>
                </c:pt>
                <c:pt idx="82">
                  <c:v>5.5039999999999996</c:v>
                </c:pt>
                <c:pt idx="83">
                  <c:v>5.585</c:v>
                </c:pt>
                <c:pt idx="84">
                  <c:v>5.6669999999999998</c:v>
                </c:pt>
                <c:pt idx="85">
                  <c:v>5.7489999999999997</c:v>
                </c:pt>
                <c:pt idx="86">
                  <c:v>5.827</c:v>
                </c:pt>
                <c:pt idx="87">
                  <c:v>5.9059999999999997</c:v>
                </c:pt>
                <c:pt idx="88">
                  <c:v>5.9790000000000001</c:v>
                </c:pt>
                <c:pt idx="89">
                  <c:v>6.0389999999999997</c:v>
                </c:pt>
                <c:pt idx="90">
                  <c:v>6.1020000000000003</c:v>
                </c:pt>
                <c:pt idx="91">
                  <c:v>6.1779999999999999</c:v>
                </c:pt>
                <c:pt idx="92">
                  <c:v>6.2610000000000001</c:v>
                </c:pt>
                <c:pt idx="93">
                  <c:v>6.33</c:v>
                </c:pt>
                <c:pt idx="94">
                  <c:v>6.391</c:v>
                </c:pt>
                <c:pt idx="95">
                  <c:v>6.4509999999999996</c:v>
                </c:pt>
                <c:pt idx="96">
                  <c:v>6.5179999999999998</c:v>
                </c:pt>
                <c:pt idx="97">
                  <c:v>6.5819999999999999</c:v>
                </c:pt>
                <c:pt idx="98">
                  <c:v>6.6550000000000002</c:v>
                </c:pt>
                <c:pt idx="99">
                  <c:v>6.7240000000000002</c:v>
                </c:pt>
                <c:pt idx="100">
                  <c:v>6.78</c:v>
                </c:pt>
                <c:pt idx="101">
                  <c:v>6.8559999999999999</c:v>
                </c:pt>
                <c:pt idx="102">
                  <c:v>6.92</c:v>
                </c:pt>
                <c:pt idx="103">
                  <c:v>6.9770000000000003</c:v>
                </c:pt>
                <c:pt idx="104">
                  <c:v>7.0330000000000004</c:v>
                </c:pt>
                <c:pt idx="105">
                  <c:v>7.1109999999999998</c:v>
                </c:pt>
                <c:pt idx="106">
                  <c:v>7.1870000000000003</c:v>
                </c:pt>
                <c:pt idx="107">
                  <c:v>7.2539999999999996</c:v>
                </c:pt>
                <c:pt idx="108">
                  <c:v>7.306</c:v>
                </c:pt>
                <c:pt idx="109">
                  <c:v>7.3689999999999998</c:v>
                </c:pt>
                <c:pt idx="110">
                  <c:v>7.43</c:v>
                </c:pt>
                <c:pt idx="111">
                  <c:v>7.4960000000000004</c:v>
                </c:pt>
                <c:pt idx="112">
                  <c:v>7.5620000000000003</c:v>
                </c:pt>
                <c:pt idx="113">
                  <c:v>7.6589999999999998</c:v>
                </c:pt>
                <c:pt idx="114">
                  <c:v>7.7480000000000002</c:v>
                </c:pt>
                <c:pt idx="115">
                  <c:v>7.8259999999999996</c:v>
                </c:pt>
                <c:pt idx="116">
                  <c:v>7.8810000000000002</c:v>
                </c:pt>
                <c:pt idx="117">
                  <c:v>7.9290000000000003</c:v>
                </c:pt>
                <c:pt idx="118">
                  <c:v>7.984</c:v>
                </c:pt>
                <c:pt idx="119">
                  <c:v>8.0530000000000008</c:v>
                </c:pt>
                <c:pt idx="120">
                  <c:v>8.1170000000000009</c:v>
                </c:pt>
                <c:pt idx="121">
                  <c:v>8.1940000000000008</c:v>
                </c:pt>
                <c:pt idx="122">
                  <c:v>8.2579999999999991</c:v>
                </c:pt>
                <c:pt idx="123">
                  <c:v>8.32</c:v>
                </c:pt>
                <c:pt idx="124">
                  <c:v>8.3840000000000003</c:v>
                </c:pt>
                <c:pt idx="125">
                  <c:v>8.4489999999999998</c:v>
                </c:pt>
                <c:pt idx="126">
                  <c:v>8.4960000000000004</c:v>
                </c:pt>
                <c:pt idx="127">
                  <c:v>8.5609999999999999</c:v>
                </c:pt>
                <c:pt idx="128">
                  <c:v>8.6379999999999999</c:v>
                </c:pt>
                <c:pt idx="129">
                  <c:v>8.6969999999999992</c:v>
                </c:pt>
                <c:pt idx="130">
                  <c:v>8.7629999999999999</c:v>
                </c:pt>
                <c:pt idx="131">
                  <c:v>8.83</c:v>
                </c:pt>
                <c:pt idx="132">
                  <c:v>8.8930000000000007</c:v>
                </c:pt>
                <c:pt idx="133">
                  <c:v>8.9529999999999994</c:v>
                </c:pt>
                <c:pt idx="134">
                  <c:v>9.02</c:v>
                </c:pt>
                <c:pt idx="135">
                  <c:v>9.0839999999999996</c:v>
                </c:pt>
                <c:pt idx="136">
                  <c:v>9.1539999999999999</c:v>
                </c:pt>
                <c:pt idx="137">
                  <c:v>9.2200000000000006</c:v>
                </c:pt>
                <c:pt idx="138">
                  <c:v>9.2940000000000005</c:v>
                </c:pt>
                <c:pt idx="139">
                  <c:v>9.3740000000000006</c:v>
                </c:pt>
                <c:pt idx="140">
                  <c:v>9.4390000000000001</c:v>
                </c:pt>
                <c:pt idx="141">
                  <c:v>9.4870000000000001</c:v>
                </c:pt>
                <c:pt idx="142">
                  <c:v>9.5500000000000007</c:v>
                </c:pt>
                <c:pt idx="143">
                  <c:v>9.6199999999999992</c:v>
                </c:pt>
                <c:pt idx="144">
                  <c:v>9.6950000000000003</c:v>
                </c:pt>
                <c:pt idx="145">
                  <c:v>9.7639999999999993</c:v>
                </c:pt>
                <c:pt idx="146">
                  <c:v>9.84</c:v>
                </c:pt>
                <c:pt idx="147">
                  <c:v>9.9079999999999995</c:v>
                </c:pt>
                <c:pt idx="148">
                  <c:v>9.9860000000000007</c:v>
                </c:pt>
                <c:pt idx="149">
                  <c:v>10.06</c:v>
                </c:pt>
                <c:pt idx="150">
                  <c:v>10.125999999999999</c:v>
                </c:pt>
                <c:pt idx="151">
                  <c:v>10.192</c:v>
                </c:pt>
                <c:pt idx="152">
                  <c:v>10.246</c:v>
                </c:pt>
                <c:pt idx="153">
                  <c:v>10.307</c:v>
                </c:pt>
                <c:pt idx="154">
                  <c:v>10.361000000000001</c:v>
                </c:pt>
                <c:pt idx="155">
                  <c:v>10.416</c:v>
                </c:pt>
                <c:pt idx="156">
                  <c:v>10.478999999999999</c:v>
                </c:pt>
                <c:pt idx="157">
                  <c:v>10.545999999999999</c:v>
                </c:pt>
                <c:pt idx="158">
                  <c:v>10.619</c:v>
                </c:pt>
                <c:pt idx="159">
                  <c:v>10.693</c:v>
                </c:pt>
                <c:pt idx="160">
                  <c:v>10.760999999999999</c:v>
                </c:pt>
                <c:pt idx="161">
                  <c:v>10.855</c:v>
                </c:pt>
                <c:pt idx="162">
                  <c:v>10.936</c:v>
                </c:pt>
                <c:pt idx="163">
                  <c:v>11.002000000000001</c:v>
                </c:pt>
                <c:pt idx="164">
                  <c:v>11.058</c:v>
                </c:pt>
                <c:pt idx="165">
                  <c:v>11.108000000000001</c:v>
                </c:pt>
                <c:pt idx="166">
                  <c:v>11.163</c:v>
                </c:pt>
                <c:pt idx="167">
                  <c:v>11.23</c:v>
                </c:pt>
                <c:pt idx="168">
                  <c:v>11.292</c:v>
                </c:pt>
                <c:pt idx="169">
                  <c:v>11.346</c:v>
                </c:pt>
                <c:pt idx="170">
                  <c:v>11.411</c:v>
                </c:pt>
                <c:pt idx="171">
                  <c:v>11.492000000000001</c:v>
                </c:pt>
                <c:pt idx="172">
                  <c:v>11.545</c:v>
                </c:pt>
                <c:pt idx="173">
                  <c:v>11.616</c:v>
                </c:pt>
                <c:pt idx="174">
                  <c:v>11.692</c:v>
                </c:pt>
                <c:pt idx="175">
                  <c:v>11.750999999999999</c:v>
                </c:pt>
                <c:pt idx="176">
                  <c:v>11.811</c:v>
                </c:pt>
                <c:pt idx="177">
                  <c:v>11.885</c:v>
                </c:pt>
                <c:pt idx="178">
                  <c:v>11.951000000000001</c:v>
                </c:pt>
                <c:pt idx="179">
                  <c:v>12.010999999999999</c:v>
                </c:pt>
                <c:pt idx="180">
                  <c:v>12.074999999999999</c:v>
                </c:pt>
                <c:pt idx="181">
                  <c:v>12.138999999999999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A-4D1E-BB14-3632FEB27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5.0560000000000405E-3</c:v>
                </c:pt>
                <c:pt idx="2">
                  <c:v>1.2650999999999954E-2</c:v>
                </c:pt>
                <c:pt idx="3">
                  <c:v>1.9342999999999961E-2</c:v>
                </c:pt>
                <c:pt idx="4">
                  <c:v>2.0524000000000001E-2</c:v>
                </c:pt>
                <c:pt idx="5">
                  <c:v>3.8182999999999995E-2</c:v>
                </c:pt>
                <c:pt idx="6">
                  <c:v>-4.6520000000000441E-3</c:v>
                </c:pt>
                <c:pt idx="7">
                  <c:v>1.9640999999999964E-2</c:v>
                </c:pt>
                <c:pt idx="8">
                  <c:v>-2.1663000000000012E-2</c:v>
                </c:pt>
                <c:pt idx="9">
                  <c:v>1.1015999999999963E-2</c:v>
                </c:pt>
                <c:pt idx="10">
                  <c:v>3.0369000000000028E-2</c:v>
                </c:pt>
                <c:pt idx="11">
                  <c:v>-4.4527000000000046E-2</c:v>
                </c:pt>
                <c:pt idx="12">
                  <c:v>-2.5581000000000017E-2</c:v>
                </c:pt>
                <c:pt idx="13">
                  <c:v>-7.9628000000000046E-2</c:v>
                </c:pt>
                <c:pt idx="14">
                  <c:v>-4.4590000000000032E-2</c:v>
                </c:pt>
                <c:pt idx="15">
                  <c:v>-3.4712999999999966E-2</c:v>
                </c:pt>
                <c:pt idx="16">
                  <c:v>-5.8133000000000039E-2</c:v>
                </c:pt>
                <c:pt idx="17">
                  <c:v>-2.483299999999997E-2</c:v>
                </c:pt>
                <c:pt idx="18">
                  <c:v>-3.8504999999999998E-2</c:v>
                </c:pt>
                <c:pt idx="19">
                  <c:v>5.1640999999999965E-2</c:v>
                </c:pt>
                <c:pt idx="20">
                  <c:v>-7.8690000000000287E-3</c:v>
                </c:pt>
                <c:pt idx="21">
                  <c:v>3.7039999999999962E-2</c:v>
                </c:pt>
                <c:pt idx="22">
                  <c:v>2.5091999999999986E-2</c:v>
                </c:pt>
                <c:pt idx="23">
                  <c:v>1.7610999999999991E-2</c:v>
                </c:pt>
                <c:pt idx="24">
                  <c:v>6.9192999999999991E-2</c:v>
                </c:pt>
                <c:pt idx="25">
                  <c:v>6.2912000000000037E-2</c:v>
                </c:pt>
                <c:pt idx="26">
                  <c:v>2.9422000000000025E-2</c:v>
                </c:pt>
                <c:pt idx="27">
                  <c:v>2.8875999999999978E-2</c:v>
                </c:pt>
                <c:pt idx="28">
                  <c:v>7.638199999999995E-2</c:v>
                </c:pt>
                <c:pt idx="29">
                  <c:v>6.8157000000000037E-2</c:v>
                </c:pt>
                <c:pt idx="30">
                  <c:v>2.5571000000000028E-2</c:v>
                </c:pt>
                <c:pt idx="31">
                  <c:v>3.9248000000000047E-2</c:v>
                </c:pt>
                <c:pt idx="32">
                  <c:v>5.0408000000000015E-2</c:v>
                </c:pt>
                <c:pt idx="33">
                  <c:v>3.4445000000000052E-2</c:v>
                </c:pt>
                <c:pt idx="34">
                  <c:v>4.8575000000000049E-2</c:v>
                </c:pt>
                <c:pt idx="35">
                  <c:v>2.136900000000003E-2</c:v>
                </c:pt>
                <c:pt idx="36">
                  <c:v>-4.8949999999999818E-3</c:v>
                </c:pt>
                <c:pt idx="37">
                  <c:v>2.4232999999999949E-2</c:v>
                </c:pt>
                <c:pt idx="38">
                  <c:v>-5.3840000000000146E-3</c:v>
                </c:pt>
                <c:pt idx="39">
                  <c:v>-5.0292000000000031E-2</c:v>
                </c:pt>
                <c:pt idx="40">
                  <c:v>-3.1379000000000018E-2</c:v>
                </c:pt>
                <c:pt idx="41">
                  <c:v>-4.3409999999999969E-2</c:v>
                </c:pt>
                <c:pt idx="42">
                  <c:v>-6.2032000000000038E-2</c:v>
                </c:pt>
                <c:pt idx="43">
                  <c:v>-0.10645500000000005</c:v>
                </c:pt>
                <c:pt idx="44">
                  <c:v>-0.11549199999999997</c:v>
                </c:pt>
                <c:pt idx="45">
                  <c:v>-0.14542100000000005</c:v>
                </c:pt>
                <c:pt idx="46">
                  <c:v>-0.10957399999999996</c:v>
                </c:pt>
                <c:pt idx="47">
                  <c:v>-0.140625</c:v>
                </c:pt>
                <c:pt idx="48">
                  <c:v>-0.143846</c:v>
                </c:pt>
                <c:pt idx="49">
                  <c:v>-0.16937900000000003</c:v>
                </c:pt>
                <c:pt idx="50">
                  <c:v>-0.20002200000000006</c:v>
                </c:pt>
                <c:pt idx="51">
                  <c:v>-0.21854100000000007</c:v>
                </c:pt>
                <c:pt idx="52">
                  <c:v>-0.214726</c:v>
                </c:pt>
                <c:pt idx="53">
                  <c:v>-0.24116500000000002</c:v>
                </c:pt>
                <c:pt idx="54">
                  <c:v>-0.22501699999999999</c:v>
                </c:pt>
                <c:pt idx="55">
                  <c:v>-0.25942700000000002</c:v>
                </c:pt>
                <c:pt idx="56">
                  <c:v>-0.261376</c:v>
                </c:pt>
                <c:pt idx="57">
                  <c:v>-0.24777300000000002</c:v>
                </c:pt>
                <c:pt idx="58">
                  <c:v>-0.23081099999999999</c:v>
                </c:pt>
                <c:pt idx="59">
                  <c:v>-0.24754500000000002</c:v>
                </c:pt>
                <c:pt idx="60">
                  <c:v>-0.26683100000000004</c:v>
                </c:pt>
                <c:pt idx="61">
                  <c:v>-0.27289999999999998</c:v>
                </c:pt>
                <c:pt idx="62">
                  <c:v>-0.28513700000000003</c:v>
                </c:pt>
                <c:pt idx="63">
                  <c:v>-0.32823800000000003</c:v>
                </c:pt>
                <c:pt idx="64">
                  <c:v>-0.31918099999999999</c:v>
                </c:pt>
                <c:pt idx="65">
                  <c:v>-0.35709099999999999</c:v>
                </c:pt>
                <c:pt idx="66">
                  <c:v>-0.37037200000000003</c:v>
                </c:pt>
                <c:pt idx="67">
                  <c:v>-0.392544</c:v>
                </c:pt>
                <c:pt idx="68">
                  <c:v>-0.39211099999999999</c:v>
                </c:pt>
                <c:pt idx="69">
                  <c:v>-0.37454199999999999</c:v>
                </c:pt>
                <c:pt idx="70">
                  <c:v>-0.38364999999999999</c:v>
                </c:pt>
                <c:pt idx="71">
                  <c:v>-0.38256599999999996</c:v>
                </c:pt>
                <c:pt idx="72">
                  <c:v>-0.37515599999999999</c:v>
                </c:pt>
                <c:pt idx="73">
                  <c:v>-0.36131799999999997</c:v>
                </c:pt>
                <c:pt idx="74">
                  <c:v>-0.35711300000000001</c:v>
                </c:pt>
                <c:pt idx="75">
                  <c:v>-0.34498800000000002</c:v>
                </c:pt>
                <c:pt idx="76">
                  <c:v>-0.334727</c:v>
                </c:pt>
                <c:pt idx="77">
                  <c:v>-0.35158300000000003</c:v>
                </c:pt>
                <c:pt idx="78">
                  <c:v>-0.35295500000000002</c:v>
                </c:pt>
                <c:pt idx="79">
                  <c:v>-0.33903100000000003</c:v>
                </c:pt>
                <c:pt idx="80">
                  <c:v>-0.34014100000000003</c:v>
                </c:pt>
                <c:pt idx="81">
                  <c:v>-0.33028199999999996</c:v>
                </c:pt>
                <c:pt idx="82">
                  <c:v>-0.341611</c:v>
                </c:pt>
                <c:pt idx="83">
                  <c:v>-0.33805299999999999</c:v>
                </c:pt>
                <c:pt idx="84">
                  <c:v>-0.344472</c:v>
                </c:pt>
                <c:pt idx="85">
                  <c:v>-0.33669700000000002</c:v>
                </c:pt>
                <c:pt idx="86">
                  <c:v>-0.362404</c:v>
                </c:pt>
                <c:pt idx="87">
                  <c:v>-0.36458699999999999</c:v>
                </c:pt>
                <c:pt idx="88">
                  <c:v>-0.36724000000000001</c:v>
                </c:pt>
                <c:pt idx="89">
                  <c:v>-0.387046</c:v>
                </c:pt>
                <c:pt idx="90">
                  <c:v>-0.39140800000000003</c:v>
                </c:pt>
                <c:pt idx="91">
                  <c:v>-0.39052800000000004</c:v>
                </c:pt>
                <c:pt idx="92">
                  <c:v>-0.39036200000000004</c:v>
                </c:pt>
                <c:pt idx="93">
                  <c:v>-0.39918300000000001</c:v>
                </c:pt>
                <c:pt idx="94">
                  <c:v>-0.397343</c:v>
                </c:pt>
                <c:pt idx="95">
                  <c:v>-0.41426100000000005</c:v>
                </c:pt>
                <c:pt idx="96">
                  <c:v>-0.417097</c:v>
                </c:pt>
                <c:pt idx="97">
                  <c:v>-0.41428900000000002</c:v>
                </c:pt>
                <c:pt idx="98">
                  <c:v>-0.41268300000000002</c:v>
                </c:pt>
                <c:pt idx="99">
                  <c:v>-0.416404</c:v>
                </c:pt>
                <c:pt idx="100">
                  <c:v>-0.42133399999999999</c:v>
                </c:pt>
                <c:pt idx="101">
                  <c:v>-0.42515900000000001</c:v>
                </c:pt>
                <c:pt idx="102">
                  <c:v>-0.42899999999999999</c:v>
                </c:pt>
                <c:pt idx="103">
                  <c:v>-0.42772399999999999</c:v>
                </c:pt>
                <c:pt idx="104">
                  <c:v>-0.43706499999999998</c:v>
                </c:pt>
                <c:pt idx="105">
                  <c:v>-0.47470000000000001</c:v>
                </c:pt>
                <c:pt idx="106">
                  <c:v>-0.466279</c:v>
                </c:pt>
                <c:pt idx="107">
                  <c:v>-0.46203</c:v>
                </c:pt>
                <c:pt idx="108">
                  <c:v>-0.45947399999999999</c:v>
                </c:pt>
                <c:pt idx="109">
                  <c:v>-0.47359400000000001</c:v>
                </c:pt>
                <c:pt idx="110">
                  <c:v>-0.49748699999999996</c:v>
                </c:pt>
                <c:pt idx="111">
                  <c:v>-0.46491000000000005</c:v>
                </c:pt>
                <c:pt idx="112">
                  <c:v>-0.47273399999999999</c:v>
                </c:pt>
                <c:pt idx="113">
                  <c:v>-0.47379100000000002</c:v>
                </c:pt>
                <c:pt idx="114">
                  <c:v>-0.47919900000000004</c:v>
                </c:pt>
                <c:pt idx="115">
                  <c:v>-0.48181000000000002</c:v>
                </c:pt>
                <c:pt idx="116">
                  <c:v>-0.47558400000000001</c:v>
                </c:pt>
                <c:pt idx="117">
                  <c:v>-0.47544400000000003</c:v>
                </c:pt>
                <c:pt idx="118">
                  <c:v>-0.44140400000000002</c:v>
                </c:pt>
                <c:pt idx="119">
                  <c:v>-0.43470999999999999</c:v>
                </c:pt>
                <c:pt idx="120">
                  <c:v>-0.45018900000000001</c:v>
                </c:pt>
                <c:pt idx="121">
                  <c:v>-0.44618900000000006</c:v>
                </c:pt>
                <c:pt idx="122">
                  <c:v>-0.44811099999999998</c:v>
                </c:pt>
                <c:pt idx="123">
                  <c:v>-0.45522600000000002</c:v>
                </c:pt>
                <c:pt idx="124">
                  <c:v>-0.451291</c:v>
                </c:pt>
                <c:pt idx="125">
                  <c:v>-0.41664699999999999</c:v>
                </c:pt>
                <c:pt idx="126">
                  <c:v>-0.40721600000000002</c:v>
                </c:pt>
                <c:pt idx="127">
                  <c:v>-0.45132</c:v>
                </c:pt>
                <c:pt idx="128">
                  <c:v>-0.429039</c:v>
                </c:pt>
                <c:pt idx="129">
                  <c:v>-0.48242500000000005</c:v>
                </c:pt>
                <c:pt idx="130">
                  <c:v>-0.47172000000000003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0.1889999999984866</c:v>
                </c:pt>
                <c:pt idx="3">
                  <c:v>0.28100000000267755</c:v>
                </c:pt>
                <c:pt idx="4">
                  <c:v>0.37599999999656575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0.83699999999953434</c:v>
                </c:pt>
                <c:pt idx="10">
                  <c:v>0.92899999999644933</c:v>
                </c:pt>
                <c:pt idx="11">
                  <c:v>1.021999999997206</c:v>
                </c:pt>
                <c:pt idx="12">
                  <c:v>1.114000000001397</c:v>
                </c:pt>
                <c:pt idx="13">
                  <c:v>1.205999999998312</c:v>
                </c:pt>
                <c:pt idx="14">
                  <c:v>1.2969999999986612</c:v>
                </c:pt>
                <c:pt idx="15">
                  <c:v>1.3910000000032596</c:v>
                </c:pt>
                <c:pt idx="16">
                  <c:v>1.4830000000001746</c:v>
                </c:pt>
                <c:pt idx="17">
                  <c:v>1.5760000000009313</c:v>
                </c:pt>
                <c:pt idx="18">
                  <c:v>1.6699999999982538</c:v>
                </c:pt>
                <c:pt idx="19">
                  <c:v>1.7620000000024447</c:v>
                </c:pt>
                <c:pt idx="20">
                  <c:v>1.8550000000032014</c:v>
                </c:pt>
                <c:pt idx="21">
                  <c:v>1.9470000000001164</c:v>
                </c:pt>
                <c:pt idx="22">
                  <c:v>2.0400000000008731</c:v>
                </c:pt>
                <c:pt idx="23">
                  <c:v>2.1319999999977881</c:v>
                </c:pt>
                <c:pt idx="24">
                  <c:v>2.2229999999981374</c:v>
                </c:pt>
                <c:pt idx="25">
                  <c:v>2.3170000000027358</c:v>
                </c:pt>
                <c:pt idx="26">
                  <c:v>2.4100000000034925</c:v>
                </c:pt>
                <c:pt idx="27">
                  <c:v>2.5009999999965657</c:v>
                </c:pt>
                <c:pt idx="28">
                  <c:v>2.5939999999973224</c:v>
                </c:pt>
                <c:pt idx="29">
                  <c:v>2.6880000000019209</c:v>
                </c:pt>
                <c:pt idx="30">
                  <c:v>2.7819999999992433</c:v>
                </c:pt>
                <c:pt idx="31">
                  <c:v>2.875</c:v>
                </c:pt>
                <c:pt idx="32">
                  <c:v>2.9689999999973224</c:v>
                </c:pt>
                <c:pt idx="33">
                  <c:v>3.0610000000015134</c:v>
                </c:pt>
                <c:pt idx="34">
                  <c:v>3.1560000000026776</c:v>
                </c:pt>
                <c:pt idx="35">
                  <c:v>3.2490000000034343</c:v>
                </c:pt>
                <c:pt idx="36">
                  <c:v>3.3430000000007567</c:v>
                </c:pt>
                <c:pt idx="37">
                  <c:v>3.4349999999976717</c:v>
                </c:pt>
                <c:pt idx="38">
                  <c:v>3.5270000000018626</c:v>
                </c:pt>
                <c:pt idx="39">
                  <c:v>3.6209999999991851</c:v>
                </c:pt>
                <c:pt idx="40">
                  <c:v>3.7119999999995343</c:v>
                </c:pt>
                <c:pt idx="41">
                  <c:v>3.8039999999964493</c:v>
                </c:pt>
                <c:pt idx="42">
                  <c:v>3.8980000000010477</c:v>
                </c:pt>
                <c:pt idx="43">
                  <c:v>3.9930000000022119</c:v>
                </c:pt>
                <c:pt idx="44">
                  <c:v>4.0860000000029686</c:v>
                </c:pt>
                <c:pt idx="45">
                  <c:v>4.1789999999964493</c:v>
                </c:pt>
                <c:pt idx="46">
                  <c:v>4.2730000000010477</c:v>
                </c:pt>
                <c:pt idx="47">
                  <c:v>4.3649999999979627</c:v>
                </c:pt>
                <c:pt idx="48">
                  <c:v>4.4599999999991269</c:v>
                </c:pt>
                <c:pt idx="49">
                  <c:v>4.5509999999994761</c:v>
                </c:pt>
                <c:pt idx="50">
                  <c:v>4.6440000000002328</c:v>
                </c:pt>
                <c:pt idx="51">
                  <c:v>4.7359999999971478</c:v>
                </c:pt>
                <c:pt idx="52">
                  <c:v>4.830999999998312</c:v>
                </c:pt>
                <c:pt idx="53">
                  <c:v>4.9250000000029104</c:v>
                </c:pt>
                <c:pt idx="54">
                  <c:v>5.0180000000036671</c:v>
                </c:pt>
                <c:pt idx="55">
                  <c:v>5.1109999999971478</c:v>
                </c:pt>
                <c:pt idx="56">
                  <c:v>5.2050000000017462</c:v>
                </c:pt>
                <c:pt idx="57">
                  <c:v>5.2969999999986612</c:v>
                </c:pt>
                <c:pt idx="58">
                  <c:v>5.3910000000032596</c:v>
                </c:pt>
                <c:pt idx="59">
                  <c:v>5.4839999999967404</c:v>
                </c:pt>
                <c:pt idx="60">
                  <c:v>5.5780000000013388</c:v>
                </c:pt>
                <c:pt idx="61">
                  <c:v>5.6710000000020955</c:v>
                </c:pt>
                <c:pt idx="62">
                  <c:v>5.7640000000028522</c:v>
                </c:pt>
                <c:pt idx="63">
                  <c:v>5.8559999999997672</c:v>
                </c:pt>
                <c:pt idx="64">
                  <c:v>5.9510000000009313</c:v>
                </c:pt>
                <c:pt idx="65">
                  <c:v>6.0429999999978463</c:v>
                </c:pt>
                <c:pt idx="66">
                  <c:v>6.1350000000020373</c:v>
                </c:pt>
                <c:pt idx="67">
                  <c:v>6.228000000002794</c:v>
                </c:pt>
                <c:pt idx="68">
                  <c:v>6.3210000000035507</c:v>
                </c:pt>
                <c:pt idx="69">
                  <c:v>6.4159999999974389</c:v>
                </c:pt>
                <c:pt idx="70">
                  <c:v>6.5089999999981956</c:v>
                </c:pt>
                <c:pt idx="71">
                  <c:v>6.6019999999989523</c:v>
                </c:pt>
                <c:pt idx="72">
                  <c:v>6.6970000000001164</c:v>
                </c:pt>
                <c:pt idx="73">
                  <c:v>6.7909999999974389</c:v>
                </c:pt>
                <c:pt idx="74">
                  <c:v>6.8830000000016298</c:v>
                </c:pt>
                <c:pt idx="75">
                  <c:v>6.9769999999989523</c:v>
                </c:pt>
                <c:pt idx="76">
                  <c:v>7.0690000000031432</c:v>
                </c:pt>
                <c:pt idx="77">
                  <c:v>7.1630000000004657</c:v>
                </c:pt>
                <c:pt idx="78">
                  <c:v>7.2580000000016298</c:v>
                </c:pt>
                <c:pt idx="79">
                  <c:v>7.3510000000023865</c:v>
                </c:pt>
                <c:pt idx="80">
                  <c:v>7.4440000000031432</c:v>
                </c:pt>
                <c:pt idx="81">
                  <c:v>7.5360000000000582</c:v>
                </c:pt>
                <c:pt idx="82">
                  <c:v>7.6310000000012224</c:v>
                </c:pt>
                <c:pt idx="83">
                  <c:v>7.7249999999985448</c:v>
                </c:pt>
                <c:pt idx="84">
                  <c:v>7.8170000000027358</c:v>
                </c:pt>
                <c:pt idx="85">
                  <c:v>7.9110000000000582</c:v>
                </c:pt>
                <c:pt idx="86">
                  <c:v>8.0029999999969732</c:v>
                </c:pt>
                <c:pt idx="87">
                  <c:v>8.0979999999981374</c:v>
                </c:pt>
                <c:pt idx="88">
                  <c:v>8.1920000000027358</c:v>
                </c:pt>
                <c:pt idx="89">
                  <c:v>8.2839999999996508</c:v>
                </c:pt>
                <c:pt idx="90">
                  <c:v>8.3779999999969732</c:v>
                </c:pt>
                <c:pt idx="91">
                  <c:v>8.4709999999977299</c:v>
                </c:pt>
                <c:pt idx="92">
                  <c:v>8.5659999999988941</c:v>
                </c:pt>
                <c:pt idx="93">
                  <c:v>8.6600000000034925</c:v>
                </c:pt>
                <c:pt idx="94">
                  <c:v>8.7509999999965657</c:v>
                </c:pt>
                <c:pt idx="95">
                  <c:v>8.8459999999977299</c:v>
                </c:pt>
                <c:pt idx="96">
                  <c:v>8.9380000000019209</c:v>
                </c:pt>
                <c:pt idx="97">
                  <c:v>9.0319999999992433</c:v>
                </c:pt>
                <c:pt idx="98">
                  <c:v>9.1240000000034343</c:v>
                </c:pt>
                <c:pt idx="99">
                  <c:v>9.2160000000003492</c:v>
                </c:pt>
                <c:pt idx="100">
                  <c:v>9.3110000000015134</c:v>
                </c:pt>
                <c:pt idx="101">
                  <c:v>9.4049999999988358</c:v>
                </c:pt>
                <c:pt idx="102">
                  <c:v>9.4979999999995925</c:v>
                </c:pt>
                <c:pt idx="103">
                  <c:v>9.5910000000003492</c:v>
                </c:pt>
                <c:pt idx="104">
                  <c:v>9.6829999999972642</c:v>
                </c:pt>
                <c:pt idx="105">
                  <c:v>9.7770000000018626</c:v>
                </c:pt>
                <c:pt idx="106">
                  <c:v>9.8669999999983702</c:v>
                </c:pt>
                <c:pt idx="107">
                  <c:v>9.9619999999995343</c:v>
                </c:pt>
                <c:pt idx="108">
                  <c:v>10.053999999996449</c:v>
                </c:pt>
                <c:pt idx="109">
                  <c:v>10.148000000001048</c:v>
                </c:pt>
                <c:pt idx="110">
                  <c:v>10.24199999999837</c:v>
                </c:pt>
                <c:pt idx="111">
                  <c:v>10.332000000002154</c:v>
                </c:pt>
                <c:pt idx="112">
                  <c:v>10.427999999999884</c:v>
                </c:pt>
                <c:pt idx="113">
                  <c:v>10.519000000000233</c:v>
                </c:pt>
                <c:pt idx="114">
                  <c:v>10.612999999997555</c:v>
                </c:pt>
                <c:pt idx="115">
                  <c:v>10.707000000002154</c:v>
                </c:pt>
                <c:pt idx="116">
                  <c:v>10.798000000002503</c:v>
                </c:pt>
                <c:pt idx="117">
                  <c:v>10.894000000000233</c:v>
                </c:pt>
                <c:pt idx="118">
                  <c:v>10.985000000000582</c:v>
                </c:pt>
                <c:pt idx="119">
                  <c:v>11.078999999997905</c:v>
                </c:pt>
                <c:pt idx="120">
                  <c:v>11.171000000002095</c:v>
                </c:pt>
                <c:pt idx="121">
                  <c:v>11.264999999999418</c:v>
                </c:pt>
                <c:pt idx="122">
                  <c:v>11.360999999997148</c:v>
                </c:pt>
                <c:pt idx="123">
                  <c:v>11.451000000000931</c:v>
                </c:pt>
                <c:pt idx="124">
                  <c:v>11.544999999998254</c:v>
                </c:pt>
                <c:pt idx="125">
                  <c:v>11.63799999999901</c:v>
                </c:pt>
                <c:pt idx="126">
                  <c:v>11.730000000003201</c:v>
                </c:pt>
                <c:pt idx="127">
                  <c:v>11.822999999996682</c:v>
                </c:pt>
                <c:pt idx="128">
                  <c:v>11.915999999997439</c:v>
                </c:pt>
                <c:pt idx="129">
                  <c:v>12.010999999998603</c:v>
                </c:pt>
                <c:pt idx="130">
                  <c:v>12.101999999998952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A-4D1E-BB14-3632FEB27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Ogasawara2!$AI$4:$AI$1000</c:f>
              <c:numCache>
                <c:formatCode>General</c:formatCode>
                <c:ptCount val="997"/>
                <c:pt idx="0">
                  <c:v>41.639999389648438</c:v>
                </c:pt>
                <c:pt idx="1">
                  <c:v>82.089996337890625</c:v>
                </c:pt>
                <c:pt idx="2">
                  <c:v>53.209999084472656</c:v>
                </c:pt>
                <c:pt idx="3">
                  <c:v>0</c:v>
                </c:pt>
                <c:pt idx="4">
                  <c:v>43.119998931884766</c:v>
                </c:pt>
                <c:pt idx="5">
                  <c:v>51.439998626708984</c:v>
                </c:pt>
                <c:pt idx="6">
                  <c:v>0</c:v>
                </c:pt>
                <c:pt idx="7">
                  <c:v>37.549999237060547</c:v>
                </c:pt>
                <c:pt idx="8">
                  <c:v>79.970001220703125</c:v>
                </c:pt>
                <c:pt idx="9">
                  <c:v>51.279998779296875</c:v>
                </c:pt>
                <c:pt idx="10">
                  <c:v>67.120002746582031</c:v>
                </c:pt>
                <c:pt idx="11">
                  <c:v>49.930000305175781</c:v>
                </c:pt>
                <c:pt idx="12">
                  <c:v>48.840000152587891</c:v>
                </c:pt>
                <c:pt idx="13">
                  <c:v>25.180000305175781</c:v>
                </c:pt>
                <c:pt idx="14">
                  <c:v>20.959999084472656</c:v>
                </c:pt>
                <c:pt idx="15">
                  <c:v>13.819999694824219</c:v>
                </c:pt>
                <c:pt idx="16">
                  <c:v>27.399999618530273</c:v>
                </c:pt>
                <c:pt idx="17">
                  <c:v>37.830001831054688</c:v>
                </c:pt>
                <c:pt idx="18">
                  <c:v>25.959999084472656</c:v>
                </c:pt>
                <c:pt idx="19">
                  <c:v>14.520000457763672</c:v>
                </c:pt>
                <c:pt idx="20">
                  <c:v>10.649999618530273</c:v>
                </c:pt>
                <c:pt idx="21">
                  <c:v>-1.0399999618530273</c:v>
                </c:pt>
                <c:pt idx="22">
                  <c:v>8.4700002670288086</c:v>
                </c:pt>
                <c:pt idx="23">
                  <c:v>9.9399995803833008</c:v>
                </c:pt>
                <c:pt idx="24">
                  <c:v>12.350000381469727</c:v>
                </c:pt>
                <c:pt idx="25">
                  <c:v>19.559999465942383</c:v>
                </c:pt>
                <c:pt idx="26">
                  <c:v>-7.4499998092651367</c:v>
                </c:pt>
                <c:pt idx="27">
                  <c:v>-5.0399999618530273</c:v>
                </c:pt>
                <c:pt idx="28">
                  <c:v>13.619999885559082</c:v>
                </c:pt>
                <c:pt idx="29">
                  <c:v>26.879999160766602</c:v>
                </c:pt>
                <c:pt idx="30">
                  <c:v>27.950000762939453</c:v>
                </c:pt>
                <c:pt idx="31">
                  <c:v>47.849998474121094</c:v>
                </c:pt>
                <c:pt idx="32">
                  <c:v>28.159999847412109</c:v>
                </c:pt>
                <c:pt idx="33">
                  <c:v>13.880000114440918</c:v>
                </c:pt>
                <c:pt idx="34">
                  <c:v>-47.599998474121094</c:v>
                </c:pt>
                <c:pt idx="35">
                  <c:v>-3.8900001049041748</c:v>
                </c:pt>
                <c:pt idx="36">
                  <c:v>-0.70999997854232788</c:v>
                </c:pt>
                <c:pt idx="37">
                  <c:v>-12.869999885559082</c:v>
                </c:pt>
                <c:pt idx="38">
                  <c:v>-1.8300000429153442</c:v>
                </c:pt>
                <c:pt idx="39">
                  <c:v>6.559999942779541</c:v>
                </c:pt>
                <c:pt idx="40">
                  <c:v>-4.2300000190734863</c:v>
                </c:pt>
                <c:pt idx="41">
                  <c:v>-9.5299997329711914</c:v>
                </c:pt>
                <c:pt idx="42">
                  <c:v>-16.590000152587891</c:v>
                </c:pt>
                <c:pt idx="43">
                  <c:v>-22.670000076293945</c:v>
                </c:pt>
                <c:pt idx="44">
                  <c:v>-17.950000762939453</c:v>
                </c:pt>
                <c:pt idx="45">
                  <c:v>-14.399999618530273</c:v>
                </c:pt>
                <c:pt idx="46">
                  <c:v>-19.049999237060547</c:v>
                </c:pt>
                <c:pt idx="47">
                  <c:v>-22.690000534057617</c:v>
                </c:pt>
                <c:pt idx="48">
                  <c:v>-3.1700000762939453</c:v>
                </c:pt>
                <c:pt idx="49">
                  <c:v>8.7899999618530273</c:v>
                </c:pt>
                <c:pt idx="50">
                  <c:v>14.729999542236328</c:v>
                </c:pt>
                <c:pt idx="51">
                  <c:v>16.840000152587891</c:v>
                </c:pt>
                <c:pt idx="52">
                  <c:v>16.690000534057617</c:v>
                </c:pt>
                <c:pt idx="53">
                  <c:v>3.2999999523162842</c:v>
                </c:pt>
                <c:pt idx="54">
                  <c:v>3.2999999523162842</c:v>
                </c:pt>
                <c:pt idx="55">
                  <c:v>3.2400000095367432</c:v>
                </c:pt>
                <c:pt idx="56">
                  <c:v>-1.1399999856948853</c:v>
                </c:pt>
                <c:pt idx="57">
                  <c:v>-4.3499999046325684</c:v>
                </c:pt>
                <c:pt idx="58">
                  <c:v>-8.6599998474121094</c:v>
                </c:pt>
                <c:pt idx="59">
                  <c:v>-5.929999828338623</c:v>
                </c:pt>
                <c:pt idx="60">
                  <c:v>3.059999942779541</c:v>
                </c:pt>
                <c:pt idx="61">
                  <c:v>-7.1399998664855957</c:v>
                </c:pt>
                <c:pt idx="62">
                  <c:v>-9.2700004577636719</c:v>
                </c:pt>
                <c:pt idx="63">
                  <c:v>-14.25</c:v>
                </c:pt>
                <c:pt idx="64">
                  <c:v>-16.409999847412109</c:v>
                </c:pt>
                <c:pt idx="65">
                  <c:v>-12.579999923706055</c:v>
                </c:pt>
                <c:pt idx="66">
                  <c:v>-22.270000457763672</c:v>
                </c:pt>
                <c:pt idx="67">
                  <c:v>-17.790000915527344</c:v>
                </c:pt>
                <c:pt idx="68">
                  <c:v>-16.700000762939453</c:v>
                </c:pt>
                <c:pt idx="69">
                  <c:v>-29.5</c:v>
                </c:pt>
                <c:pt idx="70">
                  <c:v>-33.270000457763672</c:v>
                </c:pt>
                <c:pt idx="71">
                  <c:v>-32.729999542236328</c:v>
                </c:pt>
                <c:pt idx="72">
                  <c:v>-27.260000228881836</c:v>
                </c:pt>
                <c:pt idx="73">
                  <c:v>-26.75</c:v>
                </c:pt>
                <c:pt idx="74">
                  <c:v>-27.670000076293945</c:v>
                </c:pt>
                <c:pt idx="75">
                  <c:v>-26.549999237060547</c:v>
                </c:pt>
                <c:pt idx="76">
                  <c:v>-41.819999694824219</c:v>
                </c:pt>
                <c:pt idx="77">
                  <c:v>-40.200000762939453</c:v>
                </c:pt>
                <c:pt idx="78">
                  <c:v>-24.989999771118164</c:v>
                </c:pt>
                <c:pt idx="79">
                  <c:v>-25.799999237060547</c:v>
                </c:pt>
                <c:pt idx="80">
                  <c:v>-21.700000762939453</c:v>
                </c:pt>
                <c:pt idx="81">
                  <c:v>-19.110000610351563</c:v>
                </c:pt>
                <c:pt idx="82">
                  <c:v>-27.25</c:v>
                </c:pt>
                <c:pt idx="83">
                  <c:v>-32.430000305175781</c:v>
                </c:pt>
                <c:pt idx="84">
                  <c:v>-24.850000381469727</c:v>
                </c:pt>
                <c:pt idx="85">
                  <c:v>-20.659999847412109</c:v>
                </c:pt>
                <c:pt idx="86">
                  <c:v>-15.810000419616699</c:v>
                </c:pt>
                <c:pt idx="87">
                  <c:v>-15.630000114440918</c:v>
                </c:pt>
                <c:pt idx="88">
                  <c:v>-23.899999618530273</c:v>
                </c:pt>
                <c:pt idx="89">
                  <c:v>-31.819999694824219</c:v>
                </c:pt>
                <c:pt idx="90">
                  <c:v>-36.680000305175781</c:v>
                </c:pt>
                <c:pt idx="91">
                  <c:v>-44.200000762939453</c:v>
                </c:pt>
                <c:pt idx="92">
                  <c:v>-36.580001831054688</c:v>
                </c:pt>
                <c:pt idx="93">
                  <c:v>-39.840000152587891</c:v>
                </c:pt>
                <c:pt idx="94">
                  <c:v>-38.290000915527344</c:v>
                </c:pt>
                <c:pt idx="95">
                  <c:v>-34.599998474121094</c:v>
                </c:pt>
                <c:pt idx="96">
                  <c:v>-47.150001525878906</c:v>
                </c:pt>
                <c:pt idx="97">
                  <c:v>-44.229999542236328</c:v>
                </c:pt>
                <c:pt idx="98">
                  <c:v>-38.060001373291016</c:v>
                </c:pt>
                <c:pt idx="99">
                  <c:v>-38.770000457763672</c:v>
                </c:pt>
                <c:pt idx="100">
                  <c:v>-38.299999237060547</c:v>
                </c:pt>
                <c:pt idx="101">
                  <c:v>-45.470001220703125</c:v>
                </c:pt>
                <c:pt idx="102">
                  <c:v>-39.599998474121094</c:v>
                </c:pt>
                <c:pt idx="103">
                  <c:v>0</c:v>
                </c:pt>
                <c:pt idx="104">
                  <c:v>-37.430000305175781</c:v>
                </c:pt>
                <c:pt idx="105">
                  <c:v>-4.679999828338623</c:v>
                </c:pt>
                <c:pt idx="106">
                  <c:v>-21.329999923706055</c:v>
                </c:pt>
                <c:pt idx="107">
                  <c:v>-5.9999998658895493E-2</c:v>
                </c:pt>
                <c:pt idx="108">
                  <c:v>4.8299999237060547</c:v>
                </c:pt>
                <c:pt idx="109">
                  <c:v>4.1700000762939453</c:v>
                </c:pt>
                <c:pt idx="110">
                  <c:v>1.9700000286102295</c:v>
                </c:pt>
                <c:pt idx="111">
                  <c:v>-6.7300000190734863</c:v>
                </c:pt>
                <c:pt idx="112">
                  <c:v>-6.6599998474121094</c:v>
                </c:pt>
                <c:pt idx="113">
                  <c:v>-8.5699996948242188</c:v>
                </c:pt>
                <c:pt idx="114">
                  <c:v>0</c:v>
                </c:pt>
                <c:pt idx="115">
                  <c:v>1.2200000286102295</c:v>
                </c:pt>
                <c:pt idx="116">
                  <c:v>1.2300000190734863</c:v>
                </c:pt>
                <c:pt idx="117">
                  <c:v>1.2300000190734863</c:v>
                </c:pt>
                <c:pt idx="118">
                  <c:v>-0.62999999523162842</c:v>
                </c:pt>
                <c:pt idx="119">
                  <c:v>-3.0499999523162842</c:v>
                </c:pt>
                <c:pt idx="120">
                  <c:v>-9.7899999618530273</c:v>
                </c:pt>
                <c:pt idx="121">
                  <c:v>-0.77999997138977051</c:v>
                </c:pt>
                <c:pt idx="122">
                  <c:v>-10.359999656677246</c:v>
                </c:pt>
                <c:pt idx="123">
                  <c:v>-4.440000057220459</c:v>
                </c:pt>
                <c:pt idx="124">
                  <c:v>-6.5900001525878906</c:v>
                </c:pt>
                <c:pt idx="125">
                  <c:v>-8.7299995422363281</c:v>
                </c:pt>
                <c:pt idx="126">
                  <c:v>-4.179999828338623</c:v>
                </c:pt>
                <c:pt idx="127">
                  <c:v>-4.179999828338623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15.449999809265137</c:v>
                </c:pt>
                <c:pt idx="181">
                  <c:v>21.180000305175781</c:v>
                </c:pt>
              </c:numCache>
            </c:numRef>
          </c:xVal>
          <c:yVal>
            <c:numRef>
              <c:f>Ogasawara2!$AE$4:$AE$1000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0.128</c:v>
                </c:pt>
                <c:pt idx="3">
                  <c:v>0.2</c:v>
                </c:pt>
                <c:pt idx="4">
                  <c:v>0.26600000000000001</c:v>
                </c:pt>
                <c:pt idx="5">
                  <c:v>0.33300000000000002</c:v>
                </c:pt>
                <c:pt idx="6">
                  <c:v>0.39500000000000002</c:v>
                </c:pt>
                <c:pt idx="7">
                  <c:v>0.47</c:v>
                </c:pt>
                <c:pt idx="8">
                  <c:v>0.54400000000000004</c:v>
                </c:pt>
                <c:pt idx="9">
                  <c:v>0.61</c:v>
                </c:pt>
                <c:pt idx="10">
                  <c:v>0.65900000000000003</c:v>
                </c:pt>
                <c:pt idx="11">
                  <c:v>0.72299999999999998</c:v>
                </c:pt>
                <c:pt idx="12">
                  <c:v>0.79</c:v>
                </c:pt>
                <c:pt idx="13">
                  <c:v>0.85499999999999998</c:v>
                </c:pt>
                <c:pt idx="14">
                  <c:v>0.93</c:v>
                </c:pt>
                <c:pt idx="15">
                  <c:v>0.99299999999999999</c:v>
                </c:pt>
                <c:pt idx="16">
                  <c:v>1.054</c:v>
                </c:pt>
                <c:pt idx="17">
                  <c:v>1.1220000000000001</c:v>
                </c:pt>
                <c:pt idx="18">
                  <c:v>1.1990000000000001</c:v>
                </c:pt>
                <c:pt idx="19">
                  <c:v>1.2649999999999999</c:v>
                </c:pt>
                <c:pt idx="20">
                  <c:v>1.3280000000000001</c:v>
                </c:pt>
                <c:pt idx="21">
                  <c:v>1.403</c:v>
                </c:pt>
                <c:pt idx="22">
                  <c:v>1.468</c:v>
                </c:pt>
                <c:pt idx="23">
                  <c:v>1.544</c:v>
                </c:pt>
                <c:pt idx="24">
                  <c:v>1.613</c:v>
                </c:pt>
                <c:pt idx="25">
                  <c:v>1.673</c:v>
                </c:pt>
                <c:pt idx="26">
                  <c:v>1.7370000000000001</c:v>
                </c:pt>
                <c:pt idx="27">
                  <c:v>1.794</c:v>
                </c:pt>
                <c:pt idx="28">
                  <c:v>1.8580000000000001</c:v>
                </c:pt>
                <c:pt idx="29">
                  <c:v>1.931</c:v>
                </c:pt>
                <c:pt idx="30">
                  <c:v>1.9890000000000001</c:v>
                </c:pt>
                <c:pt idx="31">
                  <c:v>2.069</c:v>
                </c:pt>
                <c:pt idx="32">
                  <c:v>2.121</c:v>
                </c:pt>
                <c:pt idx="33">
                  <c:v>2.1880000000000002</c:v>
                </c:pt>
                <c:pt idx="34">
                  <c:v>2.2599999999999998</c:v>
                </c:pt>
                <c:pt idx="35">
                  <c:v>2.323</c:v>
                </c:pt>
                <c:pt idx="36">
                  <c:v>2.3969999999999998</c:v>
                </c:pt>
                <c:pt idx="37">
                  <c:v>2.4620000000000002</c:v>
                </c:pt>
                <c:pt idx="38">
                  <c:v>2.5409999999999999</c:v>
                </c:pt>
                <c:pt idx="39">
                  <c:v>2.6179999999999999</c:v>
                </c:pt>
                <c:pt idx="40">
                  <c:v>2.6819999999999999</c:v>
                </c:pt>
                <c:pt idx="41">
                  <c:v>2.738</c:v>
                </c:pt>
                <c:pt idx="42">
                  <c:v>2.8</c:v>
                </c:pt>
                <c:pt idx="43">
                  <c:v>2.8690000000000002</c:v>
                </c:pt>
                <c:pt idx="44">
                  <c:v>2.9209999999999998</c:v>
                </c:pt>
                <c:pt idx="45">
                  <c:v>2.9830000000000001</c:v>
                </c:pt>
                <c:pt idx="46">
                  <c:v>3.0619999999999998</c:v>
                </c:pt>
                <c:pt idx="47">
                  <c:v>3.1379999999999999</c:v>
                </c:pt>
                <c:pt idx="48">
                  <c:v>3.2</c:v>
                </c:pt>
                <c:pt idx="49">
                  <c:v>3.2530000000000001</c:v>
                </c:pt>
                <c:pt idx="50">
                  <c:v>3.3149999999999999</c:v>
                </c:pt>
                <c:pt idx="51">
                  <c:v>3.395</c:v>
                </c:pt>
                <c:pt idx="52">
                  <c:v>3.4820000000000002</c:v>
                </c:pt>
                <c:pt idx="53">
                  <c:v>3.5409999999999999</c:v>
                </c:pt>
                <c:pt idx="54">
                  <c:v>3.589</c:v>
                </c:pt>
                <c:pt idx="55">
                  <c:v>3.653</c:v>
                </c:pt>
                <c:pt idx="56">
                  <c:v>3.718</c:v>
                </c:pt>
                <c:pt idx="57">
                  <c:v>3.7879999999999998</c:v>
                </c:pt>
                <c:pt idx="58">
                  <c:v>3.859</c:v>
                </c:pt>
                <c:pt idx="59">
                  <c:v>3.9319999999999999</c:v>
                </c:pt>
                <c:pt idx="60">
                  <c:v>3.9860000000000002</c:v>
                </c:pt>
                <c:pt idx="61">
                  <c:v>4.05</c:v>
                </c:pt>
                <c:pt idx="62">
                  <c:v>4.1079999999999997</c:v>
                </c:pt>
                <c:pt idx="63">
                  <c:v>4.1879999999999997</c:v>
                </c:pt>
                <c:pt idx="64">
                  <c:v>4.26</c:v>
                </c:pt>
                <c:pt idx="65">
                  <c:v>4.3250000000000002</c:v>
                </c:pt>
                <c:pt idx="66">
                  <c:v>4.3819999999999997</c:v>
                </c:pt>
                <c:pt idx="67">
                  <c:v>4.4450000000000003</c:v>
                </c:pt>
                <c:pt idx="68">
                  <c:v>4.5129999999999999</c:v>
                </c:pt>
                <c:pt idx="69">
                  <c:v>4.5789999999999997</c:v>
                </c:pt>
                <c:pt idx="70">
                  <c:v>4.6710000000000003</c:v>
                </c:pt>
                <c:pt idx="71">
                  <c:v>4.7359999999999998</c:v>
                </c:pt>
                <c:pt idx="72">
                  <c:v>4.7960000000000003</c:v>
                </c:pt>
                <c:pt idx="73">
                  <c:v>4.8570000000000002</c:v>
                </c:pt>
                <c:pt idx="74">
                  <c:v>4.9139999999999997</c:v>
                </c:pt>
                <c:pt idx="75">
                  <c:v>4.9740000000000002</c:v>
                </c:pt>
                <c:pt idx="76">
                  <c:v>5.05</c:v>
                </c:pt>
                <c:pt idx="77">
                  <c:v>5.1070000000000002</c:v>
                </c:pt>
                <c:pt idx="78">
                  <c:v>5.1820000000000004</c:v>
                </c:pt>
                <c:pt idx="79">
                  <c:v>5.26</c:v>
                </c:pt>
                <c:pt idx="80">
                  <c:v>5.343</c:v>
                </c:pt>
                <c:pt idx="81">
                  <c:v>5.4260000000000002</c:v>
                </c:pt>
                <c:pt idx="82">
                  <c:v>5.5039999999999996</c:v>
                </c:pt>
                <c:pt idx="83">
                  <c:v>5.585</c:v>
                </c:pt>
                <c:pt idx="84">
                  <c:v>5.6669999999999998</c:v>
                </c:pt>
                <c:pt idx="85">
                  <c:v>5.7489999999999997</c:v>
                </c:pt>
                <c:pt idx="86">
                  <c:v>5.827</c:v>
                </c:pt>
                <c:pt idx="87">
                  <c:v>5.9059999999999997</c:v>
                </c:pt>
                <c:pt idx="88">
                  <c:v>5.9790000000000001</c:v>
                </c:pt>
                <c:pt idx="89">
                  <c:v>6.0389999999999997</c:v>
                </c:pt>
                <c:pt idx="90">
                  <c:v>6.1020000000000003</c:v>
                </c:pt>
                <c:pt idx="91">
                  <c:v>6.1779999999999999</c:v>
                </c:pt>
                <c:pt idx="92">
                  <c:v>6.2610000000000001</c:v>
                </c:pt>
                <c:pt idx="93">
                  <c:v>6.33</c:v>
                </c:pt>
                <c:pt idx="94">
                  <c:v>6.391</c:v>
                </c:pt>
                <c:pt idx="95">
                  <c:v>6.4509999999999996</c:v>
                </c:pt>
                <c:pt idx="96">
                  <c:v>6.5179999999999998</c:v>
                </c:pt>
                <c:pt idx="97">
                  <c:v>6.5819999999999999</c:v>
                </c:pt>
                <c:pt idx="98">
                  <c:v>6.6550000000000002</c:v>
                </c:pt>
                <c:pt idx="99">
                  <c:v>6.7240000000000002</c:v>
                </c:pt>
                <c:pt idx="100">
                  <c:v>6.78</c:v>
                </c:pt>
                <c:pt idx="101">
                  <c:v>6.8559999999999999</c:v>
                </c:pt>
                <c:pt idx="102">
                  <c:v>6.92</c:v>
                </c:pt>
                <c:pt idx="103">
                  <c:v>6.9770000000000003</c:v>
                </c:pt>
                <c:pt idx="104">
                  <c:v>7.0330000000000004</c:v>
                </c:pt>
                <c:pt idx="105">
                  <c:v>7.1109999999999998</c:v>
                </c:pt>
                <c:pt idx="106">
                  <c:v>7.1870000000000003</c:v>
                </c:pt>
                <c:pt idx="107">
                  <c:v>7.2539999999999996</c:v>
                </c:pt>
                <c:pt idx="108">
                  <c:v>7.306</c:v>
                </c:pt>
                <c:pt idx="109">
                  <c:v>7.3689999999999998</c:v>
                </c:pt>
                <c:pt idx="110">
                  <c:v>7.43</c:v>
                </c:pt>
                <c:pt idx="111">
                  <c:v>7.4960000000000004</c:v>
                </c:pt>
                <c:pt idx="112">
                  <c:v>7.5620000000000003</c:v>
                </c:pt>
                <c:pt idx="113">
                  <c:v>7.6589999999999998</c:v>
                </c:pt>
                <c:pt idx="114">
                  <c:v>7.7480000000000002</c:v>
                </c:pt>
                <c:pt idx="115">
                  <c:v>7.8259999999999996</c:v>
                </c:pt>
                <c:pt idx="116">
                  <c:v>7.8810000000000002</c:v>
                </c:pt>
                <c:pt idx="117">
                  <c:v>7.9290000000000003</c:v>
                </c:pt>
                <c:pt idx="118">
                  <c:v>7.984</c:v>
                </c:pt>
                <c:pt idx="119">
                  <c:v>8.0530000000000008</c:v>
                </c:pt>
                <c:pt idx="120">
                  <c:v>8.1170000000000009</c:v>
                </c:pt>
                <c:pt idx="121">
                  <c:v>8.1940000000000008</c:v>
                </c:pt>
                <c:pt idx="122">
                  <c:v>8.2579999999999991</c:v>
                </c:pt>
                <c:pt idx="123">
                  <c:v>8.32</c:v>
                </c:pt>
                <c:pt idx="124">
                  <c:v>8.3840000000000003</c:v>
                </c:pt>
                <c:pt idx="125">
                  <c:v>8.4489999999999998</c:v>
                </c:pt>
                <c:pt idx="126">
                  <c:v>8.4960000000000004</c:v>
                </c:pt>
                <c:pt idx="127">
                  <c:v>8.5609999999999999</c:v>
                </c:pt>
                <c:pt idx="128">
                  <c:v>8.6379999999999999</c:v>
                </c:pt>
                <c:pt idx="129">
                  <c:v>8.6969999999999992</c:v>
                </c:pt>
                <c:pt idx="130">
                  <c:v>8.7629999999999999</c:v>
                </c:pt>
                <c:pt idx="131">
                  <c:v>8.83</c:v>
                </c:pt>
                <c:pt idx="132">
                  <c:v>8.8930000000000007</c:v>
                </c:pt>
                <c:pt idx="133">
                  <c:v>8.9529999999999994</c:v>
                </c:pt>
                <c:pt idx="134">
                  <c:v>9.02</c:v>
                </c:pt>
                <c:pt idx="135">
                  <c:v>9.0839999999999996</c:v>
                </c:pt>
                <c:pt idx="136">
                  <c:v>9.1539999999999999</c:v>
                </c:pt>
                <c:pt idx="137">
                  <c:v>9.2200000000000006</c:v>
                </c:pt>
                <c:pt idx="138">
                  <c:v>9.2940000000000005</c:v>
                </c:pt>
                <c:pt idx="139">
                  <c:v>9.3740000000000006</c:v>
                </c:pt>
                <c:pt idx="140">
                  <c:v>9.4390000000000001</c:v>
                </c:pt>
                <c:pt idx="141">
                  <c:v>9.4870000000000001</c:v>
                </c:pt>
                <c:pt idx="142">
                  <c:v>9.5500000000000007</c:v>
                </c:pt>
                <c:pt idx="143">
                  <c:v>9.6199999999999992</c:v>
                </c:pt>
                <c:pt idx="144">
                  <c:v>9.6950000000000003</c:v>
                </c:pt>
                <c:pt idx="145">
                  <c:v>9.7639999999999993</c:v>
                </c:pt>
                <c:pt idx="146">
                  <c:v>9.84</c:v>
                </c:pt>
                <c:pt idx="147">
                  <c:v>9.9079999999999995</c:v>
                </c:pt>
                <c:pt idx="148">
                  <c:v>9.9860000000000007</c:v>
                </c:pt>
                <c:pt idx="149">
                  <c:v>10.06</c:v>
                </c:pt>
                <c:pt idx="150">
                  <c:v>10.125999999999999</c:v>
                </c:pt>
                <c:pt idx="151">
                  <c:v>10.192</c:v>
                </c:pt>
                <c:pt idx="152">
                  <c:v>10.246</c:v>
                </c:pt>
                <c:pt idx="153">
                  <c:v>10.307</c:v>
                </c:pt>
                <c:pt idx="154">
                  <c:v>10.361000000000001</c:v>
                </c:pt>
                <c:pt idx="155">
                  <c:v>10.416</c:v>
                </c:pt>
                <c:pt idx="156">
                  <c:v>10.478999999999999</c:v>
                </c:pt>
                <c:pt idx="157">
                  <c:v>10.545999999999999</c:v>
                </c:pt>
                <c:pt idx="158">
                  <c:v>10.619</c:v>
                </c:pt>
                <c:pt idx="159">
                  <c:v>10.693</c:v>
                </c:pt>
                <c:pt idx="160">
                  <c:v>10.760999999999999</c:v>
                </c:pt>
                <c:pt idx="161">
                  <c:v>10.855</c:v>
                </c:pt>
                <c:pt idx="162">
                  <c:v>10.936</c:v>
                </c:pt>
                <c:pt idx="163">
                  <c:v>11.002000000000001</c:v>
                </c:pt>
                <c:pt idx="164">
                  <c:v>11.058</c:v>
                </c:pt>
                <c:pt idx="165">
                  <c:v>11.108000000000001</c:v>
                </c:pt>
                <c:pt idx="166">
                  <c:v>11.163</c:v>
                </c:pt>
                <c:pt idx="167">
                  <c:v>11.23</c:v>
                </c:pt>
                <c:pt idx="168">
                  <c:v>11.292</c:v>
                </c:pt>
                <c:pt idx="169">
                  <c:v>11.346</c:v>
                </c:pt>
                <c:pt idx="170">
                  <c:v>11.411</c:v>
                </c:pt>
                <c:pt idx="171">
                  <c:v>11.492000000000001</c:v>
                </c:pt>
                <c:pt idx="172">
                  <c:v>11.545</c:v>
                </c:pt>
                <c:pt idx="173">
                  <c:v>11.616</c:v>
                </c:pt>
                <c:pt idx="174">
                  <c:v>11.692</c:v>
                </c:pt>
                <c:pt idx="175">
                  <c:v>11.750999999999999</c:v>
                </c:pt>
                <c:pt idx="176">
                  <c:v>11.811</c:v>
                </c:pt>
                <c:pt idx="177">
                  <c:v>11.885</c:v>
                </c:pt>
                <c:pt idx="178">
                  <c:v>11.951000000000001</c:v>
                </c:pt>
                <c:pt idx="179">
                  <c:v>12.010999999999999</c:v>
                </c:pt>
                <c:pt idx="180">
                  <c:v>12.074999999999999</c:v>
                </c:pt>
                <c:pt idx="181">
                  <c:v>12.138999999999999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AC6-9AB8-656D09591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5.0560000000000405E-3</c:v>
                </c:pt>
                <c:pt idx="2">
                  <c:v>1.2650999999999954E-2</c:v>
                </c:pt>
                <c:pt idx="3">
                  <c:v>1.9342999999999961E-2</c:v>
                </c:pt>
                <c:pt idx="4">
                  <c:v>2.0524000000000001E-2</c:v>
                </c:pt>
                <c:pt idx="5">
                  <c:v>3.8182999999999995E-2</c:v>
                </c:pt>
                <c:pt idx="6">
                  <c:v>-4.6520000000000441E-3</c:v>
                </c:pt>
                <c:pt idx="7">
                  <c:v>1.9640999999999964E-2</c:v>
                </c:pt>
                <c:pt idx="8">
                  <c:v>-2.1663000000000012E-2</c:v>
                </c:pt>
                <c:pt idx="9">
                  <c:v>1.1015999999999963E-2</c:v>
                </c:pt>
                <c:pt idx="10">
                  <c:v>3.0369000000000028E-2</c:v>
                </c:pt>
                <c:pt idx="11">
                  <c:v>-4.4527000000000046E-2</c:v>
                </c:pt>
                <c:pt idx="12">
                  <c:v>-2.5581000000000017E-2</c:v>
                </c:pt>
                <c:pt idx="13">
                  <c:v>-7.9628000000000046E-2</c:v>
                </c:pt>
                <c:pt idx="14">
                  <c:v>-4.4590000000000032E-2</c:v>
                </c:pt>
                <c:pt idx="15">
                  <c:v>-3.4712999999999966E-2</c:v>
                </c:pt>
                <c:pt idx="16">
                  <c:v>-5.8133000000000039E-2</c:v>
                </c:pt>
                <c:pt idx="17">
                  <c:v>-2.483299999999997E-2</c:v>
                </c:pt>
                <c:pt idx="18">
                  <c:v>-3.8504999999999998E-2</c:v>
                </c:pt>
                <c:pt idx="19">
                  <c:v>5.1640999999999965E-2</c:v>
                </c:pt>
                <c:pt idx="20">
                  <c:v>-7.8690000000000287E-3</c:v>
                </c:pt>
                <c:pt idx="21">
                  <c:v>3.7039999999999962E-2</c:v>
                </c:pt>
                <c:pt idx="22">
                  <c:v>2.5091999999999986E-2</c:v>
                </c:pt>
                <c:pt idx="23">
                  <c:v>1.7610999999999991E-2</c:v>
                </c:pt>
                <c:pt idx="24">
                  <c:v>6.9192999999999991E-2</c:v>
                </c:pt>
                <c:pt idx="25">
                  <c:v>6.2912000000000037E-2</c:v>
                </c:pt>
                <c:pt idx="26">
                  <c:v>2.9422000000000025E-2</c:v>
                </c:pt>
                <c:pt idx="27">
                  <c:v>2.8875999999999978E-2</c:v>
                </c:pt>
                <c:pt idx="28">
                  <c:v>7.638199999999995E-2</c:v>
                </c:pt>
                <c:pt idx="29">
                  <c:v>6.8157000000000037E-2</c:v>
                </c:pt>
                <c:pt idx="30">
                  <c:v>2.5571000000000028E-2</c:v>
                </c:pt>
                <c:pt idx="31">
                  <c:v>3.9248000000000047E-2</c:v>
                </c:pt>
                <c:pt idx="32">
                  <c:v>5.0408000000000015E-2</c:v>
                </c:pt>
                <c:pt idx="33">
                  <c:v>3.4445000000000052E-2</c:v>
                </c:pt>
                <c:pt idx="34">
                  <c:v>4.8575000000000049E-2</c:v>
                </c:pt>
                <c:pt idx="35">
                  <c:v>2.136900000000003E-2</c:v>
                </c:pt>
                <c:pt idx="36">
                  <c:v>-4.8949999999999818E-3</c:v>
                </c:pt>
                <c:pt idx="37">
                  <c:v>2.4232999999999949E-2</c:v>
                </c:pt>
                <c:pt idx="38">
                  <c:v>-5.3840000000000146E-3</c:v>
                </c:pt>
                <c:pt idx="39">
                  <c:v>-5.0292000000000031E-2</c:v>
                </c:pt>
                <c:pt idx="40">
                  <c:v>-3.1379000000000018E-2</c:v>
                </c:pt>
                <c:pt idx="41">
                  <c:v>-4.3409999999999969E-2</c:v>
                </c:pt>
                <c:pt idx="42">
                  <c:v>-6.2032000000000038E-2</c:v>
                </c:pt>
                <c:pt idx="43">
                  <c:v>-0.10645500000000005</c:v>
                </c:pt>
                <c:pt idx="44">
                  <c:v>-0.11549199999999997</c:v>
                </c:pt>
                <c:pt idx="45">
                  <c:v>-0.14542100000000005</c:v>
                </c:pt>
                <c:pt idx="46">
                  <c:v>-0.10957399999999996</c:v>
                </c:pt>
                <c:pt idx="47">
                  <c:v>-0.140625</c:v>
                </c:pt>
                <c:pt idx="48">
                  <c:v>-0.143846</c:v>
                </c:pt>
                <c:pt idx="49">
                  <c:v>-0.16937900000000003</c:v>
                </c:pt>
                <c:pt idx="50">
                  <c:v>-0.20002200000000006</c:v>
                </c:pt>
                <c:pt idx="51">
                  <c:v>-0.21854100000000007</c:v>
                </c:pt>
                <c:pt idx="52">
                  <c:v>-0.214726</c:v>
                </c:pt>
                <c:pt idx="53">
                  <c:v>-0.24116500000000002</c:v>
                </c:pt>
                <c:pt idx="54">
                  <c:v>-0.22501699999999999</c:v>
                </c:pt>
                <c:pt idx="55">
                  <c:v>-0.25942700000000002</c:v>
                </c:pt>
                <c:pt idx="56">
                  <c:v>-0.261376</c:v>
                </c:pt>
                <c:pt idx="57">
                  <c:v>-0.24777300000000002</c:v>
                </c:pt>
                <c:pt idx="58">
                  <c:v>-0.23081099999999999</c:v>
                </c:pt>
                <c:pt idx="59">
                  <c:v>-0.24754500000000002</c:v>
                </c:pt>
                <c:pt idx="60">
                  <c:v>-0.26683100000000004</c:v>
                </c:pt>
                <c:pt idx="61">
                  <c:v>-0.27289999999999998</c:v>
                </c:pt>
                <c:pt idx="62">
                  <c:v>-0.28513700000000003</c:v>
                </c:pt>
                <c:pt idx="63">
                  <c:v>-0.32823800000000003</c:v>
                </c:pt>
                <c:pt idx="64">
                  <c:v>-0.31918099999999999</c:v>
                </c:pt>
                <c:pt idx="65">
                  <c:v>-0.35709099999999999</c:v>
                </c:pt>
                <c:pt idx="66">
                  <c:v>-0.37037200000000003</c:v>
                </c:pt>
                <c:pt idx="67">
                  <c:v>-0.392544</c:v>
                </c:pt>
                <c:pt idx="68">
                  <c:v>-0.39211099999999999</c:v>
                </c:pt>
                <c:pt idx="69">
                  <c:v>-0.37454199999999999</c:v>
                </c:pt>
                <c:pt idx="70">
                  <c:v>-0.38364999999999999</c:v>
                </c:pt>
                <c:pt idx="71">
                  <c:v>-0.38256599999999996</c:v>
                </c:pt>
                <c:pt idx="72">
                  <c:v>-0.37515599999999999</c:v>
                </c:pt>
                <c:pt idx="73">
                  <c:v>-0.36131799999999997</c:v>
                </c:pt>
                <c:pt idx="74">
                  <c:v>-0.35711300000000001</c:v>
                </c:pt>
                <c:pt idx="75">
                  <c:v>-0.34498800000000002</c:v>
                </c:pt>
                <c:pt idx="76">
                  <c:v>-0.334727</c:v>
                </c:pt>
                <c:pt idx="77">
                  <c:v>-0.35158300000000003</c:v>
                </c:pt>
                <c:pt idx="78">
                  <c:v>-0.35295500000000002</c:v>
                </c:pt>
                <c:pt idx="79">
                  <c:v>-0.33903100000000003</c:v>
                </c:pt>
                <c:pt idx="80">
                  <c:v>-0.34014100000000003</c:v>
                </c:pt>
                <c:pt idx="81">
                  <c:v>-0.33028199999999996</c:v>
                </c:pt>
                <c:pt idx="82">
                  <c:v>-0.341611</c:v>
                </c:pt>
                <c:pt idx="83">
                  <c:v>-0.33805299999999999</c:v>
                </c:pt>
                <c:pt idx="84">
                  <c:v>-0.344472</c:v>
                </c:pt>
                <c:pt idx="85">
                  <c:v>-0.33669700000000002</c:v>
                </c:pt>
                <c:pt idx="86">
                  <c:v>-0.362404</c:v>
                </c:pt>
                <c:pt idx="87">
                  <c:v>-0.36458699999999999</c:v>
                </c:pt>
                <c:pt idx="88">
                  <c:v>-0.36724000000000001</c:v>
                </c:pt>
                <c:pt idx="89">
                  <c:v>-0.387046</c:v>
                </c:pt>
                <c:pt idx="90">
                  <c:v>-0.39140800000000003</c:v>
                </c:pt>
                <c:pt idx="91">
                  <c:v>-0.39052800000000004</c:v>
                </c:pt>
                <c:pt idx="92">
                  <c:v>-0.39036200000000004</c:v>
                </c:pt>
                <c:pt idx="93">
                  <c:v>-0.39918300000000001</c:v>
                </c:pt>
                <c:pt idx="94">
                  <c:v>-0.397343</c:v>
                </c:pt>
                <c:pt idx="95">
                  <c:v>-0.41426100000000005</c:v>
                </c:pt>
                <c:pt idx="96">
                  <c:v>-0.417097</c:v>
                </c:pt>
                <c:pt idx="97">
                  <c:v>-0.41428900000000002</c:v>
                </c:pt>
                <c:pt idx="98">
                  <c:v>-0.41268300000000002</c:v>
                </c:pt>
                <c:pt idx="99">
                  <c:v>-0.416404</c:v>
                </c:pt>
                <c:pt idx="100">
                  <c:v>-0.42133399999999999</c:v>
                </c:pt>
                <c:pt idx="101">
                  <c:v>-0.42515900000000001</c:v>
                </c:pt>
                <c:pt idx="102">
                  <c:v>-0.42899999999999999</c:v>
                </c:pt>
                <c:pt idx="103">
                  <c:v>-0.42772399999999999</c:v>
                </c:pt>
                <c:pt idx="104">
                  <c:v>-0.43706499999999998</c:v>
                </c:pt>
                <c:pt idx="105">
                  <c:v>-0.47470000000000001</c:v>
                </c:pt>
                <c:pt idx="106">
                  <c:v>-0.466279</c:v>
                </c:pt>
                <c:pt idx="107">
                  <c:v>-0.46203</c:v>
                </c:pt>
                <c:pt idx="108">
                  <c:v>-0.45947399999999999</c:v>
                </c:pt>
                <c:pt idx="109">
                  <c:v>-0.47359400000000001</c:v>
                </c:pt>
                <c:pt idx="110">
                  <c:v>-0.49748699999999996</c:v>
                </c:pt>
                <c:pt idx="111">
                  <c:v>-0.46491000000000005</c:v>
                </c:pt>
                <c:pt idx="112">
                  <c:v>-0.47273399999999999</c:v>
                </c:pt>
                <c:pt idx="113">
                  <c:v>-0.47379100000000002</c:v>
                </c:pt>
                <c:pt idx="114">
                  <c:v>-0.47919900000000004</c:v>
                </c:pt>
                <c:pt idx="115">
                  <c:v>-0.48181000000000002</c:v>
                </c:pt>
                <c:pt idx="116">
                  <c:v>-0.47558400000000001</c:v>
                </c:pt>
                <c:pt idx="117">
                  <c:v>-0.47544400000000003</c:v>
                </c:pt>
                <c:pt idx="118">
                  <c:v>-0.44140400000000002</c:v>
                </c:pt>
                <c:pt idx="119">
                  <c:v>-0.43470999999999999</c:v>
                </c:pt>
                <c:pt idx="120">
                  <c:v>-0.45018900000000001</c:v>
                </c:pt>
                <c:pt idx="121">
                  <c:v>-0.44618900000000006</c:v>
                </c:pt>
                <c:pt idx="122">
                  <c:v>-0.44811099999999998</c:v>
                </c:pt>
                <c:pt idx="123">
                  <c:v>-0.45522600000000002</c:v>
                </c:pt>
                <c:pt idx="124">
                  <c:v>-0.451291</c:v>
                </c:pt>
                <c:pt idx="125">
                  <c:v>-0.41664699999999999</c:v>
                </c:pt>
                <c:pt idx="126">
                  <c:v>-0.40721600000000002</c:v>
                </c:pt>
                <c:pt idx="127">
                  <c:v>-0.45132</c:v>
                </c:pt>
                <c:pt idx="128">
                  <c:v>-0.429039</c:v>
                </c:pt>
                <c:pt idx="129">
                  <c:v>-0.48242500000000005</c:v>
                </c:pt>
                <c:pt idx="130">
                  <c:v>-0.47172000000000003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0.1889999999984866</c:v>
                </c:pt>
                <c:pt idx="3">
                  <c:v>0.28100000000267755</c:v>
                </c:pt>
                <c:pt idx="4">
                  <c:v>0.37599999999656575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0.7470000000030268</c:v>
                </c:pt>
                <c:pt idx="9">
                  <c:v>0.83699999999953434</c:v>
                </c:pt>
                <c:pt idx="10">
                  <c:v>0.92899999999644933</c:v>
                </c:pt>
                <c:pt idx="11">
                  <c:v>1.021999999997206</c:v>
                </c:pt>
                <c:pt idx="12">
                  <c:v>1.114000000001397</c:v>
                </c:pt>
                <c:pt idx="13">
                  <c:v>1.205999999998312</c:v>
                </c:pt>
                <c:pt idx="14">
                  <c:v>1.2969999999986612</c:v>
                </c:pt>
                <c:pt idx="15">
                  <c:v>1.3910000000032596</c:v>
                </c:pt>
                <c:pt idx="16">
                  <c:v>1.4830000000001746</c:v>
                </c:pt>
                <c:pt idx="17">
                  <c:v>1.5760000000009313</c:v>
                </c:pt>
                <c:pt idx="18">
                  <c:v>1.6699999999982538</c:v>
                </c:pt>
                <c:pt idx="19">
                  <c:v>1.7620000000024447</c:v>
                </c:pt>
                <c:pt idx="20">
                  <c:v>1.8550000000032014</c:v>
                </c:pt>
                <c:pt idx="21">
                  <c:v>1.9470000000001164</c:v>
                </c:pt>
                <c:pt idx="22">
                  <c:v>2.0400000000008731</c:v>
                </c:pt>
                <c:pt idx="23">
                  <c:v>2.1319999999977881</c:v>
                </c:pt>
                <c:pt idx="24">
                  <c:v>2.2229999999981374</c:v>
                </c:pt>
                <c:pt idx="25">
                  <c:v>2.3170000000027358</c:v>
                </c:pt>
                <c:pt idx="26">
                  <c:v>2.4100000000034925</c:v>
                </c:pt>
                <c:pt idx="27">
                  <c:v>2.5009999999965657</c:v>
                </c:pt>
                <c:pt idx="28">
                  <c:v>2.5939999999973224</c:v>
                </c:pt>
                <c:pt idx="29">
                  <c:v>2.6880000000019209</c:v>
                </c:pt>
                <c:pt idx="30">
                  <c:v>2.7819999999992433</c:v>
                </c:pt>
                <c:pt idx="31">
                  <c:v>2.875</c:v>
                </c:pt>
                <c:pt idx="32">
                  <c:v>2.9689999999973224</c:v>
                </c:pt>
                <c:pt idx="33">
                  <c:v>3.0610000000015134</c:v>
                </c:pt>
                <c:pt idx="34">
                  <c:v>3.1560000000026776</c:v>
                </c:pt>
                <c:pt idx="35">
                  <c:v>3.2490000000034343</c:v>
                </c:pt>
                <c:pt idx="36">
                  <c:v>3.3430000000007567</c:v>
                </c:pt>
                <c:pt idx="37">
                  <c:v>3.4349999999976717</c:v>
                </c:pt>
                <c:pt idx="38">
                  <c:v>3.5270000000018626</c:v>
                </c:pt>
                <c:pt idx="39">
                  <c:v>3.6209999999991851</c:v>
                </c:pt>
                <c:pt idx="40">
                  <c:v>3.7119999999995343</c:v>
                </c:pt>
                <c:pt idx="41">
                  <c:v>3.8039999999964493</c:v>
                </c:pt>
                <c:pt idx="42">
                  <c:v>3.8980000000010477</c:v>
                </c:pt>
                <c:pt idx="43">
                  <c:v>3.9930000000022119</c:v>
                </c:pt>
                <c:pt idx="44">
                  <c:v>4.0860000000029686</c:v>
                </c:pt>
                <c:pt idx="45">
                  <c:v>4.1789999999964493</c:v>
                </c:pt>
                <c:pt idx="46">
                  <c:v>4.2730000000010477</c:v>
                </c:pt>
                <c:pt idx="47">
                  <c:v>4.3649999999979627</c:v>
                </c:pt>
                <c:pt idx="48">
                  <c:v>4.4599999999991269</c:v>
                </c:pt>
                <c:pt idx="49">
                  <c:v>4.5509999999994761</c:v>
                </c:pt>
                <c:pt idx="50">
                  <c:v>4.6440000000002328</c:v>
                </c:pt>
                <c:pt idx="51">
                  <c:v>4.7359999999971478</c:v>
                </c:pt>
                <c:pt idx="52">
                  <c:v>4.830999999998312</c:v>
                </c:pt>
                <c:pt idx="53">
                  <c:v>4.9250000000029104</c:v>
                </c:pt>
                <c:pt idx="54">
                  <c:v>5.0180000000036671</c:v>
                </c:pt>
                <c:pt idx="55">
                  <c:v>5.1109999999971478</c:v>
                </c:pt>
                <c:pt idx="56">
                  <c:v>5.2050000000017462</c:v>
                </c:pt>
                <c:pt idx="57">
                  <c:v>5.2969999999986612</c:v>
                </c:pt>
                <c:pt idx="58">
                  <c:v>5.3910000000032596</c:v>
                </c:pt>
                <c:pt idx="59">
                  <c:v>5.4839999999967404</c:v>
                </c:pt>
                <c:pt idx="60">
                  <c:v>5.5780000000013388</c:v>
                </c:pt>
                <c:pt idx="61">
                  <c:v>5.6710000000020955</c:v>
                </c:pt>
                <c:pt idx="62">
                  <c:v>5.7640000000028522</c:v>
                </c:pt>
                <c:pt idx="63">
                  <c:v>5.8559999999997672</c:v>
                </c:pt>
                <c:pt idx="64">
                  <c:v>5.9510000000009313</c:v>
                </c:pt>
                <c:pt idx="65">
                  <c:v>6.0429999999978463</c:v>
                </c:pt>
                <c:pt idx="66">
                  <c:v>6.1350000000020373</c:v>
                </c:pt>
                <c:pt idx="67">
                  <c:v>6.228000000002794</c:v>
                </c:pt>
                <c:pt idx="68">
                  <c:v>6.3210000000035507</c:v>
                </c:pt>
                <c:pt idx="69">
                  <c:v>6.4159999999974389</c:v>
                </c:pt>
                <c:pt idx="70">
                  <c:v>6.5089999999981956</c:v>
                </c:pt>
                <c:pt idx="71">
                  <c:v>6.6019999999989523</c:v>
                </c:pt>
                <c:pt idx="72">
                  <c:v>6.6970000000001164</c:v>
                </c:pt>
                <c:pt idx="73">
                  <c:v>6.7909999999974389</c:v>
                </c:pt>
                <c:pt idx="74">
                  <c:v>6.8830000000016298</c:v>
                </c:pt>
                <c:pt idx="75">
                  <c:v>6.9769999999989523</c:v>
                </c:pt>
                <c:pt idx="76">
                  <c:v>7.0690000000031432</c:v>
                </c:pt>
                <c:pt idx="77">
                  <c:v>7.1630000000004657</c:v>
                </c:pt>
                <c:pt idx="78">
                  <c:v>7.2580000000016298</c:v>
                </c:pt>
                <c:pt idx="79">
                  <c:v>7.3510000000023865</c:v>
                </c:pt>
                <c:pt idx="80">
                  <c:v>7.4440000000031432</c:v>
                </c:pt>
                <c:pt idx="81">
                  <c:v>7.5360000000000582</c:v>
                </c:pt>
                <c:pt idx="82">
                  <c:v>7.6310000000012224</c:v>
                </c:pt>
                <c:pt idx="83">
                  <c:v>7.7249999999985448</c:v>
                </c:pt>
                <c:pt idx="84">
                  <c:v>7.8170000000027358</c:v>
                </c:pt>
                <c:pt idx="85">
                  <c:v>7.9110000000000582</c:v>
                </c:pt>
                <c:pt idx="86">
                  <c:v>8.0029999999969732</c:v>
                </c:pt>
                <c:pt idx="87">
                  <c:v>8.0979999999981374</c:v>
                </c:pt>
                <c:pt idx="88">
                  <c:v>8.1920000000027358</c:v>
                </c:pt>
                <c:pt idx="89">
                  <c:v>8.2839999999996508</c:v>
                </c:pt>
                <c:pt idx="90">
                  <c:v>8.3779999999969732</c:v>
                </c:pt>
                <c:pt idx="91">
                  <c:v>8.4709999999977299</c:v>
                </c:pt>
                <c:pt idx="92">
                  <c:v>8.5659999999988941</c:v>
                </c:pt>
                <c:pt idx="93">
                  <c:v>8.6600000000034925</c:v>
                </c:pt>
                <c:pt idx="94">
                  <c:v>8.7509999999965657</c:v>
                </c:pt>
                <c:pt idx="95">
                  <c:v>8.8459999999977299</c:v>
                </c:pt>
                <c:pt idx="96">
                  <c:v>8.9380000000019209</c:v>
                </c:pt>
                <c:pt idx="97">
                  <c:v>9.0319999999992433</c:v>
                </c:pt>
                <c:pt idx="98">
                  <c:v>9.1240000000034343</c:v>
                </c:pt>
                <c:pt idx="99">
                  <c:v>9.2160000000003492</c:v>
                </c:pt>
                <c:pt idx="100">
                  <c:v>9.3110000000015134</c:v>
                </c:pt>
                <c:pt idx="101">
                  <c:v>9.4049999999988358</c:v>
                </c:pt>
                <c:pt idx="102">
                  <c:v>9.4979999999995925</c:v>
                </c:pt>
                <c:pt idx="103">
                  <c:v>9.5910000000003492</c:v>
                </c:pt>
                <c:pt idx="104">
                  <c:v>9.6829999999972642</c:v>
                </c:pt>
                <c:pt idx="105">
                  <c:v>9.7770000000018626</c:v>
                </c:pt>
                <c:pt idx="106">
                  <c:v>9.8669999999983702</c:v>
                </c:pt>
                <c:pt idx="107">
                  <c:v>9.9619999999995343</c:v>
                </c:pt>
                <c:pt idx="108">
                  <c:v>10.053999999996449</c:v>
                </c:pt>
                <c:pt idx="109">
                  <c:v>10.148000000001048</c:v>
                </c:pt>
                <c:pt idx="110">
                  <c:v>10.24199999999837</c:v>
                </c:pt>
                <c:pt idx="111">
                  <c:v>10.332000000002154</c:v>
                </c:pt>
                <c:pt idx="112">
                  <c:v>10.427999999999884</c:v>
                </c:pt>
                <c:pt idx="113">
                  <c:v>10.519000000000233</c:v>
                </c:pt>
                <c:pt idx="114">
                  <c:v>10.612999999997555</c:v>
                </c:pt>
                <c:pt idx="115">
                  <c:v>10.707000000002154</c:v>
                </c:pt>
                <c:pt idx="116">
                  <c:v>10.798000000002503</c:v>
                </c:pt>
                <c:pt idx="117">
                  <c:v>10.894000000000233</c:v>
                </c:pt>
                <c:pt idx="118">
                  <c:v>10.985000000000582</c:v>
                </c:pt>
                <c:pt idx="119">
                  <c:v>11.078999999997905</c:v>
                </c:pt>
                <c:pt idx="120">
                  <c:v>11.171000000002095</c:v>
                </c:pt>
                <c:pt idx="121">
                  <c:v>11.264999999999418</c:v>
                </c:pt>
                <c:pt idx="122">
                  <c:v>11.360999999997148</c:v>
                </c:pt>
                <c:pt idx="123">
                  <c:v>11.451000000000931</c:v>
                </c:pt>
                <c:pt idx="124">
                  <c:v>11.544999999998254</c:v>
                </c:pt>
                <c:pt idx="125">
                  <c:v>11.63799999999901</c:v>
                </c:pt>
                <c:pt idx="126">
                  <c:v>11.730000000003201</c:v>
                </c:pt>
                <c:pt idx="127">
                  <c:v>11.822999999996682</c:v>
                </c:pt>
                <c:pt idx="128">
                  <c:v>11.915999999997439</c:v>
                </c:pt>
                <c:pt idx="129">
                  <c:v>12.010999999998603</c:v>
                </c:pt>
                <c:pt idx="130">
                  <c:v>12.101999999998952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AC6-9AB8-656D09591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5.0560000000000405E-3</c:v>
                </c:pt>
                <c:pt idx="2">
                  <c:v>1.2650999999999954E-2</c:v>
                </c:pt>
                <c:pt idx="3">
                  <c:v>1.9342999999999961E-2</c:v>
                </c:pt>
                <c:pt idx="4">
                  <c:v>2.0524000000000001E-2</c:v>
                </c:pt>
                <c:pt idx="5">
                  <c:v>3.8182999999999995E-2</c:v>
                </c:pt>
                <c:pt idx="6">
                  <c:v>-4.6520000000000441E-3</c:v>
                </c:pt>
                <c:pt idx="7">
                  <c:v>1.9640999999999964E-2</c:v>
                </c:pt>
                <c:pt idx="8">
                  <c:v>-2.1663000000000012E-2</c:v>
                </c:pt>
                <c:pt idx="9">
                  <c:v>1.1015999999999963E-2</c:v>
                </c:pt>
                <c:pt idx="10">
                  <c:v>3.0369000000000028E-2</c:v>
                </c:pt>
                <c:pt idx="11">
                  <c:v>-4.4527000000000046E-2</c:v>
                </c:pt>
                <c:pt idx="12">
                  <c:v>-2.5581000000000017E-2</c:v>
                </c:pt>
                <c:pt idx="13">
                  <c:v>-7.9628000000000046E-2</c:v>
                </c:pt>
                <c:pt idx="14">
                  <c:v>-4.4590000000000032E-2</c:v>
                </c:pt>
                <c:pt idx="15">
                  <c:v>-3.4712999999999966E-2</c:v>
                </c:pt>
                <c:pt idx="16">
                  <c:v>-5.8133000000000039E-2</c:v>
                </c:pt>
                <c:pt idx="17">
                  <c:v>-2.483299999999997E-2</c:v>
                </c:pt>
                <c:pt idx="18">
                  <c:v>-3.8504999999999998E-2</c:v>
                </c:pt>
                <c:pt idx="19">
                  <c:v>5.1640999999999965E-2</c:v>
                </c:pt>
                <c:pt idx="20">
                  <c:v>-7.8690000000000287E-3</c:v>
                </c:pt>
                <c:pt idx="21">
                  <c:v>3.7039999999999962E-2</c:v>
                </c:pt>
                <c:pt idx="22">
                  <c:v>2.5091999999999986E-2</c:v>
                </c:pt>
                <c:pt idx="23">
                  <c:v>1.7610999999999991E-2</c:v>
                </c:pt>
                <c:pt idx="24">
                  <c:v>6.9192999999999991E-2</c:v>
                </c:pt>
                <c:pt idx="25">
                  <c:v>6.2912000000000037E-2</c:v>
                </c:pt>
                <c:pt idx="26">
                  <c:v>2.9422000000000025E-2</c:v>
                </c:pt>
                <c:pt idx="27">
                  <c:v>2.8875999999999978E-2</c:v>
                </c:pt>
                <c:pt idx="28">
                  <c:v>7.638199999999995E-2</c:v>
                </c:pt>
                <c:pt idx="29">
                  <c:v>6.8157000000000037E-2</c:v>
                </c:pt>
                <c:pt idx="30">
                  <c:v>2.5571000000000028E-2</c:v>
                </c:pt>
                <c:pt idx="31">
                  <c:v>3.9248000000000047E-2</c:v>
                </c:pt>
                <c:pt idx="32">
                  <c:v>5.0408000000000015E-2</c:v>
                </c:pt>
                <c:pt idx="33">
                  <c:v>3.4445000000000052E-2</c:v>
                </c:pt>
                <c:pt idx="34">
                  <c:v>4.8575000000000049E-2</c:v>
                </c:pt>
                <c:pt idx="35">
                  <c:v>2.136900000000003E-2</c:v>
                </c:pt>
                <c:pt idx="36">
                  <c:v>-4.8949999999999818E-3</c:v>
                </c:pt>
                <c:pt idx="37">
                  <c:v>2.4232999999999949E-2</c:v>
                </c:pt>
                <c:pt idx="38">
                  <c:v>-5.3840000000000146E-3</c:v>
                </c:pt>
                <c:pt idx="39">
                  <c:v>-5.0292000000000031E-2</c:v>
                </c:pt>
                <c:pt idx="40">
                  <c:v>-3.1379000000000018E-2</c:v>
                </c:pt>
                <c:pt idx="41">
                  <c:v>-4.3409999999999969E-2</c:v>
                </c:pt>
                <c:pt idx="42">
                  <c:v>-6.2032000000000038E-2</c:v>
                </c:pt>
                <c:pt idx="43">
                  <c:v>-0.10645500000000005</c:v>
                </c:pt>
                <c:pt idx="44">
                  <c:v>-0.11549199999999997</c:v>
                </c:pt>
                <c:pt idx="45">
                  <c:v>-0.14542100000000005</c:v>
                </c:pt>
                <c:pt idx="46">
                  <c:v>-0.10957399999999996</c:v>
                </c:pt>
                <c:pt idx="47">
                  <c:v>-0.140625</c:v>
                </c:pt>
                <c:pt idx="48">
                  <c:v>-0.143846</c:v>
                </c:pt>
                <c:pt idx="49">
                  <c:v>-0.16937900000000003</c:v>
                </c:pt>
                <c:pt idx="50">
                  <c:v>-0.20002200000000006</c:v>
                </c:pt>
                <c:pt idx="51">
                  <c:v>-0.21854100000000007</c:v>
                </c:pt>
                <c:pt idx="52">
                  <c:v>-0.214726</c:v>
                </c:pt>
                <c:pt idx="53">
                  <c:v>-0.24116500000000002</c:v>
                </c:pt>
                <c:pt idx="54">
                  <c:v>-0.22501699999999999</c:v>
                </c:pt>
                <c:pt idx="55">
                  <c:v>-0.25942700000000002</c:v>
                </c:pt>
                <c:pt idx="56">
                  <c:v>-0.261376</c:v>
                </c:pt>
                <c:pt idx="57">
                  <c:v>-0.24777300000000002</c:v>
                </c:pt>
                <c:pt idx="58">
                  <c:v>-0.23081099999999999</c:v>
                </c:pt>
                <c:pt idx="59">
                  <c:v>-0.24754500000000002</c:v>
                </c:pt>
                <c:pt idx="60">
                  <c:v>-0.26683100000000004</c:v>
                </c:pt>
                <c:pt idx="61">
                  <c:v>-0.27289999999999998</c:v>
                </c:pt>
                <c:pt idx="62">
                  <c:v>-0.28513700000000003</c:v>
                </c:pt>
                <c:pt idx="63">
                  <c:v>-0.32823800000000003</c:v>
                </c:pt>
                <c:pt idx="64">
                  <c:v>-0.31918099999999999</c:v>
                </c:pt>
                <c:pt idx="65">
                  <c:v>-0.35709099999999999</c:v>
                </c:pt>
                <c:pt idx="66">
                  <c:v>-0.37037200000000003</c:v>
                </c:pt>
                <c:pt idx="67">
                  <c:v>-0.392544</c:v>
                </c:pt>
                <c:pt idx="68">
                  <c:v>-0.39211099999999999</c:v>
                </c:pt>
                <c:pt idx="69">
                  <c:v>-0.37454199999999999</c:v>
                </c:pt>
                <c:pt idx="70">
                  <c:v>-0.38364999999999999</c:v>
                </c:pt>
                <c:pt idx="71">
                  <c:v>-0.38256599999999996</c:v>
                </c:pt>
                <c:pt idx="72">
                  <c:v>-0.37515599999999999</c:v>
                </c:pt>
                <c:pt idx="73">
                  <c:v>-0.36131799999999997</c:v>
                </c:pt>
                <c:pt idx="74">
                  <c:v>-0.35711300000000001</c:v>
                </c:pt>
                <c:pt idx="75">
                  <c:v>-0.34498800000000002</c:v>
                </c:pt>
                <c:pt idx="76">
                  <c:v>-0.334727</c:v>
                </c:pt>
                <c:pt idx="77">
                  <c:v>-0.35158300000000003</c:v>
                </c:pt>
                <c:pt idx="78">
                  <c:v>-0.35295500000000002</c:v>
                </c:pt>
                <c:pt idx="79">
                  <c:v>-0.33903100000000003</c:v>
                </c:pt>
                <c:pt idx="80">
                  <c:v>-0.34014100000000003</c:v>
                </c:pt>
                <c:pt idx="81">
                  <c:v>-0.33028199999999996</c:v>
                </c:pt>
                <c:pt idx="82">
                  <c:v>-0.341611</c:v>
                </c:pt>
                <c:pt idx="83">
                  <c:v>-0.33805299999999999</c:v>
                </c:pt>
                <c:pt idx="84">
                  <c:v>-0.344472</c:v>
                </c:pt>
                <c:pt idx="85">
                  <c:v>-0.33669700000000002</c:v>
                </c:pt>
                <c:pt idx="86">
                  <c:v>-0.362404</c:v>
                </c:pt>
                <c:pt idx="87">
                  <c:v>-0.36458699999999999</c:v>
                </c:pt>
                <c:pt idx="88">
                  <c:v>-0.36724000000000001</c:v>
                </c:pt>
                <c:pt idx="89">
                  <c:v>-0.387046</c:v>
                </c:pt>
                <c:pt idx="90">
                  <c:v>-0.39140800000000003</c:v>
                </c:pt>
                <c:pt idx="91">
                  <c:v>-0.39052800000000004</c:v>
                </c:pt>
                <c:pt idx="92">
                  <c:v>-0.39036200000000004</c:v>
                </c:pt>
                <c:pt idx="93">
                  <c:v>-0.39918300000000001</c:v>
                </c:pt>
                <c:pt idx="94">
                  <c:v>-0.397343</c:v>
                </c:pt>
                <c:pt idx="95">
                  <c:v>-0.41426100000000005</c:v>
                </c:pt>
                <c:pt idx="96">
                  <c:v>-0.417097</c:v>
                </c:pt>
                <c:pt idx="97">
                  <c:v>-0.41428900000000002</c:v>
                </c:pt>
                <c:pt idx="98">
                  <c:v>-0.41268300000000002</c:v>
                </c:pt>
                <c:pt idx="99">
                  <c:v>-0.416404</c:v>
                </c:pt>
                <c:pt idx="100">
                  <c:v>-0.42133399999999999</c:v>
                </c:pt>
                <c:pt idx="101">
                  <c:v>-0.42515900000000001</c:v>
                </c:pt>
                <c:pt idx="102">
                  <c:v>-0.42899999999999999</c:v>
                </c:pt>
                <c:pt idx="103">
                  <c:v>-0.42772399999999999</c:v>
                </c:pt>
                <c:pt idx="104">
                  <c:v>-0.43706499999999998</c:v>
                </c:pt>
                <c:pt idx="105">
                  <c:v>-0.47470000000000001</c:v>
                </c:pt>
                <c:pt idx="106">
                  <c:v>-0.466279</c:v>
                </c:pt>
                <c:pt idx="107">
                  <c:v>-0.46203</c:v>
                </c:pt>
                <c:pt idx="108">
                  <c:v>-0.45947399999999999</c:v>
                </c:pt>
                <c:pt idx="109">
                  <c:v>-0.47359400000000001</c:v>
                </c:pt>
                <c:pt idx="110">
                  <c:v>-0.49748699999999996</c:v>
                </c:pt>
                <c:pt idx="111">
                  <c:v>-0.46491000000000005</c:v>
                </c:pt>
                <c:pt idx="112">
                  <c:v>-0.47273399999999999</c:v>
                </c:pt>
                <c:pt idx="113">
                  <c:v>-0.47379100000000002</c:v>
                </c:pt>
                <c:pt idx="114">
                  <c:v>-0.47919900000000004</c:v>
                </c:pt>
                <c:pt idx="115">
                  <c:v>-0.48181000000000002</c:v>
                </c:pt>
                <c:pt idx="116">
                  <c:v>-0.47558400000000001</c:v>
                </c:pt>
                <c:pt idx="117">
                  <c:v>-0.47544400000000003</c:v>
                </c:pt>
                <c:pt idx="118">
                  <c:v>-0.44140400000000002</c:v>
                </c:pt>
                <c:pt idx="119">
                  <c:v>-0.43470999999999999</c:v>
                </c:pt>
                <c:pt idx="120">
                  <c:v>-0.45018900000000001</c:v>
                </c:pt>
                <c:pt idx="121">
                  <c:v>-0.44618900000000006</c:v>
                </c:pt>
                <c:pt idx="122">
                  <c:v>-0.44811099999999998</c:v>
                </c:pt>
                <c:pt idx="123">
                  <c:v>-0.45522600000000002</c:v>
                </c:pt>
                <c:pt idx="124">
                  <c:v>-0.451291</c:v>
                </c:pt>
                <c:pt idx="125">
                  <c:v>-0.41664699999999999</c:v>
                </c:pt>
                <c:pt idx="126">
                  <c:v>-0.40721600000000002</c:v>
                </c:pt>
                <c:pt idx="127">
                  <c:v>-0.45132</c:v>
                </c:pt>
                <c:pt idx="128">
                  <c:v>-0.429039</c:v>
                </c:pt>
                <c:pt idx="129">
                  <c:v>-0.48242500000000005</c:v>
                </c:pt>
                <c:pt idx="130">
                  <c:v>-0.47172000000000003</c:v>
                </c:pt>
              </c:numCache>
            </c:numRef>
          </c:xVal>
          <c:yVal>
            <c:numRef>
              <c:f>Ogasawara2!$O$4:$O$1000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7.4449999999999369E-3</c:v>
                </c:pt>
                <c:pt idx="2">
                  <c:v>1.861200000000008E-2</c:v>
                </c:pt>
                <c:pt idx="3">
                  <c:v>2.8565000000000056E-2</c:v>
                </c:pt>
                <c:pt idx="4">
                  <c:v>3.0186999999999898E-2</c:v>
                </c:pt>
                <c:pt idx="5">
                  <c:v>5.6275000000000089E-2</c:v>
                </c:pt>
                <c:pt idx="6">
                  <c:v>0.11795499999999993</c:v>
                </c:pt>
                <c:pt idx="7">
                  <c:v>0.15343599999999993</c:v>
                </c:pt>
                <c:pt idx="8">
                  <c:v>0.21662599999999999</c:v>
                </c:pt>
                <c:pt idx="9">
                  <c:v>0.26392900000000008</c:v>
                </c:pt>
                <c:pt idx="10">
                  <c:v>0.29188500000000001</c:v>
                </c:pt>
                <c:pt idx="11">
                  <c:v>0.42643100000000006</c:v>
                </c:pt>
                <c:pt idx="12">
                  <c:v>0.45345900000000006</c:v>
                </c:pt>
                <c:pt idx="13">
                  <c:v>0.614541</c:v>
                </c:pt>
                <c:pt idx="14">
                  <c:v>0.66324700000000003</c:v>
                </c:pt>
                <c:pt idx="15">
                  <c:v>0.79338100000000011</c:v>
                </c:pt>
                <c:pt idx="16">
                  <c:v>0.87612699999999999</c:v>
                </c:pt>
                <c:pt idx="17">
                  <c:v>1.0350779999999999</c:v>
                </c:pt>
                <c:pt idx="18">
                  <c:v>1.1287660000000002</c:v>
                </c:pt>
                <c:pt idx="19">
                  <c:v>1.2499</c:v>
                </c:pt>
                <c:pt idx="20">
                  <c:v>1.3896190000000002</c:v>
                </c:pt>
                <c:pt idx="21">
                  <c:v>1.5563290000000003</c:v>
                </c:pt>
                <c:pt idx="22">
                  <c:v>1.6470050000000001</c:v>
                </c:pt>
                <c:pt idx="23">
                  <c:v>1.8467220000000002</c:v>
                </c:pt>
                <c:pt idx="24">
                  <c:v>1.9123829999999999</c:v>
                </c:pt>
                <c:pt idx="25">
                  <c:v>2.1081219999999998</c:v>
                </c:pt>
                <c:pt idx="26">
                  <c:v>2.2662100000000001</c:v>
                </c:pt>
                <c:pt idx="27">
                  <c:v>2.4614180000000001</c:v>
                </c:pt>
                <c:pt idx="28">
                  <c:v>2.5188079999999999</c:v>
                </c:pt>
                <c:pt idx="29">
                  <c:v>2.6997</c:v>
                </c:pt>
                <c:pt idx="30">
                  <c:v>2.8370500000000001</c:v>
                </c:pt>
                <c:pt idx="31">
                  <c:v>3.0368799999999996</c:v>
                </c:pt>
                <c:pt idx="32">
                  <c:v>3.1400139999999999</c:v>
                </c:pt>
                <c:pt idx="33">
                  <c:v>3.3884220000000003</c:v>
                </c:pt>
                <c:pt idx="34">
                  <c:v>3.4909559999999997</c:v>
                </c:pt>
                <c:pt idx="35">
                  <c:v>3.717921</c:v>
                </c:pt>
                <c:pt idx="36">
                  <c:v>3.8576780000000004</c:v>
                </c:pt>
                <c:pt idx="37">
                  <c:v>4.0523889999999998</c:v>
                </c:pt>
                <c:pt idx="38">
                  <c:v>4.1835689999999994</c:v>
                </c:pt>
                <c:pt idx="39">
                  <c:v>4.4548590000000008</c:v>
                </c:pt>
                <c:pt idx="40">
                  <c:v>4.5506700000000002</c:v>
                </c:pt>
                <c:pt idx="41">
                  <c:v>4.7674089999999998</c:v>
                </c:pt>
                <c:pt idx="42">
                  <c:v>4.8992720000000007</c:v>
                </c:pt>
                <c:pt idx="43">
                  <c:v>5.1513580000000001</c:v>
                </c:pt>
                <c:pt idx="44">
                  <c:v>5.2865550000000008</c:v>
                </c:pt>
                <c:pt idx="45">
                  <c:v>5.5413099999999993</c:v>
                </c:pt>
                <c:pt idx="46">
                  <c:v>5.6404320000000006</c:v>
                </c:pt>
                <c:pt idx="47">
                  <c:v>5.8850449999999999</c:v>
                </c:pt>
                <c:pt idx="48">
                  <c:v>6.0149809999999997</c:v>
                </c:pt>
                <c:pt idx="49">
                  <c:v>6.2549850000000005</c:v>
                </c:pt>
                <c:pt idx="50">
                  <c:v>6.4227829999999999</c:v>
                </c:pt>
                <c:pt idx="51">
                  <c:v>6.6588279999999997</c:v>
                </c:pt>
                <c:pt idx="52">
                  <c:v>6.7840540000000003</c:v>
                </c:pt>
                <c:pt idx="53">
                  <c:v>7.0660059999999998</c:v>
                </c:pt>
                <c:pt idx="54">
                  <c:v>7.1945360000000003</c:v>
                </c:pt>
                <c:pt idx="55">
                  <c:v>7.4608729999999994</c:v>
                </c:pt>
                <c:pt idx="56">
                  <c:v>7.5731289999999989</c:v>
                </c:pt>
                <c:pt idx="57">
                  <c:v>7.8045100000000005</c:v>
                </c:pt>
                <c:pt idx="58">
                  <c:v>7.9241340000000005</c:v>
                </c:pt>
                <c:pt idx="59">
                  <c:v>8.2369990000000008</c:v>
                </c:pt>
                <c:pt idx="60">
                  <c:v>8.3845569999999991</c:v>
                </c:pt>
                <c:pt idx="61">
                  <c:v>8.640274999999999</c:v>
                </c:pt>
                <c:pt idx="62">
                  <c:v>8.7868639999999996</c:v>
                </c:pt>
                <c:pt idx="63">
                  <c:v>9.0669719999999998</c:v>
                </c:pt>
                <c:pt idx="64">
                  <c:v>9.2189129999999988</c:v>
                </c:pt>
                <c:pt idx="65">
                  <c:v>9.4938839999999995</c:v>
                </c:pt>
                <c:pt idx="66">
                  <c:v>9.6320800000000002</c:v>
                </c:pt>
                <c:pt idx="67">
                  <c:v>9.9537430000000011</c:v>
                </c:pt>
                <c:pt idx="68">
                  <c:v>10.093143</c:v>
                </c:pt>
                <c:pt idx="69">
                  <c:v>10.373726999999999</c:v>
                </c:pt>
                <c:pt idx="70">
                  <c:v>10.506394</c:v>
                </c:pt>
                <c:pt idx="71">
                  <c:v>10.774893</c:v>
                </c:pt>
                <c:pt idx="72">
                  <c:v>10.909345</c:v>
                </c:pt>
                <c:pt idx="73">
                  <c:v>11.174854</c:v>
                </c:pt>
                <c:pt idx="74">
                  <c:v>11.348529000000001</c:v>
                </c:pt>
                <c:pt idx="75">
                  <c:v>11.650052000000001</c:v>
                </c:pt>
                <c:pt idx="76">
                  <c:v>11.778784</c:v>
                </c:pt>
                <c:pt idx="77">
                  <c:v>12.070508</c:v>
                </c:pt>
                <c:pt idx="78">
                  <c:v>12.237521999999998</c:v>
                </c:pt>
                <c:pt idx="79">
                  <c:v>12.488331000000001</c:v>
                </c:pt>
                <c:pt idx="80">
                  <c:v>12.694844</c:v>
                </c:pt>
                <c:pt idx="81">
                  <c:v>12.983582</c:v>
                </c:pt>
                <c:pt idx="82">
                  <c:v>13.106464000000001</c:v>
                </c:pt>
                <c:pt idx="83">
                  <c:v>13.434947000000001</c:v>
                </c:pt>
                <c:pt idx="84">
                  <c:v>13.599296000000001</c:v>
                </c:pt>
                <c:pt idx="85">
                  <c:v>13.928049999999999</c:v>
                </c:pt>
                <c:pt idx="86">
                  <c:v>14.094932999999999</c:v>
                </c:pt>
                <c:pt idx="87">
                  <c:v>14.385755999999999</c:v>
                </c:pt>
                <c:pt idx="88">
                  <c:v>14.552978</c:v>
                </c:pt>
                <c:pt idx="89">
                  <c:v>14.850023999999999</c:v>
                </c:pt>
                <c:pt idx="90">
                  <c:v>14.977857</c:v>
                </c:pt>
                <c:pt idx="91">
                  <c:v>15.362659999999998</c:v>
                </c:pt>
                <c:pt idx="92">
                  <c:v>15.492362</c:v>
                </c:pt>
                <c:pt idx="93">
                  <c:v>15.800231999999998</c:v>
                </c:pt>
                <c:pt idx="94">
                  <c:v>15.932321999999999</c:v>
                </c:pt>
                <c:pt idx="95">
                  <c:v>16.250447999999999</c:v>
                </c:pt>
                <c:pt idx="96">
                  <c:v>16.387471000000001</c:v>
                </c:pt>
                <c:pt idx="97">
                  <c:v>16.75536</c:v>
                </c:pt>
                <c:pt idx="98">
                  <c:v>16.942554000000001</c:v>
                </c:pt>
                <c:pt idx="99">
                  <c:v>17.230387000000004</c:v>
                </c:pt>
                <c:pt idx="100">
                  <c:v>17.378025000000001</c:v>
                </c:pt>
                <c:pt idx="101">
                  <c:v>17.675858999999999</c:v>
                </c:pt>
                <c:pt idx="102">
                  <c:v>17.828389000000005</c:v>
                </c:pt>
                <c:pt idx="103">
                  <c:v>18.239390000000004</c:v>
                </c:pt>
                <c:pt idx="104">
                  <c:v>18.402359000000001</c:v>
                </c:pt>
                <c:pt idx="105">
                  <c:v>18.691929000000002</c:v>
                </c:pt>
                <c:pt idx="106">
                  <c:v>18.852174000000002</c:v>
                </c:pt>
                <c:pt idx="107">
                  <c:v>19.186853000000003</c:v>
                </c:pt>
                <c:pt idx="108">
                  <c:v>19.357939000000002</c:v>
                </c:pt>
                <c:pt idx="109">
                  <c:v>19.661245000000005</c:v>
                </c:pt>
                <c:pt idx="110">
                  <c:v>19.858317000000003</c:v>
                </c:pt>
                <c:pt idx="111">
                  <c:v>20.207298000000002</c:v>
                </c:pt>
                <c:pt idx="112">
                  <c:v>20.339756000000001</c:v>
                </c:pt>
                <c:pt idx="113">
                  <c:v>20.665071000000001</c:v>
                </c:pt>
                <c:pt idx="114">
                  <c:v>20.802112000000001</c:v>
                </c:pt>
                <c:pt idx="115">
                  <c:v>21.144639000000005</c:v>
                </c:pt>
                <c:pt idx="116">
                  <c:v>21.349499999999999</c:v>
                </c:pt>
                <c:pt idx="117">
                  <c:v>21.636706000000004</c:v>
                </c:pt>
                <c:pt idx="118">
                  <c:v>21.827673000000004</c:v>
                </c:pt>
                <c:pt idx="119">
                  <c:v>22.123334000000003</c:v>
                </c:pt>
                <c:pt idx="120">
                  <c:v>22.292546000000002</c:v>
                </c:pt>
                <c:pt idx="121">
                  <c:v>22.606026000000004</c:v>
                </c:pt>
                <c:pt idx="122">
                  <c:v>22.770543000000004</c:v>
                </c:pt>
                <c:pt idx="123">
                  <c:v>23.111901000000003</c:v>
                </c:pt>
                <c:pt idx="124">
                  <c:v>23.279278000000001</c:v>
                </c:pt>
                <c:pt idx="125">
                  <c:v>23.594543000000002</c:v>
                </c:pt>
                <c:pt idx="126">
                  <c:v>23.764882000000004</c:v>
                </c:pt>
                <c:pt idx="127">
                  <c:v>24.091998</c:v>
                </c:pt>
                <c:pt idx="128">
                  <c:v>24.256746000000003</c:v>
                </c:pt>
                <c:pt idx="129">
                  <c:v>24.611727000000002</c:v>
                </c:pt>
                <c:pt idx="130">
                  <c:v>24.799856999999999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C8-44E0-B108-AF4AD6559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Matsuda1!$AH$4:$AH$1000</c:f>
              <c:numCache>
                <c:formatCode>General</c:formatCode>
                <c:ptCount val="997"/>
                <c:pt idx="0">
                  <c:v>1.4600000381469727</c:v>
                </c:pt>
                <c:pt idx="1">
                  <c:v>2.8900001049041748</c:v>
                </c:pt>
                <c:pt idx="2">
                  <c:v>-4.0799999237060547</c:v>
                </c:pt>
                <c:pt idx="3">
                  <c:v>-0.15000000596046448</c:v>
                </c:pt>
                <c:pt idx="4">
                  <c:v>-5.130000114440918</c:v>
                </c:pt>
                <c:pt idx="5">
                  <c:v>-8.2899999618530273</c:v>
                </c:pt>
                <c:pt idx="6">
                  <c:v>-5.3400001525878906</c:v>
                </c:pt>
                <c:pt idx="7">
                  <c:v>-4.9200000762939453</c:v>
                </c:pt>
                <c:pt idx="8">
                  <c:v>-18.059999465942383</c:v>
                </c:pt>
                <c:pt idx="9">
                  <c:v>-14.989999771118164</c:v>
                </c:pt>
                <c:pt idx="10">
                  <c:v>-18.909999847412109</c:v>
                </c:pt>
                <c:pt idx="11">
                  <c:v>-18.340000152587891</c:v>
                </c:pt>
                <c:pt idx="12">
                  <c:v>-17.040000915527344</c:v>
                </c:pt>
                <c:pt idx="13">
                  <c:v>-9.3400001525878906</c:v>
                </c:pt>
                <c:pt idx="14">
                  <c:v>-9.0600004196166992</c:v>
                </c:pt>
                <c:pt idx="15">
                  <c:v>-6.869999885559082</c:v>
                </c:pt>
                <c:pt idx="16">
                  <c:v>-5.369999885559082</c:v>
                </c:pt>
                <c:pt idx="17">
                  <c:v>-6.8600001335144043</c:v>
                </c:pt>
                <c:pt idx="18">
                  <c:v>-4.4699997901916504</c:v>
                </c:pt>
                <c:pt idx="19">
                  <c:v>-7.4899997711181641</c:v>
                </c:pt>
                <c:pt idx="20">
                  <c:v>-12.050000190734863</c:v>
                </c:pt>
                <c:pt idx="21">
                  <c:v>-14.170000076293945</c:v>
                </c:pt>
                <c:pt idx="22">
                  <c:v>-14.170000076293945</c:v>
                </c:pt>
                <c:pt idx="23">
                  <c:v>-8.4600000381469727</c:v>
                </c:pt>
                <c:pt idx="24">
                  <c:v>-8.4600000381469727</c:v>
                </c:pt>
                <c:pt idx="25">
                  <c:v>-3.75</c:v>
                </c:pt>
                <c:pt idx="26">
                  <c:v>-14.810000419616699</c:v>
                </c:pt>
                <c:pt idx="27">
                  <c:v>8.7399997711181641</c:v>
                </c:pt>
                <c:pt idx="28">
                  <c:v>-15.260000228881836</c:v>
                </c:pt>
                <c:pt idx="29">
                  <c:v>-12.659999847412109</c:v>
                </c:pt>
                <c:pt idx="30">
                  <c:v>-16.690000534057617</c:v>
                </c:pt>
                <c:pt idx="31">
                  <c:v>-15.75</c:v>
                </c:pt>
                <c:pt idx="32">
                  <c:v>-15.149999618530273</c:v>
                </c:pt>
                <c:pt idx="33">
                  <c:v>-15.829999923706055</c:v>
                </c:pt>
                <c:pt idx="34">
                  <c:v>-16.360000610351563</c:v>
                </c:pt>
                <c:pt idx="35">
                  <c:v>-22.280000686645508</c:v>
                </c:pt>
                <c:pt idx="36">
                  <c:v>-20.090000152587891</c:v>
                </c:pt>
                <c:pt idx="37">
                  <c:v>-20.059999465942383</c:v>
                </c:pt>
                <c:pt idx="38">
                  <c:v>-20.700000762939453</c:v>
                </c:pt>
                <c:pt idx="39">
                  <c:v>-19.620000839233398</c:v>
                </c:pt>
                <c:pt idx="40">
                  <c:v>-19.350000381469727</c:v>
                </c:pt>
                <c:pt idx="41">
                  <c:v>-10.710000038146973</c:v>
                </c:pt>
                <c:pt idx="42">
                  <c:v>-16.110000610351563</c:v>
                </c:pt>
                <c:pt idx="43">
                  <c:v>-14.310000419616699</c:v>
                </c:pt>
                <c:pt idx="44">
                  <c:v>-14.310000419616699</c:v>
                </c:pt>
                <c:pt idx="45">
                  <c:v>-19.260000228881836</c:v>
                </c:pt>
                <c:pt idx="46">
                  <c:v>-17.120000839233398</c:v>
                </c:pt>
                <c:pt idx="47">
                  <c:v>-14.210000038146973</c:v>
                </c:pt>
                <c:pt idx="48">
                  <c:v>-13.260000228881836</c:v>
                </c:pt>
                <c:pt idx="49">
                  <c:v>-18.030000686645508</c:v>
                </c:pt>
                <c:pt idx="50">
                  <c:v>-10.560000419616699</c:v>
                </c:pt>
                <c:pt idx="51">
                  <c:v>-13.109999656677246</c:v>
                </c:pt>
                <c:pt idx="52">
                  <c:v>-13.859999656677246</c:v>
                </c:pt>
                <c:pt idx="53">
                  <c:v>-16.850000381469727</c:v>
                </c:pt>
                <c:pt idx="54">
                  <c:v>-21.870000839233398</c:v>
                </c:pt>
                <c:pt idx="55">
                  <c:v>-17.069999694824219</c:v>
                </c:pt>
                <c:pt idx="56">
                  <c:v>-16.569999694824219</c:v>
                </c:pt>
                <c:pt idx="57">
                  <c:v>-18.229999542236328</c:v>
                </c:pt>
                <c:pt idx="58">
                  <c:v>-22.610000610351563</c:v>
                </c:pt>
                <c:pt idx="59">
                  <c:v>-11.100000381469727</c:v>
                </c:pt>
                <c:pt idx="60">
                  <c:v>-19.530000686645508</c:v>
                </c:pt>
                <c:pt idx="61">
                  <c:v>-30.629999160766602</c:v>
                </c:pt>
                <c:pt idx="62">
                  <c:v>-27.030000686645508</c:v>
                </c:pt>
                <c:pt idx="63">
                  <c:v>-42.669998168945313</c:v>
                </c:pt>
                <c:pt idx="64">
                  <c:v>-41.060001373291016</c:v>
                </c:pt>
                <c:pt idx="65">
                  <c:v>-39.509998321533203</c:v>
                </c:pt>
                <c:pt idx="66">
                  <c:v>-37.970001220703125</c:v>
                </c:pt>
                <c:pt idx="67">
                  <c:v>-40.659999847412109</c:v>
                </c:pt>
                <c:pt idx="68">
                  <c:v>-33.380001068115234</c:v>
                </c:pt>
                <c:pt idx="69">
                  <c:v>-34.290000915527344</c:v>
                </c:pt>
                <c:pt idx="70">
                  <c:v>-35.419998168945313</c:v>
                </c:pt>
                <c:pt idx="71">
                  <c:v>-45.090000152587891</c:v>
                </c:pt>
                <c:pt idx="72">
                  <c:v>-44.189998626708984</c:v>
                </c:pt>
                <c:pt idx="73">
                  <c:v>-35.919998168945313</c:v>
                </c:pt>
                <c:pt idx="74">
                  <c:v>-33.580001831054688</c:v>
                </c:pt>
                <c:pt idx="75">
                  <c:v>-36.040000915527344</c:v>
                </c:pt>
                <c:pt idx="76">
                  <c:v>-40.630001068115234</c:v>
                </c:pt>
                <c:pt idx="77">
                  <c:v>-37.889999389648438</c:v>
                </c:pt>
                <c:pt idx="78">
                  <c:v>-34.060001373291016</c:v>
                </c:pt>
                <c:pt idx="79">
                  <c:v>-35.560001373291016</c:v>
                </c:pt>
                <c:pt idx="80">
                  <c:v>-33.490001678466797</c:v>
                </c:pt>
                <c:pt idx="81">
                  <c:v>-37.380001068115234</c:v>
                </c:pt>
                <c:pt idx="82">
                  <c:v>-37.330001831054688</c:v>
                </c:pt>
                <c:pt idx="83">
                  <c:v>-35.740001678466797</c:v>
                </c:pt>
                <c:pt idx="84">
                  <c:v>-34.650001525878906</c:v>
                </c:pt>
                <c:pt idx="85">
                  <c:v>-39.139999389648438</c:v>
                </c:pt>
                <c:pt idx="86">
                  <c:v>-40.310001373291016</c:v>
                </c:pt>
                <c:pt idx="87">
                  <c:v>-45.880001068115234</c:v>
                </c:pt>
                <c:pt idx="88">
                  <c:v>-50.490001678466797</c:v>
                </c:pt>
                <c:pt idx="89">
                  <c:v>-52.459999084472656</c:v>
                </c:pt>
                <c:pt idx="90">
                  <c:v>-51.680000305175781</c:v>
                </c:pt>
                <c:pt idx="91">
                  <c:v>-50.009998321533203</c:v>
                </c:pt>
                <c:pt idx="92">
                  <c:v>-54.919998168945313</c:v>
                </c:pt>
                <c:pt idx="93">
                  <c:v>-51.860000610351563</c:v>
                </c:pt>
                <c:pt idx="94">
                  <c:v>-51.919998168945313</c:v>
                </c:pt>
                <c:pt idx="95">
                  <c:v>-62.720001220703125</c:v>
                </c:pt>
                <c:pt idx="96">
                  <c:v>-56.900001525878906</c:v>
                </c:pt>
                <c:pt idx="97">
                  <c:v>-54.380001068115234</c:v>
                </c:pt>
                <c:pt idx="98">
                  <c:v>-54.110000610351563</c:v>
                </c:pt>
                <c:pt idx="99">
                  <c:v>-54.470001220703125</c:v>
                </c:pt>
                <c:pt idx="100">
                  <c:v>-56.639999389648438</c:v>
                </c:pt>
                <c:pt idx="101">
                  <c:v>-57.069999694824219</c:v>
                </c:pt>
                <c:pt idx="102">
                  <c:v>-63.189998626708984</c:v>
                </c:pt>
                <c:pt idx="103">
                  <c:v>-66.989997863769531</c:v>
                </c:pt>
                <c:pt idx="104">
                  <c:v>-53.770000457763672</c:v>
                </c:pt>
                <c:pt idx="105">
                  <c:v>-57.819999694824219</c:v>
                </c:pt>
                <c:pt idx="106">
                  <c:v>-53.590000152587891</c:v>
                </c:pt>
                <c:pt idx="107">
                  <c:v>-54.130001068115234</c:v>
                </c:pt>
                <c:pt idx="108">
                  <c:v>-53.380001068115234</c:v>
                </c:pt>
                <c:pt idx="109">
                  <c:v>-45.700000762939453</c:v>
                </c:pt>
                <c:pt idx="110">
                  <c:v>-55.369998931884766</c:v>
                </c:pt>
                <c:pt idx="111">
                  <c:v>-42.759998321533203</c:v>
                </c:pt>
                <c:pt idx="112">
                  <c:v>-58.360000610351563</c:v>
                </c:pt>
                <c:pt idx="113">
                  <c:v>-56.240001678466797</c:v>
                </c:pt>
                <c:pt idx="114">
                  <c:v>-50.919998168945313</c:v>
                </c:pt>
                <c:pt idx="115">
                  <c:v>-61.470001220703125</c:v>
                </c:pt>
                <c:pt idx="116">
                  <c:v>-58.169998168945313</c:v>
                </c:pt>
                <c:pt idx="117">
                  <c:v>-61.630001068115234</c:v>
                </c:pt>
                <c:pt idx="118">
                  <c:v>-58.430000305175781</c:v>
                </c:pt>
                <c:pt idx="119">
                  <c:v>-61.049999237060547</c:v>
                </c:pt>
                <c:pt idx="120">
                  <c:v>-58.840000152587891</c:v>
                </c:pt>
                <c:pt idx="121">
                  <c:v>-63.009998321533203</c:v>
                </c:pt>
                <c:pt idx="122">
                  <c:v>-58.590000152587891</c:v>
                </c:pt>
                <c:pt idx="123">
                  <c:v>-69.300003051757813</c:v>
                </c:pt>
                <c:pt idx="124">
                  <c:v>-53.970001220703125</c:v>
                </c:pt>
                <c:pt idx="125">
                  <c:v>-79.720001220703125</c:v>
                </c:pt>
                <c:pt idx="126">
                  <c:v>-68.970001220703125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-68.360000610351563</c:v>
                </c:pt>
                <c:pt idx="143">
                  <c:v>-80.220001220703125</c:v>
                </c:pt>
                <c:pt idx="144">
                  <c:v>-80.680000305175781</c:v>
                </c:pt>
                <c:pt idx="145">
                  <c:v>-82.879997253417969</c:v>
                </c:pt>
                <c:pt idx="146">
                  <c:v>-83.370002746582031</c:v>
                </c:pt>
                <c:pt idx="147">
                  <c:v>-82.5</c:v>
                </c:pt>
                <c:pt idx="148">
                  <c:v>0</c:v>
                </c:pt>
                <c:pt idx="149">
                  <c:v>-80.75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-80.629997253417969</c:v>
                </c:pt>
                <c:pt idx="162">
                  <c:v>-40.970001220703125</c:v>
                </c:pt>
                <c:pt idx="163">
                  <c:v>-29.909999847412109</c:v>
                </c:pt>
                <c:pt idx="164">
                  <c:v>-23.969999313354492</c:v>
                </c:pt>
                <c:pt idx="165">
                  <c:v>-18.909999847412109</c:v>
                </c:pt>
                <c:pt idx="166">
                  <c:v>-9.1999998092651367</c:v>
                </c:pt>
                <c:pt idx="167">
                  <c:v>-8.6400003433227539</c:v>
                </c:pt>
                <c:pt idx="168">
                  <c:v>-7.0799999237060547</c:v>
                </c:pt>
              </c:numCache>
            </c:numRef>
          </c:xVal>
          <c:yVal>
            <c:numRef>
              <c:f>Matsuda1!$AE$4:$AE$1000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0.123</c:v>
                </c:pt>
                <c:pt idx="3">
                  <c:v>0.186</c:v>
                </c:pt>
                <c:pt idx="4">
                  <c:v>0.25</c:v>
                </c:pt>
                <c:pt idx="5">
                  <c:v>0.33900000000000002</c:v>
                </c:pt>
                <c:pt idx="6">
                  <c:v>0.40699999999999997</c:v>
                </c:pt>
                <c:pt idx="7">
                  <c:v>0.48399999999999999</c:v>
                </c:pt>
                <c:pt idx="8">
                  <c:v>0.56200000000000006</c:v>
                </c:pt>
                <c:pt idx="9">
                  <c:v>0.624</c:v>
                </c:pt>
                <c:pt idx="10">
                  <c:v>0.68899999999999995</c:v>
                </c:pt>
                <c:pt idx="11">
                  <c:v>0.747</c:v>
                </c:pt>
                <c:pt idx="12">
                  <c:v>0.80600000000000005</c:v>
                </c:pt>
                <c:pt idx="13">
                  <c:v>0.874</c:v>
                </c:pt>
                <c:pt idx="14">
                  <c:v>0.94399999999999995</c:v>
                </c:pt>
                <c:pt idx="15">
                  <c:v>1.004</c:v>
                </c:pt>
                <c:pt idx="16">
                  <c:v>1.0649999999999999</c:v>
                </c:pt>
                <c:pt idx="17">
                  <c:v>1.131</c:v>
                </c:pt>
                <c:pt idx="18">
                  <c:v>1.1970000000000001</c:v>
                </c:pt>
                <c:pt idx="19">
                  <c:v>1.2689999999999999</c:v>
                </c:pt>
                <c:pt idx="20">
                  <c:v>1.339</c:v>
                </c:pt>
                <c:pt idx="21">
                  <c:v>1.395</c:v>
                </c:pt>
                <c:pt idx="22">
                  <c:v>1.46</c:v>
                </c:pt>
                <c:pt idx="23">
                  <c:v>1.5169999999999999</c:v>
                </c:pt>
                <c:pt idx="24">
                  <c:v>1.5740000000000001</c:v>
                </c:pt>
                <c:pt idx="25">
                  <c:v>1.6479999999999999</c:v>
                </c:pt>
                <c:pt idx="26">
                  <c:v>1.73</c:v>
                </c:pt>
                <c:pt idx="27">
                  <c:v>1.8129999999999999</c:v>
                </c:pt>
                <c:pt idx="28">
                  <c:v>1.8680000000000001</c:v>
                </c:pt>
                <c:pt idx="29">
                  <c:v>1.9279999999999999</c:v>
                </c:pt>
                <c:pt idx="30">
                  <c:v>1.9870000000000001</c:v>
                </c:pt>
                <c:pt idx="31">
                  <c:v>2.044</c:v>
                </c:pt>
                <c:pt idx="32">
                  <c:v>2.1059999999999999</c:v>
                </c:pt>
                <c:pt idx="33">
                  <c:v>2.1709999999999998</c:v>
                </c:pt>
                <c:pt idx="34">
                  <c:v>2.2490000000000001</c:v>
                </c:pt>
                <c:pt idx="35">
                  <c:v>2.3090000000000002</c:v>
                </c:pt>
                <c:pt idx="36">
                  <c:v>2.3730000000000002</c:v>
                </c:pt>
                <c:pt idx="37">
                  <c:v>2.4540000000000002</c:v>
                </c:pt>
                <c:pt idx="38">
                  <c:v>2.5379999999999998</c:v>
                </c:pt>
                <c:pt idx="39">
                  <c:v>2.62</c:v>
                </c:pt>
                <c:pt idx="40">
                  <c:v>2.7050000000000001</c:v>
                </c:pt>
                <c:pt idx="41">
                  <c:v>2.77</c:v>
                </c:pt>
                <c:pt idx="42">
                  <c:v>2.835</c:v>
                </c:pt>
                <c:pt idx="43">
                  <c:v>2.9020000000000001</c:v>
                </c:pt>
                <c:pt idx="44">
                  <c:v>2.9670000000000001</c:v>
                </c:pt>
                <c:pt idx="45">
                  <c:v>3.03</c:v>
                </c:pt>
                <c:pt idx="46">
                  <c:v>3.0990000000000002</c:v>
                </c:pt>
                <c:pt idx="47">
                  <c:v>3.1720000000000002</c:v>
                </c:pt>
                <c:pt idx="48">
                  <c:v>3.2370000000000001</c:v>
                </c:pt>
                <c:pt idx="49">
                  <c:v>3.3250000000000002</c:v>
                </c:pt>
                <c:pt idx="50">
                  <c:v>3.3860000000000001</c:v>
                </c:pt>
                <c:pt idx="51">
                  <c:v>3.444</c:v>
                </c:pt>
                <c:pt idx="52">
                  <c:v>3.5049999999999999</c:v>
                </c:pt>
                <c:pt idx="53">
                  <c:v>3.5680000000000001</c:v>
                </c:pt>
                <c:pt idx="54">
                  <c:v>3.645</c:v>
                </c:pt>
                <c:pt idx="55">
                  <c:v>3.7120000000000002</c:v>
                </c:pt>
                <c:pt idx="56">
                  <c:v>3.7719999999999998</c:v>
                </c:pt>
                <c:pt idx="57">
                  <c:v>3.8359999999999999</c:v>
                </c:pt>
                <c:pt idx="58">
                  <c:v>3.9049999999999998</c:v>
                </c:pt>
                <c:pt idx="59">
                  <c:v>3.9670000000000001</c:v>
                </c:pt>
                <c:pt idx="60">
                  <c:v>4.0270000000000001</c:v>
                </c:pt>
                <c:pt idx="61">
                  <c:v>4.109</c:v>
                </c:pt>
                <c:pt idx="62">
                  <c:v>4.1619999999999999</c:v>
                </c:pt>
                <c:pt idx="63">
                  <c:v>4.2380000000000004</c:v>
                </c:pt>
                <c:pt idx="64">
                  <c:v>4.3040000000000003</c:v>
                </c:pt>
                <c:pt idx="65">
                  <c:v>4.3620000000000001</c:v>
                </c:pt>
                <c:pt idx="66">
                  <c:v>4.4249999999999998</c:v>
                </c:pt>
                <c:pt idx="67">
                  <c:v>4.5039999999999996</c:v>
                </c:pt>
                <c:pt idx="68">
                  <c:v>4.5620000000000003</c:v>
                </c:pt>
                <c:pt idx="69">
                  <c:v>4.6269999999999998</c:v>
                </c:pt>
                <c:pt idx="70">
                  <c:v>4.7069999999999999</c:v>
                </c:pt>
                <c:pt idx="71">
                  <c:v>4.798</c:v>
                </c:pt>
                <c:pt idx="72">
                  <c:v>4.8620000000000001</c:v>
                </c:pt>
                <c:pt idx="73">
                  <c:v>4.9459999999999997</c:v>
                </c:pt>
                <c:pt idx="74">
                  <c:v>4.9930000000000003</c:v>
                </c:pt>
                <c:pt idx="75">
                  <c:v>5.0640000000000001</c:v>
                </c:pt>
                <c:pt idx="76">
                  <c:v>5.1509999999999998</c:v>
                </c:pt>
                <c:pt idx="77">
                  <c:v>5.2229999999999999</c:v>
                </c:pt>
                <c:pt idx="78">
                  <c:v>5.2880000000000003</c:v>
                </c:pt>
                <c:pt idx="79">
                  <c:v>5.3540000000000001</c:v>
                </c:pt>
                <c:pt idx="80">
                  <c:v>5.42</c:v>
                </c:pt>
                <c:pt idx="81">
                  <c:v>5.4870000000000001</c:v>
                </c:pt>
                <c:pt idx="82">
                  <c:v>5.5579999999999998</c:v>
                </c:pt>
                <c:pt idx="83">
                  <c:v>5.6369999999999996</c:v>
                </c:pt>
                <c:pt idx="84">
                  <c:v>5.6959999999999997</c:v>
                </c:pt>
                <c:pt idx="85">
                  <c:v>5.758</c:v>
                </c:pt>
                <c:pt idx="86">
                  <c:v>5.8259999999999996</c:v>
                </c:pt>
                <c:pt idx="87">
                  <c:v>5.9009999999999998</c:v>
                </c:pt>
                <c:pt idx="88">
                  <c:v>5.9640000000000004</c:v>
                </c:pt>
                <c:pt idx="89">
                  <c:v>6.0289999999999999</c:v>
                </c:pt>
                <c:pt idx="90">
                  <c:v>6.0919999999999996</c:v>
                </c:pt>
                <c:pt idx="91">
                  <c:v>6.1529999999999996</c:v>
                </c:pt>
                <c:pt idx="92">
                  <c:v>6.2249999999999996</c:v>
                </c:pt>
                <c:pt idx="93">
                  <c:v>6.3049999999999997</c:v>
                </c:pt>
                <c:pt idx="94">
                  <c:v>6.3609999999999998</c:v>
                </c:pt>
                <c:pt idx="95">
                  <c:v>6.4279999999999999</c:v>
                </c:pt>
                <c:pt idx="96">
                  <c:v>6.4850000000000003</c:v>
                </c:pt>
                <c:pt idx="97">
                  <c:v>6.5510000000000002</c:v>
                </c:pt>
                <c:pt idx="98">
                  <c:v>6.617</c:v>
                </c:pt>
                <c:pt idx="99">
                  <c:v>6.681</c:v>
                </c:pt>
                <c:pt idx="100">
                  <c:v>6.7480000000000002</c:v>
                </c:pt>
                <c:pt idx="101">
                  <c:v>6.8150000000000004</c:v>
                </c:pt>
                <c:pt idx="102">
                  <c:v>6.89</c:v>
                </c:pt>
                <c:pt idx="103">
                  <c:v>6.9509999999999996</c:v>
                </c:pt>
                <c:pt idx="104">
                  <c:v>7.0170000000000003</c:v>
                </c:pt>
                <c:pt idx="105">
                  <c:v>7.0960000000000001</c:v>
                </c:pt>
                <c:pt idx="106">
                  <c:v>7.1719999999999997</c:v>
                </c:pt>
                <c:pt idx="107">
                  <c:v>7.2469999999999999</c:v>
                </c:pt>
                <c:pt idx="108">
                  <c:v>7.3019999999999996</c:v>
                </c:pt>
                <c:pt idx="109">
                  <c:v>7.3620000000000001</c:v>
                </c:pt>
                <c:pt idx="110">
                  <c:v>7.4260000000000002</c:v>
                </c:pt>
                <c:pt idx="111">
                  <c:v>7.4820000000000002</c:v>
                </c:pt>
                <c:pt idx="112">
                  <c:v>7.5449999999999999</c:v>
                </c:pt>
                <c:pt idx="113">
                  <c:v>7.6189999999999998</c:v>
                </c:pt>
                <c:pt idx="114">
                  <c:v>7.6920000000000002</c:v>
                </c:pt>
                <c:pt idx="115">
                  <c:v>7.758</c:v>
                </c:pt>
                <c:pt idx="116">
                  <c:v>7.819</c:v>
                </c:pt>
                <c:pt idx="117">
                  <c:v>7.8879999999999999</c:v>
                </c:pt>
                <c:pt idx="118">
                  <c:v>7.9580000000000002</c:v>
                </c:pt>
                <c:pt idx="119">
                  <c:v>8.0210000000000008</c:v>
                </c:pt>
                <c:pt idx="120">
                  <c:v>8.0820000000000007</c:v>
                </c:pt>
                <c:pt idx="121">
                  <c:v>8.15</c:v>
                </c:pt>
                <c:pt idx="122">
                  <c:v>8.2119999999999997</c:v>
                </c:pt>
                <c:pt idx="123">
                  <c:v>8.2780000000000005</c:v>
                </c:pt>
                <c:pt idx="124">
                  <c:v>8.3460000000000001</c:v>
                </c:pt>
                <c:pt idx="125">
                  <c:v>8.4120000000000008</c:v>
                </c:pt>
                <c:pt idx="126">
                  <c:v>8.4849999999999994</c:v>
                </c:pt>
                <c:pt idx="127">
                  <c:v>8.56</c:v>
                </c:pt>
                <c:pt idx="128">
                  <c:v>8.6229999999999993</c:v>
                </c:pt>
                <c:pt idx="129">
                  <c:v>8.6809999999999992</c:v>
                </c:pt>
                <c:pt idx="130">
                  <c:v>8.7379999999999995</c:v>
                </c:pt>
                <c:pt idx="131">
                  <c:v>8.8040000000000003</c:v>
                </c:pt>
                <c:pt idx="132">
                  <c:v>8.8849999999999998</c:v>
                </c:pt>
                <c:pt idx="133">
                  <c:v>8.968</c:v>
                </c:pt>
                <c:pt idx="134">
                  <c:v>9.0370000000000008</c:v>
                </c:pt>
                <c:pt idx="135">
                  <c:v>9.0850000000000009</c:v>
                </c:pt>
                <c:pt idx="136">
                  <c:v>9.1370000000000005</c:v>
                </c:pt>
                <c:pt idx="137">
                  <c:v>9.2059999999999995</c:v>
                </c:pt>
                <c:pt idx="138">
                  <c:v>9.2870000000000008</c:v>
                </c:pt>
                <c:pt idx="139">
                  <c:v>9.3620000000000001</c:v>
                </c:pt>
                <c:pt idx="140">
                  <c:v>9.4130000000000003</c:v>
                </c:pt>
                <c:pt idx="141">
                  <c:v>9.4689999999999994</c:v>
                </c:pt>
                <c:pt idx="142">
                  <c:v>9.5340000000000007</c:v>
                </c:pt>
                <c:pt idx="143">
                  <c:v>9.6059999999999999</c:v>
                </c:pt>
                <c:pt idx="144">
                  <c:v>9.68</c:v>
                </c:pt>
                <c:pt idx="145">
                  <c:v>9.7579999999999991</c:v>
                </c:pt>
                <c:pt idx="146">
                  <c:v>9.82</c:v>
                </c:pt>
                <c:pt idx="147">
                  <c:v>9.875</c:v>
                </c:pt>
                <c:pt idx="148">
                  <c:v>9.9380000000000006</c:v>
                </c:pt>
                <c:pt idx="149">
                  <c:v>10.005000000000001</c:v>
                </c:pt>
                <c:pt idx="150">
                  <c:v>10.073</c:v>
                </c:pt>
                <c:pt idx="151">
                  <c:v>10.135</c:v>
                </c:pt>
                <c:pt idx="152">
                  <c:v>10.202999999999999</c:v>
                </c:pt>
                <c:pt idx="153">
                  <c:v>10.266999999999999</c:v>
                </c:pt>
                <c:pt idx="154">
                  <c:v>10.335000000000001</c:v>
                </c:pt>
                <c:pt idx="155">
                  <c:v>10.403</c:v>
                </c:pt>
                <c:pt idx="156">
                  <c:v>10.468</c:v>
                </c:pt>
                <c:pt idx="157">
                  <c:v>10.551</c:v>
                </c:pt>
                <c:pt idx="158">
                  <c:v>10.634</c:v>
                </c:pt>
                <c:pt idx="159">
                  <c:v>10.707000000000001</c:v>
                </c:pt>
                <c:pt idx="160">
                  <c:v>10.759</c:v>
                </c:pt>
                <c:pt idx="161">
                  <c:v>10.81</c:v>
                </c:pt>
                <c:pt idx="162">
                  <c:v>10.875</c:v>
                </c:pt>
                <c:pt idx="163">
                  <c:v>10.944000000000001</c:v>
                </c:pt>
                <c:pt idx="164">
                  <c:v>11.009</c:v>
                </c:pt>
                <c:pt idx="165">
                  <c:v>11.074</c:v>
                </c:pt>
                <c:pt idx="166">
                  <c:v>11.137</c:v>
                </c:pt>
                <c:pt idx="167">
                  <c:v>11.204000000000001</c:v>
                </c:pt>
                <c:pt idx="168">
                  <c:v>11.263999999999999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7-45A9-9A13-191F4123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-3.3143000000000027E-2</c:v>
                </c:pt>
                <c:pt idx="2">
                  <c:v>1.4487999999999944E-2</c:v>
                </c:pt>
                <c:pt idx="3">
                  <c:v>-1.933699999999999E-2</c:v>
                </c:pt>
                <c:pt idx="4">
                  <c:v>1.209999999999809E-4</c:v>
                </c:pt>
                <c:pt idx="5">
                  <c:v>-7.406299999999999E-2</c:v>
                </c:pt>
                <c:pt idx="6">
                  <c:v>-5.6314000000000079E-2</c:v>
                </c:pt>
                <c:pt idx="7">
                  <c:v>-7.6235999999999998E-2</c:v>
                </c:pt>
                <c:pt idx="8">
                  <c:v>-9.8137000000000058E-2</c:v>
                </c:pt>
                <c:pt idx="9">
                  <c:v>-0.12189999999999998</c:v>
                </c:pt>
                <c:pt idx="10">
                  <c:v>-0.12532000000000004</c:v>
                </c:pt>
                <c:pt idx="11">
                  <c:v>-0.14561700000000008</c:v>
                </c:pt>
                <c:pt idx="12">
                  <c:v>-0.13864100000000007</c:v>
                </c:pt>
                <c:pt idx="13">
                  <c:v>-0.17741399999999999</c:v>
                </c:pt>
                <c:pt idx="14">
                  <c:v>-0.18545500000000004</c:v>
                </c:pt>
                <c:pt idx="15">
                  <c:v>-0.133856</c:v>
                </c:pt>
                <c:pt idx="16">
                  <c:v>-0.12927999999999998</c:v>
                </c:pt>
                <c:pt idx="17">
                  <c:v>-0.12592300000000001</c:v>
                </c:pt>
                <c:pt idx="18">
                  <c:v>-0.10018100000000005</c:v>
                </c:pt>
                <c:pt idx="19">
                  <c:v>-9.4233000000000067E-2</c:v>
                </c:pt>
                <c:pt idx="20">
                  <c:v>-7.0617000000000082E-2</c:v>
                </c:pt>
                <c:pt idx="21">
                  <c:v>-0.103452</c:v>
                </c:pt>
                <c:pt idx="22">
                  <c:v>-5.3220000000000031E-2</c:v>
                </c:pt>
                <c:pt idx="23">
                  <c:v>-1.7403999999999996E-2</c:v>
                </c:pt>
                <c:pt idx="24">
                  <c:v>-1.4437000000000012E-2</c:v>
                </c:pt>
                <c:pt idx="25">
                  <c:v>-2.3226999999999977E-2</c:v>
                </c:pt>
                <c:pt idx="26">
                  <c:v>2.2096000000000005E-2</c:v>
                </c:pt>
                <c:pt idx="27">
                  <c:v>2.0126999999999954E-2</c:v>
                </c:pt>
                <c:pt idx="28">
                  <c:v>7.2980000000000024E-3</c:v>
                </c:pt>
                <c:pt idx="29">
                  <c:v>-8.5000000000002272E-4</c:v>
                </c:pt>
                <c:pt idx="30">
                  <c:v>5.3999999999996358E-4</c:v>
                </c:pt>
                <c:pt idx="31">
                  <c:v>-4.2789999999999963E-3</c:v>
                </c:pt>
                <c:pt idx="32">
                  <c:v>-6.1230000000000477E-3</c:v>
                </c:pt>
                <c:pt idx="33">
                  <c:v>-1.0975000000000023E-2</c:v>
                </c:pt>
                <c:pt idx="34">
                  <c:v>-2.1057999999999993E-2</c:v>
                </c:pt>
                <c:pt idx="35">
                  <c:v>-1.6860000000000014E-2</c:v>
                </c:pt>
                <c:pt idx="36">
                  <c:v>-1.1710000000000036E-2</c:v>
                </c:pt>
                <c:pt idx="37">
                  <c:v>4.7799999999995182E-4</c:v>
                </c:pt>
                <c:pt idx="38">
                  <c:v>5.8690000000000287E-3</c:v>
                </c:pt>
                <c:pt idx="39">
                  <c:v>2.516999999999996E-2</c:v>
                </c:pt>
                <c:pt idx="40">
                  <c:v>3.6986999999999964E-2</c:v>
                </c:pt>
                <c:pt idx="41">
                  <c:v>3.1730000000000022E-2</c:v>
                </c:pt>
                <c:pt idx="42">
                  <c:v>3.9394999999999986E-2</c:v>
                </c:pt>
                <c:pt idx="43">
                  <c:v>4.1510999999999972E-2</c:v>
                </c:pt>
                <c:pt idx="44">
                  <c:v>4.4914999999999962E-2</c:v>
                </c:pt>
                <c:pt idx="45">
                  <c:v>2.415999999999997E-2</c:v>
                </c:pt>
                <c:pt idx="46">
                  <c:v>3.5977999999999954E-2</c:v>
                </c:pt>
                <c:pt idx="47">
                  <c:v>4.115599999999995E-2</c:v>
                </c:pt>
                <c:pt idx="48">
                  <c:v>5.3241999999999963E-2</c:v>
                </c:pt>
                <c:pt idx="49">
                  <c:v>7.2249000000000022E-2</c:v>
                </c:pt>
                <c:pt idx="50">
                  <c:v>9.6037000000000039E-2</c:v>
                </c:pt>
                <c:pt idx="51">
                  <c:v>9.1193999999999956E-2</c:v>
                </c:pt>
                <c:pt idx="52">
                  <c:v>0.11848199999999998</c:v>
                </c:pt>
                <c:pt idx="53">
                  <c:v>0.13567799999999999</c:v>
                </c:pt>
                <c:pt idx="54">
                  <c:v>0.14678700000000003</c:v>
                </c:pt>
                <c:pt idx="55">
                  <c:v>0.13283499999999993</c:v>
                </c:pt>
                <c:pt idx="56">
                  <c:v>0.14192299999999999</c:v>
                </c:pt>
                <c:pt idx="57">
                  <c:v>0.14296699999999998</c:v>
                </c:pt>
                <c:pt idx="58">
                  <c:v>0.14669299999999999</c:v>
                </c:pt>
                <c:pt idx="59">
                  <c:v>0.14478700000000003</c:v>
                </c:pt>
                <c:pt idx="60">
                  <c:v>0.14183899999999994</c:v>
                </c:pt>
                <c:pt idx="61">
                  <c:v>0.13784500000000002</c:v>
                </c:pt>
                <c:pt idx="62">
                  <c:v>0.14466599999999993</c:v>
                </c:pt>
                <c:pt idx="63">
                  <c:v>0.14229099999999995</c:v>
                </c:pt>
                <c:pt idx="64">
                  <c:v>0.13633499999999993</c:v>
                </c:pt>
                <c:pt idx="65">
                  <c:v>0.14984299999999998</c:v>
                </c:pt>
                <c:pt idx="66">
                  <c:v>0.16079899999999997</c:v>
                </c:pt>
                <c:pt idx="67">
                  <c:v>0.15270600000000001</c:v>
                </c:pt>
                <c:pt idx="68">
                  <c:v>0.14152300000000004</c:v>
                </c:pt>
                <c:pt idx="69">
                  <c:v>0.15057399999999996</c:v>
                </c:pt>
                <c:pt idx="70">
                  <c:v>0.14244600000000002</c:v>
                </c:pt>
                <c:pt idx="71">
                  <c:v>0.13688199999999995</c:v>
                </c:pt>
                <c:pt idx="72">
                  <c:v>0.13947399999999993</c:v>
                </c:pt>
                <c:pt idx="73">
                  <c:v>0.13414099999999995</c:v>
                </c:pt>
                <c:pt idx="74">
                  <c:v>0.14212199999999997</c:v>
                </c:pt>
                <c:pt idx="75">
                  <c:v>0.15533499999999992</c:v>
                </c:pt>
                <c:pt idx="76">
                  <c:v>0.14762799999999993</c:v>
                </c:pt>
                <c:pt idx="77">
                  <c:v>0.15392899999999998</c:v>
                </c:pt>
                <c:pt idx="78">
                  <c:v>0.14704700000000004</c:v>
                </c:pt>
                <c:pt idx="79">
                  <c:v>0.11275</c:v>
                </c:pt>
                <c:pt idx="80">
                  <c:v>0.10151800000000002</c:v>
                </c:pt>
                <c:pt idx="81">
                  <c:v>8.9060999999999918E-2</c:v>
                </c:pt>
                <c:pt idx="82">
                  <c:v>7.8448999999999963E-2</c:v>
                </c:pt>
                <c:pt idx="83">
                  <c:v>5.4942000000000012E-2</c:v>
                </c:pt>
                <c:pt idx="84">
                  <c:v>5.0749000000000023E-2</c:v>
                </c:pt>
                <c:pt idx="85">
                  <c:v>3.7526999999999928E-2</c:v>
                </c:pt>
                <c:pt idx="86">
                  <c:v>3.3625999999999975E-2</c:v>
                </c:pt>
                <c:pt idx="87">
                  <c:v>2.3199999999997089E-4</c:v>
                </c:pt>
                <c:pt idx="88">
                  <c:v>-2.4689000000000079E-2</c:v>
                </c:pt>
                <c:pt idx="89">
                  <c:v>-2.0672000000000027E-2</c:v>
                </c:pt>
                <c:pt idx="90">
                  <c:v>-3.6456999999999996E-2</c:v>
                </c:pt>
                <c:pt idx="91">
                  <c:v>-6.3302000000000025E-2</c:v>
                </c:pt>
                <c:pt idx="92">
                  <c:v>-8.4433999999999967E-2</c:v>
                </c:pt>
                <c:pt idx="93">
                  <c:v>-9.2005000000000003E-2</c:v>
                </c:pt>
                <c:pt idx="94">
                  <c:v>-9.0050000000000074E-2</c:v>
                </c:pt>
                <c:pt idx="95">
                  <c:v>-0.118495</c:v>
                </c:pt>
                <c:pt idx="96">
                  <c:v>-0.13710600000000001</c:v>
                </c:pt>
                <c:pt idx="97">
                  <c:v>-0.16223900000000005</c:v>
                </c:pt>
                <c:pt idx="98">
                  <c:v>-0.15404399999999999</c:v>
                </c:pt>
                <c:pt idx="99">
                  <c:v>-0.17799000000000001</c:v>
                </c:pt>
                <c:pt idx="100">
                  <c:v>-0.204957</c:v>
                </c:pt>
                <c:pt idx="101">
                  <c:v>-0.20718100000000003</c:v>
                </c:pt>
                <c:pt idx="102">
                  <c:v>-0.21224500000000002</c:v>
                </c:pt>
                <c:pt idx="103">
                  <c:v>-0.17516700000000004</c:v>
                </c:pt>
                <c:pt idx="104">
                  <c:v>-0.17584699999999998</c:v>
                </c:pt>
                <c:pt idx="105">
                  <c:v>-0.18146199999999998</c:v>
                </c:pt>
                <c:pt idx="106">
                  <c:v>-0.15729899999999999</c:v>
                </c:pt>
                <c:pt idx="107">
                  <c:v>-0.18479300000000001</c:v>
                </c:pt>
                <c:pt idx="108">
                  <c:v>-0.17199300000000006</c:v>
                </c:pt>
                <c:pt idx="109">
                  <c:v>-0.16775200000000007</c:v>
                </c:pt>
                <c:pt idx="110">
                  <c:v>-0.16381900000000008</c:v>
                </c:pt>
                <c:pt idx="111">
                  <c:v>-0.15833700000000001</c:v>
                </c:pt>
                <c:pt idx="112">
                  <c:v>-0.18250599999999997</c:v>
                </c:pt>
                <c:pt idx="113">
                  <c:v>-0.17746199999999998</c:v>
                </c:pt>
                <c:pt idx="114">
                  <c:v>-0.16130600000000003</c:v>
                </c:pt>
                <c:pt idx="115">
                  <c:v>-0.14945600000000003</c:v>
                </c:pt>
                <c:pt idx="116">
                  <c:v>-0.10885599999999999</c:v>
                </c:pt>
                <c:pt idx="117">
                  <c:v>-0.13538099999999997</c:v>
                </c:pt>
                <c:pt idx="118">
                  <c:v>-0.14606000000000005</c:v>
                </c:pt>
                <c:pt idx="119">
                  <c:v>-0.12786800000000006</c:v>
                </c:pt>
                <c:pt idx="120">
                  <c:v>-0.15487999999999999</c:v>
                </c:pt>
                <c:pt idx="121">
                  <c:v>-0.13865999999999998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0.27700000000186265</c:v>
                </c:pt>
                <c:pt idx="4">
                  <c:v>0.37099999999918509</c:v>
                </c:pt>
                <c:pt idx="5">
                  <c:v>0.46499999999650754</c:v>
                </c:pt>
                <c:pt idx="6">
                  <c:v>0.55599999999685679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0.83699999999953434</c:v>
                </c:pt>
                <c:pt idx="10">
                  <c:v>0.93299999999726424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1.3059999999968568</c:v>
                </c:pt>
                <c:pt idx="15">
                  <c:v>1.4000000000014552</c:v>
                </c:pt>
                <c:pt idx="16">
                  <c:v>1.4919999999983702</c:v>
                </c:pt>
                <c:pt idx="17">
                  <c:v>1.5869999999995343</c:v>
                </c:pt>
                <c:pt idx="18">
                  <c:v>1.680000000000291</c:v>
                </c:pt>
                <c:pt idx="19">
                  <c:v>1.771999999997206</c:v>
                </c:pt>
                <c:pt idx="20">
                  <c:v>1.8660000000018044</c:v>
                </c:pt>
                <c:pt idx="21">
                  <c:v>1.9590000000025611</c:v>
                </c:pt>
                <c:pt idx="22">
                  <c:v>2.0529999999998836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2.3340000000025611</c:v>
                </c:pt>
                <c:pt idx="26">
                  <c:v>2.4250000000029104</c:v>
                </c:pt>
                <c:pt idx="27">
                  <c:v>2.5190000000002328</c:v>
                </c:pt>
                <c:pt idx="28">
                  <c:v>2.6129999999975553</c:v>
                </c:pt>
                <c:pt idx="29">
                  <c:v>2.705999999998312</c:v>
                </c:pt>
                <c:pt idx="30">
                  <c:v>2.7989999999990687</c:v>
                </c:pt>
                <c:pt idx="31">
                  <c:v>2.8919999999998254</c:v>
                </c:pt>
                <c:pt idx="32">
                  <c:v>2.9859999999971478</c:v>
                </c:pt>
                <c:pt idx="33">
                  <c:v>3.0780000000013388</c:v>
                </c:pt>
                <c:pt idx="34">
                  <c:v>3.1719999999986612</c:v>
                </c:pt>
                <c:pt idx="35">
                  <c:v>3.2659999999959837</c:v>
                </c:pt>
                <c:pt idx="36">
                  <c:v>3.3569999999963329</c:v>
                </c:pt>
                <c:pt idx="37">
                  <c:v>3.4519999999974971</c:v>
                </c:pt>
                <c:pt idx="38">
                  <c:v>3.544000000001688</c:v>
                </c:pt>
                <c:pt idx="39">
                  <c:v>3.6370000000024447</c:v>
                </c:pt>
                <c:pt idx="40">
                  <c:v>3.728000000002794</c:v>
                </c:pt>
                <c:pt idx="41">
                  <c:v>3.819999999999709</c:v>
                </c:pt>
                <c:pt idx="42">
                  <c:v>3.9130000000004657</c:v>
                </c:pt>
                <c:pt idx="43">
                  <c:v>4.0069999999977881</c:v>
                </c:pt>
                <c:pt idx="44">
                  <c:v>4.0990000000019791</c:v>
                </c:pt>
                <c:pt idx="45">
                  <c:v>4.1920000000027358</c:v>
                </c:pt>
                <c:pt idx="46">
                  <c:v>4.2849999999962165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4.5610000000015134</c:v>
                </c:pt>
                <c:pt idx="50">
                  <c:v>4.6540000000022701</c:v>
                </c:pt>
                <c:pt idx="51">
                  <c:v>4.7489999999961583</c:v>
                </c:pt>
                <c:pt idx="52">
                  <c:v>4.841999999996915</c:v>
                </c:pt>
                <c:pt idx="53">
                  <c:v>4.9360000000015134</c:v>
                </c:pt>
                <c:pt idx="54">
                  <c:v>5.0270000000018626</c:v>
                </c:pt>
                <c:pt idx="55">
                  <c:v>5.1220000000030268</c:v>
                </c:pt>
                <c:pt idx="56">
                  <c:v>5.216999999996915</c:v>
                </c:pt>
                <c:pt idx="57">
                  <c:v>5.3079999999972642</c:v>
                </c:pt>
                <c:pt idx="58">
                  <c:v>5.4020000000018626</c:v>
                </c:pt>
                <c:pt idx="59">
                  <c:v>5.4939999999987776</c:v>
                </c:pt>
                <c:pt idx="60">
                  <c:v>5.5879999999961001</c:v>
                </c:pt>
                <c:pt idx="61">
                  <c:v>5.680000000000291</c:v>
                </c:pt>
                <c:pt idx="62">
                  <c:v>5.771999999997206</c:v>
                </c:pt>
                <c:pt idx="63">
                  <c:v>5.8669999999983702</c:v>
                </c:pt>
                <c:pt idx="64">
                  <c:v>5.9590000000025611</c:v>
                </c:pt>
                <c:pt idx="65">
                  <c:v>6.0529999999998836</c:v>
                </c:pt>
                <c:pt idx="66">
                  <c:v>6.1440000000002328</c:v>
                </c:pt>
                <c:pt idx="67">
                  <c:v>6.2379999999975553</c:v>
                </c:pt>
                <c:pt idx="68">
                  <c:v>6.3280000000013388</c:v>
                </c:pt>
                <c:pt idx="69">
                  <c:v>6.4219999999986612</c:v>
                </c:pt>
                <c:pt idx="70">
                  <c:v>6.5159999999959837</c:v>
                </c:pt>
                <c:pt idx="71">
                  <c:v>6.6089999999967404</c:v>
                </c:pt>
                <c:pt idx="72">
                  <c:v>6.7030000000013388</c:v>
                </c:pt>
                <c:pt idx="73">
                  <c:v>6.7949999999982538</c:v>
                </c:pt>
                <c:pt idx="74">
                  <c:v>6.8879999999990105</c:v>
                </c:pt>
                <c:pt idx="75">
                  <c:v>6.9830000000001746</c:v>
                </c:pt>
                <c:pt idx="76">
                  <c:v>7.0760000000009313</c:v>
                </c:pt>
                <c:pt idx="77">
                  <c:v>7.1699999999982538</c:v>
                </c:pt>
                <c:pt idx="78">
                  <c:v>7.2629999999990105</c:v>
                </c:pt>
                <c:pt idx="79">
                  <c:v>7.3559999999997672</c:v>
                </c:pt>
                <c:pt idx="80">
                  <c:v>7.4499999999970896</c:v>
                </c:pt>
                <c:pt idx="81">
                  <c:v>7.544000000001688</c:v>
                </c:pt>
                <c:pt idx="82">
                  <c:v>7.6379999999990105</c:v>
                </c:pt>
                <c:pt idx="83">
                  <c:v>7.7309999999997672</c:v>
                </c:pt>
                <c:pt idx="84">
                  <c:v>7.8229999999966822</c:v>
                </c:pt>
                <c:pt idx="85">
                  <c:v>7.9170000000012806</c:v>
                </c:pt>
                <c:pt idx="86">
                  <c:v>8.010999999998603</c:v>
                </c:pt>
                <c:pt idx="87">
                  <c:v>8.1039999999993597</c:v>
                </c:pt>
                <c:pt idx="88">
                  <c:v>8.1970000000001164</c:v>
                </c:pt>
                <c:pt idx="89">
                  <c:v>8.2900000000008731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8.6599999999962165</c:v>
                </c:pt>
                <c:pt idx="94">
                  <c:v>8.7540000000008149</c:v>
                </c:pt>
                <c:pt idx="95">
                  <c:v>8.8450000000011642</c:v>
                </c:pt>
                <c:pt idx="96">
                  <c:v>8.9400000000023283</c:v>
                </c:pt>
                <c:pt idx="97">
                  <c:v>9.0319999999992433</c:v>
                </c:pt>
                <c:pt idx="98">
                  <c:v>9.125</c:v>
                </c:pt>
                <c:pt idx="99">
                  <c:v>9.2189999999973224</c:v>
                </c:pt>
                <c:pt idx="100">
                  <c:v>9.3110000000015134</c:v>
                </c:pt>
                <c:pt idx="101">
                  <c:v>9.4040000000022701</c:v>
                </c:pt>
                <c:pt idx="102">
                  <c:v>9.4959999999991851</c:v>
                </c:pt>
                <c:pt idx="103">
                  <c:v>9.5899999999965075</c:v>
                </c:pt>
                <c:pt idx="104">
                  <c:v>9.6840000000011059</c:v>
                </c:pt>
                <c:pt idx="105">
                  <c:v>9.7779999999984284</c:v>
                </c:pt>
                <c:pt idx="106">
                  <c:v>9.8720000000030268</c:v>
                </c:pt>
                <c:pt idx="107">
                  <c:v>9.9649999999965075</c:v>
                </c:pt>
                <c:pt idx="108">
                  <c:v>10.059999999997672</c:v>
                </c:pt>
                <c:pt idx="109">
                  <c:v>10.152999999998428</c:v>
                </c:pt>
                <c:pt idx="110">
                  <c:v>10.245999999999185</c:v>
                </c:pt>
                <c:pt idx="111">
                  <c:v>10.339999999996508</c:v>
                </c:pt>
                <c:pt idx="112">
                  <c:v>10.432999999997264</c:v>
                </c:pt>
                <c:pt idx="113">
                  <c:v>10.525999999998021</c:v>
                </c:pt>
                <c:pt idx="114">
                  <c:v>10.620999999999185</c:v>
                </c:pt>
                <c:pt idx="115">
                  <c:v>10.713999999999942</c:v>
                </c:pt>
                <c:pt idx="116">
                  <c:v>10.805999999996857</c:v>
                </c:pt>
                <c:pt idx="117">
                  <c:v>10.900999999998021</c:v>
                </c:pt>
                <c:pt idx="118">
                  <c:v>10.995000000002619</c:v>
                </c:pt>
                <c:pt idx="119">
                  <c:v>11.088999999999942</c:v>
                </c:pt>
                <c:pt idx="120">
                  <c:v>11.180999999996857</c:v>
                </c:pt>
                <c:pt idx="121">
                  <c:v>11.273999999997613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7-45A9-9A13-191F4123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Matsuda1!$AI$4:$AI$1000</c:f>
              <c:numCache>
                <c:formatCode>General</c:formatCode>
                <c:ptCount val="997"/>
                <c:pt idx="0">
                  <c:v>-15.75</c:v>
                </c:pt>
                <c:pt idx="1">
                  <c:v>-18.920000076293945</c:v>
                </c:pt>
                <c:pt idx="2">
                  <c:v>-17.360000610351563</c:v>
                </c:pt>
                <c:pt idx="3">
                  <c:v>9.8599996566772461</c:v>
                </c:pt>
                <c:pt idx="4">
                  <c:v>-11.420000076293945</c:v>
                </c:pt>
                <c:pt idx="5">
                  <c:v>-1.0700000524520874</c:v>
                </c:pt>
                <c:pt idx="6">
                  <c:v>-12.439999580383301</c:v>
                </c:pt>
                <c:pt idx="7">
                  <c:v>-13.819999694824219</c:v>
                </c:pt>
                <c:pt idx="8">
                  <c:v>-9.3100004196166992</c:v>
                </c:pt>
                <c:pt idx="9">
                  <c:v>-10.590000152587891</c:v>
                </c:pt>
                <c:pt idx="10">
                  <c:v>-13.75</c:v>
                </c:pt>
                <c:pt idx="11">
                  <c:v>-23.139999389648438</c:v>
                </c:pt>
                <c:pt idx="12">
                  <c:v>-19.430000305175781</c:v>
                </c:pt>
                <c:pt idx="13">
                  <c:v>-18.409999847412109</c:v>
                </c:pt>
                <c:pt idx="14">
                  <c:v>-19.709999084472656</c:v>
                </c:pt>
                <c:pt idx="15">
                  <c:v>-20.680000305175781</c:v>
                </c:pt>
                <c:pt idx="16">
                  <c:v>-20.899999618530273</c:v>
                </c:pt>
                <c:pt idx="17">
                  <c:v>-22.040000915527344</c:v>
                </c:pt>
                <c:pt idx="18">
                  <c:v>-20.409999847412109</c:v>
                </c:pt>
                <c:pt idx="19">
                  <c:v>-19.620000839233398</c:v>
                </c:pt>
                <c:pt idx="20">
                  <c:v>-25.270000457763672</c:v>
                </c:pt>
                <c:pt idx="21">
                  <c:v>-31.530000686645508</c:v>
                </c:pt>
                <c:pt idx="22">
                  <c:v>-31.530000686645508</c:v>
                </c:pt>
                <c:pt idx="23">
                  <c:v>-9.6099996566772461</c:v>
                </c:pt>
                <c:pt idx="24">
                  <c:v>-9.6099996566772461</c:v>
                </c:pt>
                <c:pt idx="25">
                  <c:v>-9.9700002670288086</c:v>
                </c:pt>
                <c:pt idx="26">
                  <c:v>-15.649999618530273</c:v>
                </c:pt>
                <c:pt idx="27">
                  <c:v>-19.559999465942383</c:v>
                </c:pt>
                <c:pt idx="28">
                  <c:v>9.9700002670288086</c:v>
                </c:pt>
                <c:pt idx="29">
                  <c:v>-11.460000038146973</c:v>
                </c:pt>
                <c:pt idx="30">
                  <c:v>-15.880000114440918</c:v>
                </c:pt>
                <c:pt idx="31">
                  <c:v>-17.290000915527344</c:v>
                </c:pt>
                <c:pt idx="32">
                  <c:v>-22.110000610351563</c:v>
                </c:pt>
                <c:pt idx="33">
                  <c:v>-19.209999084472656</c:v>
                </c:pt>
                <c:pt idx="34">
                  <c:v>-21.700000762939453</c:v>
                </c:pt>
                <c:pt idx="35">
                  <c:v>-20.680000305175781</c:v>
                </c:pt>
                <c:pt idx="36">
                  <c:v>-19.700000762939453</c:v>
                </c:pt>
                <c:pt idx="37">
                  <c:v>-23.670000076293945</c:v>
                </c:pt>
                <c:pt idx="38">
                  <c:v>-19.879999160766602</c:v>
                </c:pt>
                <c:pt idx="39">
                  <c:v>-22.479999542236328</c:v>
                </c:pt>
                <c:pt idx="40">
                  <c:v>-23.350000381469727</c:v>
                </c:pt>
                <c:pt idx="41">
                  <c:v>-14.680000305175781</c:v>
                </c:pt>
                <c:pt idx="42">
                  <c:v>-18.270000457763672</c:v>
                </c:pt>
                <c:pt idx="43">
                  <c:v>-14.279999732971191</c:v>
                </c:pt>
                <c:pt idx="44">
                  <c:v>-14.279999732971191</c:v>
                </c:pt>
                <c:pt idx="45">
                  <c:v>-18.149999618530273</c:v>
                </c:pt>
                <c:pt idx="46">
                  <c:v>-19.319999694824219</c:v>
                </c:pt>
                <c:pt idx="47">
                  <c:v>-19.100000381469727</c:v>
                </c:pt>
                <c:pt idx="48">
                  <c:v>-18.559999465942383</c:v>
                </c:pt>
                <c:pt idx="49">
                  <c:v>-22.190000534057617</c:v>
                </c:pt>
                <c:pt idx="50">
                  <c:v>-21.950000762939453</c:v>
                </c:pt>
                <c:pt idx="51">
                  <c:v>-21.229999542236328</c:v>
                </c:pt>
                <c:pt idx="52">
                  <c:v>-19.850000381469727</c:v>
                </c:pt>
                <c:pt idx="53">
                  <c:v>-22.219999313354492</c:v>
                </c:pt>
                <c:pt idx="54">
                  <c:v>-19.969999313354492</c:v>
                </c:pt>
                <c:pt idx="55">
                  <c:v>-29.860000610351563</c:v>
                </c:pt>
                <c:pt idx="56">
                  <c:v>-28.559999465942383</c:v>
                </c:pt>
                <c:pt idx="57">
                  <c:v>-19.420000076293945</c:v>
                </c:pt>
                <c:pt idx="58">
                  <c:v>-19.299999237060547</c:v>
                </c:pt>
                <c:pt idx="59">
                  <c:v>-9.6899995803833008</c:v>
                </c:pt>
                <c:pt idx="60">
                  <c:v>-0.61000001430511475</c:v>
                </c:pt>
                <c:pt idx="61">
                  <c:v>-12.029999732971191</c:v>
                </c:pt>
                <c:pt idx="62">
                  <c:v>-18.969999313354492</c:v>
                </c:pt>
                <c:pt idx="63">
                  <c:v>-9.4899997711181641</c:v>
                </c:pt>
                <c:pt idx="64">
                  <c:v>-1.7400000095367432</c:v>
                </c:pt>
                <c:pt idx="65">
                  <c:v>-3.190000057220459</c:v>
                </c:pt>
                <c:pt idx="66">
                  <c:v>-11.520000457763672</c:v>
                </c:pt>
                <c:pt idx="67">
                  <c:v>-8.4600000381469727</c:v>
                </c:pt>
                <c:pt idx="68">
                  <c:v>-17.420000076293945</c:v>
                </c:pt>
                <c:pt idx="69">
                  <c:v>-14.119999885559082</c:v>
                </c:pt>
                <c:pt idx="70">
                  <c:v>-18.180000305175781</c:v>
                </c:pt>
                <c:pt idx="71">
                  <c:v>-11.069999694824219</c:v>
                </c:pt>
                <c:pt idx="72">
                  <c:v>-10.5</c:v>
                </c:pt>
                <c:pt idx="73">
                  <c:v>-11.119999885559082</c:v>
                </c:pt>
                <c:pt idx="74">
                  <c:v>-7.8299999237060547</c:v>
                </c:pt>
                <c:pt idx="75">
                  <c:v>-9.9099998474121094</c:v>
                </c:pt>
                <c:pt idx="76">
                  <c:v>-4.179999828338623</c:v>
                </c:pt>
                <c:pt idx="77">
                  <c:v>-4.75</c:v>
                </c:pt>
                <c:pt idx="78">
                  <c:v>-5.429999828338623</c:v>
                </c:pt>
                <c:pt idx="79">
                  <c:v>-5.9800000190734863</c:v>
                </c:pt>
                <c:pt idx="80">
                  <c:v>-8.5699996948242188</c:v>
                </c:pt>
                <c:pt idx="81">
                  <c:v>-1.3700000047683716</c:v>
                </c:pt>
                <c:pt idx="82">
                  <c:v>-3.1700000762939453</c:v>
                </c:pt>
                <c:pt idx="83">
                  <c:v>-1.1399999856948853</c:v>
                </c:pt>
                <c:pt idx="84">
                  <c:v>0.37000000476837158</c:v>
                </c:pt>
                <c:pt idx="85">
                  <c:v>-5.3400001525878906</c:v>
                </c:pt>
                <c:pt idx="86">
                  <c:v>-4.8499999046325684</c:v>
                </c:pt>
                <c:pt idx="87">
                  <c:v>-4.559999942779541</c:v>
                </c:pt>
                <c:pt idx="88">
                  <c:v>-3.440000057220459</c:v>
                </c:pt>
                <c:pt idx="89">
                  <c:v>-1.1100000143051147</c:v>
                </c:pt>
                <c:pt idx="90">
                  <c:v>-2.5799999237060547</c:v>
                </c:pt>
                <c:pt idx="91">
                  <c:v>-1.4099999666213989</c:v>
                </c:pt>
                <c:pt idx="92">
                  <c:v>-0.76999998092651367</c:v>
                </c:pt>
                <c:pt idx="93">
                  <c:v>-1.3200000524520874</c:v>
                </c:pt>
                <c:pt idx="94">
                  <c:v>2.1800000667572021</c:v>
                </c:pt>
                <c:pt idx="95">
                  <c:v>6.3400001525878906</c:v>
                </c:pt>
                <c:pt idx="96">
                  <c:v>4.2600002288818359</c:v>
                </c:pt>
                <c:pt idx="97">
                  <c:v>5.3899998664855957</c:v>
                </c:pt>
                <c:pt idx="98">
                  <c:v>-0.25999999046325684</c:v>
                </c:pt>
                <c:pt idx="99">
                  <c:v>2.8299999237060547</c:v>
                </c:pt>
                <c:pt idx="100">
                  <c:v>3.5299999713897705</c:v>
                </c:pt>
                <c:pt idx="101">
                  <c:v>-4.0799999237060547</c:v>
                </c:pt>
                <c:pt idx="102">
                  <c:v>0.82999998331069946</c:v>
                </c:pt>
                <c:pt idx="103">
                  <c:v>0</c:v>
                </c:pt>
                <c:pt idx="104">
                  <c:v>2.2200000286102295</c:v>
                </c:pt>
                <c:pt idx="105">
                  <c:v>-0.37000000476837158</c:v>
                </c:pt>
                <c:pt idx="106">
                  <c:v>1.3600000143051147</c:v>
                </c:pt>
                <c:pt idx="107">
                  <c:v>1.2599999904632568</c:v>
                </c:pt>
                <c:pt idx="108">
                  <c:v>2.4200000762939453</c:v>
                </c:pt>
                <c:pt idx="109">
                  <c:v>-9.0600004196166992</c:v>
                </c:pt>
                <c:pt idx="110">
                  <c:v>2.2599999904632568</c:v>
                </c:pt>
                <c:pt idx="111">
                  <c:v>1.2200000286102295</c:v>
                </c:pt>
                <c:pt idx="112">
                  <c:v>8.1800003051757813</c:v>
                </c:pt>
                <c:pt idx="113">
                  <c:v>5.3499999046325684</c:v>
                </c:pt>
                <c:pt idx="114">
                  <c:v>5.929999828338623</c:v>
                </c:pt>
                <c:pt idx="115">
                  <c:v>10.859999656677246</c:v>
                </c:pt>
                <c:pt idx="116">
                  <c:v>9.3299999237060547</c:v>
                </c:pt>
                <c:pt idx="117">
                  <c:v>13.930000305175781</c:v>
                </c:pt>
                <c:pt idx="118">
                  <c:v>9.7700004577636719</c:v>
                </c:pt>
                <c:pt idx="119">
                  <c:v>12.449999809265137</c:v>
                </c:pt>
                <c:pt idx="120">
                  <c:v>11.350000381469727</c:v>
                </c:pt>
                <c:pt idx="121">
                  <c:v>9.7299995422363281</c:v>
                </c:pt>
                <c:pt idx="122">
                  <c:v>11.529999732971191</c:v>
                </c:pt>
                <c:pt idx="123">
                  <c:v>15.479999542236328</c:v>
                </c:pt>
                <c:pt idx="124">
                  <c:v>6.75</c:v>
                </c:pt>
                <c:pt idx="125">
                  <c:v>9.4399995803833008</c:v>
                </c:pt>
                <c:pt idx="126">
                  <c:v>16.229999542236328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10.409999847412109</c:v>
                </c:pt>
                <c:pt idx="143">
                  <c:v>17.559999465942383</c:v>
                </c:pt>
                <c:pt idx="144">
                  <c:v>16.319999694824219</c:v>
                </c:pt>
                <c:pt idx="145">
                  <c:v>14.159999847412109</c:v>
                </c:pt>
                <c:pt idx="146">
                  <c:v>10.5</c:v>
                </c:pt>
                <c:pt idx="147">
                  <c:v>8.4200000762939453</c:v>
                </c:pt>
                <c:pt idx="148">
                  <c:v>0</c:v>
                </c:pt>
                <c:pt idx="149">
                  <c:v>12.020000457763672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12.920000076293945</c:v>
                </c:pt>
                <c:pt idx="162">
                  <c:v>15.310000419616699</c:v>
                </c:pt>
                <c:pt idx="163">
                  <c:v>6.7699999809265137</c:v>
                </c:pt>
                <c:pt idx="164">
                  <c:v>5.820000171661377</c:v>
                </c:pt>
                <c:pt idx="165">
                  <c:v>0.34000000357627869</c:v>
                </c:pt>
                <c:pt idx="166">
                  <c:v>-3.6700000762939453</c:v>
                </c:pt>
                <c:pt idx="167">
                  <c:v>-5.2399997711181641</c:v>
                </c:pt>
                <c:pt idx="168">
                  <c:v>-10.840000152587891</c:v>
                </c:pt>
              </c:numCache>
            </c:numRef>
          </c:xVal>
          <c:yVal>
            <c:numRef>
              <c:f>Matsuda1!$AE$4:$AE$1000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0.123</c:v>
                </c:pt>
                <c:pt idx="3">
                  <c:v>0.186</c:v>
                </c:pt>
                <c:pt idx="4">
                  <c:v>0.25</c:v>
                </c:pt>
                <c:pt idx="5">
                  <c:v>0.33900000000000002</c:v>
                </c:pt>
                <c:pt idx="6">
                  <c:v>0.40699999999999997</c:v>
                </c:pt>
                <c:pt idx="7">
                  <c:v>0.48399999999999999</c:v>
                </c:pt>
                <c:pt idx="8">
                  <c:v>0.56200000000000006</c:v>
                </c:pt>
                <c:pt idx="9">
                  <c:v>0.624</c:v>
                </c:pt>
                <c:pt idx="10">
                  <c:v>0.68899999999999995</c:v>
                </c:pt>
                <c:pt idx="11">
                  <c:v>0.747</c:v>
                </c:pt>
                <c:pt idx="12">
                  <c:v>0.80600000000000005</c:v>
                </c:pt>
                <c:pt idx="13">
                  <c:v>0.874</c:v>
                </c:pt>
                <c:pt idx="14">
                  <c:v>0.94399999999999995</c:v>
                </c:pt>
                <c:pt idx="15">
                  <c:v>1.004</c:v>
                </c:pt>
                <c:pt idx="16">
                  <c:v>1.0649999999999999</c:v>
                </c:pt>
                <c:pt idx="17">
                  <c:v>1.131</c:v>
                </c:pt>
                <c:pt idx="18">
                  <c:v>1.1970000000000001</c:v>
                </c:pt>
                <c:pt idx="19">
                  <c:v>1.2689999999999999</c:v>
                </c:pt>
                <c:pt idx="20">
                  <c:v>1.339</c:v>
                </c:pt>
                <c:pt idx="21">
                  <c:v>1.395</c:v>
                </c:pt>
                <c:pt idx="22">
                  <c:v>1.46</c:v>
                </c:pt>
                <c:pt idx="23">
                  <c:v>1.5169999999999999</c:v>
                </c:pt>
                <c:pt idx="24">
                  <c:v>1.5740000000000001</c:v>
                </c:pt>
                <c:pt idx="25">
                  <c:v>1.6479999999999999</c:v>
                </c:pt>
                <c:pt idx="26">
                  <c:v>1.73</c:v>
                </c:pt>
                <c:pt idx="27">
                  <c:v>1.8129999999999999</c:v>
                </c:pt>
                <c:pt idx="28">
                  <c:v>1.8680000000000001</c:v>
                </c:pt>
                <c:pt idx="29">
                  <c:v>1.9279999999999999</c:v>
                </c:pt>
                <c:pt idx="30">
                  <c:v>1.9870000000000001</c:v>
                </c:pt>
                <c:pt idx="31">
                  <c:v>2.044</c:v>
                </c:pt>
                <c:pt idx="32">
                  <c:v>2.1059999999999999</c:v>
                </c:pt>
                <c:pt idx="33">
                  <c:v>2.1709999999999998</c:v>
                </c:pt>
                <c:pt idx="34">
                  <c:v>2.2490000000000001</c:v>
                </c:pt>
                <c:pt idx="35">
                  <c:v>2.3090000000000002</c:v>
                </c:pt>
                <c:pt idx="36">
                  <c:v>2.3730000000000002</c:v>
                </c:pt>
                <c:pt idx="37">
                  <c:v>2.4540000000000002</c:v>
                </c:pt>
                <c:pt idx="38">
                  <c:v>2.5379999999999998</c:v>
                </c:pt>
                <c:pt idx="39">
                  <c:v>2.62</c:v>
                </c:pt>
                <c:pt idx="40">
                  <c:v>2.7050000000000001</c:v>
                </c:pt>
                <c:pt idx="41">
                  <c:v>2.77</c:v>
                </c:pt>
                <c:pt idx="42">
                  <c:v>2.835</c:v>
                </c:pt>
                <c:pt idx="43">
                  <c:v>2.9020000000000001</c:v>
                </c:pt>
                <c:pt idx="44">
                  <c:v>2.9670000000000001</c:v>
                </c:pt>
                <c:pt idx="45">
                  <c:v>3.03</c:v>
                </c:pt>
                <c:pt idx="46">
                  <c:v>3.0990000000000002</c:v>
                </c:pt>
                <c:pt idx="47">
                  <c:v>3.1720000000000002</c:v>
                </c:pt>
                <c:pt idx="48">
                  <c:v>3.2370000000000001</c:v>
                </c:pt>
                <c:pt idx="49">
                  <c:v>3.3250000000000002</c:v>
                </c:pt>
                <c:pt idx="50">
                  <c:v>3.3860000000000001</c:v>
                </c:pt>
                <c:pt idx="51">
                  <c:v>3.444</c:v>
                </c:pt>
                <c:pt idx="52">
                  <c:v>3.5049999999999999</c:v>
                </c:pt>
                <c:pt idx="53">
                  <c:v>3.5680000000000001</c:v>
                </c:pt>
                <c:pt idx="54">
                  <c:v>3.645</c:v>
                </c:pt>
                <c:pt idx="55">
                  <c:v>3.7120000000000002</c:v>
                </c:pt>
                <c:pt idx="56">
                  <c:v>3.7719999999999998</c:v>
                </c:pt>
                <c:pt idx="57">
                  <c:v>3.8359999999999999</c:v>
                </c:pt>
                <c:pt idx="58">
                  <c:v>3.9049999999999998</c:v>
                </c:pt>
                <c:pt idx="59">
                  <c:v>3.9670000000000001</c:v>
                </c:pt>
                <c:pt idx="60">
                  <c:v>4.0270000000000001</c:v>
                </c:pt>
                <c:pt idx="61">
                  <c:v>4.109</c:v>
                </c:pt>
                <c:pt idx="62">
                  <c:v>4.1619999999999999</c:v>
                </c:pt>
                <c:pt idx="63">
                  <c:v>4.2380000000000004</c:v>
                </c:pt>
                <c:pt idx="64">
                  <c:v>4.3040000000000003</c:v>
                </c:pt>
                <c:pt idx="65">
                  <c:v>4.3620000000000001</c:v>
                </c:pt>
                <c:pt idx="66">
                  <c:v>4.4249999999999998</c:v>
                </c:pt>
                <c:pt idx="67">
                  <c:v>4.5039999999999996</c:v>
                </c:pt>
                <c:pt idx="68">
                  <c:v>4.5620000000000003</c:v>
                </c:pt>
                <c:pt idx="69">
                  <c:v>4.6269999999999998</c:v>
                </c:pt>
                <c:pt idx="70">
                  <c:v>4.7069999999999999</c:v>
                </c:pt>
                <c:pt idx="71">
                  <c:v>4.798</c:v>
                </c:pt>
                <c:pt idx="72">
                  <c:v>4.8620000000000001</c:v>
                </c:pt>
                <c:pt idx="73">
                  <c:v>4.9459999999999997</c:v>
                </c:pt>
                <c:pt idx="74">
                  <c:v>4.9930000000000003</c:v>
                </c:pt>
                <c:pt idx="75">
                  <c:v>5.0640000000000001</c:v>
                </c:pt>
                <c:pt idx="76">
                  <c:v>5.1509999999999998</c:v>
                </c:pt>
                <c:pt idx="77">
                  <c:v>5.2229999999999999</c:v>
                </c:pt>
                <c:pt idx="78">
                  <c:v>5.2880000000000003</c:v>
                </c:pt>
                <c:pt idx="79">
                  <c:v>5.3540000000000001</c:v>
                </c:pt>
                <c:pt idx="80">
                  <c:v>5.42</c:v>
                </c:pt>
                <c:pt idx="81">
                  <c:v>5.4870000000000001</c:v>
                </c:pt>
                <c:pt idx="82">
                  <c:v>5.5579999999999998</c:v>
                </c:pt>
                <c:pt idx="83">
                  <c:v>5.6369999999999996</c:v>
                </c:pt>
                <c:pt idx="84">
                  <c:v>5.6959999999999997</c:v>
                </c:pt>
                <c:pt idx="85">
                  <c:v>5.758</c:v>
                </c:pt>
                <c:pt idx="86">
                  <c:v>5.8259999999999996</c:v>
                </c:pt>
                <c:pt idx="87">
                  <c:v>5.9009999999999998</c:v>
                </c:pt>
                <c:pt idx="88">
                  <c:v>5.9640000000000004</c:v>
                </c:pt>
                <c:pt idx="89">
                  <c:v>6.0289999999999999</c:v>
                </c:pt>
                <c:pt idx="90">
                  <c:v>6.0919999999999996</c:v>
                </c:pt>
                <c:pt idx="91">
                  <c:v>6.1529999999999996</c:v>
                </c:pt>
                <c:pt idx="92">
                  <c:v>6.2249999999999996</c:v>
                </c:pt>
                <c:pt idx="93">
                  <c:v>6.3049999999999997</c:v>
                </c:pt>
                <c:pt idx="94">
                  <c:v>6.3609999999999998</c:v>
                </c:pt>
                <c:pt idx="95">
                  <c:v>6.4279999999999999</c:v>
                </c:pt>
                <c:pt idx="96">
                  <c:v>6.4850000000000003</c:v>
                </c:pt>
                <c:pt idx="97">
                  <c:v>6.5510000000000002</c:v>
                </c:pt>
                <c:pt idx="98">
                  <c:v>6.617</c:v>
                </c:pt>
                <c:pt idx="99">
                  <c:v>6.681</c:v>
                </c:pt>
                <c:pt idx="100">
                  <c:v>6.7480000000000002</c:v>
                </c:pt>
                <c:pt idx="101">
                  <c:v>6.8150000000000004</c:v>
                </c:pt>
                <c:pt idx="102">
                  <c:v>6.89</c:v>
                </c:pt>
                <c:pt idx="103">
                  <c:v>6.9509999999999996</c:v>
                </c:pt>
                <c:pt idx="104">
                  <c:v>7.0170000000000003</c:v>
                </c:pt>
                <c:pt idx="105">
                  <c:v>7.0960000000000001</c:v>
                </c:pt>
                <c:pt idx="106">
                  <c:v>7.1719999999999997</c:v>
                </c:pt>
                <c:pt idx="107">
                  <c:v>7.2469999999999999</c:v>
                </c:pt>
                <c:pt idx="108">
                  <c:v>7.3019999999999996</c:v>
                </c:pt>
                <c:pt idx="109">
                  <c:v>7.3620000000000001</c:v>
                </c:pt>
                <c:pt idx="110">
                  <c:v>7.4260000000000002</c:v>
                </c:pt>
                <c:pt idx="111">
                  <c:v>7.4820000000000002</c:v>
                </c:pt>
                <c:pt idx="112">
                  <c:v>7.5449999999999999</c:v>
                </c:pt>
                <c:pt idx="113">
                  <c:v>7.6189999999999998</c:v>
                </c:pt>
                <c:pt idx="114">
                  <c:v>7.6920000000000002</c:v>
                </c:pt>
                <c:pt idx="115">
                  <c:v>7.758</c:v>
                </c:pt>
                <c:pt idx="116">
                  <c:v>7.819</c:v>
                </c:pt>
                <c:pt idx="117">
                  <c:v>7.8879999999999999</c:v>
                </c:pt>
                <c:pt idx="118">
                  <c:v>7.9580000000000002</c:v>
                </c:pt>
                <c:pt idx="119">
                  <c:v>8.0210000000000008</c:v>
                </c:pt>
                <c:pt idx="120">
                  <c:v>8.0820000000000007</c:v>
                </c:pt>
                <c:pt idx="121">
                  <c:v>8.15</c:v>
                </c:pt>
                <c:pt idx="122">
                  <c:v>8.2119999999999997</c:v>
                </c:pt>
                <c:pt idx="123">
                  <c:v>8.2780000000000005</c:v>
                </c:pt>
                <c:pt idx="124">
                  <c:v>8.3460000000000001</c:v>
                </c:pt>
                <c:pt idx="125">
                  <c:v>8.4120000000000008</c:v>
                </c:pt>
                <c:pt idx="126">
                  <c:v>8.4849999999999994</c:v>
                </c:pt>
                <c:pt idx="127">
                  <c:v>8.56</c:v>
                </c:pt>
                <c:pt idx="128">
                  <c:v>8.6229999999999993</c:v>
                </c:pt>
                <c:pt idx="129">
                  <c:v>8.6809999999999992</c:v>
                </c:pt>
                <c:pt idx="130">
                  <c:v>8.7379999999999995</c:v>
                </c:pt>
                <c:pt idx="131">
                  <c:v>8.8040000000000003</c:v>
                </c:pt>
                <c:pt idx="132">
                  <c:v>8.8849999999999998</c:v>
                </c:pt>
                <c:pt idx="133">
                  <c:v>8.968</c:v>
                </c:pt>
                <c:pt idx="134">
                  <c:v>9.0370000000000008</c:v>
                </c:pt>
                <c:pt idx="135">
                  <c:v>9.0850000000000009</c:v>
                </c:pt>
                <c:pt idx="136">
                  <c:v>9.1370000000000005</c:v>
                </c:pt>
                <c:pt idx="137">
                  <c:v>9.2059999999999995</c:v>
                </c:pt>
                <c:pt idx="138">
                  <c:v>9.2870000000000008</c:v>
                </c:pt>
                <c:pt idx="139">
                  <c:v>9.3620000000000001</c:v>
                </c:pt>
                <c:pt idx="140">
                  <c:v>9.4130000000000003</c:v>
                </c:pt>
                <c:pt idx="141">
                  <c:v>9.4689999999999994</c:v>
                </c:pt>
                <c:pt idx="142">
                  <c:v>9.5340000000000007</c:v>
                </c:pt>
                <c:pt idx="143">
                  <c:v>9.6059999999999999</c:v>
                </c:pt>
                <c:pt idx="144">
                  <c:v>9.68</c:v>
                </c:pt>
                <c:pt idx="145">
                  <c:v>9.7579999999999991</c:v>
                </c:pt>
                <c:pt idx="146">
                  <c:v>9.82</c:v>
                </c:pt>
                <c:pt idx="147">
                  <c:v>9.875</c:v>
                </c:pt>
                <c:pt idx="148">
                  <c:v>9.9380000000000006</c:v>
                </c:pt>
                <c:pt idx="149">
                  <c:v>10.005000000000001</c:v>
                </c:pt>
                <c:pt idx="150">
                  <c:v>10.073</c:v>
                </c:pt>
                <c:pt idx="151">
                  <c:v>10.135</c:v>
                </c:pt>
                <c:pt idx="152">
                  <c:v>10.202999999999999</c:v>
                </c:pt>
                <c:pt idx="153">
                  <c:v>10.266999999999999</c:v>
                </c:pt>
                <c:pt idx="154">
                  <c:v>10.335000000000001</c:v>
                </c:pt>
                <c:pt idx="155">
                  <c:v>10.403</c:v>
                </c:pt>
                <c:pt idx="156">
                  <c:v>10.468</c:v>
                </c:pt>
                <c:pt idx="157">
                  <c:v>10.551</c:v>
                </c:pt>
                <c:pt idx="158">
                  <c:v>10.634</c:v>
                </c:pt>
                <c:pt idx="159">
                  <c:v>10.707000000000001</c:v>
                </c:pt>
                <c:pt idx="160">
                  <c:v>10.759</c:v>
                </c:pt>
                <c:pt idx="161">
                  <c:v>10.81</c:v>
                </c:pt>
                <c:pt idx="162">
                  <c:v>10.875</c:v>
                </c:pt>
                <c:pt idx="163">
                  <c:v>10.944000000000001</c:v>
                </c:pt>
                <c:pt idx="164">
                  <c:v>11.009</c:v>
                </c:pt>
                <c:pt idx="165">
                  <c:v>11.074</c:v>
                </c:pt>
                <c:pt idx="166">
                  <c:v>11.137</c:v>
                </c:pt>
                <c:pt idx="167">
                  <c:v>11.204000000000001</c:v>
                </c:pt>
                <c:pt idx="168">
                  <c:v>11.263999999999999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591-83EA-5F576401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-3.3143000000000027E-2</c:v>
                </c:pt>
                <c:pt idx="2">
                  <c:v>1.4487999999999944E-2</c:v>
                </c:pt>
                <c:pt idx="3">
                  <c:v>-1.933699999999999E-2</c:v>
                </c:pt>
                <c:pt idx="4">
                  <c:v>1.209999999999809E-4</c:v>
                </c:pt>
                <c:pt idx="5">
                  <c:v>-7.406299999999999E-2</c:v>
                </c:pt>
                <c:pt idx="6">
                  <c:v>-5.6314000000000079E-2</c:v>
                </c:pt>
                <c:pt idx="7">
                  <c:v>-7.6235999999999998E-2</c:v>
                </c:pt>
                <c:pt idx="8">
                  <c:v>-9.8137000000000058E-2</c:v>
                </c:pt>
                <c:pt idx="9">
                  <c:v>-0.12189999999999998</c:v>
                </c:pt>
                <c:pt idx="10">
                  <c:v>-0.12532000000000004</c:v>
                </c:pt>
                <c:pt idx="11">
                  <c:v>-0.14561700000000008</c:v>
                </c:pt>
                <c:pt idx="12">
                  <c:v>-0.13864100000000007</c:v>
                </c:pt>
                <c:pt idx="13">
                  <c:v>-0.17741399999999999</c:v>
                </c:pt>
                <c:pt idx="14">
                  <c:v>-0.18545500000000004</c:v>
                </c:pt>
                <c:pt idx="15">
                  <c:v>-0.133856</c:v>
                </c:pt>
                <c:pt idx="16">
                  <c:v>-0.12927999999999998</c:v>
                </c:pt>
                <c:pt idx="17">
                  <c:v>-0.12592300000000001</c:v>
                </c:pt>
                <c:pt idx="18">
                  <c:v>-0.10018100000000005</c:v>
                </c:pt>
                <c:pt idx="19">
                  <c:v>-9.4233000000000067E-2</c:v>
                </c:pt>
                <c:pt idx="20">
                  <c:v>-7.0617000000000082E-2</c:v>
                </c:pt>
                <c:pt idx="21">
                  <c:v>-0.103452</c:v>
                </c:pt>
                <c:pt idx="22">
                  <c:v>-5.3220000000000031E-2</c:v>
                </c:pt>
                <c:pt idx="23">
                  <c:v>-1.7403999999999996E-2</c:v>
                </c:pt>
                <c:pt idx="24">
                  <c:v>-1.4437000000000012E-2</c:v>
                </c:pt>
                <c:pt idx="25">
                  <c:v>-2.3226999999999977E-2</c:v>
                </c:pt>
                <c:pt idx="26">
                  <c:v>2.2096000000000005E-2</c:v>
                </c:pt>
                <c:pt idx="27">
                  <c:v>2.0126999999999954E-2</c:v>
                </c:pt>
                <c:pt idx="28">
                  <c:v>7.2980000000000024E-3</c:v>
                </c:pt>
                <c:pt idx="29">
                  <c:v>-8.5000000000002272E-4</c:v>
                </c:pt>
                <c:pt idx="30">
                  <c:v>5.3999999999996358E-4</c:v>
                </c:pt>
                <c:pt idx="31">
                  <c:v>-4.2789999999999963E-3</c:v>
                </c:pt>
                <c:pt idx="32">
                  <c:v>-6.1230000000000477E-3</c:v>
                </c:pt>
                <c:pt idx="33">
                  <c:v>-1.0975000000000023E-2</c:v>
                </c:pt>
                <c:pt idx="34">
                  <c:v>-2.1057999999999993E-2</c:v>
                </c:pt>
                <c:pt idx="35">
                  <c:v>-1.6860000000000014E-2</c:v>
                </c:pt>
                <c:pt idx="36">
                  <c:v>-1.1710000000000036E-2</c:v>
                </c:pt>
                <c:pt idx="37">
                  <c:v>4.7799999999995182E-4</c:v>
                </c:pt>
                <c:pt idx="38">
                  <c:v>5.8690000000000287E-3</c:v>
                </c:pt>
                <c:pt idx="39">
                  <c:v>2.516999999999996E-2</c:v>
                </c:pt>
                <c:pt idx="40">
                  <c:v>3.6986999999999964E-2</c:v>
                </c:pt>
                <c:pt idx="41">
                  <c:v>3.1730000000000022E-2</c:v>
                </c:pt>
                <c:pt idx="42">
                  <c:v>3.9394999999999986E-2</c:v>
                </c:pt>
                <c:pt idx="43">
                  <c:v>4.1510999999999972E-2</c:v>
                </c:pt>
                <c:pt idx="44">
                  <c:v>4.4914999999999962E-2</c:v>
                </c:pt>
                <c:pt idx="45">
                  <c:v>2.415999999999997E-2</c:v>
                </c:pt>
                <c:pt idx="46">
                  <c:v>3.5977999999999954E-2</c:v>
                </c:pt>
                <c:pt idx="47">
                  <c:v>4.115599999999995E-2</c:v>
                </c:pt>
                <c:pt idx="48">
                  <c:v>5.3241999999999963E-2</c:v>
                </c:pt>
                <c:pt idx="49">
                  <c:v>7.2249000000000022E-2</c:v>
                </c:pt>
                <c:pt idx="50">
                  <c:v>9.6037000000000039E-2</c:v>
                </c:pt>
                <c:pt idx="51">
                  <c:v>9.1193999999999956E-2</c:v>
                </c:pt>
                <c:pt idx="52">
                  <c:v>0.11848199999999998</c:v>
                </c:pt>
                <c:pt idx="53">
                  <c:v>0.13567799999999999</c:v>
                </c:pt>
                <c:pt idx="54">
                  <c:v>0.14678700000000003</c:v>
                </c:pt>
                <c:pt idx="55">
                  <c:v>0.13283499999999993</c:v>
                </c:pt>
                <c:pt idx="56">
                  <c:v>0.14192299999999999</c:v>
                </c:pt>
                <c:pt idx="57">
                  <c:v>0.14296699999999998</c:v>
                </c:pt>
                <c:pt idx="58">
                  <c:v>0.14669299999999999</c:v>
                </c:pt>
                <c:pt idx="59">
                  <c:v>0.14478700000000003</c:v>
                </c:pt>
                <c:pt idx="60">
                  <c:v>0.14183899999999994</c:v>
                </c:pt>
                <c:pt idx="61">
                  <c:v>0.13784500000000002</c:v>
                </c:pt>
                <c:pt idx="62">
                  <c:v>0.14466599999999993</c:v>
                </c:pt>
                <c:pt idx="63">
                  <c:v>0.14229099999999995</c:v>
                </c:pt>
                <c:pt idx="64">
                  <c:v>0.13633499999999993</c:v>
                </c:pt>
                <c:pt idx="65">
                  <c:v>0.14984299999999998</c:v>
                </c:pt>
                <c:pt idx="66">
                  <c:v>0.16079899999999997</c:v>
                </c:pt>
                <c:pt idx="67">
                  <c:v>0.15270600000000001</c:v>
                </c:pt>
                <c:pt idx="68">
                  <c:v>0.14152300000000004</c:v>
                </c:pt>
                <c:pt idx="69">
                  <c:v>0.15057399999999996</c:v>
                </c:pt>
                <c:pt idx="70">
                  <c:v>0.14244600000000002</c:v>
                </c:pt>
                <c:pt idx="71">
                  <c:v>0.13688199999999995</c:v>
                </c:pt>
                <c:pt idx="72">
                  <c:v>0.13947399999999993</c:v>
                </c:pt>
                <c:pt idx="73">
                  <c:v>0.13414099999999995</c:v>
                </c:pt>
                <c:pt idx="74">
                  <c:v>0.14212199999999997</c:v>
                </c:pt>
                <c:pt idx="75">
                  <c:v>0.15533499999999992</c:v>
                </c:pt>
                <c:pt idx="76">
                  <c:v>0.14762799999999993</c:v>
                </c:pt>
                <c:pt idx="77">
                  <c:v>0.15392899999999998</c:v>
                </c:pt>
                <c:pt idx="78">
                  <c:v>0.14704700000000004</c:v>
                </c:pt>
                <c:pt idx="79">
                  <c:v>0.11275</c:v>
                </c:pt>
                <c:pt idx="80">
                  <c:v>0.10151800000000002</c:v>
                </c:pt>
                <c:pt idx="81">
                  <c:v>8.9060999999999918E-2</c:v>
                </c:pt>
                <c:pt idx="82">
                  <c:v>7.8448999999999963E-2</c:v>
                </c:pt>
                <c:pt idx="83">
                  <c:v>5.4942000000000012E-2</c:v>
                </c:pt>
                <c:pt idx="84">
                  <c:v>5.0749000000000023E-2</c:v>
                </c:pt>
                <c:pt idx="85">
                  <c:v>3.7526999999999928E-2</c:v>
                </c:pt>
                <c:pt idx="86">
                  <c:v>3.3625999999999975E-2</c:v>
                </c:pt>
                <c:pt idx="87">
                  <c:v>2.3199999999997089E-4</c:v>
                </c:pt>
                <c:pt idx="88">
                  <c:v>-2.4689000000000079E-2</c:v>
                </c:pt>
                <c:pt idx="89">
                  <c:v>-2.0672000000000027E-2</c:v>
                </c:pt>
                <c:pt idx="90">
                  <c:v>-3.6456999999999996E-2</c:v>
                </c:pt>
                <c:pt idx="91">
                  <c:v>-6.3302000000000025E-2</c:v>
                </c:pt>
                <c:pt idx="92">
                  <c:v>-8.4433999999999967E-2</c:v>
                </c:pt>
                <c:pt idx="93">
                  <c:v>-9.2005000000000003E-2</c:v>
                </c:pt>
                <c:pt idx="94">
                  <c:v>-9.0050000000000074E-2</c:v>
                </c:pt>
                <c:pt idx="95">
                  <c:v>-0.118495</c:v>
                </c:pt>
                <c:pt idx="96">
                  <c:v>-0.13710600000000001</c:v>
                </c:pt>
                <c:pt idx="97">
                  <c:v>-0.16223900000000005</c:v>
                </c:pt>
                <c:pt idx="98">
                  <c:v>-0.15404399999999999</c:v>
                </c:pt>
                <c:pt idx="99">
                  <c:v>-0.17799000000000001</c:v>
                </c:pt>
                <c:pt idx="100">
                  <c:v>-0.204957</c:v>
                </c:pt>
                <c:pt idx="101">
                  <c:v>-0.20718100000000003</c:v>
                </c:pt>
                <c:pt idx="102">
                  <c:v>-0.21224500000000002</c:v>
                </c:pt>
                <c:pt idx="103">
                  <c:v>-0.17516700000000004</c:v>
                </c:pt>
                <c:pt idx="104">
                  <c:v>-0.17584699999999998</c:v>
                </c:pt>
                <c:pt idx="105">
                  <c:v>-0.18146199999999998</c:v>
                </c:pt>
                <c:pt idx="106">
                  <c:v>-0.15729899999999999</c:v>
                </c:pt>
                <c:pt idx="107">
                  <c:v>-0.18479300000000001</c:v>
                </c:pt>
                <c:pt idx="108">
                  <c:v>-0.17199300000000006</c:v>
                </c:pt>
                <c:pt idx="109">
                  <c:v>-0.16775200000000007</c:v>
                </c:pt>
                <c:pt idx="110">
                  <c:v>-0.16381900000000008</c:v>
                </c:pt>
                <c:pt idx="111">
                  <c:v>-0.15833700000000001</c:v>
                </c:pt>
                <c:pt idx="112">
                  <c:v>-0.18250599999999997</c:v>
                </c:pt>
                <c:pt idx="113">
                  <c:v>-0.17746199999999998</c:v>
                </c:pt>
                <c:pt idx="114">
                  <c:v>-0.16130600000000003</c:v>
                </c:pt>
                <c:pt idx="115">
                  <c:v>-0.14945600000000003</c:v>
                </c:pt>
                <c:pt idx="116">
                  <c:v>-0.10885599999999999</c:v>
                </c:pt>
                <c:pt idx="117">
                  <c:v>-0.13538099999999997</c:v>
                </c:pt>
                <c:pt idx="118">
                  <c:v>-0.14606000000000005</c:v>
                </c:pt>
                <c:pt idx="119">
                  <c:v>-0.12786800000000006</c:v>
                </c:pt>
                <c:pt idx="120">
                  <c:v>-0.15487999999999999</c:v>
                </c:pt>
                <c:pt idx="121">
                  <c:v>-0.13865999999999998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0.27700000000186265</c:v>
                </c:pt>
                <c:pt idx="4">
                  <c:v>0.37099999999918509</c:v>
                </c:pt>
                <c:pt idx="5">
                  <c:v>0.46499999999650754</c:v>
                </c:pt>
                <c:pt idx="6">
                  <c:v>0.55599999999685679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0.83699999999953434</c:v>
                </c:pt>
                <c:pt idx="10">
                  <c:v>0.93299999999726424</c:v>
                </c:pt>
                <c:pt idx="11">
                  <c:v>1.0250000000014552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1.3059999999968568</c:v>
                </c:pt>
                <c:pt idx="15">
                  <c:v>1.4000000000014552</c:v>
                </c:pt>
                <c:pt idx="16">
                  <c:v>1.4919999999983702</c:v>
                </c:pt>
                <c:pt idx="17">
                  <c:v>1.5869999999995343</c:v>
                </c:pt>
                <c:pt idx="18">
                  <c:v>1.680000000000291</c:v>
                </c:pt>
                <c:pt idx="19">
                  <c:v>1.771999999997206</c:v>
                </c:pt>
                <c:pt idx="20">
                  <c:v>1.8660000000018044</c:v>
                </c:pt>
                <c:pt idx="21">
                  <c:v>1.9590000000025611</c:v>
                </c:pt>
                <c:pt idx="22">
                  <c:v>2.0529999999998836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2.3340000000025611</c:v>
                </c:pt>
                <c:pt idx="26">
                  <c:v>2.4250000000029104</c:v>
                </c:pt>
                <c:pt idx="27">
                  <c:v>2.5190000000002328</c:v>
                </c:pt>
                <c:pt idx="28">
                  <c:v>2.6129999999975553</c:v>
                </c:pt>
                <c:pt idx="29">
                  <c:v>2.705999999998312</c:v>
                </c:pt>
                <c:pt idx="30">
                  <c:v>2.7989999999990687</c:v>
                </c:pt>
                <c:pt idx="31">
                  <c:v>2.8919999999998254</c:v>
                </c:pt>
                <c:pt idx="32">
                  <c:v>2.9859999999971478</c:v>
                </c:pt>
                <c:pt idx="33">
                  <c:v>3.0780000000013388</c:v>
                </c:pt>
                <c:pt idx="34">
                  <c:v>3.1719999999986612</c:v>
                </c:pt>
                <c:pt idx="35">
                  <c:v>3.2659999999959837</c:v>
                </c:pt>
                <c:pt idx="36">
                  <c:v>3.3569999999963329</c:v>
                </c:pt>
                <c:pt idx="37">
                  <c:v>3.4519999999974971</c:v>
                </c:pt>
                <c:pt idx="38">
                  <c:v>3.544000000001688</c:v>
                </c:pt>
                <c:pt idx="39">
                  <c:v>3.6370000000024447</c:v>
                </c:pt>
                <c:pt idx="40">
                  <c:v>3.728000000002794</c:v>
                </c:pt>
                <c:pt idx="41">
                  <c:v>3.819999999999709</c:v>
                </c:pt>
                <c:pt idx="42">
                  <c:v>3.9130000000004657</c:v>
                </c:pt>
                <c:pt idx="43">
                  <c:v>4.0069999999977881</c:v>
                </c:pt>
                <c:pt idx="44">
                  <c:v>4.0990000000019791</c:v>
                </c:pt>
                <c:pt idx="45">
                  <c:v>4.1920000000027358</c:v>
                </c:pt>
                <c:pt idx="46">
                  <c:v>4.2849999999962165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4.5610000000015134</c:v>
                </c:pt>
                <c:pt idx="50">
                  <c:v>4.6540000000022701</c:v>
                </c:pt>
                <c:pt idx="51">
                  <c:v>4.7489999999961583</c:v>
                </c:pt>
                <c:pt idx="52">
                  <c:v>4.841999999996915</c:v>
                </c:pt>
                <c:pt idx="53">
                  <c:v>4.9360000000015134</c:v>
                </c:pt>
                <c:pt idx="54">
                  <c:v>5.0270000000018626</c:v>
                </c:pt>
                <c:pt idx="55">
                  <c:v>5.1220000000030268</c:v>
                </c:pt>
                <c:pt idx="56">
                  <c:v>5.216999999996915</c:v>
                </c:pt>
                <c:pt idx="57">
                  <c:v>5.3079999999972642</c:v>
                </c:pt>
                <c:pt idx="58">
                  <c:v>5.4020000000018626</c:v>
                </c:pt>
                <c:pt idx="59">
                  <c:v>5.4939999999987776</c:v>
                </c:pt>
                <c:pt idx="60">
                  <c:v>5.5879999999961001</c:v>
                </c:pt>
                <c:pt idx="61">
                  <c:v>5.680000000000291</c:v>
                </c:pt>
                <c:pt idx="62">
                  <c:v>5.771999999997206</c:v>
                </c:pt>
                <c:pt idx="63">
                  <c:v>5.8669999999983702</c:v>
                </c:pt>
                <c:pt idx="64">
                  <c:v>5.9590000000025611</c:v>
                </c:pt>
                <c:pt idx="65">
                  <c:v>6.0529999999998836</c:v>
                </c:pt>
                <c:pt idx="66">
                  <c:v>6.1440000000002328</c:v>
                </c:pt>
                <c:pt idx="67">
                  <c:v>6.2379999999975553</c:v>
                </c:pt>
                <c:pt idx="68">
                  <c:v>6.3280000000013388</c:v>
                </c:pt>
                <c:pt idx="69">
                  <c:v>6.4219999999986612</c:v>
                </c:pt>
                <c:pt idx="70">
                  <c:v>6.5159999999959837</c:v>
                </c:pt>
                <c:pt idx="71">
                  <c:v>6.6089999999967404</c:v>
                </c:pt>
                <c:pt idx="72">
                  <c:v>6.7030000000013388</c:v>
                </c:pt>
                <c:pt idx="73">
                  <c:v>6.7949999999982538</c:v>
                </c:pt>
                <c:pt idx="74">
                  <c:v>6.8879999999990105</c:v>
                </c:pt>
                <c:pt idx="75">
                  <c:v>6.9830000000001746</c:v>
                </c:pt>
                <c:pt idx="76">
                  <c:v>7.0760000000009313</c:v>
                </c:pt>
                <c:pt idx="77">
                  <c:v>7.1699999999982538</c:v>
                </c:pt>
                <c:pt idx="78">
                  <c:v>7.2629999999990105</c:v>
                </c:pt>
                <c:pt idx="79">
                  <c:v>7.3559999999997672</c:v>
                </c:pt>
                <c:pt idx="80">
                  <c:v>7.4499999999970896</c:v>
                </c:pt>
                <c:pt idx="81">
                  <c:v>7.544000000001688</c:v>
                </c:pt>
                <c:pt idx="82">
                  <c:v>7.6379999999990105</c:v>
                </c:pt>
                <c:pt idx="83">
                  <c:v>7.7309999999997672</c:v>
                </c:pt>
                <c:pt idx="84">
                  <c:v>7.8229999999966822</c:v>
                </c:pt>
                <c:pt idx="85">
                  <c:v>7.9170000000012806</c:v>
                </c:pt>
                <c:pt idx="86">
                  <c:v>8.010999999998603</c:v>
                </c:pt>
                <c:pt idx="87">
                  <c:v>8.1039999999993597</c:v>
                </c:pt>
                <c:pt idx="88">
                  <c:v>8.1970000000001164</c:v>
                </c:pt>
                <c:pt idx="89">
                  <c:v>8.2900000000008731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8.6599999999962165</c:v>
                </c:pt>
                <c:pt idx="94">
                  <c:v>8.7540000000008149</c:v>
                </c:pt>
                <c:pt idx="95">
                  <c:v>8.8450000000011642</c:v>
                </c:pt>
                <c:pt idx="96">
                  <c:v>8.9400000000023283</c:v>
                </c:pt>
                <c:pt idx="97">
                  <c:v>9.0319999999992433</c:v>
                </c:pt>
                <c:pt idx="98">
                  <c:v>9.125</c:v>
                </c:pt>
                <c:pt idx="99">
                  <c:v>9.2189999999973224</c:v>
                </c:pt>
                <c:pt idx="100">
                  <c:v>9.3110000000015134</c:v>
                </c:pt>
                <c:pt idx="101">
                  <c:v>9.4040000000022701</c:v>
                </c:pt>
                <c:pt idx="102">
                  <c:v>9.4959999999991851</c:v>
                </c:pt>
                <c:pt idx="103">
                  <c:v>9.5899999999965075</c:v>
                </c:pt>
                <c:pt idx="104">
                  <c:v>9.6840000000011059</c:v>
                </c:pt>
                <c:pt idx="105">
                  <c:v>9.7779999999984284</c:v>
                </c:pt>
                <c:pt idx="106">
                  <c:v>9.8720000000030268</c:v>
                </c:pt>
                <c:pt idx="107">
                  <c:v>9.9649999999965075</c:v>
                </c:pt>
                <c:pt idx="108">
                  <c:v>10.059999999997672</c:v>
                </c:pt>
                <c:pt idx="109">
                  <c:v>10.152999999998428</c:v>
                </c:pt>
                <c:pt idx="110">
                  <c:v>10.245999999999185</c:v>
                </c:pt>
                <c:pt idx="111">
                  <c:v>10.339999999996508</c:v>
                </c:pt>
                <c:pt idx="112">
                  <c:v>10.432999999997264</c:v>
                </c:pt>
                <c:pt idx="113">
                  <c:v>10.525999999998021</c:v>
                </c:pt>
                <c:pt idx="114">
                  <c:v>10.620999999999185</c:v>
                </c:pt>
                <c:pt idx="115">
                  <c:v>10.713999999999942</c:v>
                </c:pt>
                <c:pt idx="116">
                  <c:v>10.805999999996857</c:v>
                </c:pt>
                <c:pt idx="117">
                  <c:v>10.900999999998021</c:v>
                </c:pt>
                <c:pt idx="118">
                  <c:v>10.995000000002619</c:v>
                </c:pt>
                <c:pt idx="119">
                  <c:v>11.088999999999942</c:v>
                </c:pt>
                <c:pt idx="120">
                  <c:v>11.180999999996857</c:v>
                </c:pt>
                <c:pt idx="121">
                  <c:v>11.273999999997613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DE-4591-83EA-5F576401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-3.3143000000000027E-2</c:v>
                </c:pt>
                <c:pt idx="2">
                  <c:v>1.4487999999999944E-2</c:v>
                </c:pt>
                <c:pt idx="3">
                  <c:v>-1.933699999999999E-2</c:v>
                </c:pt>
                <c:pt idx="4">
                  <c:v>1.209999999999809E-4</c:v>
                </c:pt>
                <c:pt idx="5">
                  <c:v>-7.406299999999999E-2</c:v>
                </c:pt>
                <c:pt idx="6">
                  <c:v>-5.6314000000000079E-2</c:v>
                </c:pt>
                <c:pt idx="7">
                  <c:v>-7.6235999999999998E-2</c:v>
                </c:pt>
                <c:pt idx="8">
                  <c:v>-9.8137000000000058E-2</c:v>
                </c:pt>
                <c:pt idx="9">
                  <c:v>-0.12189999999999998</c:v>
                </c:pt>
                <c:pt idx="10">
                  <c:v>-0.12532000000000004</c:v>
                </c:pt>
                <c:pt idx="11">
                  <c:v>-0.14561700000000008</c:v>
                </c:pt>
                <c:pt idx="12">
                  <c:v>-0.13864100000000007</c:v>
                </c:pt>
                <c:pt idx="13">
                  <c:v>-0.17741399999999999</c:v>
                </c:pt>
                <c:pt idx="14">
                  <c:v>-0.18545500000000004</c:v>
                </c:pt>
                <c:pt idx="15">
                  <c:v>-0.133856</c:v>
                </c:pt>
                <c:pt idx="16">
                  <c:v>-0.12927999999999998</c:v>
                </c:pt>
                <c:pt idx="17">
                  <c:v>-0.12592300000000001</c:v>
                </c:pt>
                <c:pt idx="18">
                  <c:v>-0.10018100000000005</c:v>
                </c:pt>
                <c:pt idx="19">
                  <c:v>-9.4233000000000067E-2</c:v>
                </c:pt>
                <c:pt idx="20">
                  <c:v>-7.0617000000000082E-2</c:v>
                </c:pt>
                <c:pt idx="21">
                  <c:v>-0.103452</c:v>
                </c:pt>
                <c:pt idx="22">
                  <c:v>-5.3220000000000031E-2</c:v>
                </c:pt>
                <c:pt idx="23">
                  <c:v>-1.7403999999999996E-2</c:v>
                </c:pt>
                <c:pt idx="24">
                  <c:v>-1.4437000000000012E-2</c:v>
                </c:pt>
                <c:pt idx="25">
                  <c:v>-2.3226999999999977E-2</c:v>
                </c:pt>
                <c:pt idx="26">
                  <c:v>2.2096000000000005E-2</c:v>
                </c:pt>
                <c:pt idx="27">
                  <c:v>2.0126999999999954E-2</c:v>
                </c:pt>
                <c:pt idx="28">
                  <c:v>7.2980000000000024E-3</c:v>
                </c:pt>
                <c:pt idx="29">
                  <c:v>-8.5000000000002272E-4</c:v>
                </c:pt>
                <c:pt idx="30">
                  <c:v>5.3999999999996358E-4</c:v>
                </c:pt>
                <c:pt idx="31">
                  <c:v>-4.2789999999999963E-3</c:v>
                </c:pt>
                <c:pt idx="32">
                  <c:v>-6.1230000000000477E-3</c:v>
                </c:pt>
                <c:pt idx="33">
                  <c:v>-1.0975000000000023E-2</c:v>
                </c:pt>
                <c:pt idx="34">
                  <c:v>-2.1057999999999993E-2</c:v>
                </c:pt>
                <c:pt idx="35">
                  <c:v>-1.6860000000000014E-2</c:v>
                </c:pt>
                <c:pt idx="36">
                  <c:v>-1.1710000000000036E-2</c:v>
                </c:pt>
                <c:pt idx="37">
                  <c:v>4.7799999999995182E-4</c:v>
                </c:pt>
                <c:pt idx="38">
                  <c:v>5.8690000000000287E-3</c:v>
                </c:pt>
                <c:pt idx="39">
                  <c:v>2.516999999999996E-2</c:v>
                </c:pt>
                <c:pt idx="40">
                  <c:v>3.6986999999999964E-2</c:v>
                </c:pt>
                <c:pt idx="41">
                  <c:v>3.1730000000000022E-2</c:v>
                </c:pt>
                <c:pt idx="42">
                  <c:v>3.9394999999999986E-2</c:v>
                </c:pt>
                <c:pt idx="43">
                  <c:v>4.1510999999999972E-2</c:v>
                </c:pt>
                <c:pt idx="44">
                  <c:v>4.4914999999999962E-2</c:v>
                </c:pt>
                <c:pt idx="45">
                  <c:v>2.415999999999997E-2</c:v>
                </c:pt>
                <c:pt idx="46">
                  <c:v>3.5977999999999954E-2</c:v>
                </c:pt>
                <c:pt idx="47">
                  <c:v>4.115599999999995E-2</c:v>
                </c:pt>
                <c:pt idx="48">
                  <c:v>5.3241999999999963E-2</c:v>
                </c:pt>
                <c:pt idx="49">
                  <c:v>7.2249000000000022E-2</c:v>
                </c:pt>
                <c:pt idx="50">
                  <c:v>9.6037000000000039E-2</c:v>
                </c:pt>
                <c:pt idx="51">
                  <c:v>9.1193999999999956E-2</c:v>
                </c:pt>
                <c:pt idx="52">
                  <c:v>0.11848199999999998</c:v>
                </c:pt>
                <c:pt idx="53">
                  <c:v>0.13567799999999999</c:v>
                </c:pt>
                <c:pt idx="54">
                  <c:v>0.14678700000000003</c:v>
                </c:pt>
                <c:pt idx="55">
                  <c:v>0.13283499999999993</c:v>
                </c:pt>
                <c:pt idx="56">
                  <c:v>0.14192299999999999</c:v>
                </c:pt>
                <c:pt idx="57">
                  <c:v>0.14296699999999998</c:v>
                </c:pt>
                <c:pt idx="58">
                  <c:v>0.14669299999999999</c:v>
                </c:pt>
                <c:pt idx="59">
                  <c:v>0.14478700000000003</c:v>
                </c:pt>
                <c:pt idx="60">
                  <c:v>0.14183899999999994</c:v>
                </c:pt>
                <c:pt idx="61">
                  <c:v>0.13784500000000002</c:v>
                </c:pt>
                <c:pt idx="62">
                  <c:v>0.14466599999999993</c:v>
                </c:pt>
                <c:pt idx="63">
                  <c:v>0.14229099999999995</c:v>
                </c:pt>
                <c:pt idx="64">
                  <c:v>0.13633499999999993</c:v>
                </c:pt>
                <c:pt idx="65">
                  <c:v>0.14984299999999998</c:v>
                </c:pt>
                <c:pt idx="66">
                  <c:v>0.16079899999999997</c:v>
                </c:pt>
                <c:pt idx="67">
                  <c:v>0.15270600000000001</c:v>
                </c:pt>
                <c:pt idx="68">
                  <c:v>0.14152300000000004</c:v>
                </c:pt>
                <c:pt idx="69">
                  <c:v>0.15057399999999996</c:v>
                </c:pt>
                <c:pt idx="70">
                  <c:v>0.14244600000000002</c:v>
                </c:pt>
                <c:pt idx="71">
                  <c:v>0.13688199999999995</c:v>
                </c:pt>
                <c:pt idx="72">
                  <c:v>0.13947399999999993</c:v>
                </c:pt>
                <c:pt idx="73">
                  <c:v>0.13414099999999995</c:v>
                </c:pt>
                <c:pt idx="74">
                  <c:v>0.14212199999999997</c:v>
                </c:pt>
                <c:pt idx="75">
                  <c:v>0.15533499999999992</c:v>
                </c:pt>
                <c:pt idx="76">
                  <c:v>0.14762799999999993</c:v>
                </c:pt>
                <c:pt idx="77">
                  <c:v>0.15392899999999998</c:v>
                </c:pt>
                <c:pt idx="78">
                  <c:v>0.14704700000000004</c:v>
                </c:pt>
                <c:pt idx="79">
                  <c:v>0.11275</c:v>
                </c:pt>
                <c:pt idx="80">
                  <c:v>0.10151800000000002</c:v>
                </c:pt>
                <c:pt idx="81">
                  <c:v>8.9060999999999918E-2</c:v>
                </c:pt>
                <c:pt idx="82">
                  <c:v>7.8448999999999963E-2</c:v>
                </c:pt>
                <c:pt idx="83">
                  <c:v>5.4942000000000012E-2</c:v>
                </c:pt>
                <c:pt idx="84">
                  <c:v>5.0749000000000023E-2</c:v>
                </c:pt>
                <c:pt idx="85">
                  <c:v>3.7526999999999928E-2</c:v>
                </c:pt>
                <c:pt idx="86">
                  <c:v>3.3625999999999975E-2</c:v>
                </c:pt>
                <c:pt idx="87">
                  <c:v>2.3199999999997089E-4</c:v>
                </c:pt>
                <c:pt idx="88">
                  <c:v>-2.4689000000000079E-2</c:v>
                </c:pt>
                <c:pt idx="89">
                  <c:v>-2.0672000000000027E-2</c:v>
                </c:pt>
                <c:pt idx="90">
                  <c:v>-3.6456999999999996E-2</c:v>
                </c:pt>
                <c:pt idx="91">
                  <c:v>-6.3302000000000025E-2</c:v>
                </c:pt>
                <c:pt idx="92">
                  <c:v>-8.4433999999999967E-2</c:v>
                </c:pt>
                <c:pt idx="93">
                  <c:v>-9.2005000000000003E-2</c:v>
                </c:pt>
                <c:pt idx="94">
                  <c:v>-9.0050000000000074E-2</c:v>
                </c:pt>
                <c:pt idx="95">
                  <c:v>-0.118495</c:v>
                </c:pt>
                <c:pt idx="96">
                  <c:v>-0.13710600000000001</c:v>
                </c:pt>
                <c:pt idx="97">
                  <c:v>-0.16223900000000005</c:v>
                </c:pt>
                <c:pt idx="98">
                  <c:v>-0.15404399999999999</c:v>
                </c:pt>
                <c:pt idx="99">
                  <c:v>-0.17799000000000001</c:v>
                </c:pt>
                <c:pt idx="100">
                  <c:v>-0.204957</c:v>
                </c:pt>
                <c:pt idx="101">
                  <c:v>-0.20718100000000003</c:v>
                </c:pt>
                <c:pt idx="102">
                  <c:v>-0.21224500000000002</c:v>
                </c:pt>
                <c:pt idx="103">
                  <c:v>-0.17516700000000004</c:v>
                </c:pt>
                <c:pt idx="104">
                  <c:v>-0.17584699999999998</c:v>
                </c:pt>
                <c:pt idx="105">
                  <c:v>-0.18146199999999998</c:v>
                </c:pt>
                <c:pt idx="106">
                  <c:v>-0.15729899999999999</c:v>
                </c:pt>
                <c:pt idx="107">
                  <c:v>-0.18479300000000001</c:v>
                </c:pt>
                <c:pt idx="108">
                  <c:v>-0.17199300000000006</c:v>
                </c:pt>
                <c:pt idx="109">
                  <c:v>-0.16775200000000007</c:v>
                </c:pt>
                <c:pt idx="110">
                  <c:v>-0.16381900000000008</c:v>
                </c:pt>
                <c:pt idx="111">
                  <c:v>-0.15833700000000001</c:v>
                </c:pt>
                <c:pt idx="112">
                  <c:v>-0.18250599999999997</c:v>
                </c:pt>
                <c:pt idx="113">
                  <c:v>-0.17746199999999998</c:v>
                </c:pt>
                <c:pt idx="114">
                  <c:v>-0.16130600000000003</c:v>
                </c:pt>
                <c:pt idx="115">
                  <c:v>-0.14945600000000003</c:v>
                </c:pt>
                <c:pt idx="116">
                  <c:v>-0.10885599999999999</c:v>
                </c:pt>
                <c:pt idx="117">
                  <c:v>-0.13538099999999997</c:v>
                </c:pt>
                <c:pt idx="118">
                  <c:v>-0.14606000000000005</c:v>
                </c:pt>
                <c:pt idx="119">
                  <c:v>-0.12786800000000006</c:v>
                </c:pt>
                <c:pt idx="120">
                  <c:v>-0.15487999999999999</c:v>
                </c:pt>
                <c:pt idx="121">
                  <c:v>-0.13865999999999998</c:v>
                </c:pt>
              </c:numCache>
            </c:numRef>
          </c:xVal>
          <c:yVal>
            <c:numRef>
              <c:f>Matsuda1!$O$4:$O$1000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0.13427600000000006</c:v>
                </c:pt>
                <c:pt idx="3">
                  <c:v>0.20230099999999993</c:v>
                </c:pt>
                <c:pt idx="4">
                  <c:v>0.34046499999999991</c:v>
                </c:pt>
                <c:pt idx="5">
                  <c:v>0.46423999999999976</c:v>
                </c:pt>
                <c:pt idx="6">
                  <c:v>0.59627100000000022</c:v>
                </c:pt>
                <c:pt idx="7">
                  <c:v>0.67853400000000008</c:v>
                </c:pt>
                <c:pt idx="8">
                  <c:v>0.86338900000000018</c:v>
                </c:pt>
                <c:pt idx="9">
                  <c:v>0.93858700000000006</c:v>
                </c:pt>
                <c:pt idx="10">
                  <c:v>1.1409470000000002</c:v>
                </c:pt>
                <c:pt idx="11">
                  <c:v>1.2180169999999999</c:v>
                </c:pt>
                <c:pt idx="12">
                  <c:v>1.4269630000000002</c:v>
                </c:pt>
                <c:pt idx="13">
                  <c:v>1.5778510000000001</c:v>
                </c:pt>
                <c:pt idx="14">
                  <c:v>1.761801</c:v>
                </c:pt>
                <c:pt idx="15">
                  <c:v>1.8209659999999999</c:v>
                </c:pt>
                <c:pt idx="16">
                  <c:v>2.014602</c:v>
                </c:pt>
                <c:pt idx="17">
                  <c:v>2.1111800000000001</c:v>
                </c:pt>
                <c:pt idx="18">
                  <c:v>2.3222809999999998</c:v>
                </c:pt>
                <c:pt idx="19">
                  <c:v>2.4186300000000003</c:v>
                </c:pt>
                <c:pt idx="20">
                  <c:v>2.6209470000000001</c:v>
                </c:pt>
                <c:pt idx="21">
                  <c:v>2.7597569999999996</c:v>
                </c:pt>
                <c:pt idx="22">
                  <c:v>2.9824449999999998</c:v>
                </c:pt>
                <c:pt idx="23">
                  <c:v>3.1029340000000003</c:v>
                </c:pt>
                <c:pt idx="24">
                  <c:v>3.3518900000000005</c:v>
                </c:pt>
                <c:pt idx="25">
                  <c:v>3.5036390000000002</c:v>
                </c:pt>
                <c:pt idx="26">
                  <c:v>3.7051819999999998</c:v>
                </c:pt>
                <c:pt idx="27">
                  <c:v>3.8577659999999998</c:v>
                </c:pt>
                <c:pt idx="28">
                  <c:v>4.1474620000000009</c:v>
                </c:pt>
                <c:pt idx="29">
                  <c:v>4.2874530000000002</c:v>
                </c:pt>
                <c:pt idx="30">
                  <c:v>4.5766660000000003</c:v>
                </c:pt>
                <c:pt idx="31">
                  <c:v>4.7133799999999999</c:v>
                </c:pt>
                <c:pt idx="32">
                  <c:v>4.9873230000000008</c:v>
                </c:pt>
                <c:pt idx="33">
                  <c:v>5.1182659999999993</c:v>
                </c:pt>
                <c:pt idx="34">
                  <c:v>5.3745910000000006</c:v>
                </c:pt>
                <c:pt idx="35">
                  <c:v>5.5073299999999996</c:v>
                </c:pt>
                <c:pt idx="36">
                  <c:v>5.7649799999999995</c:v>
                </c:pt>
                <c:pt idx="37">
                  <c:v>5.8981670000000008</c:v>
                </c:pt>
                <c:pt idx="38">
                  <c:v>6.145759</c:v>
                </c:pt>
                <c:pt idx="39">
                  <c:v>6.2786150000000003</c:v>
                </c:pt>
                <c:pt idx="40">
                  <c:v>6.5787339999999999</c:v>
                </c:pt>
                <c:pt idx="41">
                  <c:v>6.6898020000000011</c:v>
                </c:pt>
                <c:pt idx="42">
                  <c:v>6.975282</c:v>
                </c:pt>
                <c:pt idx="43">
                  <c:v>7.0866519999999991</c:v>
                </c:pt>
                <c:pt idx="44">
                  <c:v>7.3588849999999999</c:v>
                </c:pt>
                <c:pt idx="45">
                  <c:v>7.5062840000000008</c:v>
                </c:pt>
                <c:pt idx="46">
                  <c:v>7.7728740000000007</c:v>
                </c:pt>
                <c:pt idx="47">
                  <c:v>7.877883999999999</c:v>
                </c:pt>
                <c:pt idx="48">
                  <c:v>8.1355660000000007</c:v>
                </c:pt>
                <c:pt idx="49">
                  <c:v>8.2436529999999983</c:v>
                </c:pt>
                <c:pt idx="50">
                  <c:v>8.5460610000000017</c:v>
                </c:pt>
                <c:pt idx="51">
                  <c:v>8.6869069999999997</c:v>
                </c:pt>
                <c:pt idx="52">
                  <c:v>8.9328509999999994</c:v>
                </c:pt>
                <c:pt idx="53">
                  <c:v>9.0780980000000024</c:v>
                </c:pt>
                <c:pt idx="54">
                  <c:v>9.3545180000000006</c:v>
                </c:pt>
                <c:pt idx="55">
                  <c:v>9.528379000000001</c:v>
                </c:pt>
                <c:pt idx="56">
                  <c:v>9.7955410000000018</c:v>
                </c:pt>
                <c:pt idx="57">
                  <c:v>9.9695629999999991</c:v>
                </c:pt>
                <c:pt idx="58">
                  <c:v>10.270355</c:v>
                </c:pt>
                <c:pt idx="59">
                  <c:v>10.396830999999999</c:v>
                </c:pt>
                <c:pt idx="60">
                  <c:v>10.689373</c:v>
                </c:pt>
                <c:pt idx="61">
                  <c:v>10.813096000000002</c:v>
                </c:pt>
                <c:pt idx="62">
                  <c:v>11.102516</c:v>
                </c:pt>
                <c:pt idx="63">
                  <c:v>11.265411</c:v>
                </c:pt>
                <c:pt idx="64">
                  <c:v>11.548519000000001</c:v>
                </c:pt>
                <c:pt idx="65">
                  <c:v>11.711155</c:v>
                </c:pt>
                <c:pt idx="66">
                  <c:v>11.992579000000001</c:v>
                </c:pt>
                <c:pt idx="67">
                  <c:v>12.151703000000001</c:v>
                </c:pt>
                <c:pt idx="68">
                  <c:v>12.430429</c:v>
                </c:pt>
                <c:pt idx="69">
                  <c:v>12.589763999999999</c:v>
                </c:pt>
                <c:pt idx="70">
                  <c:v>12.868620999999999</c:v>
                </c:pt>
                <c:pt idx="71">
                  <c:v>12.988477999999999</c:v>
                </c:pt>
                <c:pt idx="72">
                  <c:v>13.348311000000002</c:v>
                </c:pt>
                <c:pt idx="73">
                  <c:v>13.509473999999999</c:v>
                </c:pt>
                <c:pt idx="74">
                  <c:v>13.791165000000001</c:v>
                </c:pt>
                <c:pt idx="75">
                  <c:v>13.910995999999999</c:v>
                </c:pt>
                <c:pt idx="76">
                  <c:v>14.197645000000001</c:v>
                </c:pt>
                <c:pt idx="77">
                  <c:v>14.360944</c:v>
                </c:pt>
                <c:pt idx="78">
                  <c:v>14.694686000000003</c:v>
                </c:pt>
                <c:pt idx="79">
                  <c:v>14.87121</c:v>
                </c:pt>
                <c:pt idx="80">
                  <c:v>15.173342000000002</c:v>
                </c:pt>
                <c:pt idx="81">
                  <c:v>15.306758999999998</c:v>
                </c:pt>
                <c:pt idx="82">
                  <c:v>15.61748</c:v>
                </c:pt>
                <c:pt idx="83">
                  <c:v>15.75925</c:v>
                </c:pt>
                <c:pt idx="84">
                  <c:v>16.078326999999998</c:v>
                </c:pt>
                <c:pt idx="85">
                  <c:v>16.221863999999997</c:v>
                </c:pt>
                <c:pt idx="86">
                  <c:v>16.552437999999999</c:v>
                </c:pt>
                <c:pt idx="87">
                  <c:v>16.710736000000001</c:v>
                </c:pt>
                <c:pt idx="88">
                  <c:v>16.966366999999998</c:v>
                </c:pt>
                <c:pt idx="89">
                  <c:v>17.113613999999998</c:v>
                </c:pt>
                <c:pt idx="90">
                  <c:v>17.477366</c:v>
                </c:pt>
                <c:pt idx="91">
                  <c:v>17.647918999999998</c:v>
                </c:pt>
                <c:pt idx="92">
                  <c:v>17.92577</c:v>
                </c:pt>
                <c:pt idx="93">
                  <c:v>18.093284000000001</c:v>
                </c:pt>
                <c:pt idx="94">
                  <c:v>18.426025999999997</c:v>
                </c:pt>
                <c:pt idx="95">
                  <c:v>18.557805000000002</c:v>
                </c:pt>
                <c:pt idx="96">
                  <c:v>18.860904999999999</c:v>
                </c:pt>
                <c:pt idx="97">
                  <c:v>18.996809999999996</c:v>
                </c:pt>
                <c:pt idx="98">
                  <c:v>19.357217000000002</c:v>
                </c:pt>
                <c:pt idx="99">
                  <c:v>19.563013999999999</c:v>
                </c:pt>
                <c:pt idx="100">
                  <c:v>19.840796999999998</c:v>
                </c:pt>
                <c:pt idx="101">
                  <c:v>19.974081999999999</c:v>
                </c:pt>
                <c:pt idx="102">
                  <c:v>20.246767000000002</c:v>
                </c:pt>
                <c:pt idx="103">
                  <c:v>20.422670999999998</c:v>
                </c:pt>
                <c:pt idx="104">
                  <c:v>20.704758999999999</c:v>
                </c:pt>
                <c:pt idx="105">
                  <c:v>20.853523999999997</c:v>
                </c:pt>
                <c:pt idx="106">
                  <c:v>21.201165999999997</c:v>
                </c:pt>
                <c:pt idx="107">
                  <c:v>21.378235</c:v>
                </c:pt>
                <c:pt idx="108">
                  <c:v>21.677622</c:v>
                </c:pt>
                <c:pt idx="109">
                  <c:v>21.833065999999999</c:v>
                </c:pt>
                <c:pt idx="110">
                  <c:v>22.156258999999999</c:v>
                </c:pt>
                <c:pt idx="111">
                  <c:v>22.318576999999998</c:v>
                </c:pt>
                <c:pt idx="112">
                  <c:v>22.601497999999999</c:v>
                </c:pt>
                <c:pt idx="113">
                  <c:v>22.772227999999998</c:v>
                </c:pt>
                <c:pt idx="114">
                  <c:v>23.116350000000001</c:v>
                </c:pt>
                <c:pt idx="115">
                  <c:v>23.288924999999999</c:v>
                </c:pt>
                <c:pt idx="116">
                  <c:v>23.624089999999999</c:v>
                </c:pt>
                <c:pt idx="117">
                  <c:v>23.753225</c:v>
                </c:pt>
                <c:pt idx="118">
                  <c:v>24.066347999999998</c:v>
                </c:pt>
                <c:pt idx="119">
                  <c:v>24.249582999999998</c:v>
                </c:pt>
                <c:pt idx="120">
                  <c:v>24.600486</c:v>
                </c:pt>
                <c:pt idx="121">
                  <c:v>24.796968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E-4581-AFBC-0DBE781B6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Yamaguti1!$AH$4:$AH$1000</c:f>
              <c:numCache>
                <c:formatCode>General</c:formatCode>
                <c:ptCount val="997"/>
                <c:pt idx="0">
                  <c:v>-7.2800002098083496</c:v>
                </c:pt>
                <c:pt idx="1">
                  <c:v>-5.4200000762939453</c:v>
                </c:pt>
                <c:pt idx="2">
                  <c:v>-6.6599998474121094</c:v>
                </c:pt>
                <c:pt idx="3">
                  <c:v>-3.0399999618530273</c:v>
                </c:pt>
                <c:pt idx="4">
                  <c:v>-7.0799999237060547</c:v>
                </c:pt>
                <c:pt idx="5">
                  <c:v>-5.619999885559082</c:v>
                </c:pt>
                <c:pt idx="6">
                  <c:v>-5.25</c:v>
                </c:pt>
                <c:pt idx="7">
                  <c:v>-4.7600002288818359</c:v>
                </c:pt>
                <c:pt idx="8">
                  <c:v>-4.7600002288818359</c:v>
                </c:pt>
                <c:pt idx="9">
                  <c:v>-4.880000114440918</c:v>
                </c:pt>
                <c:pt idx="10">
                  <c:v>-6.9600000381469727</c:v>
                </c:pt>
                <c:pt idx="11">
                  <c:v>-13</c:v>
                </c:pt>
                <c:pt idx="12">
                  <c:v>-16.299999237060547</c:v>
                </c:pt>
                <c:pt idx="13">
                  <c:v>-16.299999237060547</c:v>
                </c:pt>
                <c:pt idx="14">
                  <c:v>-19.790000915527344</c:v>
                </c:pt>
                <c:pt idx="15">
                  <c:v>-24.829999923706055</c:v>
                </c:pt>
                <c:pt idx="16">
                  <c:v>-25.729999542236328</c:v>
                </c:pt>
                <c:pt idx="17">
                  <c:v>-29.819999694824219</c:v>
                </c:pt>
                <c:pt idx="18">
                  <c:v>-32.130001068115234</c:v>
                </c:pt>
                <c:pt idx="19">
                  <c:v>-30.430000305175781</c:v>
                </c:pt>
                <c:pt idx="20">
                  <c:v>-30.090000152587891</c:v>
                </c:pt>
                <c:pt idx="21">
                  <c:v>-29.090000152587891</c:v>
                </c:pt>
                <c:pt idx="22">
                  <c:v>-35.669998168945313</c:v>
                </c:pt>
                <c:pt idx="23">
                  <c:v>-35.290000915527344</c:v>
                </c:pt>
                <c:pt idx="24">
                  <c:v>-34.380001068115234</c:v>
                </c:pt>
                <c:pt idx="25">
                  <c:v>-34.240001678466797</c:v>
                </c:pt>
                <c:pt idx="26">
                  <c:v>-37.569999694824219</c:v>
                </c:pt>
                <c:pt idx="27">
                  <c:v>-36.709999084472656</c:v>
                </c:pt>
                <c:pt idx="28">
                  <c:v>-33.360000610351563</c:v>
                </c:pt>
                <c:pt idx="29">
                  <c:v>-32.919998168945313</c:v>
                </c:pt>
                <c:pt idx="30">
                  <c:v>-32.439998626708984</c:v>
                </c:pt>
                <c:pt idx="31">
                  <c:v>-37.009998321533203</c:v>
                </c:pt>
                <c:pt idx="32">
                  <c:v>-31.059999465942383</c:v>
                </c:pt>
                <c:pt idx="33">
                  <c:v>-27.879999160766602</c:v>
                </c:pt>
                <c:pt idx="34">
                  <c:v>-27.959999084472656</c:v>
                </c:pt>
                <c:pt idx="35">
                  <c:v>-28.860000610351563</c:v>
                </c:pt>
                <c:pt idx="36">
                  <c:v>-29.899999618530273</c:v>
                </c:pt>
                <c:pt idx="37">
                  <c:v>-32.040000915527344</c:v>
                </c:pt>
                <c:pt idx="38">
                  <c:v>-34.349998474121094</c:v>
                </c:pt>
                <c:pt idx="39">
                  <c:v>-32.979999542236328</c:v>
                </c:pt>
                <c:pt idx="40">
                  <c:v>-33.599998474121094</c:v>
                </c:pt>
                <c:pt idx="41">
                  <c:v>-33.599998474121094</c:v>
                </c:pt>
                <c:pt idx="42">
                  <c:v>-34.689998626708984</c:v>
                </c:pt>
                <c:pt idx="43">
                  <c:v>-34.979999542236328</c:v>
                </c:pt>
                <c:pt idx="44">
                  <c:v>-37.569999694824219</c:v>
                </c:pt>
                <c:pt idx="45">
                  <c:v>-43.680000305175781</c:v>
                </c:pt>
                <c:pt idx="46">
                  <c:v>-45.009998321533203</c:v>
                </c:pt>
                <c:pt idx="47">
                  <c:v>-43.439998626708984</c:v>
                </c:pt>
                <c:pt idx="48">
                  <c:v>-39.259998321533203</c:v>
                </c:pt>
                <c:pt idx="49">
                  <c:v>-40.950000762939453</c:v>
                </c:pt>
                <c:pt idx="50">
                  <c:v>-45.819999694824219</c:v>
                </c:pt>
                <c:pt idx="51">
                  <c:v>-47.419998168945313</c:v>
                </c:pt>
                <c:pt idx="52">
                  <c:v>-47.770000457763672</c:v>
                </c:pt>
                <c:pt idx="53">
                  <c:v>-50.180000305175781</c:v>
                </c:pt>
                <c:pt idx="54">
                  <c:v>-45.740001678466797</c:v>
                </c:pt>
                <c:pt idx="55">
                  <c:v>-46.979999542236328</c:v>
                </c:pt>
                <c:pt idx="56">
                  <c:v>-49.639999389648438</c:v>
                </c:pt>
                <c:pt idx="57">
                  <c:v>-49.569999694824219</c:v>
                </c:pt>
                <c:pt idx="58">
                  <c:v>-57.799999237060547</c:v>
                </c:pt>
                <c:pt idx="59">
                  <c:v>-51.5</c:v>
                </c:pt>
                <c:pt idx="60">
                  <c:v>-51.389999389648438</c:v>
                </c:pt>
                <c:pt idx="61">
                  <c:v>-59.229999542236328</c:v>
                </c:pt>
                <c:pt idx="62">
                  <c:v>-62.689998626708984</c:v>
                </c:pt>
                <c:pt idx="63">
                  <c:v>-65.069999694824219</c:v>
                </c:pt>
                <c:pt idx="64">
                  <c:v>-70.30999755859375</c:v>
                </c:pt>
                <c:pt idx="65">
                  <c:v>-68.879997253417969</c:v>
                </c:pt>
                <c:pt idx="66">
                  <c:v>0</c:v>
                </c:pt>
                <c:pt idx="67">
                  <c:v>-69.580001831054688</c:v>
                </c:pt>
                <c:pt idx="68">
                  <c:v>-72.519996643066406</c:v>
                </c:pt>
                <c:pt idx="69">
                  <c:v>-64.099998474121094</c:v>
                </c:pt>
                <c:pt idx="70">
                  <c:v>-65.980003356933594</c:v>
                </c:pt>
                <c:pt idx="71">
                  <c:v>-69.5</c:v>
                </c:pt>
                <c:pt idx="72">
                  <c:v>-69.410003662109375</c:v>
                </c:pt>
                <c:pt idx="73">
                  <c:v>-75</c:v>
                </c:pt>
                <c:pt idx="74">
                  <c:v>-77.669998168945313</c:v>
                </c:pt>
                <c:pt idx="75">
                  <c:v>-73.589996337890625</c:v>
                </c:pt>
                <c:pt idx="76">
                  <c:v>-69.75</c:v>
                </c:pt>
                <c:pt idx="77">
                  <c:v>-74.040000915527344</c:v>
                </c:pt>
                <c:pt idx="78">
                  <c:v>-68.339996337890625</c:v>
                </c:pt>
                <c:pt idx="79">
                  <c:v>-66.410003662109375</c:v>
                </c:pt>
                <c:pt idx="80">
                  <c:v>-68.239997863769531</c:v>
                </c:pt>
                <c:pt idx="81">
                  <c:v>-69.300003051757813</c:v>
                </c:pt>
                <c:pt idx="82">
                  <c:v>-70.519996643066406</c:v>
                </c:pt>
                <c:pt idx="83">
                  <c:v>-78.610000610351563</c:v>
                </c:pt>
                <c:pt idx="84">
                  <c:v>-78.580001831054688</c:v>
                </c:pt>
                <c:pt idx="85">
                  <c:v>-75.400001525878906</c:v>
                </c:pt>
                <c:pt idx="86">
                  <c:v>-64.379997253417969</c:v>
                </c:pt>
                <c:pt idx="87">
                  <c:v>-65.760002136230469</c:v>
                </c:pt>
                <c:pt idx="88">
                  <c:v>-65.330001831054688</c:v>
                </c:pt>
                <c:pt idx="89">
                  <c:v>0</c:v>
                </c:pt>
                <c:pt idx="90">
                  <c:v>-68.269996643066406</c:v>
                </c:pt>
                <c:pt idx="91">
                  <c:v>-72.55999755859375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-75.30999755859375</c:v>
                </c:pt>
                <c:pt idx="96">
                  <c:v>-71.150001525878906</c:v>
                </c:pt>
                <c:pt idx="97">
                  <c:v>-77.300003051757813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-73.290000915527344</c:v>
                </c:pt>
                <c:pt idx="169">
                  <c:v>-55.319999694824219</c:v>
                </c:pt>
                <c:pt idx="170">
                  <c:v>-51.020000457763672</c:v>
                </c:pt>
                <c:pt idx="171">
                  <c:v>-35.5</c:v>
                </c:pt>
                <c:pt idx="172">
                  <c:v>-17.069999694824219</c:v>
                </c:pt>
                <c:pt idx="173">
                  <c:v>-11.520000457763672</c:v>
                </c:pt>
                <c:pt idx="174">
                  <c:v>-8.5799999237060547</c:v>
                </c:pt>
              </c:numCache>
            </c:numRef>
          </c:xVal>
          <c:yVal>
            <c:numRef>
              <c:f>Yamaguti1!$AE$4:$AE$1000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7.9000000000000001E-2</c:v>
                </c:pt>
                <c:pt idx="2">
                  <c:v>0.153</c:v>
                </c:pt>
                <c:pt idx="3">
                  <c:v>0.21299999999999999</c:v>
                </c:pt>
                <c:pt idx="4">
                  <c:v>0.27300000000000002</c:v>
                </c:pt>
                <c:pt idx="5">
                  <c:v>0.33100000000000002</c:v>
                </c:pt>
                <c:pt idx="6">
                  <c:v>0.39300000000000002</c:v>
                </c:pt>
                <c:pt idx="7">
                  <c:v>0.44900000000000001</c:v>
                </c:pt>
                <c:pt idx="8">
                  <c:v>0.5</c:v>
                </c:pt>
                <c:pt idx="9">
                  <c:v>0.56100000000000005</c:v>
                </c:pt>
                <c:pt idx="10">
                  <c:v>0.63600000000000001</c:v>
                </c:pt>
                <c:pt idx="11">
                  <c:v>0.69899999999999995</c:v>
                </c:pt>
                <c:pt idx="12">
                  <c:v>0.76200000000000001</c:v>
                </c:pt>
                <c:pt idx="13">
                  <c:v>0.82299999999999995</c:v>
                </c:pt>
                <c:pt idx="14">
                  <c:v>0.89300000000000002</c:v>
                </c:pt>
                <c:pt idx="15">
                  <c:v>0.96799999999999997</c:v>
                </c:pt>
                <c:pt idx="16">
                  <c:v>1.0329999999999999</c:v>
                </c:pt>
                <c:pt idx="17">
                  <c:v>1.103</c:v>
                </c:pt>
                <c:pt idx="18">
                  <c:v>1.177</c:v>
                </c:pt>
                <c:pt idx="19">
                  <c:v>1.246</c:v>
                </c:pt>
                <c:pt idx="20">
                  <c:v>1.2949999999999999</c:v>
                </c:pt>
                <c:pt idx="21">
                  <c:v>1.3540000000000001</c:v>
                </c:pt>
                <c:pt idx="22">
                  <c:v>1.4139999999999999</c:v>
                </c:pt>
                <c:pt idx="23">
                  <c:v>1.4830000000000001</c:v>
                </c:pt>
                <c:pt idx="24">
                  <c:v>1.5509999999999999</c:v>
                </c:pt>
                <c:pt idx="25">
                  <c:v>1.6259999999999999</c:v>
                </c:pt>
                <c:pt idx="26">
                  <c:v>1.702</c:v>
                </c:pt>
                <c:pt idx="27">
                  <c:v>1.7789999999999999</c:v>
                </c:pt>
                <c:pt idx="28">
                  <c:v>1.8420000000000001</c:v>
                </c:pt>
                <c:pt idx="29">
                  <c:v>1.889</c:v>
                </c:pt>
                <c:pt idx="30">
                  <c:v>1.9470000000000001</c:v>
                </c:pt>
                <c:pt idx="31">
                  <c:v>2.0270000000000001</c:v>
                </c:pt>
                <c:pt idx="32">
                  <c:v>2.085</c:v>
                </c:pt>
                <c:pt idx="33">
                  <c:v>2.1480000000000001</c:v>
                </c:pt>
                <c:pt idx="34">
                  <c:v>2.226</c:v>
                </c:pt>
                <c:pt idx="35">
                  <c:v>2.3029999999999999</c:v>
                </c:pt>
                <c:pt idx="36">
                  <c:v>2.383</c:v>
                </c:pt>
                <c:pt idx="37">
                  <c:v>2.4569999999999999</c:v>
                </c:pt>
                <c:pt idx="38">
                  <c:v>2.5289999999999999</c:v>
                </c:pt>
                <c:pt idx="39">
                  <c:v>2.5830000000000002</c:v>
                </c:pt>
                <c:pt idx="40">
                  <c:v>2.637</c:v>
                </c:pt>
                <c:pt idx="41">
                  <c:v>2.6819999999999999</c:v>
                </c:pt>
                <c:pt idx="42">
                  <c:v>2.7429999999999999</c:v>
                </c:pt>
                <c:pt idx="43">
                  <c:v>2.8130000000000002</c:v>
                </c:pt>
                <c:pt idx="44">
                  <c:v>2.8820000000000001</c:v>
                </c:pt>
                <c:pt idx="45">
                  <c:v>2.9569999999999999</c:v>
                </c:pt>
                <c:pt idx="46">
                  <c:v>3.048</c:v>
                </c:pt>
                <c:pt idx="47">
                  <c:v>3.117</c:v>
                </c:pt>
                <c:pt idx="48">
                  <c:v>3.1859999999999999</c:v>
                </c:pt>
                <c:pt idx="49">
                  <c:v>3.2440000000000002</c:v>
                </c:pt>
                <c:pt idx="50">
                  <c:v>3.3</c:v>
                </c:pt>
                <c:pt idx="51">
                  <c:v>3.3570000000000002</c:v>
                </c:pt>
                <c:pt idx="52">
                  <c:v>3.4159999999999999</c:v>
                </c:pt>
                <c:pt idx="53">
                  <c:v>3.4769999999999999</c:v>
                </c:pt>
                <c:pt idx="54">
                  <c:v>3.5449999999999999</c:v>
                </c:pt>
                <c:pt idx="55">
                  <c:v>3.6150000000000002</c:v>
                </c:pt>
                <c:pt idx="56">
                  <c:v>3.67</c:v>
                </c:pt>
                <c:pt idx="57">
                  <c:v>3.7440000000000002</c:v>
                </c:pt>
                <c:pt idx="58">
                  <c:v>3.8140000000000001</c:v>
                </c:pt>
                <c:pt idx="59">
                  <c:v>3.89</c:v>
                </c:pt>
                <c:pt idx="60">
                  <c:v>3.9470000000000001</c:v>
                </c:pt>
                <c:pt idx="61">
                  <c:v>4.0090000000000003</c:v>
                </c:pt>
                <c:pt idx="62">
                  <c:v>4.0739999999999998</c:v>
                </c:pt>
                <c:pt idx="63">
                  <c:v>4.1459999999999999</c:v>
                </c:pt>
                <c:pt idx="64">
                  <c:v>4.21</c:v>
                </c:pt>
                <c:pt idx="65">
                  <c:v>4.2770000000000001</c:v>
                </c:pt>
                <c:pt idx="66">
                  <c:v>4.3390000000000004</c:v>
                </c:pt>
                <c:pt idx="67">
                  <c:v>4.4020000000000001</c:v>
                </c:pt>
                <c:pt idx="68">
                  <c:v>4.4870000000000001</c:v>
                </c:pt>
                <c:pt idx="69">
                  <c:v>4.5670000000000002</c:v>
                </c:pt>
                <c:pt idx="70">
                  <c:v>4.633</c:v>
                </c:pt>
                <c:pt idx="71">
                  <c:v>4.6920000000000002</c:v>
                </c:pt>
                <c:pt idx="72">
                  <c:v>4.7480000000000002</c:v>
                </c:pt>
                <c:pt idx="73">
                  <c:v>4.8209999999999997</c:v>
                </c:pt>
                <c:pt idx="74">
                  <c:v>4.8769999999999998</c:v>
                </c:pt>
                <c:pt idx="75">
                  <c:v>4.9349999999999996</c:v>
                </c:pt>
                <c:pt idx="76">
                  <c:v>5.01</c:v>
                </c:pt>
                <c:pt idx="77">
                  <c:v>5.0679999999999996</c:v>
                </c:pt>
                <c:pt idx="78">
                  <c:v>5.1420000000000003</c:v>
                </c:pt>
                <c:pt idx="79">
                  <c:v>5.1989999999999998</c:v>
                </c:pt>
                <c:pt idx="80">
                  <c:v>5.2779999999999996</c:v>
                </c:pt>
                <c:pt idx="81">
                  <c:v>5.3570000000000002</c:v>
                </c:pt>
                <c:pt idx="82">
                  <c:v>5.4249999999999998</c:v>
                </c:pt>
                <c:pt idx="83">
                  <c:v>5.4829999999999997</c:v>
                </c:pt>
                <c:pt idx="84">
                  <c:v>5.5359999999999996</c:v>
                </c:pt>
                <c:pt idx="85">
                  <c:v>5.6070000000000002</c:v>
                </c:pt>
                <c:pt idx="86">
                  <c:v>5.6790000000000003</c:v>
                </c:pt>
                <c:pt idx="87">
                  <c:v>5.7359999999999998</c:v>
                </c:pt>
                <c:pt idx="88">
                  <c:v>5.81</c:v>
                </c:pt>
                <c:pt idx="89">
                  <c:v>5.87</c:v>
                </c:pt>
                <c:pt idx="90">
                  <c:v>5.9279999999999999</c:v>
                </c:pt>
                <c:pt idx="91">
                  <c:v>5.9950000000000001</c:v>
                </c:pt>
                <c:pt idx="92">
                  <c:v>6.06</c:v>
                </c:pt>
                <c:pt idx="93">
                  <c:v>6.1310000000000002</c:v>
                </c:pt>
                <c:pt idx="94">
                  <c:v>6.2030000000000003</c:v>
                </c:pt>
                <c:pt idx="95">
                  <c:v>6.2770000000000001</c:v>
                </c:pt>
                <c:pt idx="96">
                  <c:v>6.3440000000000003</c:v>
                </c:pt>
                <c:pt idx="97">
                  <c:v>6.4119999999999999</c:v>
                </c:pt>
                <c:pt idx="98">
                  <c:v>6.468</c:v>
                </c:pt>
                <c:pt idx="99">
                  <c:v>6.5410000000000004</c:v>
                </c:pt>
                <c:pt idx="100">
                  <c:v>6.59</c:v>
                </c:pt>
                <c:pt idx="101">
                  <c:v>6.6580000000000004</c:v>
                </c:pt>
                <c:pt idx="102">
                  <c:v>6.7249999999999996</c:v>
                </c:pt>
                <c:pt idx="103">
                  <c:v>6.7930000000000001</c:v>
                </c:pt>
                <c:pt idx="104">
                  <c:v>6.8659999999999997</c:v>
                </c:pt>
                <c:pt idx="105">
                  <c:v>6.9359999999999999</c:v>
                </c:pt>
                <c:pt idx="106">
                  <c:v>6.99</c:v>
                </c:pt>
                <c:pt idx="107">
                  <c:v>7.0570000000000004</c:v>
                </c:pt>
                <c:pt idx="108">
                  <c:v>7.1230000000000002</c:v>
                </c:pt>
                <c:pt idx="109">
                  <c:v>7.19</c:v>
                </c:pt>
                <c:pt idx="110">
                  <c:v>7.2750000000000004</c:v>
                </c:pt>
                <c:pt idx="111">
                  <c:v>7.3330000000000002</c:v>
                </c:pt>
                <c:pt idx="112">
                  <c:v>7.3920000000000003</c:v>
                </c:pt>
                <c:pt idx="113">
                  <c:v>7.4560000000000004</c:v>
                </c:pt>
                <c:pt idx="114">
                  <c:v>7.524</c:v>
                </c:pt>
                <c:pt idx="115">
                  <c:v>7.59</c:v>
                </c:pt>
                <c:pt idx="116">
                  <c:v>7.6529999999999996</c:v>
                </c:pt>
                <c:pt idx="117">
                  <c:v>7.7229999999999999</c:v>
                </c:pt>
                <c:pt idx="118">
                  <c:v>7.7919999999999998</c:v>
                </c:pt>
                <c:pt idx="119">
                  <c:v>7.8570000000000002</c:v>
                </c:pt>
                <c:pt idx="120">
                  <c:v>7.923</c:v>
                </c:pt>
                <c:pt idx="121">
                  <c:v>8.0030000000000001</c:v>
                </c:pt>
                <c:pt idx="122">
                  <c:v>8.0709999999999997</c:v>
                </c:pt>
                <c:pt idx="123">
                  <c:v>8.1259999999999994</c:v>
                </c:pt>
                <c:pt idx="124">
                  <c:v>8.19</c:v>
                </c:pt>
                <c:pt idx="125">
                  <c:v>8.2579999999999991</c:v>
                </c:pt>
                <c:pt idx="126">
                  <c:v>8.3290000000000006</c:v>
                </c:pt>
                <c:pt idx="127">
                  <c:v>8.3960000000000008</c:v>
                </c:pt>
                <c:pt idx="128">
                  <c:v>8.4619999999999997</c:v>
                </c:pt>
                <c:pt idx="129">
                  <c:v>8.5229999999999997</c:v>
                </c:pt>
                <c:pt idx="130">
                  <c:v>8.5920000000000005</c:v>
                </c:pt>
                <c:pt idx="131">
                  <c:v>8.6560000000000006</c:v>
                </c:pt>
                <c:pt idx="132">
                  <c:v>8.718</c:v>
                </c:pt>
                <c:pt idx="133">
                  <c:v>8.7899999999999991</c:v>
                </c:pt>
                <c:pt idx="134">
                  <c:v>8.86</c:v>
                </c:pt>
                <c:pt idx="135">
                  <c:v>8.9529999999999994</c:v>
                </c:pt>
                <c:pt idx="136">
                  <c:v>9.0229999999999997</c:v>
                </c:pt>
                <c:pt idx="137">
                  <c:v>9.1010000000000009</c:v>
                </c:pt>
                <c:pt idx="138">
                  <c:v>9.17</c:v>
                </c:pt>
                <c:pt idx="139">
                  <c:v>9.2219999999999995</c:v>
                </c:pt>
                <c:pt idx="140">
                  <c:v>9.2750000000000004</c:v>
                </c:pt>
                <c:pt idx="141">
                  <c:v>9.3170000000000002</c:v>
                </c:pt>
                <c:pt idx="142">
                  <c:v>9.3789999999999996</c:v>
                </c:pt>
                <c:pt idx="143">
                  <c:v>9.4469999999999992</c:v>
                </c:pt>
                <c:pt idx="144">
                  <c:v>9.5169999999999995</c:v>
                </c:pt>
                <c:pt idx="145">
                  <c:v>9.5950000000000006</c:v>
                </c:pt>
                <c:pt idx="146">
                  <c:v>9.657</c:v>
                </c:pt>
                <c:pt idx="147">
                  <c:v>9.7159999999999993</c:v>
                </c:pt>
                <c:pt idx="148">
                  <c:v>9.7769999999999992</c:v>
                </c:pt>
                <c:pt idx="149">
                  <c:v>9.843</c:v>
                </c:pt>
                <c:pt idx="150">
                  <c:v>9.9079999999999995</c:v>
                </c:pt>
                <c:pt idx="151">
                  <c:v>9.9789999999999992</c:v>
                </c:pt>
                <c:pt idx="152">
                  <c:v>10.054</c:v>
                </c:pt>
                <c:pt idx="153">
                  <c:v>10.130000000000001</c:v>
                </c:pt>
                <c:pt idx="154">
                  <c:v>10.198</c:v>
                </c:pt>
                <c:pt idx="155">
                  <c:v>10.257</c:v>
                </c:pt>
                <c:pt idx="156">
                  <c:v>10.321999999999999</c:v>
                </c:pt>
                <c:pt idx="157">
                  <c:v>10.388</c:v>
                </c:pt>
                <c:pt idx="158">
                  <c:v>10.476000000000001</c:v>
                </c:pt>
                <c:pt idx="159">
                  <c:v>10.528</c:v>
                </c:pt>
                <c:pt idx="160">
                  <c:v>10.589</c:v>
                </c:pt>
                <c:pt idx="161">
                  <c:v>10.641999999999999</c:v>
                </c:pt>
                <c:pt idx="162">
                  <c:v>10.723000000000001</c:v>
                </c:pt>
                <c:pt idx="163">
                  <c:v>10.811</c:v>
                </c:pt>
                <c:pt idx="164">
                  <c:v>10.884</c:v>
                </c:pt>
                <c:pt idx="165">
                  <c:v>10.949</c:v>
                </c:pt>
                <c:pt idx="166">
                  <c:v>11.032</c:v>
                </c:pt>
                <c:pt idx="167">
                  <c:v>11.112</c:v>
                </c:pt>
                <c:pt idx="168">
                  <c:v>11.19</c:v>
                </c:pt>
                <c:pt idx="169">
                  <c:v>11.286</c:v>
                </c:pt>
                <c:pt idx="170">
                  <c:v>11.352</c:v>
                </c:pt>
                <c:pt idx="171">
                  <c:v>11.417</c:v>
                </c:pt>
                <c:pt idx="172">
                  <c:v>11.48</c:v>
                </c:pt>
                <c:pt idx="173">
                  <c:v>11.528</c:v>
                </c:pt>
                <c:pt idx="174">
                  <c:v>11.587999999999999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B-42EE-AB92-F1E6F3E10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5.209500000000003E-2</c:v>
                </c:pt>
                <c:pt idx="2">
                  <c:v>7.9246000000000094E-2</c:v>
                </c:pt>
                <c:pt idx="3">
                  <c:v>0.10533200000000011</c:v>
                </c:pt>
                <c:pt idx="4">
                  <c:v>0.13602600000000006</c:v>
                </c:pt>
                <c:pt idx="5">
                  <c:v>0.1315340000000001</c:v>
                </c:pt>
                <c:pt idx="6">
                  <c:v>0.17367000000000007</c:v>
                </c:pt>
                <c:pt idx="7">
                  <c:v>0.23129099999999994</c:v>
                </c:pt>
                <c:pt idx="8">
                  <c:v>0.23838000000000012</c:v>
                </c:pt>
                <c:pt idx="9">
                  <c:v>0.29166900000000012</c:v>
                </c:pt>
                <c:pt idx="10">
                  <c:v>0.30467100000000008</c:v>
                </c:pt>
                <c:pt idx="11">
                  <c:v>0.33234999999999992</c:v>
                </c:pt>
                <c:pt idx="12">
                  <c:v>0.37373399999999996</c:v>
                </c:pt>
                <c:pt idx="13">
                  <c:v>0.41828500000000007</c:v>
                </c:pt>
                <c:pt idx="14">
                  <c:v>0.44031199999999993</c:v>
                </c:pt>
                <c:pt idx="15">
                  <c:v>0.45933799999999997</c:v>
                </c:pt>
                <c:pt idx="16">
                  <c:v>0.47418499999999997</c:v>
                </c:pt>
                <c:pt idx="17">
                  <c:v>0.45686599999999999</c:v>
                </c:pt>
                <c:pt idx="18">
                  <c:v>0.47630700000000004</c:v>
                </c:pt>
                <c:pt idx="19">
                  <c:v>0.46238200000000007</c:v>
                </c:pt>
                <c:pt idx="20">
                  <c:v>0.452241</c:v>
                </c:pt>
                <c:pt idx="21">
                  <c:v>0.40515000000000012</c:v>
                </c:pt>
                <c:pt idx="22">
                  <c:v>0.40287699999999999</c:v>
                </c:pt>
                <c:pt idx="23">
                  <c:v>0.35940599999999995</c:v>
                </c:pt>
                <c:pt idx="24">
                  <c:v>0.351385</c:v>
                </c:pt>
                <c:pt idx="25">
                  <c:v>0.33797499999999991</c:v>
                </c:pt>
                <c:pt idx="26">
                  <c:v>0.33371900000000004</c:v>
                </c:pt>
                <c:pt idx="27">
                  <c:v>0.30088400000000004</c:v>
                </c:pt>
                <c:pt idx="28">
                  <c:v>0.29984699999999997</c:v>
                </c:pt>
                <c:pt idx="29">
                  <c:v>0.28623900000000002</c:v>
                </c:pt>
                <c:pt idx="30">
                  <c:v>0.28698600000000013</c:v>
                </c:pt>
                <c:pt idx="31">
                  <c:v>0.29866900000000013</c:v>
                </c:pt>
                <c:pt idx="32">
                  <c:v>0.30809799999999998</c:v>
                </c:pt>
                <c:pt idx="33">
                  <c:v>0.31369800000000009</c:v>
                </c:pt>
                <c:pt idx="34">
                  <c:v>0.31192000000000009</c:v>
                </c:pt>
                <c:pt idx="35">
                  <c:v>0.29694100000000001</c:v>
                </c:pt>
                <c:pt idx="36">
                  <c:v>0.29411799999999994</c:v>
                </c:pt>
                <c:pt idx="37">
                  <c:v>0.28765699999999994</c:v>
                </c:pt>
                <c:pt idx="38">
                  <c:v>0.28953299999999993</c:v>
                </c:pt>
                <c:pt idx="39">
                  <c:v>0.29085699999999998</c:v>
                </c:pt>
                <c:pt idx="40">
                  <c:v>0.273115</c:v>
                </c:pt>
                <c:pt idx="41">
                  <c:v>0.26445800000000008</c:v>
                </c:pt>
                <c:pt idx="42">
                  <c:v>0.26624299999999995</c:v>
                </c:pt>
                <c:pt idx="43">
                  <c:v>0.26344000000000006</c:v>
                </c:pt>
                <c:pt idx="44">
                  <c:v>0.27286899999999992</c:v>
                </c:pt>
                <c:pt idx="45">
                  <c:v>0.30725199999999997</c:v>
                </c:pt>
                <c:pt idx="46">
                  <c:v>0.3238910000000001</c:v>
                </c:pt>
                <c:pt idx="47">
                  <c:v>0.33580899999999997</c:v>
                </c:pt>
                <c:pt idx="48">
                  <c:v>0.34144100000000005</c:v>
                </c:pt>
                <c:pt idx="49">
                  <c:v>0.36346100000000003</c:v>
                </c:pt>
                <c:pt idx="50">
                  <c:v>0.37653400000000009</c:v>
                </c:pt>
                <c:pt idx="51">
                  <c:v>0.37479899999999999</c:v>
                </c:pt>
                <c:pt idx="52">
                  <c:v>0.37921399999999994</c:v>
                </c:pt>
                <c:pt idx="53">
                  <c:v>0.38170299999999996</c:v>
                </c:pt>
                <c:pt idx="54">
                  <c:v>0.38290900000000011</c:v>
                </c:pt>
                <c:pt idx="55">
                  <c:v>0.37584799999999996</c:v>
                </c:pt>
                <c:pt idx="56">
                  <c:v>0.37164300000000006</c:v>
                </c:pt>
                <c:pt idx="57">
                  <c:v>0.37030199999999991</c:v>
                </c:pt>
                <c:pt idx="58">
                  <c:v>0.35521800000000009</c:v>
                </c:pt>
                <c:pt idx="59">
                  <c:v>0.34141599999999994</c:v>
                </c:pt>
                <c:pt idx="60">
                  <c:v>0.35564599999999996</c:v>
                </c:pt>
                <c:pt idx="61">
                  <c:v>0.3559770000000001</c:v>
                </c:pt>
                <c:pt idx="62">
                  <c:v>0.37316300000000002</c:v>
                </c:pt>
                <c:pt idx="63">
                  <c:v>0.36892800000000014</c:v>
                </c:pt>
                <c:pt idx="64">
                  <c:v>0.37826800000000005</c:v>
                </c:pt>
                <c:pt idx="65">
                  <c:v>0.3714380000000001</c:v>
                </c:pt>
                <c:pt idx="66">
                  <c:v>0.38946499999999995</c:v>
                </c:pt>
                <c:pt idx="67">
                  <c:v>0.37931099999999995</c:v>
                </c:pt>
                <c:pt idx="68">
                  <c:v>0.3712919999999999</c:v>
                </c:pt>
                <c:pt idx="69">
                  <c:v>0.35855700000000001</c:v>
                </c:pt>
                <c:pt idx="70">
                  <c:v>0.34696000000000005</c:v>
                </c:pt>
                <c:pt idx="71">
                  <c:v>0.33849600000000007</c:v>
                </c:pt>
                <c:pt idx="72">
                  <c:v>0.33987599999999996</c:v>
                </c:pt>
                <c:pt idx="73">
                  <c:v>0.33932899999999994</c:v>
                </c:pt>
                <c:pt idx="74">
                  <c:v>0.33613200000000004</c:v>
                </c:pt>
                <c:pt idx="75">
                  <c:v>0.35876399999999992</c:v>
                </c:pt>
                <c:pt idx="76">
                  <c:v>0.32754899999999998</c:v>
                </c:pt>
                <c:pt idx="77">
                  <c:v>0.32238200000000006</c:v>
                </c:pt>
                <c:pt idx="78">
                  <c:v>0.33222399999999996</c:v>
                </c:pt>
                <c:pt idx="79">
                  <c:v>0.33430600000000005</c:v>
                </c:pt>
                <c:pt idx="80">
                  <c:v>0.35704400000000008</c:v>
                </c:pt>
                <c:pt idx="81">
                  <c:v>0.34214200000000006</c:v>
                </c:pt>
                <c:pt idx="82">
                  <c:v>0.35464000000000012</c:v>
                </c:pt>
                <c:pt idx="83">
                  <c:v>0.37823900000000005</c:v>
                </c:pt>
                <c:pt idx="84">
                  <c:v>0.36656099999999991</c:v>
                </c:pt>
                <c:pt idx="85">
                  <c:v>0.39355800000000002</c:v>
                </c:pt>
                <c:pt idx="86">
                  <c:v>0.40253999999999995</c:v>
                </c:pt>
                <c:pt idx="87">
                  <c:v>0.3836679999999999</c:v>
                </c:pt>
                <c:pt idx="88">
                  <c:v>0.400337</c:v>
                </c:pt>
                <c:pt idx="89">
                  <c:v>0.42218000000000006</c:v>
                </c:pt>
                <c:pt idx="90">
                  <c:v>0.40138000000000013</c:v>
                </c:pt>
                <c:pt idx="91">
                  <c:v>0.38182400000000005</c:v>
                </c:pt>
                <c:pt idx="92">
                  <c:v>0.39229500000000006</c:v>
                </c:pt>
                <c:pt idx="93">
                  <c:v>0.31476999999999999</c:v>
                </c:pt>
                <c:pt idx="94">
                  <c:v>0.3316980000000001</c:v>
                </c:pt>
                <c:pt idx="95">
                  <c:v>0.29418599999999995</c:v>
                </c:pt>
                <c:pt idx="96">
                  <c:v>0.3130139999999999</c:v>
                </c:pt>
                <c:pt idx="97">
                  <c:v>0.27079199999999992</c:v>
                </c:pt>
                <c:pt idx="98">
                  <c:v>0.29963899999999988</c:v>
                </c:pt>
                <c:pt idx="99">
                  <c:v>0.2675519999999999</c:v>
                </c:pt>
                <c:pt idx="100">
                  <c:v>0.26281099999999991</c:v>
                </c:pt>
                <c:pt idx="101">
                  <c:v>0.2748330000000001</c:v>
                </c:pt>
                <c:pt idx="102">
                  <c:v>0.22652199999999995</c:v>
                </c:pt>
                <c:pt idx="103">
                  <c:v>0.20513200000000006</c:v>
                </c:pt>
                <c:pt idx="104">
                  <c:v>0.24161200000000008</c:v>
                </c:pt>
                <c:pt idx="105">
                  <c:v>0.22817100000000004</c:v>
                </c:pt>
                <c:pt idx="106">
                  <c:v>0.1612070000000001</c:v>
                </c:pt>
                <c:pt idx="107">
                  <c:v>0.14273299999999994</c:v>
                </c:pt>
                <c:pt idx="108">
                  <c:v>0.19674700000000009</c:v>
                </c:pt>
                <c:pt idx="109">
                  <c:v>0.16602500000000009</c:v>
                </c:pt>
                <c:pt idx="110">
                  <c:v>0.10878099999999995</c:v>
                </c:pt>
                <c:pt idx="111">
                  <c:v>0.10112699999999995</c:v>
                </c:pt>
                <c:pt idx="112">
                  <c:v>4.4066000000000029E-2</c:v>
                </c:pt>
                <c:pt idx="113">
                  <c:v>3.6445999999999916E-2</c:v>
                </c:pt>
                <c:pt idx="114">
                  <c:v>3.2297000000000027E-2</c:v>
                </c:pt>
                <c:pt idx="115">
                  <c:v>-4.6532999999999901E-2</c:v>
                </c:pt>
                <c:pt idx="116">
                  <c:v>-5.2101000000000112E-2</c:v>
                </c:pt>
                <c:pt idx="117">
                  <c:v>-0.10875099999999997</c:v>
                </c:pt>
                <c:pt idx="118">
                  <c:v>-0.101212</c:v>
                </c:pt>
                <c:pt idx="119">
                  <c:v>-0.14524300000000007</c:v>
                </c:pt>
                <c:pt idx="120">
                  <c:v>-0.137986</c:v>
                </c:pt>
                <c:pt idx="121">
                  <c:v>-0.20412300000000005</c:v>
                </c:pt>
                <c:pt idx="122">
                  <c:v>-0.19280700000000003</c:v>
                </c:pt>
                <c:pt idx="123">
                  <c:v>-0.23804899999999998</c:v>
                </c:pt>
                <c:pt idx="124">
                  <c:v>-0.28650300000000006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0.46499999999650754</c:v>
                </c:pt>
                <c:pt idx="6">
                  <c:v>0.55799999999726424</c:v>
                </c:pt>
                <c:pt idx="7">
                  <c:v>0.65099999999802094</c:v>
                </c:pt>
                <c:pt idx="8">
                  <c:v>0.74299999999493593</c:v>
                </c:pt>
                <c:pt idx="9">
                  <c:v>0.83599999999569263</c:v>
                </c:pt>
                <c:pt idx="10">
                  <c:v>0.92899999999644933</c:v>
                </c:pt>
                <c:pt idx="11">
                  <c:v>1.0210000000006403</c:v>
                </c:pt>
                <c:pt idx="12">
                  <c:v>1.1159999999945285</c:v>
                </c:pt>
                <c:pt idx="13">
                  <c:v>1.2089999999952852</c:v>
                </c:pt>
                <c:pt idx="14">
                  <c:v>1.3039999999964493</c:v>
                </c:pt>
                <c:pt idx="15">
                  <c:v>1.3980000000010477</c:v>
                </c:pt>
                <c:pt idx="16">
                  <c:v>1.4909999999945285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1.7730000000010477</c:v>
                </c:pt>
                <c:pt idx="20">
                  <c:v>1.8659999999945285</c:v>
                </c:pt>
                <c:pt idx="21">
                  <c:v>1.9599999999991269</c:v>
                </c:pt>
                <c:pt idx="22">
                  <c:v>2.0539999999964493</c:v>
                </c:pt>
                <c:pt idx="23">
                  <c:v>2.146999999997206</c:v>
                </c:pt>
                <c:pt idx="24">
                  <c:v>2.2399999999979627</c:v>
                </c:pt>
                <c:pt idx="25">
                  <c:v>2.3339999999952852</c:v>
                </c:pt>
                <c:pt idx="26">
                  <c:v>2.4249999999956344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2.7019999999974971</c:v>
                </c:pt>
                <c:pt idx="30">
                  <c:v>2.7969999999986612</c:v>
                </c:pt>
                <c:pt idx="31">
                  <c:v>2.8909999999959837</c:v>
                </c:pt>
                <c:pt idx="32">
                  <c:v>2.9839999999967404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3.2619999999951688</c:v>
                </c:pt>
                <c:pt idx="36">
                  <c:v>3.3549999999959255</c:v>
                </c:pt>
                <c:pt idx="37">
                  <c:v>3.4490000000005239</c:v>
                </c:pt>
                <c:pt idx="38">
                  <c:v>3.5409999999974389</c:v>
                </c:pt>
                <c:pt idx="39">
                  <c:v>3.635999999998603</c:v>
                </c:pt>
                <c:pt idx="40">
                  <c:v>3.7269999999989523</c:v>
                </c:pt>
                <c:pt idx="41">
                  <c:v>3.8189999999958673</c:v>
                </c:pt>
                <c:pt idx="42">
                  <c:v>3.9130000000004657</c:v>
                </c:pt>
                <c:pt idx="43">
                  <c:v>4.0060000000012224</c:v>
                </c:pt>
                <c:pt idx="44">
                  <c:v>4.0999999999985448</c:v>
                </c:pt>
                <c:pt idx="45">
                  <c:v>4.1939999999958673</c:v>
                </c:pt>
                <c:pt idx="46">
                  <c:v>4.2849999999962165</c:v>
                </c:pt>
                <c:pt idx="47">
                  <c:v>4.3770000000004075</c:v>
                </c:pt>
                <c:pt idx="48">
                  <c:v>4.4709999999977299</c:v>
                </c:pt>
                <c:pt idx="49">
                  <c:v>4.5639999999984866</c:v>
                </c:pt>
                <c:pt idx="50">
                  <c:v>4.6569999999992433</c:v>
                </c:pt>
                <c:pt idx="51">
                  <c:v>4.7509999999965657</c:v>
                </c:pt>
                <c:pt idx="52">
                  <c:v>4.8439999999973224</c:v>
                </c:pt>
                <c:pt idx="53">
                  <c:v>4.9349999999976717</c:v>
                </c:pt>
                <c:pt idx="54">
                  <c:v>5.0279999999984284</c:v>
                </c:pt>
                <c:pt idx="55">
                  <c:v>5.1219999999957508</c:v>
                </c:pt>
                <c:pt idx="56">
                  <c:v>5.2160000000003492</c:v>
                </c:pt>
                <c:pt idx="57">
                  <c:v>5.3079999999972642</c:v>
                </c:pt>
                <c:pt idx="58">
                  <c:v>5.4009999999980209</c:v>
                </c:pt>
                <c:pt idx="59">
                  <c:v>5.4939999999987776</c:v>
                </c:pt>
                <c:pt idx="60">
                  <c:v>5.5879999999961001</c:v>
                </c:pt>
                <c:pt idx="61">
                  <c:v>5.6820000000006985</c:v>
                </c:pt>
                <c:pt idx="62">
                  <c:v>5.7750000000014552</c:v>
                </c:pt>
                <c:pt idx="63">
                  <c:v>5.8669999999983702</c:v>
                </c:pt>
                <c:pt idx="64">
                  <c:v>5.9599999999991269</c:v>
                </c:pt>
                <c:pt idx="65">
                  <c:v>6.0529999999998836</c:v>
                </c:pt>
                <c:pt idx="66">
                  <c:v>6.1460000000006403</c:v>
                </c:pt>
                <c:pt idx="67">
                  <c:v>6.239000000001397</c:v>
                </c:pt>
                <c:pt idx="68">
                  <c:v>6.3329999999987194</c:v>
                </c:pt>
                <c:pt idx="69">
                  <c:v>6.4259999999994761</c:v>
                </c:pt>
                <c:pt idx="70">
                  <c:v>6.5199999999967986</c:v>
                </c:pt>
                <c:pt idx="71">
                  <c:v>6.6129999999975553</c:v>
                </c:pt>
                <c:pt idx="72">
                  <c:v>6.7069999999948777</c:v>
                </c:pt>
                <c:pt idx="73">
                  <c:v>6.7999999999956344</c:v>
                </c:pt>
                <c:pt idx="74">
                  <c:v>6.8919999999998254</c:v>
                </c:pt>
                <c:pt idx="75">
                  <c:v>6.9859999999971478</c:v>
                </c:pt>
                <c:pt idx="76">
                  <c:v>7.0799999999944703</c:v>
                </c:pt>
                <c:pt idx="77">
                  <c:v>7.172999999995227</c:v>
                </c:pt>
                <c:pt idx="78">
                  <c:v>7.2669999999998254</c:v>
                </c:pt>
                <c:pt idx="79">
                  <c:v>7.3580000000001746</c:v>
                </c:pt>
                <c:pt idx="80">
                  <c:v>7.4519999999974971</c:v>
                </c:pt>
                <c:pt idx="81">
                  <c:v>7.544000000001688</c:v>
                </c:pt>
                <c:pt idx="82">
                  <c:v>7.6389999999955762</c:v>
                </c:pt>
                <c:pt idx="83">
                  <c:v>7.7330000000001746</c:v>
                </c:pt>
                <c:pt idx="84">
                  <c:v>7.8260000000009313</c:v>
                </c:pt>
                <c:pt idx="85">
                  <c:v>7.919000000001688</c:v>
                </c:pt>
                <c:pt idx="86">
                  <c:v>8.0119999999951688</c:v>
                </c:pt>
                <c:pt idx="87">
                  <c:v>8.1059999999997672</c:v>
                </c:pt>
                <c:pt idx="88">
                  <c:v>8.1999999999970896</c:v>
                </c:pt>
                <c:pt idx="89">
                  <c:v>8.294000000001688</c:v>
                </c:pt>
                <c:pt idx="90">
                  <c:v>8.3869999999951688</c:v>
                </c:pt>
                <c:pt idx="91">
                  <c:v>8.4809999999997672</c:v>
                </c:pt>
                <c:pt idx="92">
                  <c:v>8.5740000000005239</c:v>
                </c:pt>
                <c:pt idx="93">
                  <c:v>8.6679999999978463</c:v>
                </c:pt>
                <c:pt idx="94">
                  <c:v>8.760999999998603</c:v>
                </c:pt>
                <c:pt idx="95">
                  <c:v>8.852999999995518</c:v>
                </c:pt>
                <c:pt idx="96">
                  <c:v>8.9490000000005239</c:v>
                </c:pt>
                <c:pt idx="97">
                  <c:v>9.0420000000012806</c:v>
                </c:pt>
                <c:pt idx="98">
                  <c:v>9.135999999998603</c:v>
                </c:pt>
                <c:pt idx="99">
                  <c:v>9.227999999995518</c:v>
                </c:pt>
                <c:pt idx="100">
                  <c:v>9.3220000000001164</c:v>
                </c:pt>
                <c:pt idx="101">
                  <c:v>9.4170000000012806</c:v>
                </c:pt>
                <c:pt idx="102">
                  <c:v>9.5080000000016298</c:v>
                </c:pt>
                <c:pt idx="103">
                  <c:v>9.6009999999951106</c:v>
                </c:pt>
                <c:pt idx="104">
                  <c:v>9.6959999999962747</c:v>
                </c:pt>
                <c:pt idx="105">
                  <c:v>9.7880000000004657</c:v>
                </c:pt>
                <c:pt idx="106">
                  <c:v>9.8819999999977881</c:v>
                </c:pt>
                <c:pt idx="107">
                  <c:v>9.9739999999947031</c:v>
                </c:pt>
                <c:pt idx="108">
                  <c:v>10.068999999995867</c:v>
                </c:pt>
                <c:pt idx="109">
                  <c:v>10.163000000000466</c:v>
                </c:pt>
                <c:pt idx="110">
                  <c:v>10.256000000001222</c:v>
                </c:pt>
                <c:pt idx="111">
                  <c:v>10.348999999994703</c:v>
                </c:pt>
                <c:pt idx="112">
                  <c:v>10.442999999999302</c:v>
                </c:pt>
                <c:pt idx="113">
                  <c:v>10.534999999996217</c:v>
                </c:pt>
                <c:pt idx="114">
                  <c:v>10.629999999997381</c:v>
                </c:pt>
                <c:pt idx="115">
                  <c:v>10.723999999994703</c:v>
                </c:pt>
                <c:pt idx="116">
                  <c:v>10.817999999999302</c:v>
                </c:pt>
                <c:pt idx="117">
                  <c:v>10.909999999996217</c:v>
                </c:pt>
                <c:pt idx="118">
                  <c:v>11.004000000000815</c:v>
                </c:pt>
                <c:pt idx="119">
                  <c:v>11.097999999998137</c:v>
                </c:pt>
                <c:pt idx="120">
                  <c:v>11.190999999998894</c:v>
                </c:pt>
                <c:pt idx="121">
                  <c:v>11.286000000000058</c:v>
                </c:pt>
                <c:pt idx="122">
                  <c:v>11.377999999996973</c:v>
                </c:pt>
                <c:pt idx="123">
                  <c:v>11.472000000001572</c:v>
                </c:pt>
                <c:pt idx="124">
                  <c:v>11.56699999999546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1B-42EE-AB92-F1E6F3E10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Yamaguti1!$AI$4:$AI$1000</c:f>
              <c:numCache>
                <c:formatCode>General</c:formatCode>
                <c:ptCount val="997"/>
                <c:pt idx="0">
                  <c:v>4.2300000190734863</c:v>
                </c:pt>
                <c:pt idx="1">
                  <c:v>1.6799999475479126</c:v>
                </c:pt>
                <c:pt idx="2">
                  <c:v>2.5999999046325684</c:v>
                </c:pt>
                <c:pt idx="3">
                  <c:v>2.2000000476837158</c:v>
                </c:pt>
                <c:pt idx="4">
                  <c:v>1.7200000286102295</c:v>
                </c:pt>
                <c:pt idx="5">
                  <c:v>1.0199999809265137</c:v>
                </c:pt>
                <c:pt idx="6">
                  <c:v>3.5699999332427979</c:v>
                </c:pt>
                <c:pt idx="7">
                  <c:v>3.3900001049041748</c:v>
                </c:pt>
                <c:pt idx="8">
                  <c:v>3.3900001049041748</c:v>
                </c:pt>
                <c:pt idx="9">
                  <c:v>0.87999999523162842</c:v>
                </c:pt>
                <c:pt idx="10">
                  <c:v>0.18999999761581421</c:v>
                </c:pt>
                <c:pt idx="11">
                  <c:v>1.2200000286102295</c:v>
                </c:pt>
                <c:pt idx="12">
                  <c:v>1.559999942779541</c:v>
                </c:pt>
                <c:pt idx="13">
                  <c:v>1.559999942779541</c:v>
                </c:pt>
                <c:pt idx="14">
                  <c:v>4.1700000762939453</c:v>
                </c:pt>
                <c:pt idx="15">
                  <c:v>-7.0000000298023224E-2</c:v>
                </c:pt>
                <c:pt idx="16">
                  <c:v>3.9700000286102295</c:v>
                </c:pt>
                <c:pt idx="17">
                  <c:v>5.630000114440918</c:v>
                </c:pt>
                <c:pt idx="18">
                  <c:v>6.5</c:v>
                </c:pt>
                <c:pt idx="19">
                  <c:v>5.7100000381469727</c:v>
                </c:pt>
                <c:pt idx="20">
                  <c:v>6.570000171661377</c:v>
                </c:pt>
                <c:pt idx="21">
                  <c:v>3.8399999141693115</c:v>
                </c:pt>
                <c:pt idx="22">
                  <c:v>2.7100000381469727</c:v>
                </c:pt>
                <c:pt idx="23">
                  <c:v>3.8900001049041748</c:v>
                </c:pt>
                <c:pt idx="24">
                  <c:v>4.6999998092651367</c:v>
                </c:pt>
                <c:pt idx="25">
                  <c:v>7.2100000381469727</c:v>
                </c:pt>
                <c:pt idx="26">
                  <c:v>6.4600000381469727</c:v>
                </c:pt>
                <c:pt idx="27">
                  <c:v>2.690000057220459</c:v>
                </c:pt>
                <c:pt idx="28">
                  <c:v>5.380000114440918</c:v>
                </c:pt>
                <c:pt idx="29">
                  <c:v>5.190000057220459</c:v>
                </c:pt>
                <c:pt idx="30">
                  <c:v>7.369999885559082</c:v>
                </c:pt>
                <c:pt idx="31">
                  <c:v>3.880000114440918</c:v>
                </c:pt>
                <c:pt idx="32">
                  <c:v>4.369999885559082</c:v>
                </c:pt>
                <c:pt idx="33">
                  <c:v>5.6500000953674316</c:v>
                </c:pt>
                <c:pt idx="34">
                  <c:v>7.0100002288818359</c:v>
                </c:pt>
                <c:pt idx="35">
                  <c:v>8.0900001525878906</c:v>
                </c:pt>
                <c:pt idx="36">
                  <c:v>6.9600000381469727</c:v>
                </c:pt>
                <c:pt idx="37">
                  <c:v>6.0500001907348633</c:v>
                </c:pt>
                <c:pt idx="38">
                  <c:v>5.369999885559082</c:v>
                </c:pt>
                <c:pt idx="39">
                  <c:v>5.5</c:v>
                </c:pt>
                <c:pt idx="40">
                  <c:v>6.2199997901916504</c:v>
                </c:pt>
                <c:pt idx="41">
                  <c:v>6.2199997901916504</c:v>
                </c:pt>
                <c:pt idx="42">
                  <c:v>5.880000114440918</c:v>
                </c:pt>
                <c:pt idx="43">
                  <c:v>7.4200000762939453</c:v>
                </c:pt>
                <c:pt idx="44">
                  <c:v>5.429999828338623</c:v>
                </c:pt>
                <c:pt idx="45">
                  <c:v>3.559999942779541</c:v>
                </c:pt>
                <c:pt idx="46">
                  <c:v>4.5399999618530273</c:v>
                </c:pt>
                <c:pt idx="47">
                  <c:v>5.1500000953674316</c:v>
                </c:pt>
                <c:pt idx="48">
                  <c:v>5.1500000953674316</c:v>
                </c:pt>
                <c:pt idx="49">
                  <c:v>5.8499999046325684</c:v>
                </c:pt>
                <c:pt idx="50">
                  <c:v>4.440000057220459</c:v>
                </c:pt>
                <c:pt idx="51">
                  <c:v>6.309999942779541</c:v>
                </c:pt>
                <c:pt idx="52">
                  <c:v>6.5300002098083496</c:v>
                </c:pt>
                <c:pt idx="53">
                  <c:v>5.9899997711181641</c:v>
                </c:pt>
                <c:pt idx="54">
                  <c:v>9.2100000381469727</c:v>
                </c:pt>
                <c:pt idx="55">
                  <c:v>8.0299997329711914</c:v>
                </c:pt>
                <c:pt idx="56">
                  <c:v>8.6599998474121094</c:v>
                </c:pt>
                <c:pt idx="57">
                  <c:v>10.310000419616699</c:v>
                </c:pt>
                <c:pt idx="58">
                  <c:v>7.8000001907348633</c:v>
                </c:pt>
                <c:pt idx="59">
                  <c:v>8.119999885559082</c:v>
                </c:pt>
                <c:pt idx="60">
                  <c:v>10.260000228881836</c:v>
                </c:pt>
                <c:pt idx="61">
                  <c:v>8.9300003051757813</c:v>
                </c:pt>
                <c:pt idx="62">
                  <c:v>8.8000001907348633</c:v>
                </c:pt>
                <c:pt idx="63">
                  <c:v>8.119999885559082</c:v>
                </c:pt>
                <c:pt idx="64">
                  <c:v>7.4000000953674316</c:v>
                </c:pt>
                <c:pt idx="65">
                  <c:v>9.869999885559082</c:v>
                </c:pt>
                <c:pt idx="66">
                  <c:v>0</c:v>
                </c:pt>
                <c:pt idx="67">
                  <c:v>5.9499998092651367</c:v>
                </c:pt>
                <c:pt idx="68">
                  <c:v>7.0500001907348633</c:v>
                </c:pt>
                <c:pt idx="69">
                  <c:v>8.3400001525878906</c:v>
                </c:pt>
                <c:pt idx="70">
                  <c:v>9.4600000381469727</c:v>
                </c:pt>
                <c:pt idx="71">
                  <c:v>6.6700000762939453</c:v>
                </c:pt>
                <c:pt idx="72">
                  <c:v>8.1099996566772461</c:v>
                </c:pt>
                <c:pt idx="73">
                  <c:v>6.5799999237060547</c:v>
                </c:pt>
                <c:pt idx="74">
                  <c:v>4.9699997901916504</c:v>
                </c:pt>
                <c:pt idx="75">
                  <c:v>6.7600002288818359</c:v>
                </c:pt>
                <c:pt idx="76">
                  <c:v>4.3899998664855957</c:v>
                </c:pt>
                <c:pt idx="77">
                  <c:v>8.2100000381469727</c:v>
                </c:pt>
                <c:pt idx="78">
                  <c:v>5.179999828338623</c:v>
                </c:pt>
                <c:pt idx="79">
                  <c:v>1.8799999952316284</c:v>
                </c:pt>
                <c:pt idx="80">
                  <c:v>6.4800000190734863</c:v>
                </c:pt>
                <c:pt idx="81">
                  <c:v>3.8399999141693115</c:v>
                </c:pt>
                <c:pt idx="82">
                  <c:v>5.9499998092651367</c:v>
                </c:pt>
                <c:pt idx="83">
                  <c:v>-3.6800000667572021</c:v>
                </c:pt>
                <c:pt idx="84">
                  <c:v>-1.3799999952316284</c:v>
                </c:pt>
                <c:pt idx="85">
                  <c:v>3.0799999237060547</c:v>
                </c:pt>
                <c:pt idx="86">
                  <c:v>6.2899999618530273</c:v>
                </c:pt>
                <c:pt idx="87">
                  <c:v>9.8400001525878906</c:v>
                </c:pt>
                <c:pt idx="88">
                  <c:v>10.609999656677246</c:v>
                </c:pt>
                <c:pt idx="89">
                  <c:v>0</c:v>
                </c:pt>
                <c:pt idx="90">
                  <c:v>7.559999942779541</c:v>
                </c:pt>
                <c:pt idx="91">
                  <c:v>4.6599998474121094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6.059999942779541</c:v>
                </c:pt>
                <c:pt idx="96">
                  <c:v>2.6400001049041748</c:v>
                </c:pt>
                <c:pt idx="97">
                  <c:v>6.3299999237060547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3.7799999713897705</c:v>
                </c:pt>
                <c:pt idx="169">
                  <c:v>11.939999580383301</c:v>
                </c:pt>
                <c:pt idx="170">
                  <c:v>13.909999847412109</c:v>
                </c:pt>
                <c:pt idx="171">
                  <c:v>18.090000152587891</c:v>
                </c:pt>
                <c:pt idx="172">
                  <c:v>14.270000457763672</c:v>
                </c:pt>
                <c:pt idx="173">
                  <c:v>10.5</c:v>
                </c:pt>
                <c:pt idx="174">
                  <c:v>12.010000228881836</c:v>
                </c:pt>
              </c:numCache>
            </c:numRef>
          </c:xVal>
          <c:yVal>
            <c:numRef>
              <c:f>Yamaguti1!$AE$4:$AE$1000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7.9000000000000001E-2</c:v>
                </c:pt>
                <c:pt idx="2">
                  <c:v>0.153</c:v>
                </c:pt>
                <c:pt idx="3">
                  <c:v>0.21299999999999999</c:v>
                </c:pt>
                <c:pt idx="4">
                  <c:v>0.27300000000000002</c:v>
                </c:pt>
                <c:pt idx="5">
                  <c:v>0.33100000000000002</c:v>
                </c:pt>
                <c:pt idx="6">
                  <c:v>0.39300000000000002</c:v>
                </c:pt>
                <c:pt idx="7">
                  <c:v>0.44900000000000001</c:v>
                </c:pt>
                <c:pt idx="8">
                  <c:v>0.5</c:v>
                </c:pt>
                <c:pt idx="9">
                  <c:v>0.56100000000000005</c:v>
                </c:pt>
                <c:pt idx="10">
                  <c:v>0.63600000000000001</c:v>
                </c:pt>
                <c:pt idx="11">
                  <c:v>0.69899999999999995</c:v>
                </c:pt>
                <c:pt idx="12">
                  <c:v>0.76200000000000001</c:v>
                </c:pt>
                <c:pt idx="13">
                  <c:v>0.82299999999999995</c:v>
                </c:pt>
                <c:pt idx="14">
                  <c:v>0.89300000000000002</c:v>
                </c:pt>
                <c:pt idx="15">
                  <c:v>0.96799999999999997</c:v>
                </c:pt>
                <c:pt idx="16">
                  <c:v>1.0329999999999999</c:v>
                </c:pt>
                <c:pt idx="17">
                  <c:v>1.103</c:v>
                </c:pt>
                <c:pt idx="18">
                  <c:v>1.177</c:v>
                </c:pt>
                <c:pt idx="19">
                  <c:v>1.246</c:v>
                </c:pt>
                <c:pt idx="20">
                  <c:v>1.2949999999999999</c:v>
                </c:pt>
                <c:pt idx="21">
                  <c:v>1.3540000000000001</c:v>
                </c:pt>
                <c:pt idx="22">
                  <c:v>1.4139999999999999</c:v>
                </c:pt>
                <c:pt idx="23">
                  <c:v>1.4830000000000001</c:v>
                </c:pt>
                <c:pt idx="24">
                  <c:v>1.5509999999999999</c:v>
                </c:pt>
                <c:pt idx="25">
                  <c:v>1.6259999999999999</c:v>
                </c:pt>
                <c:pt idx="26">
                  <c:v>1.702</c:v>
                </c:pt>
                <c:pt idx="27">
                  <c:v>1.7789999999999999</c:v>
                </c:pt>
                <c:pt idx="28">
                  <c:v>1.8420000000000001</c:v>
                </c:pt>
                <c:pt idx="29">
                  <c:v>1.889</c:v>
                </c:pt>
                <c:pt idx="30">
                  <c:v>1.9470000000000001</c:v>
                </c:pt>
                <c:pt idx="31">
                  <c:v>2.0270000000000001</c:v>
                </c:pt>
                <c:pt idx="32">
                  <c:v>2.085</c:v>
                </c:pt>
                <c:pt idx="33">
                  <c:v>2.1480000000000001</c:v>
                </c:pt>
                <c:pt idx="34">
                  <c:v>2.226</c:v>
                </c:pt>
                <c:pt idx="35">
                  <c:v>2.3029999999999999</c:v>
                </c:pt>
                <c:pt idx="36">
                  <c:v>2.383</c:v>
                </c:pt>
                <c:pt idx="37">
                  <c:v>2.4569999999999999</c:v>
                </c:pt>
                <c:pt idx="38">
                  <c:v>2.5289999999999999</c:v>
                </c:pt>
                <c:pt idx="39">
                  <c:v>2.5830000000000002</c:v>
                </c:pt>
                <c:pt idx="40">
                  <c:v>2.637</c:v>
                </c:pt>
                <c:pt idx="41">
                  <c:v>2.6819999999999999</c:v>
                </c:pt>
                <c:pt idx="42">
                  <c:v>2.7429999999999999</c:v>
                </c:pt>
                <c:pt idx="43">
                  <c:v>2.8130000000000002</c:v>
                </c:pt>
                <c:pt idx="44">
                  <c:v>2.8820000000000001</c:v>
                </c:pt>
                <c:pt idx="45">
                  <c:v>2.9569999999999999</c:v>
                </c:pt>
                <c:pt idx="46">
                  <c:v>3.048</c:v>
                </c:pt>
                <c:pt idx="47">
                  <c:v>3.117</c:v>
                </c:pt>
                <c:pt idx="48">
                  <c:v>3.1859999999999999</c:v>
                </c:pt>
                <c:pt idx="49">
                  <c:v>3.2440000000000002</c:v>
                </c:pt>
                <c:pt idx="50">
                  <c:v>3.3</c:v>
                </c:pt>
                <c:pt idx="51">
                  <c:v>3.3570000000000002</c:v>
                </c:pt>
                <c:pt idx="52">
                  <c:v>3.4159999999999999</c:v>
                </c:pt>
                <c:pt idx="53">
                  <c:v>3.4769999999999999</c:v>
                </c:pt>
                <c:pt idx="54">
                  <c:v>3.5449999999999999</c:v>
                </c:pt>
                <c:pt idx="55">
                  <c:v>3.6150000000000002</c:v>
                </c:pt>
                <c:pt idx="56">
                  <c:v>3.67</c:v>
                </c:pt>
                <c:pt idx="57">
                  <c:v>3.7440000000000002</c:v>
                </c:pt>
                <c:pt idx="58">
                  <c:v>3.8140000000000001</c:v>
                </c:pt>
                <c:pt idx="59">
                  <c:v>3.89</c:v>
                </c:pt>
                <c:pt idx="60">
                  <c:v>3.9470000000000001</c:v>
                </c:pt>
                <c:pt idx="61">
                  <c:v>4.0090000000000003</c:v>
                </c:pt>
                <c:pt idx="62">
                  <c:v>4.0739999999999998</c:v>
                </c:pt>
                <c:pt idx="63">
                  <c:v>4.1459999999999999</c:v>
                </c:pt>
                <c:pt idx="64">
                  <c:v>4.21</c:v>
                </c:pt>
                <c:pt idx="65">
                  <c:v>4.2770000000000001</c:v>
                </c:pt>
                <c:pt idx="66">
                  <c:v>4.3390000000000004</c:v>
                </c:pt>
                <c:pt idx="67">
                  <c:v>4.4020000000000001</c:v>
                </c:pt>
                <c:pt idx="68">
                  <c:v>4.4870000000000001</c:v>
                </c:pt>
                <c:pt idx="69">
                  <c:v>4.5670000000000002</c:v>
                </c:pt>
                <c:pt idx="70">
                  <c:v>4.633</c:v>
                </c:pt>
                <c:pt idx="71">
                  <c:v>4.6920000000000002</c:v>
                </c:pt>
                <c:pt idx="72">
                  <c:v>4.7480000000000002</c:v>
                </c:pt>
                <c:pt idx="73">
                  <c:v>4.8209999999999997</c:v>
                </c:pt>
                <c:pt idx="74">
                  <c:v>4.8769999999999998</c:v>
                </c:pt>
                <c:pt idx="75">
                  <c:v>4.9349999999999996</c:v>
                </c:pt>
                <c:pt idx="76">
                  <c:v>5.01</c:v>
                </c:pt>
                <c:pt idx="77">
                  <c:v>5.0679999999999996</c:v>
                </c:pt>
                <c:pt idx="78">
                  <c:v>5.1420000000000003</c:v>
                </c:pt>
                <c:pt idx="79">
                  <c:v>5.1989999999999998</c:v>
                </c:pt>
                <c:pt idx="80">
                  <c:v>5.2779999999999996</c:v>
                </c:pt>
                <c:pt idx="81">
                  <c:v>5.3570000000000002</c:v>
                </c:pt>
                <c:pt idx="82">
                  <c:v>5.4249999999999998</c:v>
                </c:pt>
                <c:pt idx="83">
                  <c:v>5.4829999999999997</c:v>
                </c:pt>
                <c:pt idx="84">
                  <c:v>5.5359999999999996</c:v>
                </c:pt>
                <c:pt idx="85">
                  <c:v>5.6070000000000002</c:v>
                </c:pt>
                <c:pt idx="86">
                  <c:v>5.6790000000000003</c:v>
                </c:pt>
                <c:pt idx="87">
                  <c:v>5.7359999999999998</c:v>
                </c:pt>
                <c:pt idx="88">
                  <c:v>5.81</c:v>
                </c:pt>
                <c:pt idx="89">
                  <c:v>5.87</c:v>
                </c:pt>
                <c:pt idx="90">
                  <c:v>5.9279999999999999</c:v>
                </c:pt>
                <c:pt idx="91">
                  <c:v>5.9950000000000001</c:v>
                </c:pt>
                <c:pt idx="92">
                  <c:v>6.06</c:v>
                </c:pt>
                <c:pt idx="93">
                  <c:v>6.1310000000000002</c:v>
                </c:pt>
                <c:pt idx="94">
                  <c:v>6.2030000000000003</c:v>
                </c:pt>
                <c:pt idx="95">
                  <c:v>6.2770000000000001</c:v>
                </c:pt>
                <c:pt idx="96">
                  <c:v>6.3440000000000003</c:v>
                </c:pt>
                <c:pt idx="97">
                  <c:v>6.4119999999999999</c:v>
                </c:pt>
                <c:pt idx="98">
                  <c:v>6.468</c:v>
                </c:pt>
                <c:pt idx="99">
                  <c:v>6.5410000000000004</c:v>
                </c:pt>
                <c:pt idx="100">
                  <c:v>6.59</c:v>
                </c:pt>
                <c:pt idx="101">
                  <c:v>6.6580000000000004</c:v>
                </c:pt>
                <c:pt idx="102">
                  <c:v>6.7249999999999996</c:v>
                </c:pt>
                <c:pt idx="103">
                  <c:v>6.7930000000000001</c:v>
                </c:pt>
                <c:pt idx="104">
                  <c:v>6.8659999999999997</c:v>
                </c:pt>
                <c:pt idx="105">
                  <c:v>6.9359999999999999</c:v>
                </c:pt>
                <c:pt idx="106">
                  <c:v>6.99</c:v>
                </c:pt>
                <c:pt idx="107">
                  <c:v>7.0570000000000004</c:v>
                </c:pt>
                <c:pt idx="108">
                  <c:v>7.1230000000000002</c:v>
                </c:pt>
                <c:pt idx="109">
                  <c:v>7.19</c:v>
                </c:pt>
                <c:pt idx="110">
                  <c:v>7.2750000000000004</c:v>
                </c:pt>
                <c:pt idx="111">
                  <c:v>7.3330000000000002</c:v>
                </c:pt>
                <c:pt idx="112">
                  <c:v>7.3920000000000003</c:v>
                </c:pt>
                <c:pt idx="113">
                  <c:v>7.4560000000000004</c:v>
                </c:pt>
                <c:pt idx="114">
                  <c:v>7.524</c:v>
                </c:pt>
                <c:pt idx="115">
                  <c:v>7.59</c:v>
                </c:pt>
                <c:pt idx="116">
                  <c:v>7.6529999999999996</c:v>
                </c:pt>
                <c:pt idx="117">
                  <c:v>7.7229999999999999</c:v>
                </c:pt>
                <c:pt idx="118">
                  <c:v>7.7919999999999998</c:v>
                </c:pt>
                <c:pt idx="119">
                  <c:v>7.8570000000000002</c:v>
                </c:pt>
                <c:pt idx="120">
                  <c:v>7.923</c:v>
                </c:pt>
                <c:pt idx="121">
                  <c:v>8.0030000000000001</c:v>
                </c:pt>
                <c:pt idx="122">
                  <c:v>8.0709999999999997</c:v>
                </c:pt>
                <c:pt idx="123">
                  <c:v>8.1259999999999994</c:v>
                </c:pt>
                <c:pt idx="124">
                  <c:v>8.19</c:v>
                </c:pt>
                <c:pt idx="125">
                  <c:v>8.2579999999999991</c:v>
                </c:pt>
                <c:pt idx="126">
                  <c:v>8.3290000000000006</c:v>
                </c:pt>
                <c:pt idx="127">
                  <c:v>8.3960000000000008</c:v>
                </c:pt>
                <c:pt idx="128">
                  <c:v>8.4619999999999997</c:v>
                </c:pt>
                <c:pt idx="129">
                  <c:v>8.5229999999999997</c:v>
                </c:pt>
                <c:pt idx="130">
                  <c:v>8.5920000000000005</c:v>
                </c:pt>
                <c:pt idx="131">
                  <c:v>8.6560000000000006</c:v>
                </c:pt>
                <c:pt idx="132">
                  <c:v>8.718</c:v>
                </c:pt>
                <c:pt idx="133">
                  <c:v>8.7899999999999991</c:v>
                </c:pt>
                <c:pt idx="134">
                  <c:v>8.86</c:v>
                </c:pt>
                <c:pt idx="135">
                  <c:v>8.9529999999999994</c:v>
                </c:pt>
                <c:pt idx="136">
                  <c:v>9.0229999999999997</c:v>
                </c:pt>
                <c:pt idx="137">
                  <c:v>9.1010000000000009</c:v>
                </c:pt>
                <c:pt idx="138">
                  <c:v>9.17</c:v>
                </c:pt>
                <c:pt idx="139">
                  <c:v>9.2219999999999995</c:v>
                </c:pt>
                <c:pt idx="140">
                  <c:v>9.2750000000000004</c:v>
                </c:pt>
                <c:pt idx="141">
                  <c:v>9.3170000000000002</c:v>
                </c:pt>
                <c:pt idx="142">
                  <c:v>9.3789999999999996</c:v>
                </c:pt>
                <c:pt idx="143">
                  <c:v>9.4469999999999992</c:v>
                </c:pt>
                <c:pt idx="144">
                  <c:v>9.5169999999999995</c:v>
                </c:pt>
                <c:pt idx="145">
                  <c:v>9.5950000000000006</c:v>
                </c:pt>
                <c:pt idx="146">
                  <c:v>9.657</c:v>
                </c:pt>
                <c:pt idx="147">
                  <c:v>9.7159999999999993</c:v>
                </c:pt>
                <c:pt idx="148">
                  <c:v>9.7769999999999992</c:v>
                </c:pt>
                <c:pt idx="149">
                  <c:v>9.843</c:v>
                </c:pt>
                <c:pt idx="150">
                  <c:v>9.9079999999999995</c:v>
                </c:pt>
                <c:pt idx="151">
                  <c:v>9.9789999999999992</c:v>
                </c:pt>
                <c:pt idx="152">
                  <c:v>10.054</c:v>
                </c:pt>
                <c:pt idx="153">
                  <c:v>10.130000000000001</c:v>
                </c:pt>
                <c:pt idx="154">
                  <c:v>10.198</c:v>
                </c:pt>
                <c:pt idx="155">
                  <c:v>10.257</c:v>
                </c:pt>
                <c:pt idx="156">
                  <c:v>10.321999999999999</c:v>
                </c:pt>
                <c:pt idx="157">
                  <c:v>10.388</c:v>
                </c:pt>
                <c:pt idx="158">
                  <c:v>10.476000000000001</c:v>
                </c:pt>
                <c:pt idx="159">
                  <c:v>10.528</c:v>
                </c:pt>
                <c:pt idx="160">
                  <c:v>10.589</c:v>
                </c:pt>
                <c:pt idx="161">
                  <c:v>10.641999999999999</c:v>
                </c:pt>
                <c:pt idx="162">
                  <c:v>10.723000000000001</c:v>
                </c:pt>
                <c:pt idx="163">
                  <c:v>10.811</c:v>
                </c:pt>
                <c:pt idx="164">
                  <c:v>10.884</c:v>
                </c:pt>
                <c:pt idx="165">
                  <c:v>10.949</c:v>
                </c:pt>
                <c:pt idx="166">
                  <c:v>11.032</c:v>
                </c:pt>
                <c:pt idx="167">
                  <c:v>11.112</c:v>
                </c:pt>
                <c:pt idx="168">
                  <c:v>11.19</c:v>
                </c:pt>
                <c:pt idx="169">
                  <c:v>11.286</c:v>
                </c:pt>
                <c:pt idx="170">
                  <c:v>11.352</c:v>
                </c:pt>
                <c:pt idx="171">
                  <c:v>11.417</c:v>
                </c:pt>
                <c:pt idx="172">
                  <c:v>11.48</c:v>
                </c:pt>
                <c:pt idx="173">
                  <c:v>11.528</c:v>
                </c:pt>
                <c:pt idx="174">
                  <c:v>11.587999999999999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D-436B-9717-2F5344B12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5.209500000000003E-2</c:v>
                </c:pt>
                <c:pt idx="2">
                  <c:v>7.9246000000000094E-2</c:v>
                </c:pt>
                <c:pt idx="3">
                  <c:v>0.10533200000000011</c:v>
                </c:pt>
                <c:pt idx="4">
                  <c:v>0.13602600000000006</c:v>
                </c:pt>
                <c:pt idx="5">
                  <c:v>0.1315340000000001</c:v>
                </c:pt>
                <c:pt idx="6">
                  <c:v>0.17367000000000007</c:v>
                </c:pt>
                <c:pt idx="7">
                  <c:v>0.23129099999999994</c:v>
                </c:pt>
                <c:pt idx="8">
                  <c:v>0.23838000000000012</c:v>
                </c:pt>
                <c:pt idx="9">
                  <c:v>0.29166900000000012</c:v>
                </c:pt>
                <c:pt idx="10">
                  <c:v>0.30467100000000008</c:v>
                </c:pt>
                <c:pt idx="11">
                  <c:v>0.33234999999999992</c:v>
                </c:pt>
                <c:pt idx="12">
                  <c:v>0.37373399999999996</c:v>
                </c:pt>
                <c:pt idx="13">
                  <c:v>0.41828500000000007</c:v>
                </c:pt>
                <c:pt idx="14">
                  <c:v>0.44031199999999993</c:v>
                </c:pt>
                <c:pt idx="15">
                  <c:v>0.45933799999999997</c:v>
                </c:pt>
                <c:pt idx="16">
                  <c:v>0.47418499999999997</c:v>
                </c:pt>
                <c:pt idx="17">
                  <c:v>0.45686599999999999</c:v>
                </c:pt>
                <c:pt idx="18">
                  <c:v>0.47630700000000004</c:v>
                </c:pt>
                <c:pt idx="19">
                  <c:v>0.46238200000000007</c:v>
                </c:pt>
                <c:pt idx="20">
                  <c:v>0.452241</c:v>
                </c:pt>
                <c:pt idx="21">
                  <c:v>0.40515000000000012</c:v>
                </c:pt>
                <c:pt idx="22">
                  <c:v>0.40287699999999999</c:v>
                </c:pt>
                <c:pt idx="23">
                  <c:v>0.35940599999999995</c:v>
                </c:pt>
                <c:pt idx="24">
                  <c:v>0.351385</c:v>
                </c:pt>
                <c:pt idx="25">
                  <c:v>0.33797499999999991</c:v>
                </c:pt>
                <c:pt idx="26">
                  <c:v>0.33371900000000004</c:v>
                </c:pt>
                <c:pt idx="27">
                  <c:v>0.30088400000000004</c:v>
                </c:pt>
                <c:pt idx="28">
                  <c:v>0.29984699999999997</c:v>
                </c:pt>
                <c:pt idx="29">
                  <c:v>0.28623900000000002</c:v>
                </c:pt>
                <c:pt idx="30">
                  <c:v>0.28698600000000013</c:v>
                </c:pt>
                <c:pt idx="31">
                  <c:v>0.29866900000000013</c:v>
                </c:pt>
                <c:pt idx="32">
                  <c:v>0.30809799999999998</c:v>
                </c:pt>
                <c:pt idx="33">
                  <c:v>0.31369800000000009</c:v>
                </c:pt>
                <c:pt idx="34">
                  <c:v>0.31192000000000009</c:v>
                </c:pt>
                <c:pt idx="35">
                  <c:v>0.29694100000000001</c:v>
                </c:pt>
                <c:pt idx="36">
                  <c:v>0.29411799999999994</c:v>
                </c:pt>
                <c:pt idx="37">
                  <c:v>0.28765699999999994</c:v>
                </c:pt>
                <c:pt idx="38">
                  <c:v>0.28953299999999993</c:v>
                </c:pt>
                <c:pt idx="39">
                  <c:v>0.29085699999999998</c:v>
                </c:pt>
                <c:pt idx="40">
                  <c:v>0.273115</c:v>
                </c:pt>
                <c:pt idx="41">
                  <c:v>0.26445800000000008</c:v>
                </c:pt>
                <c:pt idx="42">
                  <c:v>0.26624299999999995</c:v>
                </c:pt>
                <c:pt idx="43">
                  <c:v>0.26344000000000006</c:v>
                </c:pt>
                <c:pt idx="44">
                  <c:v>0.27286899999999992</c:v>
                </c:pt>
                <c:pt idx="45">
                  <c:v>0.30725199999999997</c:v>
                </c:pt>
                <c:pt idx="46">
                  <c:v>0.3238910000000001</c:v>
                </c:pt>
                <c:pt idx="47">
                  <c:v>0.33580899999999997</c:v>
                </c:pt>
                <c:pt idx="48">
                  <c:v>0.34144100000000005</c:v>
                </c:pt>
                <c:pt idx="49">
                  <c:v>0.36346100000000003</c:v>
                </c:pt>
                <c:pt idx="50">
                  <c:v>0.37653400000000009</c:v>
                </c:pt>
                <c:pt idx="51">
                  <c:v>0.37479899999999999</c:v>
                </c:pt>
                <c:pt idx="52">
                  <c:v>0.37921399999999994</c:v>
                </c:pt>
                <c:pt idx="53">
                  <c:v>0.38170299999999996</c:v>
                </c:pt>
                <c:pt idx="54">
                  <c:v>0.38290900000000011</c:v>
                </c:pt>
                <c:pt idx="55">
                  <c:v>0.37584799999999996</c:v>
                </c:pt>
                <c:pt idx="56">
                  <c:v>0.37164300000000006</c:v>
                </c:pt>
                <c:pt idx="57">
                  <c:v>0.37030199999999991</c:v>
                </c:pt>
                <c:pt idx="58">
                  <c:v>0.35521800000000009</c:v>
                </c:pt>
                <c:pt idx="59">
                  <c:v>0.34141599999999994</c:v>
                </c:pt>
                <c:pt idx="60">
                  <c:v>0.35564599999999996</c:v>
                </c:pt>
                <c:pt idx="61">
                  <c:v>0.3559770000000001</c:v>
                </c:pt>
                <c:pt idx="62">
                  <c:v>0.37316300000000002</c:v>
                </c:pt>
                <c:pt idx="63">
                  <c:v>0.36892800000000014</c:v>
                </c:pt>
                <c:pt idx="64">
                  <c:v>0.37826800000000005</c:v>
                </c:pt>
                <c:pt idx="65">
                  <c:v>0.3714380000000001</c:v>
                </c:pt>
                <c:pt idx="66">
                  <c:v>0.38946499999999995</c:v>
                </c:pt>
                <c:pt idx="67">
                  <c:v>0.37931099999999995</c:v>
                </c:pt>
                <c:pt idx="68">
                  <c:v>0.3712919999999999</c:v>
                </c:pt>
                <c:pt idx="69">
                  <c:v>0.35855700000000001</c:v>
                </c:pt>
                <c:pt idx="70">
                  <c:v>0.34696000000000005</c:v>
                </c:pt>
                <c:pt idx="71">
                  <c:v>0.33849600000000007</c:v>
                </c:pt>
                <c:pt idx="72">
                  <c:v>0.33987599999999996</c:v>
                </c:pt>
                <c:pt idx="73">
                  <c:v>0.33932899999999994</c:v>
                </c:pt>
                <c:pt idx="74">
                  <c:v>0.33613200000000004</c:v>
                </c:pt>
                <c:pt idx="75">
                  <c:v>0.35876399999999992</c:v>
                </c:pt>
                <c:pt idx="76">
                  <c:v>0.32754899999999998</c:v>
                </c:pt>
                <c:pt idx="77">
                  <c:v>0.32238200000000006</c:v>
                </c:pt>
                <c:pt idx="78">
                  <c:v>0.33222399999999996</c:v>
                </c:pt>
                <c:pt idx="79">
                  <c:v>0.33430600000000005</c:v>
                </c:pt>
                <c:pt idx="80">
                  <c:v>0.35704400000000008</c:v>
                </c:pt>
                <c:pt idx="81">
                  <c:v>0.34214200000000006</c:v>
                </c:pt>
                <c:pt idx="82">
                  <c:v>0.35464000000000012</c:v>
                </c:pt>
                <c:pt idx="83">
                  <c:v>0.37823900000000005</c:v>
                </c:pt>
                <c:pt idx="84">
                  <c:v>0.36656099999999991</c:v>
                </c:pt>
                <c:pt idx="85">
                  <c:v>0.39355800000000002</c:v>
                </c:pt>
                <c:pt idx="86">
                  <c:v>0.40253999999999995</c:v>
                </c:pt>
                <c:pt idx="87">
                  <c:v>0.3836679999999999</c:v>
                </c:pt>
                <c:pt idx="88">
                  <c:v>0.400337</c:v>
                </c:pt>
                <c:pt idx="89">
                  <c:v>0.42218000000000006</c:v>
                </c:pt>
                <c:pt idx="90">
                  <c:v>0.40138000000000013</c:v>
                </c:pt>
                <c:pt idx="91">
                  <c:v>0.38182400000000005</c:v>
                </c:pt>
                <c:pt idx="92">
                  <c:v>0.39229500000000006</c:v>
                </c:pt>
                <c:pt idx="93">
                  <c:v>0.31476999999999999</c:v>
                </c:pt>
                <c:pt idx="94">
                  <c:v>0.3316980000000001</c:v>
                </c:pt>
                <c:pt idx="95">
                  <c:v>0.29418599999999995</c:v>
                </c:pt>
                <c:pt idx="96">
                  <c:v>0.3130139999999999</c:v>
                </c:pt>
                <c:pt idx="97">
                  <c:v>0.27079199999999992</c:v>
                </c:pt>
                <c:pt idx="98">
                  <c:v>0.29963899999999988</c:v>
                </c:pt>
                <c:pt idx="99">
                  <c:v>0.2675519999999999</c:v>
                </c:pt>
                <c:pt idx="100">
                  <c:v>0.26281099999999991</c:v>
                </c:pt>
                <c:pt idx="101">
                  <c:v>0.2748330000000001</c:v>
                </c:pt>
                <c:pt idx="102">
                  <c:v>0.22652199999999995</c:v>
                </c:pt>
                <c:pt idx="103">
                  <c:v>0.20513200000000006</c:v>
                </c:pt>
                <c:pt idx="104">
                  <c:v>0.24161200000000008</c:v>
                </c:pt>
                <c:pt idx="105">
                  <c:v>0.22817100000000004</c:v>
                </c:pt>
                <c:pt idx="106">
                  <c:v>0.1612070000000001</c:v>
                </c:pt>
                <c:pt idx="107">
                  <c:v>0.14273299999999994</c:v>
                </c:pt>
                <c:pt idx="108">
                  <c:v>0.19674700000000009</c:v>
                </c:pt>
                <c:pt idx="109">
                  <c:v>0.16602500000000009</c:v>
                </c:pt>
                <c:pt idx="110">
                  <c:v>0.10878099999999995</c:v>
                </c:pt>
                <c:pt idx="111">
                  <c:v>0.10112699999999995</c:v>
                </c:pt>
                <c:pt idx="112">
                  <c:v>4.4066000000000029E-2</c:v>
                </c:pt>
                <c:pt idx="113">
                  <c:v>3.6445999999999916E-2</c:v>
                </c:pt>
                <c:pt idx="114">
                  <c:v>3.2297000000000027E-2</c:v>
                </c:pt>
                <c:pt idx="115">
                  <c:v>-4.6532999999999901E-2</c:v>
                </c:pt>
                <c:pt idx="116">
                  <c:v>-5.2101000000000112E-2</c:v>
                </c:pt>
                <c:pt idx="117">
                  <c:v>-0.10875099999999997</c:v>
                </c:pt>
                <c:pt idx="118">
                  <c:v>-0.101212</c:v>
                </c:pt>
                <c:pt idx="119">
                  <c:v>-0.14524300000000007</c:v>
                </c:pt>
                <c:pt idx="120">
                  <c:v>-0.137986</c:v>
                </c:pt>
                <c:pt idx="121">
                  <c:v>-0.20412300000000005</c:v>
                </c:pt>
                <c:pt idx="122">
                  <c:v>-0.19280700000000003</c:v>
                </c:pt>
                <c:pt idx="123">
                  <c:v>-0.23804899999999998</c:v>
                </c:pt>
                <c:pt idx="124">
                  <c:v>-0.28650300000000006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0.46499999999650754</c:v>
                </c:pt>
                <c:pt idx="6">
                  <c:v>0.55799999999726424</c:v>
                </c:pt>
                <c:pt idx="7">
                  <c:v>0.65099999999802094</c:v>
                </c:pt>
                <c:pt idx="8">
                  <c:v>0.74299999999493593</c:v>
                </c:pt>
                <c:pt idx="9">
                  <c:v>0.83599999999569263</c:v>
                </c:pt>
                <c:pt idx="10">
                  <c:v>0.92899999999644933</c:v>
                </c:pt>
                <c:pt idx="11">
                  <c:v>1.0210000000006403</c:v>
                </c:pt>
                <c:pt idx="12">
                  <c:v>1.1159999999945285</c:v>
                </c:pt>
                <c:pt idx="13">
                  <c:v>1.2089999999952852</c:v>
                </c:pt>
                <c:pt idx="14">
                  <c:v>1.3039999999964493</c:v>
                </c:pt>
                <c:pt idx="15">
                  <c:v>1.3980000000010477</c:v>
                </c:pt>
                <c:pt idx="16">
                  <c:v>1.4909999999945285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1.7730000000010477</c:v>
                </c:pt>
                <c:pt idx="20">
                  <c:v>1.8659999999945285</c:v>
                </c:pt>
                <c:pt idx="21">
                  <c:v>1.9599999999991269</c:v>
                </c:pt>
                <c:pt idx="22">
                  <c:v>2.0539999999964493</c:v>
                </c:pt>
                <c:pt idx="23">
                  <c:v>2.146999999997206</c:v>
                </c:pt>
                <c:pt idx="24">
                  <c:v>2.2399999999979627</c:v>
                </c:pt>
                <c:pt idx="25">
                  <c:v>2.3339999999952852</c:v>
                </c:pt>
                <c:pt idx="26">
                  <c:v>2.4249999999956344</c:v>
                </c:pt>
                <c:pt idx="27">
                  <c:v>2.5169999999998254</c:v>
                </c:pt>
                <c:pt idx="28">
                  <c:v>2.6100000000005821</c:v>
                </c:pt>
                <c:pt idx="29">
                  <c:v>2.7019999999974971</c:v>
                </c:pt>
                <c:pt idx="30">
                  <c:v>2.7969999999986612</c:v>
                </c:pt>
                <c:pt idx="31">
                  <c:v>2.8909999999959837</c:v>
                </c:pt>
                <c:pt idx="32">
                  <c:v>2.9839999999967404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3.2619999999951688</c:v>
                </c:pt>
                <c:pt idx="36">
                  <c:v>3.3549999999959255</c:v>
                </c:pt>
                <c:pt idx="37">
                  <c:v>3.4490000000005239</c:v>
                </c:pt>
                <c:pt idx="38">
                  <c:v>3.5409999999974389</c:v>
                </c:pt>
                <c:pt idx="39">
                  <c:v>3.635999999998603</c:v>
                </c:pt>
                <c:pt idx="40">
                  <c:v>3.7269999999989523</c:v>
                </c:pt>
                <c:pt idx="41">
                  <c:v>3.8189999999958673</c:v>
                </c:pt>
                <c:pt idx="42">
                  <c:v>3.9130000000004657</c:v>
                </c:pt>
                <c:pt idx="43">
                  <c:v>4.0060000000012224</c:v>
                </c:pt>
                <c:pt idx="44">
                  <c:v>4.0999999999985448</c:v>
                </c:pt>
                <c:pt idx="45">
                  <c:v>4.1939999999958673</c:v>
                </c:pt>
                <c:pt idx="46">
                  <c:v>4.2849999999962165</c:v>
                </c:pt>
                <c:pt idx="47">
                  <c:v>4.3770000000004075</c:v>
                </c:pt>
                <c:pt idx="48">
                  <c:v>4.4709999999977299</c:v>
                </c:pt>
                <c:pt idx="49">
                  <c:v>4.5639999999984866</c:v>
                </c:pt>
                <c:pt idx="50">
                  <c:v>4.6569999999992433</c:v>
                </c:pt>
                <c:pt idx="51">
                  <c:v>4.7509999999965657</c:v>
                </c:pt>
                <c:pt idx="52">
                  <c:v>4.8439999999973224</c:v>
                </c:pt>
                <c:pt idx="53">
                  <c:v>4.9349999999976717</c:v>
                </c:pt>
                <c:pt idx="54">
                  <c:v>5.0279999999984284</c:v>
                </c:pt>
                <c:pt idx="55">
                  <c:v>5.1219999999957508</c:v>
                </c:pt>
                <c:pt idx="56">
                  <c:v>5.2160000000003492</c:v>
                </c:pt>
                <c:pt idx="57">
                  <c:v>5.3079999999972642</c:v>
                </c:pt>
                <c:pt idx="58">
                  <c:v>5.4009999999980209</c:v>
                </c:pt>
                <c:pt idx="59">
                  <c:v>5.4939999999987776</c:v>
                </c:pt>
                <c:pt idx="60">
                  <c:v>5.5879999999961001</c:v>
                </c:pt>
                <c:pt idx="61">
                  <c:v>5.6820000000006985</c:v>
                </c:pt>
                <c:pt idx="62">
                  <c:v>5.7750000000014552</c:v>
                </c:pt>
                <c:pt idx="63">
                  <c:v>5.8669999999983702</c:v>
                </c:pt>
                <c:pt idx="64">
                  <c:v>5.9599999999991269</c:v>
                </c:pt>
                <c:pt idx="65">
                  <c:v>6.0529999999998836</c:v>
                </c:pt>
                <c:pt idx="66">
                  <c:v>6.1460000000006403</c:v>
                </c:pt>
                <c:pt idx="67">
                  <c:v>6.239000000001397</c:v>
                </c:pt>
                <c:pt idx="68">
                  <c:v>6.3329999999987194</c:v>
                </c:pt>
                <c:pt idx="69">
                  <c:v>6.4259999999994761</c:v>
                </c:pt>
                <c:pt idx="70">
                  <c:v>6.5199999999967986</c:v>
                </c:pt>
                <c:pt idx="71">
                  <c:v>6.6129999999975553</c:v>
                </c:pt>
                <c:pt idx="72">
                  <c:v>6.7069999999948777</c:v>
                </c:pt>
                <c:pt idx="73">
                  <c:v>6.7999999999956344</c:v>
                </c:pt>
                <c:pt idx="74">
                  <c:v>6.8919999999998254</c:v>
                </c:pt>
                <c:pt idx="75">
                  <c:v>6.9859999999971478</c:v>
                </c:pt>
                <c:pt idx="76">
                  <c:v>7.0799999999944703</c:v>
                </c:pt>
                <c:pt idx="77">
                  <c:v>7.172999999995227</c:v>
                </c:pt>
                <c:pt idx="78">
                  <c:v>7.2669999999998254</c:v>
                </c:pt>
                <c:pt idx="79">
                  <c:v>7.3580000000001746</c:v>
                </c:pt>
                <c:pt idx="80">
                  <c:v>7.4519999999974971</c:v>
                </c:pt>
                <c:pt idx="81">
                  <c:v>7.544000000001688</c:v>
                </c:pt>
                <c:pt idx="82">
                  <c:v>7.6389999999955762</c:v>
                </c:pt>
                <c:pt idx="83">
                  <c:v>7.7330000000001746</c:v>
                </c:pt>
                <c:pt idx="84">
                  <c:v>7.8260000000009313</c:v>
                </c:pt>
                <c:pt idx="85">
                  <c:v>7.919000000001688</c:v>
                </c:pt>
                <c:pt idx="86">
                  <c:v>8.0119999999951688</c:v>
                </c:pt>
                <c:pt idx="87">
                  <c:v>8.1059999999997672</c:v>
                </c:pt>
                <c:pt idx="88">
                  <c:v>8.1999999999970896</c:v>
                </c:pt>
                <c:pt idx="89">
                  <c:v>8.294000000001688</c:v>
                </c:pt>
                <c:pt idx="90">
                  <c:v>8.3869999999951688</c:v>
                </c:pt>
                <c:pt idx="91">
                  <c:v>8.4809999999997672</c:v>
                </c:pt>
                <c:pt idx="92">
                  <c:v>8.5740000000005239</c:v>
                </c:pt>
                <c:pt idx="93">
                  <c:v>8.6679999999978463</c:v>
                </c:pt>
                <c:pt idx="94">
                  <c:v>8.760999999998603</c:v>
                </c:pt>
                <c:pt idx="95">
                  <c:v>8.852999999995518</c:v>
                </c:pt>
                <c:pt idx="96">
                  <c:v>8.9490000000005239</c:v>
                </c:pt>
                <c:pt idx="97">
                  <c:v>9.0420000000012806</c:v>
                </c:pt>
                <c:pt idx="98">
                  <c:v>9.135999999998603</c:v>
                </c:pt>
                <c:pt idx="99">
                  <c:v>9.227999999995518</c:v>
                </c:pt>
                <c:pt idx="100">
                  <c:v>9.3220000000001164</c:v>
                </c:pt>
                <c:pt idx="101">
                  <c:v>9.4170000000012806</c:v>
                </c:pt>
                <c:pt idx="102">
                  <c:v>9.5080000000016298</c:v>
                </c:pt>
                <c:pt idx="103">
                  <c:v>9.6009999999951106</c:v>
                </c:pt>
                <c:pt idx="104">
                  <c:v>9.6959999999962747</c:v>
                </c:pt>
                <c:pt idx="105">
                  <c:v>9.7880000000004657</c:v>
                </c:pt>
                <c:pt idx="106">
                  <c:v>9.8819999999977881</c:v>
                </c:pt>
                <c:pt idx="107">
                  <c:v>9.9739999999947031</c:v>
                </c:pt>
                <c:pt idx="108">
                  <c:v>10.068999999995867</c:v>
                </c:pt>
                <c:pt idx="109">
                  <c:v>10.163000000000466</c:v>
                </c:pt>
                <c:pt idx="110">
                  <c:v>10.256000000001222</c:v>
                </c:pt>
                <c:pt idx="111">
                  <c:v>10.348999999994703</c:v>
                </c:pt>
                <c:pt idx="112">
                  <c:v>10.442999999999302</c:v>
                </c:pt>
                <c:pt idx="113">
                  <c:v>10.534999999996217</c:v>
                </c:pt>
                <c:pt idx="114">
                  <c:v>10.629999999997381</c:v>
                </c:pt>
                <c:pt idx="115">
                  <c:v>10.723999999994703</c:v>
                </c:pt>
                <c:pt idx="116">
                  <c:v>10.817999999999302</c:v>
                </c:pt>
                <c:pt idx="117">
                  <c:v>10.909999999996217</c:v>
                </c:pt>
                <c:pt idx="118">
                  <c:v>11.004000000000815</c:v>
                </c:pt>
                <c:pt idx="119">
                  <c:v>11.097999999998137</c:v>
                </c:pt>
                <c:pt idx="120">
                  <c:v>11.190999999998894</c:v>
                </c:pt>
                <c:pt idx="121">
                  <c:v>11.286000000000058</c:v>
                </c:pt>
                <c:pt idx="122">
                  <c:v>11.377999999996973</c:v>
                </c:pt>
                <c:pt idx="123">
                  <c:v>11.472000000001572</c:v>
                </c:pt>
                <c:pt idx="124">
                  <c:v>11.56699999999546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ED-436B-9717-2F5344B12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5.209500000000003E-2</c:v>
                </c:pt>
                <c:pt idx="2">
                  <c:v>7.9246000000000094E-2</c:v>
                </c:pt>
                <c:pt idx="3">
                  <c:v>0.10533200000000011</c:v>
                </c:pt>
                <c:pt idx="4">
                  <c:v>0.13602600000000006</c:v>
                </c:pt>
                <c:pt idx="5">
                  <c:v>0.1315340000000001</c:v>
                </c:pt>
                <c:pt idx="6">
                  <c:v>0.17367000000000007</c:v>
                </c:pt>
                <c:pt idx="7">
                  <c:v>0.23129099999999994</c:v>
                </c:pt>
                <c:pt idx="8">
                  <c:v>0.23838000000000012</c:v>
                </c:pt>
                <c:pt idx="9">
                  <c:v>0.29166900000000012</c:v>
                </c:pt>
                <c:pt idx="10">
                  <c:v>0.30467100000000008</c:v>
                </c:pt>
                <c:pt idx="11">
                  <c:v>0.33234999999999992</c:v>
                </c:pt>
                <c:pt idx="12">
                  <c:v>0.37373399999999996</c:v>
                </c:pt>
                <c:pt idx="13">
                  <c:v>0.41828500000000007</c:v>
                </c:pt>
                <c:pt idx="14">
                  <c:v>0.44031199999999993</c:v>
                </c:pt>
                <c:pt idx="15">
                  <c:v>0.45933799999999997</c:v>
                </c:pt>
                <c:pt idx="16">
                  <c:v>0.47418499999999997</c:v>
                </c:pt>
                <c:pt idx="17">
                  <c:v>0.45686599999999999</c:v>
                </c:pt>
                <c:pt idx="18">
                  <c:v>0.47630700000000004</c:v>
                </c:pt>
                <c:pt idx="19">
                  <c:v>0.46238200000000007</c:v>
                </c:pt>
                <c:pt idx="20">
                  <c:v>0.452241</c:v>
                </c:pt>
                <c:pt idx="21">
                  <c:v>0.40515000000000012</c:v>
                </c:pt>
                <c:pt idx="22">
                  <c:v>0.40287699999999999</c:v>
                </c:pt>
                <c:pt idx="23">
                  <c:v>0.35940599999999995</c:v>
                </c:pt>
                <c:pt idx="24">
                  <c:v>0.351385</c:v>
                </c:pt>
                <c:pt idx="25">
                  <c:v>0.33797499999999991</c:v>
                </c:pt>
                <c:pt idx="26">
                  <c:v>0.33371900000000004</c:v>
                </c:pt>
                <c:pt idx="27">
                  <c:v>0.30088400000000004</c:v>
                </c:pt>
                <c:pt idx="28">
                  <c:v>0.29984699999999997</c:v>
                </c:pt>
                <c:pt idx="29">
                  <c:v>0.28623900000000002</c:v>
                </c:pt>
                <c:pt idx="30">
                  <c:v>0.28698600000000013</c:v>
                </c:pt>
                <c:pt idx="31">
                  <c:v>0.29866900000000013</c:v>
                </c:pt>
                <c:pt idx="32">
                  <c:v>0.30809799999999998</c:v>
                </c:pt>
                <c:pt idx="33">
                  <c:v>0.31369800000000009</c:v>
                </c:pt>
                <c:pt idx="34">
                  <c:v>0.31192000000000009</c:v>
                </c:pt>
                <c:pt idx="35">
                  <c:v>0.29694100000000001</c:v>
                </c:pt>
                <c:pt idx="36">
                  <c:v>0.29411799999999994</c:v>
                </c:pt>
                <c:pt idx="37">
                  <c:v>0.28765699999999994</c:v>
                </c:pt>
                <c:pt idx="38">
                  <c:v>0.28953299999999993</c:v>
                </c:pt>
                <c:pt idx="39">
                  <c:v>0.29085699999999998</c:v>
                </c:pt>
                <c:pt idx="40">
                  <c:v>0.273115</c:v>
                </c:pt>
                <c:pt idx="41">
                  <c:v>0.26445800000000008</c:v>
                </c:pt>
                <c:pt idx="42">
                  <c:v>0.26624299999999995</c:v>
                </c:pt>
                <c:pt idx="43">
                  <c:v>0.26344000000000006</c:v>
                </c:pt>
                <c:pt idx="44">
                  <c:v>0.27286899999999992</c:v>
                </c:pt>
                <c:pt idx="45">
                  <c:v>0.30725199999999997</c:v>
                </c:pt>
                <c:pt idx="46">
                  <c:v>0.3238910000000001</c:v>
                </c:pt>
                <c:pt idx="47">
                  <c:v>0.33580899999999997</c:v>
                </c:pt>
                <c:pt idx="48">
                  <c:v>0.34144100000000005</c:v>
                </c:pt>
                <c:pt idx="49">
                  <c:v>0.36346100000000003</c:v>
                </c:pt>
                <c:pt idx="50">
                  <c:v>0.37653400000000009</c:v>
                </c:pt>
                <c:pt idx="51">
                  <c:v>0.37479899999999999</c:v>
                </c:pt>
                <c:pt idx="52">
                  <c:v>0.37921399999999994</c:v>
                </c:pt>
                <c:pt idx="53">
                  <c:v>0.38170299999999996</c:v>
                </c:pt>
                <c:pt idx="54">
                  <c:v>0.38290900000000011</c:v>
                </c:pt>
                <c:pt idx="55">
                  <c:v>0.37584799999999996</c:v>
                </c:pt>
                <c:pt idx="56">
                  <c:v>0.37164300000000006</c:v>
                </c:pt>
                <c:pt idx="57">
                  <c:v>0.37030199999999991</c:v>
                </c:pt>
                <c:pt idx="58">
                  <c:v>0.35521800000000009</c:v>
                </c:pt>
                <c:pt idx="59">
                  <c:v>0.34141599999999994</c:v>
                </c:pt>
                <c:pt idx="60">
                  <c:v>0.35564599999999996</c:v>
                </c:pt>
                <c:pt idx="61">
                  <c:v>0.3559770000000001</c:v>
                </c:pt>
                <c:pt idx="62">
                  <c:v>0.37316300000000002</c:v>
                </c:pt>
                <c:pt idx="63">
                  <c:v>0.36892800000000014</c:v>
                </c:pt>
                <c:pt idx="64">
                  <c:v>0.37826800000000005</c:v>
                </c:pt>
                <c:pt idx="65">
                  <c:v>0.3714380000000001</c:v>
                </c:pt>
                <c:pt idx="66">
                  <c:v>0.38946499999999995</c:v>
                </c:pt>
                <c:pt idx="67">
                  <c:v>0.37931099999999995</c:v>
                </c:pt>
                <c:pt idx="68">
                  <c:v>0.3712919999999999</c:v>
                </c:pt>
                <c:pt idx="69">
                  <c:v>0.35855700000000001</c:v>
                </c:pt>
                <c:pt idx="70">
                  <c:v>0.34696000000000005</c:v>
                </c:pt>
                <c:pt idx="71">
                  <c:v>0.33849600000000007</c:v>
                </c:pt>
                <c:pt idx="72">
                  <c:v>0.33987599999999996</c:v>
                </c:pt>
                <c:pt idx="73">
                  <c:v>0.33932899999999994</c:v>
                </c:pt>
                <c:pt idx="74">
                  <c:v>0.33613200000000004</c:v>
                </c:pt>
                <c:pt idx="75">
                  <c:v>0.35876399999999992</c:v>
                </c:pt>
                <c:pt idx="76">
                  <c:v>0.32754899999999998</c:v>
                </c:pt>
                <c:pt idx="77">
                  <c:v>0.32238200000000006</c:v>
                </c:pt>
                <c:pt idx="78">
                  <c:v>0.33222399999999996</c:v>
                </c:pt>
                <c:pt idx="79">
                  <c:v>0.33430600000000005</c:v>
                </c:pt>
                <c:pt idx="80">
                  <c:v>0.35704400000000008</c:v>
                </c:pt>
                <c:pt idx="81">
                  <c:v>0.34214200000000006</c:v>
                </c:pt>
                <c:pt idx="82">
                  <c:v>0.35464000000000012</c:v>
                </c:pt>
                <c:pt idx="83">
                  <c:v>0.37823900000000005</c:v>
                </c:pt>
                <c:pt idx="84">
                  <c:v>0.36656099999999991</c:v>
                </c:pt>
                <c:pt idx="85">
                  <c:v>0.39355800000000002</c:v>
                </c:pt>
                <c:pt idx="86">
                  <c:v>0.40253999999999995</c:v>
                </c:pt>
                <c:pt idx="87">
                  <c:v>0.3836679999999999</c:v>
                </c:pt>
                <c:pt idx="88">
                  <c:v>0.400337</c:v>
                </c:pt>
                <c:pt idx="89">
                  <c:v>0.42218000000000006</c:v>
                </c:pt>
                <c:pt idx="90">
                  <c:v>0.40138000000000013</c:v>
                </c:pt>
                <c:pt idx="91">
                  <c:v>0.38182400000000005</c:v>
                </c:pt>
                <c:pt idx="92">
                  <c:v>0.39229500000000006</c:v>
                </c:pt>
                <c:pt idx="93">
                  <c:v>0.31476999999999999</c:v>
                </c:pt>
                <c:pt idx="94">
                  <c:v>0.3316980000000001</c:v>
                </c:pt>
                <c:pt idx="95">
                  <c:v>0.29418599999999995</c:v>
                </c:pt>
                <c:pt idx="96">
                  <c:v>0.3130139999999999</c:v>
                </c:pt>
                <c:pt idx="97">
                  <c:v>0.27079199999999992</c:v>
                </c:pt>
                <c:pt idx="98">
                  <c:v>0.29963899999999988</c:v>
                </c:pt>
                <c:pt idx="99">
                  <c:v>0.2675519999999999</c:v>
                </c:pt>
                <c:pt idx="100">
                  <c:v>0.26281099999999991</c:v>
                </c:pt>
                <c:pt idx="101">
                  <c:v>0.2748330000000001</c:v>
                </c:pt>
                <c:pt idx="102">
                  <c:v>0.22652199999999995</c:v>
                </c:pt>
                <c:pt idx="103">
                  <c:v>0.20513200000000006</c:v>
                </c:pt>
                <c:pt idx="104">
                  <c:v>0.24161200000000008</c:v>
                </c:pt>
                <c:pt idx="105">
                  <c:v>0.22817100000000004</c:v>
                </c:pt>
                <c:pt idx="106">
                  <c:v>0.1612070000000001</c:v>
                </c:pt>
                <c:pt idx="107">
                  <c:v>0.14273299999999994</c:v>
                </c:pt>
                <c:pt idx="108">
                  <c:v>0.19674700000000009</c:v>
                </c:pt>
                <c:pt idx="109">
                  <c:v>0.16602500000000009</c:v>
                </c:pt>
                <c:pt idx="110">
                  <c:v>0.10878099999999995</c:v>
                </c:pt>
                <c:pt idx="111">
                  <c:v>0.10112699999999995</c:v>
                </c:pt>
                <c:pt idx="112">
                  <c:v>4.4066000000000029E-2</c:v>
                </c:pt>
                <c:pt idx="113">
                  <c:v>3.6445999999999916E-2</c:v>
                </c:pt>
                <c:pt idx="114">
                  <c:v>3.2297000000000027E-2</c:v>
                </c:pt>
                <c:pt idx="115">
                  <c:v>-4.6532999999999901E-2</c:v>
                </c:pt>
                <c:pt idx="116">
                  <c:v>-5.2101000000000112E-2</c:v>
                </c:pt>
                <c:pt idx="117">
                  <c:v>-0.10875099999999997</c:v>
                </c:pt>
                <c:pt idx="118">
                  <c:v>-0.101212</c:v>
                </c:pt>
                <c:pt idx="119">
                  <c:v>-0.14524300000000007</c:v>
                </c:pt>
                <c:pt idx="120">
                  <c:v>-0.137986</c:v>
                </c:pt>
                <c:pt idx="121">
                  <c:v>-0.20412300000000005</c:v>
                </c:pt>
                <c:pt idx="122">
                  <c:v>-0.19280700000000003</c:v>
                </c:pt>
                <c:pt idx="123">
                  <c:v>-0.23804899999999998</c:v>
                </c:pt>
                <c:pt idx="124">
                  <c:v>-0.28650300000000006</c:v>
                </c:pt>
              </c:numCache>
            </c:numRef>
          </c:xVal>
          <c:yVal>
            <c:numRef>
              <c:f>Yamaguti1!$O$4:$O$1000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0.19353799999999957</c:v>
                </c:pt>
                <c:pt idx="2">
                  <c:v>0.28979699999999958</c:v>
                </c:pt>
                <c:pt idx="3">
                  <c:v>0.523366</c:v>
                </c:pt>
                <c:pt idx="4">
                  <c:v>0.61927400000000032</c:v>
                </c:pt>
                <c:pt idx="5">
                  <c:v>0.88458399999999981</c:v>
                </c:pt>
                <c:pt idx="6">
                  <c:v>0.98621399999999992</c:v>
                </c:pt>
                <c:pt idx="7">
                  <c:v>1.2279989999999998</c:v>
                </c:pt>
                <c:pt idx="8">
                  <c:v>1.3601319999999997</c:v>
                </c:pt>
                <c:pt idx="9">
                  <c:v>1.5882219999999998</c:v>
                </c:pt>
                <c:pt idx="10">
                  <c:v>1.7195209999999999</c:v>
                </c:pt>
                <c:pt idx="11">
                  <c:v>1.9774589999999999</c:v>
                </c:pt>
                <c:pt idx="12">
                  <c:v>2.0661830000000001</c:v>
                </c:pt>
                <c:pt idx="13">
                  <c:v>2.3258089999999991</c:v>
                </c:pt>
                <c:pt idx="14">
                  <c:v>2.5074359999999998</c:v>
                </c:pt>
                <c:pt idx="15">
                  <c:v>2.7900270000000003</c:v>
                </c:pt>
                <c:pt idx="16">
                  <c:v>2.9052099999999994</c:v>
                </c:pt>
                <c:pt idx="17">
                  <c:v>3.2038700000000007</c:v>
                </c:pt>
                <c:pt idx="18">
                  <c:v>3.3165380000000004</c:v>
                </c:pt>
                <c:pt idx="19">
                  <c:v>3.653661</c:v>
                </c:pt>
                <c:pt idx="20">
                  <c:v>3.7925669999999991</c:v>
                </c:pt>
                <c:pt idx="21">
                  <c:v>4.0985039999999993</c:v>
                </c:pt>
                <c:pt idx="22">
                  <c:v>4.2363909999999994</c:v>
                </c:pt>
                <c:pt idx="23">
                  <c:v>4.5343539999999996</c:v>
                </c:pt>
                <c:pt idx="24">
                  <c:v>4.7093809999999996</c:v>
                </c:pt>
                <c:pt idx="25">
                  <c:v>4.966950999999999</c:v>
                </c:pt>
                <c:pt idx="26">
                  <c:v>5.0949809999999998</c:v>
                </c:pt>
                <c:pt idx="27">
                  <c:v>5.3811990000000005</c:v>
                </c:pt>
                <c:pt idx="28">
                  <c:v>5.5069549999999996</c:v>
                </c:pt>
                <c:pt idx="29">
                  <c:v>5.7518269999999996</c:v>
                </c:pt>
                <c:pt idx="30">
                  <c:v>5.8751420000000003</c:v>
                </c:pt>
                <c:pt idx="31">
                  <c:v>6.1620509999999999</c:v>
                </c:pt>
                <c:pt idx="32">
                  <c:v>6.2844680000000013</c:v>
                </c:pt>
                <c:pt idx="33">
                  <c:v>6.5233030000000003</c:v>
                </c:pt>
                <c:pt idx="34">
                  <c:v>6.6798830000000002</c:v>
                </c:pt>
                <c:pt idx="35">
                  <c:v>6.9493919999999996</c:v>
                </c:pt>
                <c:pt idx="36">
                  <c:v>7.0647859999999998</c:v>
                </c:pt>
                <c:pt idx="37">
                  <c:v>7.332802</c:v>
                </c:pt>
                <c:pt idx="38">
                  <c:v>7.5239079999999996</c:v>
                </c:pt>
                <c:pt idx="39">
                  <c:v>7.7519369999999999</c:v>
                </c:pt>
                <c:pt idx="40">
                  <c:v>7.9023780000000006</c:v>
                </c:pt>
                <c:pt idx="41">
                  <c:v>8.1670429999999996</c:v>
                </c:pt>
                <c:pt idx="42">
                  <c:v>8.2805309999999999</c:v>
                </c:pt>
                <c:pt idx="43">
                  <c:v>8.5074529999999999</c:v>
                </c:pt>
                <c:pt idx="44">
                  <c:v>8.6584779999999988</c:v>
                </c:pt>
                <c:pt idx="45">
                  <c:v>8.9213660000000008</c:v>
                </c:pt>
                <c:pt idx="46">
                  <c:v>9.0335169999999998</c:v>
                </c:pt>
                <c:pt idx="47">
                  <c:v>9.2973150000000011</c:v>
                </c:pt>
                <c:pt idx="48">
                  <c:v>9.410616000000001</c:v>
                </c:pt>
                <c:pt idx="49">
                  <c:v>9.6743850000000009</c:v>
                </c:pt>
                <c:pt idx="50">
                  <c:v>9.7872170000000001</c:v>
                </c:pt>
                <c:pt idx="51">
                  <c:v>10.057226</c:v>
                </c:pt>
                <c:pt idx="52">
                  <c:v>10.172855999999999</c:v>
                </c:pt>
                <c:pt idx="53">
                  <c:v>10.486180000000001</c:v>
                </c:pt>
                <c:pt idx="54">
                  <c:v>10.604982999999999</c:v>
                </c:pt>
                <c:pt idx="55">
                  <c:v>10.888016000000002</c:v>
                </c:pt>
                <c:pt idx="56">
                  <c:v>11.011243</c:v>
                </c:pt>
                <c:pt idx="57">
                  <c:v>11.258937</c:v>
                </c:pt>
                <c:pt idx="58">
                  <c:v>11.389412999999999</c:v>
                </c:pt>
                <c:pt idx="59">
                  <c:v>11.649092999999999</c:v>
                </c:pt>
                <c:pt idx="60">
                  <c:v>11.772802000000002</c:v>
                </c:pt>
                <c:pt idx="61">
                  <c:v>12.079173000000001</c:v>
                </c:pt>
                <c:pt idx="62">
                  <c:v>12.205316000000002</c:v>
                </c:pt>
                <c:pt idx="63">
                  <c:v>12.433470999999999</c:v>
                </c:pt>
                <c:pt idx="64">
                  <c:v>12.566892999999999</c:v>
                </c:pt>
                <c:pt idx="65">
                  <c:v>12.804108999999999</c:v>
                </c:pt>
                <c:pt idx="66">
                  <c:v>12.937335000000001</c:v>
                </c:pt>
                <c:pt idx="67">
                  <c:v>13.234340999999999</c:v>
                </c:pt>
                <c:pt idx="68">
                  <c:v>13.338050000000001</c:v>
                </c:pt>
                <c:pt idx="69">
                  <c:v>13.649619000000001</c:v>
                </c:pt>
                <c:pt idx="70">
                  <c:v>13.812724000000001</c:v>
                </c:pt>
                <c:pt idx="71">
                  <c:v>14.030372000000002</c:v>
                </c:pt>
                <c:pt idx="72">
                  <c:v>14.191882</c:v>
                </c:pt>
                <c:pt idx="73">
                  <c:v>14.413251999999998</c:v>
                </c:pt>
                <c:pt idx="74">
                  <c:v>14.528053999999999</c:v>
                </c:pt>
                <c:pt idx="75">
                  <c:v>14.798910000000001</c:v>
                </c:pt>
                <c:pt idx="76">
                  <c:v>14.940155000000001</c:v>
                </c:pt>
                <c:pt idx="77">
                  <c:v>15.184735</c:v>
                </c:pt>
                <c:pt idx="78">
                  <c:v>15.361657000000001</c:v>
                </c:pt>
                <c:pt idx="79">
                  <c:v>15.612374000000003</c:v>
                </c:pt>
                <c:pt idx="80">
                  <c:v>15.721887000000001</c:v>
                </c:pt>
                <c:pt idx="81">
                  <c:v>15.931479000000001</c:v>
                </c:pt>
                <c:pt idx="82">
                  <c:v>16.054227000000001</c:v>
                </c:pt>
                <c:pt idx="83">
                  <c:v>16.305956000000002</c:v>
                </c:pt>
                <c:pt idx="84">
                  <c:v>16.386442000000002</c:v>
                </c:pt>
                <c:pt idx="85">
                  <c:v>16.644895999999999</c:v>
                </c:pt>
                <c:pt idx="86">
                  <c:v>16.781527000000001</c:v>
                </c:pt>
                <c:pt idx="87">
                  <c:v>17.098936999999999</c:v>
                </c:pt>
                <c:pt idx="88">
                  <c:v>17.235194000000003</c:v>
                </c:pt>
                <c:pt idx="89">
                  <c:v>17.526474000000004</c:v>
                </c:pt>
                <c:pt idx="90">
                  <c:v>17.629372000000004</c:v>
                </c:pt>
                <c:pt idx="91">
                  <c:v>17.897485</c:v>
                </c:pt>
                <c:pt idx="92">
                  <c:v>18.054186999999999</c:v>
                </c:pt>
                <c:pt idx="93">
                  <c:v>18.315213000000004</c:v>
                </c:pt>
                <c:pt idx="94">
                  <c:v>18.472269999999998</c:v>
                </c:pt>
                <c:pt idx="95">
                  <c:v>18.697178999999998</c:v>
                </c:pt>
                <c:pt idx="96">
                  <c:v>18.858993000000002</c:v>
                </c:pt>
                <c:pt idx="97">
                  <c:v>19.099413000000002</c:v>
                </c:pt>
                <c:pt idx="98">
                  <c:v>19.256398999999998</c:v>
                </c:pt>
                <c:pt idx="99">
                  <c:v>19.494588000000004</c:v>
                </c:pt>
                <c:pt idx="100">
                  <c:v>19.601222999999997</c:v>
                </c:pt>
                <c:pt idx="101">
                  <c:v>19.893726000000004</c:v>
                </c:pt>
                <c:pt idx="102">
                  <c:v>19.958137999999998</c:v>
                </c:pt>
                <c:pt idx="103">
                  <c:v>20.199786</c:v>
                </c:pt>
                <c:pt idx="104">
                  <c:v>20.367701</c:v>
                </c:pt>
                <c:pt idx="105">
                  <c:v>20.609269000000001</c:v>
                </c:pt>
                <c:pt idx="106">
                  <c:v>20.703411999999997</c:v>
                </c:pt>
                <c:pt idx="107">
                  <c:v>20.960197000000001</c:v>
                </c:pt>
                <c:pt idx="108">
                  <c:v>21.118012000000004</c:v>
                </c:pt>
                <c:pt idx="109">
                  <c:v>21.404783000000002</c:v>
                </c:pt>
                <c:pt idx="110">
                  <c:v>21.489803999999996</c:v>
                </c:pt>
                <c:pt idx="111">
                  <c:v>21.751545</c:v>
                </c:pt>
                <c:pt idx="112">
                  <c:v>21.837962000000001</c:v>
                </c:pt>
                <c:pt idx="113">
                  <c:v>22.108404000000004</c:v>
                </c:pt>
                <c:pt idx="114">
                  <c:v>22.246934000000003</c:v>
                </c:pt>
                <c:pt idx="115">
                  <c:v>22.504889000000002</c:v>
                </c:pt>
                <c:pt idx="116">
                  <c:v>22.650652999999998</c:v>
                </c:pt>
                <c:pt idx="117">
                  <c:v>22.880497000000002</c:v>
                </c:pt>
                <c:pt idx="118">
                  <c:v>23.010159000000002</c:v>
                </c:pt>
                <c:pt idx="119">
                  <c:v>23.225814</c:v>
                </c:pt>
                <c:pt idx="120">
                  <c:v>23.360384</c:v>
                </c:pt>
                <c:pt idx="121">
                  <c:v>23.619250999999998</c:v>
                </c:pt>
                <c:pt idx="122">
                  <c:v>23.751927999999999</c:v>
                </c:pt>
                <c:pt idx="123">
                  <c:v>23.982913999999997</c:v>
                </c:pt>
                <c:pt idx="124">
                  <c:v>24.065135000000001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7-409F-A215-A3411FEE3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Yamaguti2!$AH$4:$AH$1000</c:f>
              <c:numCache>
                <c:formatCode>General</c:formatCode>
                <c:ptCount val="997"/>
                <c:pt idx="0">
                  <c:v>-20.319999694824219</c:v>
                </c:pt>
                <c:pt idx="1">
                  <c:v>-26.170000076293945</c:v>
                </c:pt>
                <c:pt idx="2">
                  <c:v>-26.040000915527344</c:v>
                </c:pt>
                <c:pt idx="3">
                  <c:v>-24.790000915527344</c:v>
                </c:pt>
                <c:pt idx="4">
                  <c:v>-26.489999771118164</c:v>
                </c:pt>
                <c:pt idx="5">
                  <c:v>-31.840000152587891</c:v>
                </c:pt>
                <c:pt idx="6">
                  <c:v>-26.079999923706055</c:v>
                </c:pt>
                <c:pt idx="7">
                  <c:v>-28.049999237060547</c:v>
                </c:pt>
                <c:pt idx="8">
                  <c:v>-29.659999847412109</c:v>
                </c:pt>
                <c:pt idx="9">
                  <c:v>5.2399997711181641</c:v>
                </c:pt>
                <c:pt idx="10">
                  <c:v>-13.439999580383301</c:v>
                </c:pt>
                <c:pt idx="11">
                  <c:v>-16.860000610351563</c:v>
                </c:pt>
                <c:pt idx="12">
                  <c:v>-21.270000457763672</c:v>
                </c:pt>
                <c:pt idx="13">
                  <c:v>-24.920000076293945</c:v>
                </c:pt>
                <c:pt idx="14">
                  <c:v>-31.309999465942383</c:v>
                </c:pt>
                <c:pt idx="15">
                  <c:v>-30.879999160766602</c:v>
                </c:pt>
                <c:pt idx="16">
                  <c:v>-30.940000534057617</c:v>
                </c:pt>
                <c:pt idx="17">
                  <c:v>-30.409999847412109</c:v>
                </c:pt>
                <c:pt idx="18">
                  <c:v>-44.229999542236328</c:v>
                </c:pt>
                <c:pt idx="19">
                  <c:v>-36.709999084472656</c:v>
                </c:pt>
                <c:pt idx="20">
                  <c:v>-27.090000152587891</c:v>
                </c:pt>
                <c:pt idx="21">
                  <c:v>-34.889999389648438</c:v>
                </c:pt>
                <c:pt idx="22">
                  <c:v>-41.970001220703125</c:v>
                </c:pt>
                <c:pt idx="23">
                  <c:v>-39.310001373291016</c:v>
                </c:pt>
                <c:pt idx="24">
                  <c:v>-47.209999084472656</c:v>
                </c:pt>
                <c:pt idx="25">
                  <c:v>-33.799999237060547</c:v>
                </c:pt>
                <c:pt idx="26">
                  <c:v>-40.729999542236328</c:v>
                </c:pt>
                <c:pt idx="27">
                  <c:v>-42.020000457763672</c:v>
                </c:pt>
                <c:pt idx="28">
                  <c:v>-35.299999237060547</c:v>
                </c:pt>
                <c:pt idx="29">
                  <c:v>-44.610000610351563</c:v>
                </c:pt>
                <c:pt idx="30">
                  <c:v>-45.049999237060547</c:v>
                </c:pt>
                <c:pt idx="31">
                  <c:v>-48.419998168945313</c:v>
                </c:pt>
                <c:pt idx="32">
                  <c:v>-42.580001831054688</c:v>
                </c:pt>
                <c:pt idx="33">
                  <c:v>-42.580001831054688</c:v>
                </c:pt>
                <c:pt idx="34">
                  <c:v>-41.720001220703125</c:v>
                </c:pt>
                <c:pt idx="35">
                  <c:v>-38.259998321533203</c:v>
                </c:pt>
                <c:pt idx="36">
                  <c:v>-37.169998168945313</c:v>
                </c:pt>
                <c:pt idx="37">
                  <c:v>-45.569999694824219</c:v>
                </c:pt>
                <c:pt idx="38">
                  <c:v>-42.630001068115234</c:v>
                </c:pt>
                <c:pt idx="39">
                  <c:v>-45.240001678466797</c:v>
                </c:pt>
                <c:pt idx="40">
                  <c:v>-46.630001068115234</c:v>
                </c:pt>
                <c:pt idx="41">
                  <c:v>-38.900001525878906</c:v>
                </c:pt>
                <c:pt idx="42">
                  <c:v>-38.919998168945313</c:v>
                </c:pt>
                <c:pt idx="43">
                  <c:v>-37.580001831054688</c:v>
                </c:pt>
                <c:pt idx="44">
                  <c:v>-49.369998931884766</c:v>
                </c:pt>
                <c:pt idx="45">
                  <c:v>-50.150001525878906</c:v>
                </c:pt>
                <c:pt idx="46">
                  <c:v>-51.069999694824219</c:v>
                </c:pt>
                <c:pt idx="47">
                  <c:v>-48</c:v>
                </c:pt>
                <c:pt idx="48">
                  <c:v>-41.200000762939453</c:v>
                </c:pt>
                <c:pt idx="49">
                  <c:v>-42.25</c:v>
                </c:pt>
                <c:pt idx="50">
                  <c:v>-53.659999847412109</c:v>
                </c:pt>
                <c:pt idx="51">
                  <c:v>-41.849998474121094</c:v>
                </c:pt>
                <c:pt idx="52">
                  <c:v>-50.340000152587891</c:v>
                </c:pt>
                <c:pt idx="53">
                  <c:v>-45.770000457763672</c:v>
                </c:pt>
                <c:pt idx="54">
                  <c:v>-45.770000457763672</c:v>
                </c:pt>
                <c:pt idx="55">
                  <c:v>-42.549999237060547</c:v>
                </c:pt>
                <c:pt idx="56">
                  <c:v>-42.549999237060547</c:v>
                </c:pt>
                <c:pt idx="57">
                  <c:v>-51.389999389648438</c:v>
                </c:pt>
                <c:pt idx="58">
                  <c:v>-42.840000152587891</c:v>
                </c:pt>
                <c:pt idx="59">
                  <c:v>-46.849998474121094</c:v>
                </c:pt>
                <c:pt idx="60">
                  <c:v>-48.189998626708984</c:v>
                </c:pt>
                <c:pt idx="61">
                  <c:v>-45.259998321533203</c:v>
                </c:pt>
                <c:pt idx="62">
                  <c:v>-53.580001831054688</c:v>
                </c:pt>
                <c:pt idx="63">
                  <c:v>-55.509998321533203</c:v>
                </c:pt>
                <c:pt idx="64">
                  <c:v>-51.759998321533203</c:v>
                </c:pt>
                <c:pt idx="65">
                  <c:v>-49.069999694824219</c:v>
                </c:pt>
                <c:pt idx="66">
                  <c:v>-56.810001373291016</c:v>
                </c:pt>
                <c:pt idx="67">
                  <c:v>-54.540000915527344</c:v>
                </c:pt>
                <c:pt idx="68">
                  <c:v>-1.809999942779541</c:v>
                </c:pt>
                <c:pt idx="69">
                  <c:v>3.0199999809265137</c:v>
                </c:pt>
                <c:pt idx="70">
                  <c:v>-12.25</c:v>
                </c:pt>
                <c:pt idx="71">
                  <c:v>-49.689998626708984</c:v>
                </c:pt>
                <c:pt idx="72">
                  <c:v>-57.590000152587891</c:v>
                </c:pt>
                <c:pt idx="73">
                  <c:v>-67.519996643066406</c:v>
                </c:pt>
                <c:pt idx="74">
                  <c:v>-69.269996643066406</c:v>
                </c:pt>
                <c:pt idx="75">
                  <c:v>-75.30999755859375</c:v>
                </c:pt>
                <c:pt idx="76">
                  <c:v>-59.409999847412109</c:v>
                </c:pt>
                <c:pt idx="77">
                  <c:v>-78.510002136230469</c:v>
                </c:pt>
                <c:pt idx="78">
                  <c:v>-71</c:v>
                </c:pt>
                <c:pt idx="79">
                  <c:v>-75.580001831054688</c:v>
                </c:pt>
                <c:pt idx="80">
                  <c:v>-74.05999755859375</c:v>
                </c:pt>
                <c:pt idx="81">
                  <c:v>-65.839996337890625</c:v>
                </c:pt>
                <c:pt idx="82">
                  <c:v>-68.139999389648438</c:v>
                </c:pt>
                <c:pt idx="83">
                  <c:v>-60.709999084472656</c:v>
                </c:pt>
                <c:pt idx="84">
                  <c:v>-57.610000610351563</c:v>
                </c:pt>
                <c:pt idx="85">
                  <c:v>-74.349998474121094</c:v>
                </c:pt>
                <c:pt idx="86">
                  <c:v>-72.169998168945313</c:v>
                </c:pt>
                <c:pt idx="87">
                  <c:v>-75.360000610351563</c:v>
                </c:pt>
                <c:pt idx="88">
                  <c:v>-75.949996948242188</c:v>
                </c:pt>
                <c:pt idx="89">
                  <c:v>-74.199996948242188</c:v>
                </c:pt>
                <c:pt idx="90">
                  <c:v>-73.239997863769531</c:v>
                </c:pt>
                <c:pt idx="91">
                  <c:v>-79.449996948242188</c:v>
                </c:pt>
                <c:pt idx="92">
                  <c:v>-79.839996337890625</c:v>
                </c:pt>
                <c:pt idx="93">
                  <c:v>-73.599998474121094</c:v>
                </c:pt>
                <c:pt idx="94">
                  <c:v>-79.739997863769531</c:v>
                </c:pt>
                <c:pt idx="95">
                  <c:v>-72.550003051757813</c:v>
                </c:pt>
                <c:pt idx="96">
                  <c:v>-65.889999389648438</c:v>
                </c:pt>
                <c:pt idx="97">
                  <c:v>-75.699996948242188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xVal>
          <c:yVal>
            <c:numRef>
              <c:f>Yamaguti2!$AE$4:$AE$1000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4.9000000000000002E-2</c:v>
                </c:pt>
                <c:pt idx="2">
                  <c:v>0.111</c:v>
                </c:pt>
                <c:pt idx="3">
                  <c:v>0.17100000000000001</c:v>
                </c:pt>
                <c:pt idx="4">
                  <c:v>0.24199999999999999</c:v>
                </c:pt>
                <c:pt idx="5">
                  <c:v>0.312</c:v>
                </c:pt>
                <c:pt idx="6">
                  <c:v>0.378</c:v>
                </c:pt>
                <c:pt idx="7">
                  <c:v>0.45500000000000002</c:v>
                </c:pt>
                <c:pt idx="8">
                  <c:v>0.52</c:v>
                </c:pt>
                <c:pt idx="9">
                  <c:v>0.57699999999999996</c:v>
                </c:pt>
                <c:pt idx="10">
                  <c:v>0.64100000000000001</c:v>
                </c:pt>
                <c:pt idx="11">
                  <c:v>0.70399999999999996</c:v>
                </c:pt>
                <c:pt idx="12">
                  <c:v>0.77600000000000002</c:v>
                </c:pt>
                <c:pt idx="13">
                  <c:v>0.84699999999999998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1.0429999999999999</c:v>
                </c:pt>
                <c:pt idx="17">
                  <c:v>1.123</c:v>
                </c:pt>
                <c:pt idx="18">
                  <c:v>1.18</c:v>
                </c:pt>
                <c:pt idx="19">
                  <c:v>1.2390000000000001</c:v>
                </c:pt>
                <c:pt idx="20">
                  <c:v>1.304</c:v>
                </c:pt>
                <c:pt idx="21">
                  <c:v>1.3720000000000001</c:v>
                </c:pt>
                <c:pt idx="22">
                  <c:v>1.444</c:v>
                </c:pt>
                <c:pt idx="23">
                  <c:v>1.5269999999999999</c:v>
                </c:pt>
                <c:pt idx="24">
                  <c:v>1.5920000000000001</c:v>
                </c:pt>
                <c:pt idx="25">
                  <c:v>1.6539999999999999</c:v>
                </c:pt>
                <c:pt idx="26">
                  <c:v>1.714</c:v>
                </c:pt>
                <c:pt idx="27">
                  <c:v>1.7849999999999999</c:v>
                </c:pt>
                <c:pt idx="28">
                  <c:v>1.8460000000000001</c:v>
                </c:pt>
                <c:pt idx="29">
                  <c:v>1.897</c:v>
                </c:pt>
                <c:pt idx="30">
                  <c:v>1.964</c:v>
                </c:pt>
                <c:pt idx="31">
                  <c:v>2.048</c:v>
                </c:pt>
                <c:pt idx="32">
                  <c:v>2.1059999999999999</c:v>
                </c:pt>
                <c:pt idx="33">
                  <c:v>2.1760000000000002</c:v>
                </c:pt>
                <c:pt idx="34">
                  <c:v>2.2360000000000002</c:v>
                </c:pt>
                <c:pt idx="35">
                  <c:v>2.3119999999999998</c:v>
                </c:pt>
                <c:pt idx="36">
                  <c:v>2.3650000000000002</c:v>
                </c:pt>
                <c:pt idx="37">
                  <c:v>2.4260000000000002</c:v>
                </c:pt>
                <c:pt idx="38">
                  <c:v>2.496</c:v>
                </c:pt>
                <c:pt idx="39">
                  <c:v>2.5630000000000002</c:v>
                </c:pt>
                <c:pt idx="40">
                  <c:v>2.641</c:v>
                </c:pt>
                <c:pt idx="41">
                  <c:v>2.7120000000000002</c:v>
                </c:pt>
                <c:pt idx="42">
                  <c:v>2.7959999999999998</c:v>
                </c:pt>
                <c:pt idx="43">
                  <c:v>2.8540000000000001</c:v>
                </c:pt>
                <c:pt idx="44">
                  <c:v>2.9169999999999998</c:v>
                </c:pt>
                <c:pt idx="45">
                  <c:v>2.9870000000000001</c:v>
                </c:pt>
                <c:pt idx="46">
                  <c:v>3.044</c:v>
                </c:pt>
                <c:pt idx="47">
                  <c:v>3.1019999999999999</c:v>
                </c:pt>
                <c:pt idx="48">
                  <c:v>3.1669999999999998</c:v>
                </c:pt>
                <c:pt idx="49">
                  <c:v>3.2269999999999999</c:v>
                </c:pt>
                <c:pt idx="50">
                  <c:v>3.294</c:v>
                </c:pt>
                <c:pt idx="51">
                  <c:v>3.359</c:v>
                </c:pt>
                <c:pt idx="52">
                  <c:v>3.4319999999999999</c:v>
                </c:pt>
                <c:pt idx="53">
                  <c:v>3.516</c:v>
                </c:pt>
                <c:pt idx="54">
                  <c:v>3.5720000000000001</c:v>
                </c:pt>
                <c:pt idx="55">
                  <c:v>3.6339999999999999</c:v>
                </c:pt>
                <c:pt idx="56">
                  <c:v>3.6909999999999998</c:v>
                </c:pt>
                <c:pt idx="57">
                  <c:v>3.7589999999999999</c:v>
                </c:pt>
                <c:pt idx="58">
                  <c:v>3.8290000000000002</c:v>
                </c:pt>
                <c:pt idx="59">
                  <c:v>3.8980000000000001</c:v>
                </c:pt>
                <c:pt idx="60">
                  <c:v>3.9660000000000002</c:v>
                </c:pt>
                <c:pt idx="61">
                  <c:v>4.0309999999999997</c:v>
                </c:pt>
                <c:pt idx="62">
                  <c:v>4.0990000000000002</c:v>
                </c:pt>
                <c:pt idx="63">
                  <c:v>4.1619999999999999</c:v>
                </c:pt>
                <c:pt idx="64">
                  <c:v>4.2240000000000002</c:v>
                </c:pt>
                <c:pt idx="65">
                  <c:v>4.2869999999999999</c:v>
                </c:pt>
                <c:pt idx="66">
                  <c:v>4.3600000000000003</c:v>
                </c:pt>
                <c:pt idx="67">
                  <c:v>4.4329999999999998</c:v>
                </c:pt>
                <c:pt idx="68">
                  <c:v>4.516</c:v>
                </c:pt>
                <c:pt idx="69">
                  <c:v>4.5810000000000004</c:v>
                </c:pt>
                <c:pt idx="70">
                  <c:v>4.649</c:v>
                </c:pt>
                <c:pt idx="71">
                  <c:v>4.7249999999999996</c:v>
                </c:pt>
                <c:pt idx="72">
                  <c:v>4.798</c:v>
                </c:pt>
                <c:pt idx="73">
                  <c:v>4.859</c:v>
                </c:pt>
                <c:pt idx="74">
                  <c:v>4.9169999999999998</c:v>
                </c:pt>
                <c:pt idx="75">
                  <c:v>4.9770000000000003</c:v>
                </c:pt>
                <c:pt idx="76">
                  <c:v>5.0339999999999998</c:v>
                </c:pt>
                <c:pt idx="77">
                  <c:v>5.0960000000000001</c:v>
                </c:pt>
                <c:pt idx="78">
                  <c:v>5.16</c:v>
                </c:pt>
                <c:pt idx="79">
                  <c:v>5.2350000000000003</c:v>
                </c:pt>
                <c:pt idx="80">
                  <c:v>5.2910000000000004</c:v>
                </c:pt>
                <c:pt idx="81">
                  <c:v>5.3639999999999999</c:v>
                </c:pt>
                <c:pt idx="82">
                  <c:v>5.4359999999999999</c:v>
                </c:pt>
                <c:pt idx="83">
                  <c:v>5.4980000000000002</c:v>
                </c:pt>
                <c:pt idx="84">
                  <c:v>5.556</c:v>
                </c:pt>
                <c:pt idx="85">
                  <c:v>5.617</c:v>
                </c:pt>
                <c:pt idx="86">
                  <c:v>5.6909999999999998</c:v>
                </c:pt>
                <c:pt idx="87">
                  <c:v>5.7610000000000001</c:v>
                </c:pt>
                <c:pt idx="88">
                  <c:v>5.8159999999999998</c:v>
                </c:pt>
                <c:pt idx="89">
                  <c:v>5.8879999999999999</c:v>
                </c:pt>
                <c:pt idx="90">
                  <c:v>5.9480000000000004</c:v>
                </c:pt>
                <c:pt idx="91">
                  <c:v>6.0279999999999996</c:v>
                </c:pt>
                <c:pt idx="92">
                  <c:v>6.0880000000000001</c:v>
                </c:pt>
                <c:pt idx="93">
                  <c:v>6.1539999999999999</c:v>
                </c:pt>
                <c:pt idx="94">
                  <c:v>6.2160000000000002</c:v>
                </c:pt>
                <c:pt idx="95">
                  <c:v>6.2919999999999998</c:v>
                </c:pt>
                <c:pt idx="96">
                  <c:v>6.3639999999999999</c:v>
                </c:pt>
                <c:pt idx="97">
                  <c:v>6.4480000000000004</c:v>
                </c:pt>
                <c:pt idx="98">
                  <c:v>6.5279999999999996</c:v>
                </c:pt>
                <c:pt idx="99">
                  <c:v>6.5759999999999996</c:v>
                </c:pt>
                <c:pt idx="100">
                  <c:v>6.625</c:v>
                </c:pt>
                <c:pt idx="101">
                  <c:v>6.6769999999999996</c:v>
                </c:pt>
                <c:pt idx="102">
                  <c:v>6.7409999999999997</c:v>
                </c:pt>
                <c:pt idx="103">
                  <c:v>6.8250000000000002</c:v>
                </c:pt>
                <c:pt idx="104">
                  <c:v>6.9020000000000001</c:v>
                </c:pt>
                <c:pt idx="105">
                  <c:v>6.9690000000000003</c:v>
                </c:pt>
                <c:pt idx="106">
                  <c:v>7.0250000000000004</c:v>
                </c:pt>
                <c:pt idx="107">
                  <c:v>7.09</c:v>
                </c:pt>
                <c:pt idx="108">
                  <c:v>7.1529999999999996</c:v>
                </c:pt>
                <c:pt idx="109">
                  <c:v>7.21</c:v>
                </c:pt>
                <c:pt idx="110">
                  <c:v>7.2770000000000001</c:v>
                </c:pt>
                <c:pt idx="111">
                  <c:v>7.34</c:v>
                </c:pt>
                <c:pt idx="112">
                  <c:v>7.4080000000000004</c:v>
                </c:pt>
                <c:pt idx="113">
                  <c:v>7.484</c:v>
                </c:pt>
                <c:pt idx="114">
                  <c:v>7.54</c:v>
                </c:pt>
                <c:pt idx="115">
                  <c:v>7.61</c:v>
                </c:pt>
                <c:pt idx="116">
                  <c:v>7.6790000000000003</c:v>
                </c:pt>
                <c:pt idx="117">
                  <c:v>7.758</c:v>
                </c:pt>
                <c:pt idx="118">
                  <c:v>7.8230000000000004</c:v>
                </c:pt>
                <c:pt idx="119">
                  <c:v>7.8860000000000001</c:v>
                </c:pt>
                <c:pt idx="120">
                  <c:v>7.9420000000000002</c:v>
                </c:pt>
                <c:pt idx="121">
                  <c:v>8.0039999999999996</c:v>
                </c:pt>
                <c:pt idx="122">
                  <c:v>8.0739999999999998</c:v>
                </c:pt>
                <c:pt idx="123">
                  <c:v>8.1370000000000005</c:v>
                </c:pt>
                <c:pt idx="124">
                  <c:v>8.2129999999999992</c:v>
                </c:pt>
                <c:pt idx="125">
                  <c:v>8.2949999999999999</c:v>
                </c:pt>
                <c:pt idx="126">
                  <c:v>8.3680000000000003</c:v>
                </c:pt>
                <c:pt idx="127">
                  <c:v>8.4420000000000002</c:v>
                </c:pt>
                <c:pt idx="128">
                  <c:v>8.5039999999999996</c:v>
                </c:pt>
                <c:pt idx="129">
                  <c:v>8.5419999999999998</c:v>
                </c:pt>
                <c:pt idx="130">
                  <c:v>8.6010000000000009</c:v>
                </c:pt>
                <c:pt idx="131">
                  <c:v>8.6739999999999995</c:v>
                </c:pt>
                <c:pt idx="132">
                  <c:v>8.7449999999999992</c:v>
                </c:pt>
                <c:pt idx="133">
                  <c:v>8.8049999999999997</c:v>
                </c:pt>
                <c:pt idx="134">
                  <c:v>8.8659999999999997</c:v>
                </c:pt>
                <c:pt idx="135">
                  <c:v>8.9350000000000005</c:v>
                </c:pt>
                <c:pt idx="136">
                  <c:v>9.0079999999999991</c:v>
                </c:pt>
                <c:pt idx="137">
                  <c:v>9.0960000000000001</c:v>
                </c:pt>
                <c:pt idx="138">
                  <c:v>9.1470000000000002</c:v>
                </c:pt>
                <c:pt idx="139">
                  <c:v>9.1999999999999993</c:v>
                </c:pt>
                <c:pt idx="140">
                  <c:v>9.2639999999999993</c:v>
                </c:pt>
                <c:pt idx="141">
                  <c:v>9.3409999999999993</c:v>
                </c:pt>
                <c:pt idx="142">
                  <c:v>9.4060000000000006</c:v>
                </c:pt>
                <c:pt idx="143">
                  <c:v>9.49</c:v>
                </c:pt>
                <c:pt idx="144">
                  <c:v>9.5640000000000001</c:v>
                </c:pt>
                <c:pt idx="145">
                  <c:v>9.61</c:v>
                </c:pt>
                <c:pt idx="146">
                  <c:v>9.6679999999999993</c:v>
                </c:pt>
                <c:pt idx="147">
                  <c:v>9.74</c:v>
                </c:pt>
                <c:pt idx="148">
                  <c:v>9.82</c:v>
                </c:pt>
                <c:pt idx="149">
                  <c:v>9.8789999999999996</c:v>
                </c:pt>
                <c:pt idx="150">
                  <c:v>9.9269999999999996</c:v>
                </c:pt>
                <c:pt idx="151">
                  <c:v>9.9949999999999992</c:v>
                </c:pt>
                <c:pt idx="152">
                  <c:v>10.07</c:v>
                </c:pt>
                <c:pt idx="153">
                  <c:v>10.14</c:v>
                </c:pt>
                <c:pt idx="154">
                  <c:v>10.198</c:v>
                </c:pt>
                <c:pt idx="155">
                  <c:v>10.276</c:v>
                </c:pt>
                <c:pt idx="156">
                  <c:v>10.349</c:v>
                </c:pt>
                <c:pt idx="157">
                  <c:v>10.401999999999999</c:v>
                </c:pt>
                <c:pt idx="158">
                  <c:v>10.483000000000001</c:v>
                </c:pt>
                <c:pt idx="159">
                  <c:v>10.557</c:v>
                </c:pt>
                <c:pt idx="160">
                  <c:v>10.622999999999999</c:v>
                </c:pt>
                <c:pt idx="161">
                  <c:v>10.676</c:v>
                </c:pt>
                <c:pt idx="162">
                  <c:v>10.74</c:v>
                </c:pt>
                <c:pt idx="163">
                  <c:v>10.81</c:v>
                </c:pt>
                <c:pt idx="164">
                  <c:v>10.864000000000001</c:v>
                </c:pt>
                <c:pt idx="165">
                  <c:v>10.94</c:v>
                </c:pt>
                <c:pt idx="166">
                  <c:v>11.036</c:v>
                </c:pt>
                <c:pt idx="167">
                  <c:v>11.102</c:v>
                </c:pt>
                <c:pt idx="168">
                  <c:v>11.154999999999999</c:v>
                </c:pt>
                <c:pt idx="169">
                  <c:v>11.21</c:v>
                </c:pt>
                <c:pt idx="170">
                  <c:v>11.268000000000001</c:v>
                </c:pt>
                <c:pt idx="171">
                  <c:v>11.324</c:v>
                </c:pt>
                <c:pt idx="172">
                  <c:v>11.409000000000001</c:v>
                </c:pt>
                <c:pt idx="173">
                  <c:v>11.509</c:v>
                </c:pt>
                <c:pt idx="174">
                  <c:v>11.582000000000001</c:v>
                </c:pt>
                <c:pt idx="175">
                  <c:v>11.654</c:v>
                </c:pt>
                <c:pt idx="176">
                  <c:v>11.724</c:v>
                </c:pt>
                <c:pt idx="177">
                  <c:v>11.805999999999999</c:v>
                </c:pt>
                <c:pt idx="178">
                  <c:v>11.893000000000001</c:v>
                </c:pt>
                <c:pt idx="179">
                  <c:v>11.978999999999999</c:v>
                </c:pt>
                <c:pt idx="180">
                  <c:v>12.04</c:v>
                </c:pt>
                <c:pt idx="181">
                  <c:v>12.125999999999999</c:v>
                </c:pt>
                <c:pt idx="182">
                  <c:v>12.196</c:v>
                </c:pt>
                <c:pt idx="183">
                  <c:v>12.269</c:v>
                </c:pt>
                <c:pt idx="184">
                  <c:v>12.321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8-4CF5-B61A-7A41B75C0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1.0913000000000011E-2</c:v>
                </c:pt>
                <c:pt idx="2">
                  <c:v>1.6990999999999985E-2</c:v>
                </c:pt>
                <c:pt idx="3">
                  <c:v>3.466100000000006E-2</c:v>
                </c:pt>
                <c:pt idx="4">
                  <c:v>2.6856999999999971E-2</c:v>
                </c:pt>
                <c:pt idx="5">
                  <c:v>3.8134000000000015E-2</c:v>
                </c:pt>
                <c:pt idx="6">
                  <c:v>4.1732999999999951E-2</c:v>
                </c:pt>
                <c:pt idx="7">
                  <c:v>4.1264999999999871E-2</c:v>
                </c:pt>
                <c:pt idx="8">
                  <c:v>4.3683999999999973E-2</c:v>
                </c:pt>
                <c:pt idx="9">
                  <c:v>8.157999999999993E-2</c:v>
                </c:pt>
                <c:pt idx="10">
                  <c:v>6.5019999999999981E-2</c:v>
                </c:pt>
                <c:pt idx="11">
                  <c:v>0.109</c:v>
                </c:pt>
                <c:pt idx="12">
                  <c:v>0.13714699999999994</c:v>
                </c:pt>
                <c:pt idx="13">
                  <c:v>0.13879700000000003</c:v>
                </c:pt>
                <c:pt idx="14">
                  <c:v>0.16766599999999995</c:v>
                </c:pt>
                <c:pt idx="15">
                  <c:v>0.20491200000000004</c:v>
                </c:pt>
                <c:pt idx="16">
                  <c:v>0.28125699999999981</c:v>
                </c:pt>
                <c:pt idx="17">
                  <c:v>0.30590899999999988</c:v>
                </c:pt>
                <c:pt idx="18">
                  <c:v>0.3470919999999999</c:v>
                </c:pt>
                <c:pt idx="19">
                  <c:v>0.36128600000000005</c:v>
                </c:pt>
                <c:pt idx="20">
                  <c:v>0.39006799999999997</c:v>
                </c:pt>
                <c:pt idx="21">
                  <c:v>0.44954999999999995</c:v>
                </c:pt>
                <c:pt idx="22">
                  <c:v>0.45825399999999994</c:v>
                </c:pt>
                <c:pt idx="23">
                  <c:v>0.45458600000000005</c:v>
                </c:pt>
                <c:pt idx="24">
                  <c:v>0.46810899999999994</c:v>
                </c:pt>
                <c:pt idx="25">
                  <c:v>0.48488400000000004</c:v>
                </c:pt>
                <c:pt idx="26">
                  <c:v>0.47427900000000001</c:v>
                </c:pt>
                <c:pt idx="27">
                  <c:v>0.49207899999999999</c:v>
                </c:pt>
                <c:pt idx="28">
                  <c:v>0.51050299999999993</c:v>
                </c:pt>
                <c:pt idx="29">
                  <c:v>0.49991200000000002</c:v>
                </c:pt>
                <c:pt idx="30">
                  <c:v>0.51509999999999989</c:v>
                </c:pt>
                <c:pt idx="31">
                  <c:v>0.54421000000000008</c:v>
                </c:pt>
                <c:pt idx="32">
                  <c:v>0.53907999999999989</c:v>
                </c:pt>
                <c:pt idx="33">
                  <c:v>0.57838999999999985</c:v>
                </c:pt>
                <c:pt idx="34">
                  <c:v>0.58236999999999994</c:v>
                </c:pt>
                <c:pt idx="35">
                  <c:v>0.59628999999999999</c:v>
                </c:pt>
                <c:pt idx="36">
                  <c:v>0.58915399999999996</c:v>
                </c:pt>
                <c:pt idx="37">
                  <c:v>0.58029999999999993</c:v>
                </c:pt>
                <c:pt idx="38">
                  <c:v>0.57328600000000007</c:v>
                </c:pt>
                <c:pt idx="39">
                  <c:v>0.5913339999999998</c:v>
                </c:pt>
                <c:pt idx="40">
                  <c:v>0.58955499999999983</c:v>
                </c:pt>
                <c:pt idx="41">
                  <c:v>0.58612300000000006</c:v>
                </c:pt>
                <c:pt idx="42">
                  <c:v>0.58818300000000001</c:v>
                </c:pt>
                <c:pt idx="43">
                  <c:v>0.60077800000000003</c:v>
                </c:pt>
                <c:pt idx="44">
                  <c:v>0.60715799999999986</c:v>
                </c:pt>
                <c:pt idx="45">
                  <c:v>0.63402399999999992</c:v>
                </c:pt>
                <c:pt idx="46">
                  <c:v>0.65010599999999996</c:v>
                </c:pt>
                <c:pt idx="47">
                  <c:v>0.66976299999999989</c:v>
                </c:pt>
                <c:pt idx="48">
                  <c:v>0.69288400000000006</c:v>
                </c:pt>
                <c:pt idx="49">
                  <c:v>0.71319200000000005</c:v>
                </c:pt>
                <c:pt idx="50">
                  <c:v>0.7347459999999999</c:v>
                </c:pt>
                <c:pt idx="51">
                  <c:v>0.72516999999999987</c:v>
                </c:pt>
                <c:pt idx="52">
                  <c:v>0.73177700000000001</c:v>
                </c:pt>
                <c:pt idx="53">
                  <c:v>0.72262099999999985</c:v>
                </c:pt>
                <c:pt idx="54">
                  <c:v>0.71254099999999998</c:v>
                </c:pt>
                <c:pt idx="55">
                  <c:v>0.69657999999999998</c:v>
                </c:pt>
                <c:pt idx="56">
                  <c:v>0.6976119999999999</c:v>
                </c:pt>
                <c:pt idx="57">
                  <c:v>0.68686400000000003</c:v>
                </c:pt>
                <c:pt idx="58">
                  <c:v>0.67764499999999994</c:v>
                </c:pt>
                <c:pt idx="59">
                  <c:v>0.64721299999999993</c:v>
                </c:pt>
                <c:pt idx="60">
                  <c:v>0.6313979999999999</c:v>
                </c:pt>
                <c:pt idx="61">
                  <c:v>0.61982099999999996</c:v>
                </c:pt>
                <c:pt idx="62">
                  <c:v>0.62034299999999987</c:v>
                </c:pt>
                <c:pt idx="63">
                  <c:v>0.60565200000000008</c:v>
                </c:pt>
                <c:pt idx="64">
                  <c:v>0.61269300000000004</c:v>
                </c:pt>
                <c:pt idx="65">
                  <c:v>0.58921000000000001</c:v>
                </c:pt>
                <c:pt idx="66">
                  <c:v>0.58726900000000004</c:v>
                </c:pt>
                <c:pt idx="67">
                  <c:v>0.57410700000000003</c:v>
                </c:pt>
                <c:pt idx="68">
                  <c:v>0.58386999999999989</c:v>
                </c:pt>
                <c:pt idx="69">
                  <c:v>0.55433500000000002</c:v>
                </c:pt>
                <c:pt idx="70">
                  <c:v>0.54898399999999992</c:v>
                </c:pt>
                <c:pt idx="71">
                  <c:v>0.54822799999999983</c:v>
                </c:pt>
                <c:pt idx="72">
                  <c:v>0.52953800000000006</c:v>
                </c:pt>
                <c:pt idx="73">
                  <c:v>0.52172499999999988</c:v>
                </c:pt>
                <c:pt idx="74">
                  <c:v>0.49865200000000004</c:v>
                </c:pt>
                <c:pt idx="75">
                  <c:v>0.48859899999999995</c:v>
                </c:pt>
                <c:pt idx="76">
                  <c:v>0.4819469999999999</c:v>
                </c:pt>
                <c:pt idx="77">
                  <c:v>0.49461999999999989</c:v>
                </c:pt>
                <c:pt idx="78">
                  <c:v>0.49103199999999991</c:v>
                </c:pt>
                <c:pt idx="79">
                  <c:v>0.47869299999999998</c:v>
                </c:pt>
                <c:pt idx="80">
                  <c:v>0.47770200000000002</c:v>
                </c:pt>
                <c:pt idx="81">
                  <c:v>0.46284700000000001</c:v>
                </c:pt>
                <c:pt idx="82">
                  <c:v>0.44006500000000004</c:v>
                </c:pt>
                <c:pt idx="83">
                  <c:v>0.41118399999999999</c:v>
                </c:pt>
                <c:pt idx="84">
                  <c:v>0.42325599999999985</c:v>
                </c:pt>
                <c:pt idx="85">
                  <c:v>0.40945399999999998</c:v>
                </c:pt>
                <c:pt idx="86">
                  <c:v>0.40473900000000002</c:v>
                </c:pt>
                <c:pt idx="87">
                  <c:v>0.40713799999999994</c:v>
                </c:pt>
                <c:pt idx="88">
                  <c:v>0.39891300000000002</c:v>
                </c:pt>
                <c:pt idx="89">
                  <c:v>0.43129299999999993</c:v>
                </c:pt>
                <c:pt idx="90">
                  <c:v>0.41498900000000005</c:v>
                </c:pt>
                <c:pt idx="91">
                  <c:v>0.39024399999999992</c:v>
                </c:pt>
                <c:pt idx="92">
                  <c:v>0.38414200000000004</c:v>
                </c:pt>
                <c:pt idx="93">
                  <c:v>0.3757649999999999</c:v>
                </c:pt>
                <c:pt idx="94">
                  <c:v>0.37042200000000003</c:v>
                </c:pt>
                <c:pt idx="95">
                  <c:v>0.38672799999999985</c:v>
                </c:pt>
                <c:pt idx="96">
                  <c:v>0.36960599999999999</c:v>
                </c:pt>
                <c:pt idx="97">
                  <c:v>0.35390999999999984</c:v>
                </c:pt>
                <c:pt idx="98">
                  <c:v>0.35477399999999987</c:v>
                </c:pt>
                <c:pt idx="99">
                  <c:v>0.38420199999999999</c:v>
                </c:pt>
                <c:pt idx="100">
                  <c:v>0.39444899999999983</c:v>
                </c:pt>
                <c:pt idx="101">
                  <c:v>0.41569000000000006</c:v>
                </c:pt>
                <c:pt idx="102">
                  <c:v>0.38895399999999997</c:v>
                </c:pt>
                <c:pt idx="103">
                  <c:v>0.39012300000000005</c:v>
                </c:pt>
                <c:pt idx="104">
                  <c:v>0.39633399999999985</c:v>
                </c:pt>
                <c:pt idx="105">
                  <c:v>0.41837300000000005</c:v>
                </c:pt>
                <c:pt idx="106">
                  <c:v>0.39321299999999998</c:v>
                </c:pt>
                <c:pt idx="107">
                  <c:v>0.35623900000000003</c:v>
                </c:pt>
                <c:pt idx="108">
                  <c:v>0.37976900000000002</c:v>
                </c:pt>
                <c:pt idx="109">
                  <c:v>0.31990899999999989</c:v>
                </c:pt>
                <c:pt idx="110">
                  <c:v>0.34361199999999986</c:v>
                </c:pt>
                <c:pt idx="111">
                  <c:v>0.28044599999999992</c:v>
                </c:pt>
                <c:pt idx="112">
                  <c:v>0.26503199999999993</c:v>
                </c:pt>
                <c:pt idx="113">
                  <c:v>0.25991499999999995</c:v>
                </c:pt>
                <c:pt idx="114">
                  <c:v>0.2405239999999999</c:v>
                </c:pt>
                <c:pt idx="115">
                  <c:v>0.21381500000000006</c:v>
                </c:pt>
                <c:pt idx="116">
                  <c:v>0.21069200000000002</c:v>
                </c:pt>
                <c:pt idx="117">
                  <c:v>0.19086599999999998</c:v>
                </c:pt>
                <c:pt idx="118">
                  <c:v>0.25017100000000003</c:v>
                </c:pt>
                <c:pt idx="119">
                  <c:v>0.22760099999999989</c:v>
                </c:pt>
                <c:pt idx="120">
                  <c:v>0.28434799999999999</c:v>
                </c:pt>
                <c:pt idx="121">
                  <c:v>0.29600399999999993</c:v>
                </c:pt>
                <c:pt idx="122">
                  <c:v>0.29872799999999983</c:v>
                </c:pt>
                <c:pt idx="123">
                  <c:v>0.38503900000000002</c:v>
                </c:pt>
                <c:pt idx="124">
                  <c:v>0.34094499999999994</c:v>
                </c:pt>
                <c:pt idx="125">
                  <c:v>0.39406799999999997</c:v>
                </c:pt>
                <c:pt idx="126">
                  <c:v>0.41048199999999996</c:v>
                </c:pt>
                <c:pt idx="127">
                  <c:v>0.47945499999999996</c:v>
                </c:pt>
                <c:pt idx="128">
                  <c:v>0.49486699999999995</c:v>
                </c:pt>
                <c:pt idx="129">
                  <c:v>0.50043899999999986</c:v>
                </c:pt>
                <c:pt idx="130">
                  <c:v>0.561751</c:v>
                </c:pt>
                <c:pt idx="131">
                  <c:v>0.54339999999999988</c:v>
                </c:pt>
                <c:pt idx="132">
                  <c:v>0.47196599999999989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0.18599999999423744</c:v>
                </c:pt>
                <c:pt idx="3">
                  <c:v>0.27999999999883585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0.56099999999423744</c:v>
                </c:pt>
                <c:pt idx="7">
                  <c:v>0.65299999999842839</c:v>
                </c:pt>
                <c:pt idx="8">
                  <c:v>0.74699999999575084</c:v>
                </c:pt>
                <c:pt idx="9">
                  <c:v>0.83899999999994179</c:v>
                </c:pt>
                <c:pt idx="10">
                  <c:v>0.93299999999726424</c:v>
                </c:pt>
                <c:pt idx="11">
                  <c:v>1.0289999999949941</c:v>
                </c:pt>
                <c:pt idx="12">
                  <c:v>1.1199999999953434</c:v>
                </c:pt>
                <c:pt idx="13">
                  <c:v>1.2129999999961001</c:v>
                </c:pt>
                <c:pt idx="14">
                  <c:v>1.3079999999972642</c:v>
                </c:pt>
                <c:pt idx="15">
                  <c:v>1.4019999999945867</c:v>
                </c:pt>
                <c:pt idx="16">
                  <c:v>1.4969999999957508</c:v>
                </c:pt>
                <c:pt idx="17">
                  <c:v>1.5889999999999418</c:v>
                </c:pt>
                <c:pt idx="18">
                  <c:v>1.6820000000006985</c:v>
                </c:pt>
                <c:pt idx="19">
                  <c:v>1.7749999999941792</c:v>
                </c:pt>
                <c:pt idx="20">
                  <c:v>1.8669999999983702</c:v>
                </c:pt>
                <c:pt idx="21">
                  <c:v>1.9619999999995343</c:v>
                </c:pt>
                <c:pt idx="22">
                  <c:v>2.0559999999968568</c:v>
                </c:pt>
                <c:pt idx="23">
                  <c:v>2.146999999997206</c:v>
                </c:pt>
                <c:pt idx="24">
                  <c:v>2.2419999999983702</c:v>
                </c:pt>
                <c:pt idx="25">
                  <c:v>2.3349999999991269</c:v>
                </c:pt>
                <c:pt idx="26">
                  <c:v>2.4279999999998836</c:v>
                </c:pt>
                <c:pt idx="27">
                  <c:v>2.5199999999967986</c:v>
                </c:pt>
                <c:pt idx="28">
                  <c:v>2.613999999994121</c:v>
                </c:pt>
                <c:pt idx="29">
                  <c:v>2.7049999999944703</c:v>
                </c:pt>
                <c:pt idx="30">
                  <c:v>2.797999999995227</c:v>
                </c:pt>
                <c:pt idx="31">
                  <c:v>2.8929999999963911</c:v>
                </c:pt>
                <c:pt idx="32">
                  <c:v>2.9859999999971478</c:v>
                </c:pt>
                <c:pt idx="33">
                  <c:v>3.0799999999944703</c:v>
                </c:pt>
                <c:pt idx="34">
                  <c:v>3.172999999995227</c:v>
                </c:pt>
                <c:pt idx="35">
                  <c:v>3.2659999999959837</c:v>
                </c:pt>
                <c:pt idx="36">
                  <c:v>3.3580000000001746</c:v>
                </c:pt>
                <c:pt idx="37">
                  <c:v>3.4510000000009313</c:v>
                </c:pt>
                <c:pt idx="38">
                  <c:v>3.5469999999986612</c:v>
                </c:pt>
                <c:pt idx="39">
                  <c:v>3.6399999999994179</c:v>
                </c:pt>
                <c:pt idx="40">
                  <c:v>3.7330000000001746</c:v>
                </c:pt>
                <c:pt idx="41">
                  <c:v>3.8260000000009313</c:v>
                </c:pt>
                <c:pt idx="42">
                  <c:v>3.9189999999944121</c:v>
                </c:pt>
                <c:pt idx="43">
                  <c:v>4.0129999999990105</c:v>
                </c:pt>
                <c:pt idx="44">
                  <c:v>4.1039999999993597</c:v>
                </c:pt>
                <c:pt idx="45">
                  <c:v>4.1959999999962747</c:v>
                </c:pt>
                <c:pt idx="46">
                  <c:v>4.2900000000008731</c:v>
                </c:pt>
                <c:pt idx="47">
                  <c:v>4.3819999999977881</c:v>
                </c:pt>
                <c:pt idx="48">
                  <c:v>4.4759999999951106</c:v>
                </c:pt>
                <c:pt idx="49">
                  <c:v>4.569999999999709</c:v>
                </c:pt>
                <c:pt idx="50">
                  <c:v>4.6630000000004657</c:v>
                </c:pt>
                <c:pt idx="51">
                  <c:v>4.7579999999943539</c:v>
                </c:pt>
                <c:pt idx="52">
                  <c:v>4.8489999999947031</c:v>
                </c:pt>
                <c:pt idx="53">
                  <c:v>4.9439999999958673</c:v>
                </c:pt>
                <c:pt idx="54">
                  <c:v>5.0349999999962165</c:v>
                </c:pt>
                <c:pt idx="55">
                  <c:v>5.1279999999969732</c:v>
                </c:pt>
                <c:pt idx="56">
                  <c:v>5.2199999999938882</c:v>
                </c:pt>
                <c:pt idx="57">
                  <c:v>5.3119999999980791</c:v>
                </c:pt>
                <c:pt idx="58">
                  <c:v>5.4039999999949941</c:v>
                </c:pt>
                <c:pt idx="59">
                  <c:v>5.4969999999957508</c:v>
                </c:pt>
                <c:pt idx="60">
                  <c:v>5.5910000000003492</c:v>
                </c:pt>
                <c:pt idx="61">
                  <c:v>5.6829999999972642</c:v>
                </c:pt>
                <c:pt idx="62">
                  <c:v>5.7759999999980209</c:v>
                </c:pt>
                <c:pt idx="63">
                  <c:v>5.8709999999991851</c:v>
                </c:pt>
                <c:pt idx="64">
                  <c:v>5.9649999999965075</c:v>
                </c:pt>
                <c:pt idx="65">
                  <c:v>6.0579999999972642</c:v>
                </c:pt>
                <c:pt idx="66">
                  <c:v>6.1509999999980209</c:v>
                </c:pt>
                <c:pt idx="67">
                  <c:v>6.2449999999953434</c:v>
                </c:pt>
                <c:pt idx="68">
                  <c:v>6.3369999999995343</c:v>
                </c:pt>
                <c:pt idx="69">
                  <c:v>6.430000000000291</c:v>
                </c:pt>
                <c:pt idx="70">
                  <c:v>6.5230000000010477</c:v>
                </c:pt>
                <c:pt idx="71">
                  <c:v>6.6149999999979627</c:v>
                </c:pt>
                <c:pt idx="72">
                  <c:v>6.7069999999948777</c:v>
                </c:pt>
                <c:pt idx="73">
                  <c:v>6.8009999999994761</c:v>
                </c:pt>
                <c:pt idx="74">
                  <c:v>6.8949999999967986</c:v>
                </c:pt>
                <c:pt idx="75">
                  <c:v>6.9879999999975553</c:v>
                </c:pt>
                <c:pt idx="76">
                  <c:v>7.080999999998312</c:v>
                </c:pt>
                <c:pt idx="77">
                  <c:v>7.1739999999990687</c:v>
                </c:pt>
                <c:pt idx="78">
                  <c:v>7.2659999999959837</c:v>
                </c:pt>
                <c:pt idx="79">
                  <c:v>7.3580000000001746</c:v>
                </c:pt>
                <c:pt idx="80">
                  <c:v>7.4539999999979045</c:v>
                </c:pt>
                <c:pt idx="81">
                  <c:v>7.5459999999948195</c:v>
                </c:pt>
                <c:pt idx="82">
                  <c:v>7.6379999999990105</c:v>
                </c:pt>
                <c:pt idx="83">
                  <c:v>7.7309999999997672</c:v>
                </c:pt>
                <c:pt idx="84">
                  <c:v>7.8229999999966822</c:v>
                </c:pt>
                <c:pt idx="85">
                  <c:v>7.9159999999974389</c:v>
                </c:pt>
                <c:pt idx="86">
                  <c:v>8.0099999999947613</c:v>
                </c:pt>
                <c:pt idx="87">
                  <c:v>8.1019999999989523</c:v>
                </c:pt>
                <c:pt idx="88">
                  <c:v>8.1970000000001164</c:v>
                </c:pt>
                <c:pt idx="89">
                  <c:v>8.2889999999970314</c:v>
                </c:pt>
                <c:pt idx="90">
                  <c:v>8.3829999999943539</c:v>
                </c:pt>
                <c:pt idx="91">
                  <c:v>8.4759999999951106</c:v>
                </c:pt>
                <c:pt idx="92">
                  <c:v>8.5679999999993015</c:v>
                </c:pt>
                <c:pt idx="93">
                  <c:v>8.6610000000000582</c:v>
                </c:pt>
                <c:pt idx="94">
                  <c:v>8.7559999999939464</c:v>
                </c:pt>
                <c:pt idx="95">
                  <c:v>8.8469999999942956</c:v>
                </c:pt>
                <c:pt idx="96">
                  <c:v>8.9419999999954598</c:v>
                </c:pt>
                <c:pt idx="97">
                  <c:v>9.0349999999962165</c:v>
                </c:pt>
                <c:pt idx="98">
                  <c:v>9.1299999999973807</c:v>
                </c:pt>
                <c:pt idx="99">
                  <c:v>9.2229999999981374</c:v>
                </c:pt>
                <c:pt idx="100">
                  <c:v>9.3159999999988941</c:v>
                </c:pt>
                <c:pt idx="101">
                  <c:v>9.407999999995809</c:v>
                </c:pt>
                <c:pt idx="102">
                  <c:v>9.5</c:v>
                </c:pt>
                <c:pt idx="103">
                  <c:v>9.5939999999973224</c:v>
                </c:pt>
                <c:pt idx="104">
                  <c:v>9.6869999999980791</c:v>
                </c:pt>
                <c:pt idx="105">
                  <c:v>9.7789999999949941</c:v>
                </c:pt>
                <c:pt idx="106">
                  <c:v>9.8719999999957508</c:v>
                </c:pt>
                <c:pt idx="107">
                  <c:v>9.9649999999965075</c:v>
                </c:pt>
                <c:pt idx="108">
                  <c:v>10.059999999997672</c:v>
                </c:pt>
                <c:pt idx="109">
                  <c:v>10.151999999994587</c:v>
                </c:pt>
                <c:pt idx="110">
                  <c:v>10.247999999999593</c:v>
                </c:pt>
                <c:pt idx="111">
                  <c:v>10.339999999996508</c:v>
                </c:pt>
                <c:pt idx="112">
                  <c:v>10.432999999997264</c:v>
                </c:pt>
                <c:pt idx="113">
                  <c:v>10.527999999998428</c:v>
                </c:pt>
                <c:pt idx="114">
                  <c:v>10.618999999998778</c:v>
                </c:pt>
                <c:pt idx="115">
                  <c:v>10.711999999999534</c:v>
                </c:pt>
                <c:pt idx="116">
                  <c:v>10.805999999996857</c:v>
                </c:pt>
                <c:pt idx="117">
                  <c:v>10.899999999994179</c:v>
                </c:pt>
                <c:pt idx="118">
                  <c:v>10.99199999999837</c:v>
                </c:pt>
                <c:pt idx="119">
                  <c:v>11.084999999999127</c:v>
                </c:pt>
                <c:pt idx="120">
                  <c:v>11.180999999996857</c:v>
                </c:pt>
                <c:pt idx="121">
                  <c:v>11.274999999994179</c:v>
                </c:pt>
                <c:pt idx="122">
                  <c:v>11.365999999994528</c:v>
                </c:pt>
                <c:pt idx="123">
                  <c:v>11.457999999998719</c:v>
                </c:pt>
                <c:pt idx="124">
                  <c:v>11.551999999996042</c:v>
                </c:pt>
                <c:pt idx="125">
                  <c:v>11.646999999997206</c:v>
                </c:pt>
                <c:pt idx="126">
                  <c:v>11.740999999994528</c:v>
                </c:pt>
                <c:pt idx="127">
                  <c:v>11.834999999999127</c:v>
                </c:pt>
                <c:pt idx="128">
                  <c:v>11.927999999999884</c:v>
                </c:pt>
                <c:pt idx="129">
                  <c:v>12.021999999997206</c:v>
                </c:pt>
                <c:pt idx="130">
                  <c:v>12.114999999997963</c:v>
                </c:pt>
                <c:pt idx="131">
                  <c:v>12.207999999998719</c:v>
                </c:pt>
                <c:pt idx="132">
                  <c:v>12.300999999999476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8-4CF5-B61A-7A41B75C0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Yamaguti2!$AI$4:$AI$1000</c:f>
              <c:numCache>
                <c:formatCode>General</c:formatCode>
                <c:ptCount val="997"/>
                <c:pt idx="0">
                  <c:v>8.4499998092651367</c:v>
                </c:pt>
                <c:pt idx="1">
                  <c:v>9.3400001525878906</c:v>
                </c:pt>
                <c:pt idx="2">
                  <c:v>7.6700000762939453</c:v>
                </c:pt>
                <c:pt idx="3">
                  <c:v>9.0399999618530273</c:v>
                </c:pt>
                <c:pt idx="4">
                  <c:v>9.7700004577636719</c:v>
                </c:pt>
                <c:pt idx="5">
                  <c:v>8.7399997711181641</c:v>
                </c:pt>
                <c:pt idx="6">
                  <c:v>9.5900001525878906</c:v>
                </c:pt>
                <c:pt idx="7">
                  <c:v>10.520000457763672</c:v>
                </c:pt>
                <c:pt idx="8">
                  <c:v>18.680000305175781</c:v>
                </c:pt>
                <c:pt idx="9">
                  <c:v>20.700000762939453</c:v>
                </c:pt>
                <c:pt idx="10">
                  <c:v>-0.72000002861022949</c:v>
                </c:pt>
                <c:pt idx="11">
                  <c:v>-0.64999997615814209</c:v>
                </c:pt>
                <c:pt idx="12">
                  <c:v>-0.18000000715255737</c:v>
                </c:pt>
                <c:pt idx="13">
                  <c:v>2.559999942779541</c:v>
                </c:pt>
                <c:pt idx="14">
                  <c:v>2.4600000381469727</c:v>
                </c:pt>
                <c:pt idx="15">
                  <c:v>1.9199999570846558</c:v>
                </c:pt>
                <c:pt idx="16">
                  <c:v>3.619999885559082</c:v>
                </c:pt>
                <c:pt idx="17">
                  <c:v>4.5900001525878906</c:v>
                </c:pt>
                <c:pt idx="18">
                  <c:v>6.0399999618530273</c:v>
                </c:pt>
                <c:pt idx="19">
                  <c:v>3.369999885559082</c:v>
                </c:pt>
                <c:pt idx="20">
                  <c:v>3.5199999809265137</c:v>
                </c:pt>
                <c:pt idx="21">
                  <c:v>8.5600004196166992</c:v>
                </c:pt>
                <c:pt idx="22">
                  <c:v>6.9899997711181641</c:v>
                </c:pt>
                <c:pt idx="23">
                  <c:v>6.940000057220459</c:v>
                </c:pt>
                <c:pt idx="24">
                  <c:v>8.1400003433227539</c:v>
                </c:pt>
                <c:pt idx="25">
                  <c:v>8.0500001907348633</c:v>
                </c:pt>
                <c:pt idx="26">
                  <c:v>5.5199999809265137</c:v>
                </c:pt>
                <c:pt idx="27">
                  <c:v>7.7800002098083496</c:v>
                </c:pt>
                <c:pt idx="28">
                  <c:v>9.9899997711181641</c:v>
                </c:pt>
                <c:pt idx="29">
                  <c:v>7.9999998211860657E-2</c:v>
                </c:pt>
                <c:pt idx="30">
                  <c:v>2.9100000858306885</c:v>
                </c:pt>
                <c:pt idx="31">
                  <c:v>-3.9999999105930328E-2</c:v>
                </c:pt>
                <c:pt idx="32">
                  <c:v>6.690000057220459</c:v>
                </c:pt>
                <c:pt idx="33">
                  <c:v>6.690000057220459</c:v>
                </c:pt>
                <c:pt idx="34">
                  <c:v>5.4200000762939453</c:v>
                </c:pt>
                <c:pt idx="35">
                  <c:v>7.179999828338623</c:v>
                </c:pt>
                <c:pt idx="36">
                  <c:v>10.220000267028809</c:v>
                </c:pt>
                <c:pt idx="37">
                  <c:v>6.570000171661377</c:v>
                </c:pt>
                <c:pt idx="38">
                  <c:v>7.1500000953674316</c:v>
                </c:pt>
                <c:pt idx="39">
                  <c:v>4.929999828338623</c:v>
                </c:pt>
                <c:pt idx="40">
                  <c:v>5.630000114440918</c:v>
                </c:pt>
                <c:pt idx="41">
                  <c:v>9.3900003433227539</c:v>
                </c:pt>
                <c:pt idx="42">
                  <c:v>6.2699999809265137</c:v>
                </c:pt>
                <c:pt idx="43">
                  <c:v>7.7300000190734863</c:v>
                </c:pt>
                <c:pt idx="44">
                  <c:v>9.4099998474121094</c:v>
                </c:pt>
                <c:pt idx="45">
                  <c:v>5.6399998664855957</c:v>
                </c:pt>
                <c:pt idx="46">
                  <c:v>6.380000114440918</c:v>
                </c:pt>
                <c:pt idx="47">
                  <c:v>7.5</c:v>
                </c:pt>
                <c:pt idx="48">
                  <c:v>6.940000057220459</c:v>
                </c:pt>
                <c:pt idx="49">
                  <c:v>3.1500000953674316</c:v>
                </c:pt>
                <c:pt idx="50">
                  <c:v>6.7800002098083496</c:v>
                </c:pt>
                <c:pt idx="51">
                  <c:v>-0.20999999344348907</c:v>
                </c:pt>
                <c:pt idx="52">
                  <c:v>7.0300002098083496</c:v>
                </c:pt>
                <c:pt idx="53">
                  <c:v>5.9800000190734863</c:v>
                </c:pt>
                <c:pt idx="54">
                  <c:v>5.9800000190734863</c:v>
                </c:pt>
                <c:pt idx="55">
                  <c:v>8.9899997711181641</c:v>
                </c:pt>
                <c:pt idx="56">
                  <c:v>8.9899997711181641</c:v>
                </c:pt>
                <c:pt idx="57">
                  <c:v>6.7100000381469727</c:v>
                </c:pt>
                <c:pt idx="58">
                  <c:v>9.0600004196166992</c:v>
                </c:pt>
                <c:pt idx="59">
                  <c:v>7.5399999618530273</c:v>
                </c:pt>
                <c:pt idx="60">
                  <c:v>6.1599998474121094</c:v>
                </c:pt>
                <c:pt idx="61">
                  <c:v>3.5199999809265137</c:v>
                </c:pt>
                <c:pt idx="62">
                  <c:v>3.0299999713897705</c:v>
                </c:pt>
                <c:pt idx="63">
                  <c:v>8.6700000762939453</c:v>
                </c:pt>
                <c:pt idx="64">
                  <c:v>6.429999828338623</c:v>
                </c:pt>
                <c:pt idx="65">
                  <c:v>2.2000000476837158</c:v>
                </c:pt>
                <c:pt idx="66">
                  <c:v>9.3000001907348633</c:v>
                </c:pt>
                <c:pt idx="67">
                  <c:v>11.479999542236328</c:v>
                </c:pt>
                <c:pt idx="68">
                  <c:v>-24.110000610351563</c:v>
                </c:pt>
                <c:pt idx="69">
                  <c:v>11.810000419616699</c:v>
                </c:pt>
                <c:pt idx="70">
                  <c:v>-4.059999942779541</c:v>
                </c:pt>
                <c:pt idx="71">
                  <c:v>12.229999542236328</c:v>
                </c:pt>
                <c:pt idx="72">
                  <c:v>13.409999847412109</c:v>
                </c:pt>
                <c:pt idx="73">
                  <c:v>13.130000114440918</c:v>
                </c:pt>
                <c:pt idx="74">
                  <c:v>14.25</c:v>
                </c:pt>
                <c:pt idx="75">
                  <c:v>12.590000152587891</c:v>
                </c:pt>
                <c:pt idx="76">
                  <c:v>13.390000343322754</c:v>
                </c:pt>
                <c:pt idx="77">
                  <c:v>8.7600002288818359</c:v>
                </c:pt>
                <c:pt idx="78">
                  <c:v>11.439999580383301</c:v>
                </c:pt>
                <c:pt idx="79">
                  <c:v>14.119999885559082</c:v>
                </c:pt>
                <c:pt idx="80">
                  <c:v>4.179999828338623</c:v>
                </c:pt>
                <c:pt idx="81">
                  <c:v>15.539999961853027</c:v>
                </c:pt>
                <c:pt idx="82">
                  <c:v>16.959999084472656</c:v>
                </c:pt>
                <c:pt idx="83">
                  <c:v>6.429999828338623</c:v>
                </c:pt>
                <c:pt idx="84">
                  <c:v>9.3500003814697266</c:v>
                </c:pt>
                <c:pt idx="85">
                  <c:v>13.060000419616699</c:v>
                </c:pt>
                <c:pt idx="86">
                  <c:v>13.960000038146973</c:v>
                </c:pt>
                <c:pt idx="87">
                  <c:v>16.319999694824219</c:v>
                </c:pt>
                <c:pt idx="88">
                  <c:v>10.029999732971191</c:v>
                </c:pt>
                <c:pt idx="89">
                  <c:v>5.690000057220459</c:v>
                </c:pt>
                <c:pt idx="90">
                  <c:v>8.1700000762939453</c:v>
                </c:pt>
                <c:pt idx="91">
                  <c:v>18.430000305175781</c:v>
                </c:pt>
                <c:pt idx="92">
                  <c:v>13.529999732971191</c:v>
                </c:pt>
                <c:pt idx="93">
                  <c:v>10.760000228881836</c:v>
                </c:pt>
                <c:pt idx="94">
                  <c:v>7.25</c:v>
                </c:pt>
                <c:pt idx="95">
                  <c:v>-29.600000381469727</c:v>
                </c:pt>
                <c:pt idx="96">
                  <c:v>5.6999998092651367</c:v>
                </c:pt>
                <c:pt idx="97">
                  <c:v>12.939999580383301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xVal>
          <c:yVal>
            <c:numRef>
              <c:f>Yamaguti2!$AE$4:$AE$1000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4.9000000000000002E-2</c:v>
                </c:pt>
                <c:pt idx="2">
                  <c:v>0.111</c:v>
                </c:pt>
                <c:pt idx="3">
                  <c:v>0.17100000000000001</c:v>
                </c:pt>
                <c:pt idx="4">
                  <c:v>0.24199999999999999</c:v>
                </c:pt>
                <c:pt idx="5">
                  <c:v>0.312</c:v>
                </c:pt>
                <c:pt idx="6">
                  <c:v>0.378</c:v>
                </c:pt>
                <c:pt idx="7">
                  <c:v>0.45500000000000002</c:v>
                </c:pt>
                <c:pt idx="8">
                  <c:v>0.52</c:v>
                </c:pt>
                <c:pt idx="9">
                  <c:v>0.57699999999999996</c:v>
                </c:pt>
                <c:pt idx="10">
                  <c:v>0.64100000000000001</c:v>
                </c:pt>
                <c:pt idx="11">
                  <c:v>0.70399999999999996</c:v>
                </c:pt>
                <c:pt idx="12">
                  <c:v>0.77600000000000002</c:v>
                </c:pt>
                <c:pt idx="13">
                  <c:v>0.84699999999999998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1.0429999999999999</c:v>
                </c:pt>
                <c:pt idx="17">
                  <c:v>1.123</c:v>
                </c:pt>
                <c:pt idx="18">
                  <c:v>1.18</c:v>
                </c:pt>
                <c:pt idx="19">
                  <c:v>1.2390000000000001</c:v>
                </c:pt>
                <c:pt idx="20">
                  <c:v>1.304</c:v>
                </c:pt>
                <c:pt idx="21">
                  <c:v>1.3720000000000001</c:v>
                </c:pt>
                <c:pt idx="22">
                  <c:v>1.444</c:v>
                </c:pt>
                <c:pt idx="23">
                  <c:v>1.5269999999999999</c:v>
                </c:pt>
                <c:pt idx="24">
                  <c:v>1.5920000000000001</c:v>
                </c:pt>
                <c:pt idx="25">
                  <c:v>1.6539999999999999</c:v>
                </c:pt>
                <c:pt idx="26">
                  <c:v>1.714</c:v>
                </c:pt>
                <c:pt idx="27">
                  <c:v>1.7849999999999999</c:v>
                </c:pt>
                <c:pt idx="28">
                  <c:v>1.8460000000000001</c:v>
                </c:pt>
                <c:pt idx="29">
                  <c:v>1.897</c:v>
                </c:pt>
                <c:pt idx="30">
                  <c:v>1.964</c:v>
                </c:pt>
                <c:pt idx="31">
                  <c:v>2.048</c:v>
                </c:pt>
                <c:pt idx="32">
                  <c:v>2.1059999999999999</c:v>
                </c:pt>
                <c:pt idx="33">
                  <c:v>2.1760000000000002</c:v>
                </c:pt>
                <c:pt idx="34">
                  <c:v>2.2360000000000002</c:v>
                </c:pt>
                <c:pt idx="35">
                  <c:v>2.3119999999999998</c:v>
                </c:pt>
                <c:pt idx="36">
                  <c:v>2.3650000000000002</c:v>
                </c:pt>
                <c:pt idx="37">
                  <c:v>2.4260000000000002</c:v>
                </c:pt>
                <c:pt idx="38">
                  <c:v>2.496</c:v>
                </c:pt>
                <c:pt idx="39">
                  <c:v>2.5630000000000002</c:v>
                </c:pt>
                <c:pt idx="40">
                  <c:v>2.641</c:v>
                </c:pt>
                <c:pt idx="41">
                  <c:v>2.7120000000000002</c:v>
                </c:pt>
                <c:pt idx="42">
                  <c:v>2.7959999999999998</c:v>
                </c:pt>
                <c:pt idx="43">
                  <c:v>2.8540000000000001</c:v>
                </c:pt>
                <c:pt idx="44">
                  <c:v>2.9169999999999998</c:v>
                </c:pt>
                <c:pt idx="45">
                  <c:v>2.9870000000000001</c:v>
                </c:pt>
                <c:pt idx="46">
                  <c:v>3.044</c:v>
                </c:pt>
                <c:pt idx="47">
                  <c:v>3.1019999999999999</c:v>
                </c:pt>
                <c:pt idx="48">
                  <c:v>3.1669999999999998</c:v>
                </c:pt>
                <c:pt idx="49">
                  <c:v>3.2269999999999999</c:v>
                </c:pt>
                <c:pt idx="50">
                  <c:v>3.294</c:v>
                </c:pt>
                <c:pt idx="51">
                  <c:v>3.359</c:v>
                </c:pt>
                <c:pt idx="52">
                  <c:v>3.4319999999999999</c:v>
                </c:pt>
                <c:pt idx="53">
                  <c:v>3.516</c:v>
                </c:pt>
                <c:pt idx="54">
                  <c:v>3.5720000000000001</c:v>
                </c:pt>
                <c:pt idx="55">
                  <c:v>3.6339999999999999</c:v>
                </c:pt>
                <c:pt idx="56">
                  <c:v>3.6909999999999998</c:v>
                </c:pt>
                <c:pt idx="57">
                  <c:v>3.7589999999999999</c:v>
                </c:pt>
                <c:pt idx="58">
                  <c:v>3.8290000000000002</c:v>
                </c:pt>
                <c:pt idx="59">
                  <c:v>3.8980000000000001</c:v>
                </c:pt>
                <c:pt idx="60">
                  <c:v>3.9660000000000002</c:v>
                </c:pt>
                <c:pt idx="61">
                  <c:v>4.0309999999999997</c:v>
                </c:pt>
                <c:pt idx="62">
                  <c:v>4.0990000000000002</c:v>
                </c:pt>
                <c:pt idx="63">
                  <c:v>4.1619999999999999</c:v>
                </c:pt>
                <c:pt idx="64">
                  <c:v>4.2240000000000002</c:v>
                </c:pt>
                <c:pt idx="65">
                  <c:v>4.2869999999999999</c:v>
                </c:pt>
                <c:pt idx="66">
                  <c:v>4.3600000000000003</c:v>
                </c:pt>
                <c:pt idx="67">
                  <c:v>4.4329999999999998</c:v>
                </c:pt>
                <c:pt idx="68">
                  <c:v>4.516</c:v>
                </c:pt>
                <c:pt idx="69">
                  <c:v>4.5810000000000004</c:v>
                </c:pt>
                <c:pt idx="70">
                  <c:v>4.649</c:v>
                </c:pt>
                <c:pt idx="71">
                  <c:v>4.7249999999999996</c:v>
                </c:pt>
                <c:pt idx="72">
                  <c:v>4.798</c:v>
                </c:pt>
                <c:pt idx="73">
                  <c:v>4.859</c:v>
                </c:pt>
                <c:pt idx="74">
                  <c:v>4.9169999999999998</c:v>
                </c:pt>
                <c:pt idx="75">
                  <c:v>4.9770000000000003</c:v>
                </c:pt>
                <c:pt idx="76">
                  <c:v>5.0339999999999998</c:v>
                </c:pt>
                <c:pt idx="77">
                  <c:v>5.0960000000000001</c:v>
                </c:pt>
                <c:pt idx="78">
                  <c:v>5.16</c:v>
                </c:pt>
                <c:pt idx="79">
                  <c:v>5.2350000000000003</c:v>
                </c:pt>
                <c:pt idx="80">
                  <c:v>5.2910000000000004</c:v>
                </c:pt>
                <c:pt idx="81">
                  <c:v>5.3639999999999999</c:v>
                </c:pt>
                <c:pt idx="82">
                  <c:v>5.4359999999999999</c:v>
                </c:pt>
                <c:pt idx="83">
                  <c:v>5.4980000000000002</c:v>
                </c:pt>
                <c:pt idx="84">
                  <c:v>5.556</c:v>
                </c:pt>
                <c:pt idx="85">
                  <c:v>5.617</c:v>
                </c:pt>
                <c:pt idx="86">
                  <c:v>5.6909999999999998</c:v>
                </c:pt>
                <c:pt idx="87">
                  <c:v>5.7610000000000001</c:v>
                </c:pt>
                <c:pt idx="88">
                  <c:v>5.8159999999999998</c:v>
                </c:pt>
                <c:pt idx="89">
                  <c:v>5.8879999999999999</c:v>
                </c:pt>
                <c:pt idx="90">
                  <c:v>5.9480000000000004</c:v>
                </c:pt>
                <c:pt idx="91">
                  <c:v>6.0279999999999996</c:v>
                </c:pt>
                <c:pt idx="92">
                  <c:v>6.0880000000000001</c:v>
                </c:pt>
                <c:pt idx="93">
                  <c:v>6.1539999999999999</c:v>
                </c:pt>
                <c:pt idx="94">
                  <c:v>6.2160000000000002</c:v>
                </c:pt>
                <c:pt idx="95">
                  <c:v>6.2919999999999998</c:v>
                </c:pt>
                <c:pt idx="96">
                  <c:v>6.3639999999999999</c:v>
                </c:pt>
                <c:pt idx="97">
                  <c:v>6.4480000000000004</c:v>
                </c:pt>
                <c:pt idx="98">
                  <c:v>6.5279999999999996</c:v>
                </c:pt>
                <c:pt idx="99">
                  <c:v>6.5759999999999996</c:v>
                </c:pt>
                <c:pt idx="100">
                  <c:v>6.625</c:v>
                </c:pt>
                <c:pt idx="101">
                  <c:v>6.6769999999999996</c:v>
                </c:pt>
                <c:pt idx="102">
                  <c:v>6.7409999999999997</c:v>
                </c:pt>
                <c:pt idx="103">
                  <c:v>6.8250000000000002</c:v>
                </c:pt>
                <c:pt idx="104">
                  <c:v>6.9020000000000001</c:v>
                </c:pt>
                <c:pt idx="105">
                  <c:v>6.9690000000000003</c:v>
                </c:pt>
                <c:pt idx="106">
                  <c:v>7.0250000000000004</c:v>
                </c:pt>
                <c:pt idx="107">
                  <c:v>7.09</c:v>
                </c:pt>
                <c:pt idx="108">
                  <c:v>7.1529999999999996</c:v>
                </c:pt>
                <c:pt idx="109">
                  <c:v>7.21</c:v>
                </c:pt>
                <c:pt idx="110">
                  <c:v>7.2770000000000001</c:v>
                </c:pt>
                <c:pt idx="111">
                  <c:v>7.34</c:v>
                </c:pt>
                <c:pt idx="112">
                  <c:v>7.4080000000000004</c:v>
                </c:pt>
                <c:pt idx="113">
                  <c:v>7.484</c:v>
                </c:pt>
                <c:pt idx="114">
                  <c:v>7.54</c:v>
                </c:pt>
                <c:pt idx="115">
                  <c:v>7.61</c:v>
                </c:pt>
                <c:pt idx="116">
                  <c:v>7.6790000000000003</c:v>
                </c:pt>
                <c:pt idx="117">
                  <c:v>7.758</c:v>
                </c:pt>
                <c:pt idx="118">
                  <c:v>7.8230000000000004</c:v>
                </c:pt>
                <c:pt idx="119">
                  <c:v>7.8860000000000001</c:v>
                </c:pt>
                <c:pt idx="120">
                  <c:v>7.9420000000000002</c:v>
                </c:pt>
                <c:pt idx="121">
                  <c:v>8.0039999999999996</c:v>
                </c:pt>
                <c:pt idx="122">
                  <c:v>8.0739999999999998</c:v>
                </c:pt>
                <c:pt idx="123">
                  <c:v>8.1370000000000005</c:v>
                </c:pt>
                <c:pt idx="124">
                  <c:v>8.2129999999999992</c:v>
                </c:pt>
                <c:pt idx="125">
                  <c:v>8.2949999999999999</c:v>
                </c:pt>
                <c:pt idx="126">
                  <c:v>8.3680000000000003</c:v>
                </c:pt>
                <c:pt idx="127">
                  <c:v>8.4420000000000002</c:v>
                </c:pt>
                <c:pt idx="128">
                  <c:v>8.5039999999999996</c:v>
                </c:pt>
                <c:pt idx="129">
                  <c:v>8.5419999999999998</c:v>
                </c:pt>
                <c:pt idx="130">
                  <c:v>8.6010000000000009</c:v>
                </c:pt>
                <c:pt idx="131">
                  <c:v>8.6739999999999995</c:v>
                </c:pt>
                <c:pt idx="132">
                  <c:v>8.7449999999999992</c:v>
                </c:pt>
                <c:pt idx="133">
                  <c:v>8.8049999999999997</c:v>
                </c:pt>
                <c:pt idx="134">
                  <c:v>8.8659999999999997</c:v>
                </c:pt>
                <c:pt idx="135">
                  <c:v>8.9350000000000005</c:v>
                </c:pt>
                <c:pt idx="136">
                  <c:v>9.0079999999999991</c:v>
                </c:pt>
                <c:pt idx="137">
                  <c:v>9.0960000000000001</c:v>
                </c:pt>
                <c:pt idx="138">
                  <c:v>9.1470000000000002</c:v>
                </c:pt>
                <c:pt idx="139">
                  <c:v>9.1999999999999993</c:v>
                </c:pt>
                <c:pt idx="140">
                  <c:v>9.2639999999999993</c:v>
                </c:pt>
                <c:pt idx="141">
                  <c:v>9.3409999999999993</c:v>
                </c:pt>
                <c:pt idx="142">
                  <c:v>9.4060000000000006</c:v>
                </c:pt>
                <c:pt idx="143">
                  <c:v>9.49</c:v>
                </c:pt>
                <c:pt idx="144">
                  <c:v>9.5640000000000001</c:v>
                </c:pt>
                <c:pt idx="145">
                  <c:v>9.61</c:v>
                </c:pt>
                <c:pt idx="146">
                  <c:v>9.6679999999999993</c:v>
                </c:pt>
                <c:pt idx="147">
                  <c:v>9.74</c:v>
                </c:pt>
                <c:pt idx="148">
                  <c:v>9.82</c:v>
                </c:pt>
                <c:pt idx="149">
                  <c:v>9.8789999999999996</c:v>
                </c:pt>
                <c:pt idx="150">
                  <c:v>9.9269999999999996</c:v>
                </c:pt>
                <c:pt idx="151">
                  <c:v>9.9949999999999992</c:v>
                </c:pt>
                <c:pt idx="152">
                  <c:v>10.07</c:v>
                </c:pt>
                <c:pt idx="153">
                  <c:v>10.14</c:v>
                </c:pt>
                <c:pt idx="154">
                  <c:v>10.198</c:v>
                </c:pt>
                <c:pt idx="155">
                  <c:v>10.276</c:v>
                </c:pt>
                <c:pt idx="156">
                  <c:v>10.349</c:v>
                </c:pt>
                <c:pt idx="157">
                  <c:v>10.401999999999999</c:v>
                </c:pt>
                <c:pt idx="158">
                  <c:v>10.483000000000001</c:v>
                </c:pt>
                <c:pt idx="159">
                  <c:v>10.557</c:v>
                </c:pt>
                <c:pt idx="160">
                  <c:v>10.622999999999999</c:v>
                </c:pt>
                <c:pt idx="161">
                  <c:v>10.676</c:v>
                </c:pt>
                <c:pt idx="162">
                  <c:v>10.74</c:v>
                </c:pt>
                <c:pt idx="163">
                  <c:v>10.81</c:v>
                </c:pt>
                <c:pt idx="164">
                  <c:v>10.864000000000001</c:v>
                </c:pt>
                <c:pt idx="165">
                  <c:v>10.94</c:v>
                </c:pt>
                <c:pt idx="166">
                  <c:v>11.036</c:v>
                </c:pt>
                <c:pt idx="167">
                  <c:v>11.102</c:v>
                </c:pt>
                <c:pt idx="168">
                  <c:v>11.154999999999999</c:v>
                </c:pt>
                <c:pt idx="169">
                  <c:v>11.21</c:v>
                </c:pt>
                <c:pt idx="170">
                  <c:v>11.268000000000001</c:v>
                </c:pt>
                <c:pt idx="171">
                  <c:v>11.324</c:v>
                </c:pt>
                <c:pt idx="172">
                  <c:v>11.409000000000001</c:v>
                </c:pt>
                <c:pt idx="173">
                  <c:v>11.509</c:v>
                </c:pt>
                <c:pt idx="174">
                  <c:v>11.582000000000001</c:v>
                </c:pt>
                <c:pt idx="175">
                  <c:v>11.654</c:v>
                </c:pt>
                <c:pt idx="176">
                  <c:v>11.724</c:v>
                </c:pt>
                <c:pt idx="177">
                  <c:v>11.805999999999999</c:v>
                </c:pt>
                <c:pt idx="178">
                  <c:v>11.893000000000001</c:v>
                </c:pt>
                <c:pt idx="179">
                  <c:v>11.978999999999999</c:v>
                </c:pt>
                <c:pt idx="180">
                  <c:v>12.04</c:v>
                </c:pt>
                <c:pt idx="181">
                  <c:v>12.125999999999999</c:v>
                </c:pt>
                <c:pt idx="182">
                  <c:v>12.196</c:v>
                </c:pt>
                <c:pt idx="183">
                  <c:v>12.269</c:v>
                </c:pt>
                <c:pt idx="184">
                  <c:v>12.321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3-4B3D-AAA8-AD1F4133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1.0913000000000011E-2</c:v>
                </c:pt>
                <c:pt idx="2">
                  <c:v>1.6990999999999985E-2</c:v>
                </c:pt>
                <c:pt idx="3">
                  <c:v>3.466100000000006E-2</c:v>
                </c:pt>
                <c:pt idx="4">
                  <c:v>2.6856999999999971E-2</c:v>
                </c:pt>
                <c:pt idx="5">
                  <c:v>3.8134000000000015E-2</c:v>
                </c:pt>
                <c:pt idx="6">
                  <c:v>4.1732999999999951E-2</c:v>
                </c:pt>
                <c:pt idx="7">
                  <c:v>4.1264999999999871E-2</c:v>
                </c:pt>
                <c:pt idx="8">
                  <c:v>4.3683999999999973E-2</c:v>
                </c:pt>
                <c:pt idx="9">
                  <c:v>8.157999999999993E-2</c:v>
                </c:pt>
                <c:pt idx="10">
                  <c:v>6.5019999999999981E-2</c:v>
                </c:pt>
                <c:pt idx="11">
                  <c:v>0.109</c:v>
                </c:pt>
                <c:pt idx="12">
                  <c:v>0.13714699999999994</c:v>
                </c:pt>
                <c:pt idx="13">
                  <c:v>0.13879700000000003</c:v>
                </c:pt>
                <c:pt idx="14">
                  <c:v>0.16766599999999995</c:v>
                </c:pt>
                <c:pt idx="15">
                  <c:v>0.20491200000000004</c:v>
                </c:pt>
                <c:pt idx="16">
                  <c:v>0.28125699999999981</c:v>
                </c:pt>
                <c:pt idx="17">
                  <c:v>0.30590899999999988</c:v>
                </c:pt>
                <c:pt idx="18">
                  <c:v>0.3470919999999999</c:v>
                </c:pt>
                <c:pt idx="19">
                  <c:v>0.36128600000000005</c:v>
                </c:pt>
                <c:pt idx="20">
                  <c:v>0.39006799999999997</c:v>
                </c:pt>
                <c:pt idx="21">
                  <c:v>0.44954999999999995</c:v>
                </c:pt>
                <c:pt idx="22">
                  <c:v>0.45825399999999994</c:v>
                </c:pt>
                <c:pt idx="23">
                  <c:v>0.45458600000000005</c:v>
                </c:pt>
                <c:pt idx="24">
                  <c:v>0.46810899999999994</c:v>
                </c:pt>
                <c:pt idx="25">
                  <c:v>0.48488400000000004</c:v>
                </c:pt>
                <c:pt idx="26">
                  <c:v>0.47427900000000001</c:v>
                </c:pt>
                <c:pt idx="27">
                  <c:v>0.49207899999999999</c:v>
                </c:pt>
                <c:pt idx="28">
                  <c:v>0.51050299999999993</c:v>
                </c:pt>
                <c:pt idx="29">
                  <c:v>0.49991200000000002</c:v>
                </c:pt>
                <c:pt idx="30">
                  <c:v>0.51509999999999989</c:v>
                </c:pt>
                <c:pt idx="31">
                  <c:v>0.54421000000000008</c:v>
                </c:pt>
                <c:pt idx="32">
                  <c:v>0.53907999999999989</c:v>
                </c:pt>
                <c:pt idx="33">
                  <c:v>0.57838999999999985</c:v>
                </c:pt>
                <c:pt idx="34">
                  <c:v>0.58236999999999994</c:v>
                </c:pt>
                <c:pt idx="35">
                  <c:v>0.59628999999999999</c:v>
                </c:pt>
                <c:pt idx="36">
                  <c:v>0.58915399999999996</c:v>
                </c:pt>
                <c:pt idx="37">
                  <c:v>0.58029999999999993</c:v>
                </c:pt>
                <c:pt idx="38">
                  <c:v>0.57328600000000007</c:v>
                </c:pt>
                <c:pt idx="39">
                  <c:v>0.5913339999999998</c:v>
                </c:pt>
                <c:pt idx="40">
                  <c:v>0.58955499999999983</c:v>
                </c:pt>
                <c:pt idx="41">
                  <c:v>0.58612300000000006</c:v>
                </c:pt>
                <c:pt idx="42">
                  <c:v>0.58818300000000001</c:v>
                </c:pt>
                <c:pt idx="43">
                  <c:v>0.60077800000000003</c:v>
                </c:pt>
                <c:pt idx="44">
                  <c:v>0.60715799999999986</c:v>
                </c:pt>
                <c:pt idx="45">
                  <c:v>0.63402399999999992</c:v>
                </c:pt>
                <c:pt idx="46">
                  <c:v>0.65010599999999996</c:v>
                </c:pt>
                <c:pt idx="47">
                  <c:v>0.66976299999999989</c:v>
                </c:pt>
                <c:pt idx="48">
                  <c:v>0.69288400000000006</c:v>
                </c:pt>
                <c:pt idx="49">
                  <c:v>0.71319200000000005</c:v>
                </c:pt>
                <c:pt idx="50">
                  <c:v>0.7347459999999999</c:v>
                </c:pt>
                <c:pt idx="51">
                  <c:v>0.72516999999999987</c:v>
                </c:pt>
                <c:pt idx="52">
                  <c:v>0.73177700000000001</c:v>
                </c:pt>
                <c:pt idx="53">
                  <c:v>0.72262099999999985</c:v>
                </c:pt>
                <c:pt idx="54">
                  <c:v>0.71254099999999998</c:v>
                </c:pt>
                <c:pt idx="55">
                  <c:v>0.69657999999999998</c:v>
                </c:pt>
                <c:pt idx="56">
                  <c:v>0.6976119999999999</c:v>
                </c:pt>
                <c:pt idx="57">
                  <c:v>0.68686400000000003</c:v>
                </c:pt>
                <c:pt idx="58">
                  <c:v>0.67764499999999994</c:v>
                </c:pt>
                <c:pt idx="59">
                  <c:v>0.64721299999999993</c:v>
                </c:pt>
                <c:pt idx="60">
                  <c:v>0.6313979999999999</c:v>
                </c:pt>
                <c:pt idx="61">
                  <c:v>0.61982099999999996</c:v>
                </c:pt>
                <c:pt idx="62">
                  <c:v>0.62034299999999987</c:v>
                </c:pt>
                <c:pt idx="63">
                  <c:v>0.60565200000000008</c:v>
                </c:pt>
                <c:pt idx="64">
                  <c:v>0.61269300000000004</c:v>
                </c:pt>
                <c:pt idx="65">
                  <c:v>0.58921000000000001</c:v>
                </c:pt>
                <c:pt idx="66">
                  <c:v>0.58726900000000004</c:v>
                </c:pt>
                <c:pt idx="67">
                  <c:v>0.57410700000000003</c:v>
                </c:pt>
                <c:pt idx="68">
                  <c:v>0.58386999999999989</c:v>
                </c:pt>
                <c:pt idx="69">
                  <c:v>0.55433500000000002</c:v>
                </c:pt>
                <c:pt idx="70">
                  <c:v>0.54898399999999992</c:v>
                </c:pt>
                <c:pt idx="71">
                  <c:v>0.54822799999999983</c:v>
                </c:pt>
                <c:pt idx="72">
                  <c:v>0.52953800000000006</c:v>
                </c:pt>
                <c:pt idx="73">
                  <c:v>0.52172499999999988</c:v>
                </c:pt>
                <c:pt idx="74">
                  <c:v>0.49865200000000004</c:v>
                </c:pt>
                <c:pt idx="75">
                  <c:v>0.48859899999999995</c:v>
                </c:pt>
                <c:pt idx="76">
                  <c:v>0.4819469999999999</c:v>
                </c:pt>
                <c:pt idx="77">
                  <c:v>0.49461999999999989</c:v>
                </c:pt>
                <c:pt idx="78">
                  <c:v>0.49103199999999991</c:v>
                </c:pt>
                <c:pt idx="79">
                  <c:v>0.47869299999999998</c:v>
                </c:pt>
                <c:pt idx="80">
                  <c:v>0.47770200000000002</c:v>
                </c:pt>
                <c:pt idx="81">
                  <c:v>0.46284700000000001</c:v>
                </c:pt>
                <c:pt idx="82">
                  <c:v>0.44006500000000004</c:v>
                </c:pt>
                <c:pt idx="83">
                  <c:v>0.41118399999999999</c:v>
                </c:pt>
                <c:pt idx="84">
                  <c:v>0.42325599999999985</c:v>
                </c:pt>
                <c:pt idx="85">
                  <c:v>0.40945399999999998</c:v>
                </c:pt>
                <c:pt idx="86">
                  <c:v>0.40473900000000002</c:v>
                </c:pt>
                <c:pt idx="87">
                  <c:v>0.40713799999999994</c:v>
                </c:pt>
                <c:pt idx="88">
                  <c:v>0.39891300000000002</c:v>
                </c:pt>
                <c:pt idx="89">
                  <c:v>0.43129299999999993</c:v>
                </c:pt>
                <c:pt idx="90">
                  <c:v>0.41498900000000005</c:v>
                </c:pt>
                <c:pt idx="91">
                  <c:v>0.39024399999999992</c:v>
                </c:pt>
                <c:pt idx="92">
                  <c:v>0.38414200000000004</c:v>
                </c:pt>
                <c:pt idx="93">
                  <c:v>0.3757649999999999</c:v>
                </c:pt>
                <c:pt idx="94">
                  <c:v>0.37042200000000003</c:v>
                </c:pt>
                <c:pt idx="95">
                  <c:v>0.38672799999999985</c:v>
                </c:pt>
                <c:pt idx="96">
                  <c:v>0.36960599999999999</c:v>
                </c:pt>
                <c:pt idx="97">
                  <c:v>0.35390999999999984</c:v>
                </c:pt>
                <c:pt idx="98">
                  <c:v>0.35477399999999987</c:v>
                </c:pt>
                <c:pt idx="99">
                  <c:v>0.38420199999999999</c:v>
                </c:pt>
                <c:pt idx="100">
                  <c:v>0.39444899999999983</c:v>
                </c:pt>
                <c:pt idx="101">
                  <c:v>0.41569000000000006</c:v>
                </c:pt>
                <c:pt idx="102">
                  <c:v>0.38895399999999997</c:v>
                </c:pt>
                <c:pt idx="103">
                  <c:v>0.39012300000000005</c:v>
                </c:pt>
                <c:pt idx="104">
                  <c:v>0.39633399999999985</c:v>
                </c:pt>
                <c:pt idx="105">
                  <c:v>0.41837300000000005</c:v>
                </c:pt>
                <c:pt idx="106">
                  <c:v>0.39321299999999998</c:v>
                </c:pt>
                <c:pt idx="107">
                  <c:v>0.35623900000000003</c:v>
                </c:pt>
                <c:pt idx="108">
                  <c:v>0.37976900000000002</c:v>
                </c:pt>
                <c:pt idx="109">
                  <c:v>0.31990899999999989</c:v>
                </c:pt>
                <c:pt idx="110">
                  <c:v>0.34361199999999986</c:v>
                </c:pt>
                <c:pt idx="111">
                  <c:v>0.28044599999999992</c:v>
                </c:pt>
                <c:pt idx="112">
                  <c:v>0.26503199999999993</c:v>
                </c:pt>
                <c:pt idx="113">
                  <c:v>0.25991499999999995</c:v>
                </c:pt>
                <c:pt idx="114">
                  <c:v>0.2405239999999999</c:v>
                </c:pt>
                <c:pt idx="115">
                  <c:v>0.21381500000000006</c:v>
                </c:pt>
                <c:pt idx="116">
                  <c:v>0.21069200000000002</c:v>
                </c:pt>
                <c:pt idx="117">
                  <c:v>0.19086599999999998</c:v>
                </c:pt>
                <c:pt idx="118">
                  <c:v>0.25017100000000003</c:v>
                </c:pt>
                <c:pt idx="119">
                  <c:v>0.22760099999999989</c:v>
                </c:pt>
                <c:pt idx="120">
                  <c:v>0.28434799999999999</c:v>
                </c:pt>
                <c:pt idx="121">
                  <c:v>0.29600399999999993</c:v>
                </c:pt>
                <c:pt idx="122">
                  <c:v>0.29872799999999983</c:v>
                </c:pt>
                <c:pt idx="123">
                  <c:v>0.38503900000000002</c:v>
                </c:pt>
                <c:pt idx="124">
                  <c:v>0.34094499999999994</c:v>
                </c:pt>
                <c:pt idx="125">
                  <c:v>0.39406799999999997</c:v>
                </c:pt>
                <c:pt idx="126">
                  <c:v>0.41048199999999996</c:v>
                </c:pt>
                <c:pt idx="127">
                  <c:v>0.47945499999999996</c:v>
                </c:pt>
                <c:pt idx="128">
                  <c:v>0.49486699999999995</c:v>
                </c:pt>
                <c:pt idx="129">
                  <c:v>0.50043899999999986</c:v>
                </c:pt>
                <c:pt idx="130">
                  <c:v>0.561751</c:v>
                </c:pt>
                <c:pt idx="131">
                  <c:v>0.54339999999999988</c:v>
                </c:pt>
                <c:pt idx="132">
                  <c:v>0.47196599999999989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0.18599999999423744</c:v>
                </c:pt>
                <c:pt idx="3">
                  <c:v>0.27999999999883585</c:v>
                </c:pt>
                <c:pt idx="4">
                  <c:v>0.375</c:v>
                </c:pt>
                <c:pt idx="5">
                  <c:v>0.46600000000034925</c:v>
                </c:pt>
                <c:pt idx="6">
                  <c:v>0.56099999999423744</c:v>
                </c:pt>
                <c:pt idx="7">
                  <c:v>0.65299999999842839</c:v>
                </c:pt>
                <c:pt idx="8">
                  <c:v>0.74699999999575084</c:v>
                </c:pt>
                <c:pt idx="9">
                  <c:v>0.83899999999994179</c:v>
                </c:pt>
                <c:pt idx="10">
                  <c:v>0.93299999999726424</c:v>
                </c:pt>
                <c:pt idx="11">
                  <c:v>1.0289999999949941</c:v>
                </c:pt>
                <c:pt idx="12">
                  <c:v>1.1199999999953434</c:v>
                </c:pt>
                <c:pt idx="13">
                  <c:v>1.2129999999961001</c:v>
                </c:pt>
                <c:pt idx="14">
                  <c:v>1.3079999999972642</c:v>
                </c:pt>
                <c:pt idx="15">
                  <c:v>1.4019999999945867</c:v>
                </c:pt>
                <c:pt idx="16">
                  <c:v>1.4969999999957508</c:v>
                </c:pt>
                <c:pt idx="17">
                  <c:v>1.5889999999999418</c:v>
                </c:pt>
                <c:pt idx="18">
                  <c:v>1.6820000000006985</c:v>
                </c:pt>
                <c:pt idx="19">
                  <c:v>1.7749999999941792</c:v>
                </c:pt>
                <c:pt idx="20">
                  <c:v>1.8669999999983702</c:v>
                </c:pt>
                <c:pt idx="21">
                  <c:v>1.9619999999995343</c:v>
                </c:pt>
                <c:pt idx="22">
                  <c:v>2.0559999999968568</c:v>
                </c:pt>
                <c:pt idx="23">
                  <c:v>2.146999999997206</c:v>
                </c:pt>
                <c:pt idx="24">
                  <c:v>2.2419999999983702</c:v>
                </c:pt>
                <c:pt idx="25">
                  <c:v>2.3349999999991269</c:v>
                </c:pt>
                <c:pt idx="26">
                  <c:v>2.4279999999998836</c:v>
                </c:pt>
                <c:pt idx="27">
                  <c:v>2.5199999999967986</c:v>
                </c:pt>
                <c:pt idx="28">
                  <c:v>2.613999999994121</c:v>
                </c:pt>
                <c:pt idx="29">
                  <c:v>2.7049999999944703</c:v>
                </c:pt>
                <c:pt idx="30">
                  <c:v>2.797999999995227</c:v>
                </c:pt>
                <c:pt idx="31">
                  <c:v>2.8929999999963911</c:v>
                </c:pt>
                <c:pt idx="32">
                  <c:v>2.9859999999971478</c:v>
                </c:pt>
                <c:pt idx="33">
                  <c:v>3.0799999999944703</c:v>
                </c:pt>
                <c:pt idx="34">
                  <c:v>3.172999999995227</c:v>
                </c:pt>
                <c:pt idx="35">
                  <c:v>3.2659999999959837</c:v>
                </c:pt>
                <c:pt idx="36">
                  <c:v>3.3580000000001746</c:v>
                </c:pt>
                <c:pt idx="37">
                  <c:v>3.4510000000009313</c:v>
                </c:pt>
                <c:pt idx="38">
                  <c:v>3.5469999999986612</c:v>
                </c:pt>
                <c:pt idx="39">
                  <c:v>3.6399999999994179</c:v>
                </c:pt>
                <c:pt idx="40">
                  <c:v>3.7330000000001746</c:v>
                </c:pt>
                <c:pt idx="41">
                  <c:v>3.8260000000009313</c:v>
                </c:pt>
                <c:pt idx="42">
                  <c:v>3.9189999999944121</c:v>
                </c:pt>
                <c:pt idx="43">
                  <c:v>4.0129999999990105</c:v>
                </c:pt>
                <c:pt idx="44">
                  <c:v>4.1039999999993597</c:v>
                </c:pt>
                <c:pt idx="45">
                  <c:v>4.1959999999962747</c:v>
                </c:pt>
                <c:pt idx="46">
                  <c:v>4.2900000000008731</c:v>
                </c:pt>
                <c:pt idx="47">
                  <c:v>4.3819999999977881</c:v>
                </c:pt>
                <c:pt idx="48">
                  <c:v>4.4759999999951106</c:v>
                </c:pt>
                <c:pt idx="49">
                  <c:v>4.569999999999709</c:v>
                </c:pt>
                <c:pt idx="50">
                  <c:v>4.6630000000004657</c:v>
                </c:pt>
                <c:pt idx="51">
                  <c:v>4.7579999999943539</c:v>
                </c:pt>
                <c:pt idx="52">
                  <c:v>4.8489999999947031</c:v>
                </c:pt>
                <c:pt idx="53">
                  <c:v>4.9439999999958673</c:v>
                </c:pt>
                <c:pt idx="54">
                  <c:v>5.0349999999962165</c:v>
                </c:pt>
                <c:pt idx="55">
                  <c:v>5.1279999999969732</c:v>
                </c:pt>
                <c:pt idx="56">
                  <c:v>5.2199999999938882</c:v>
                </c:pt>
                <c:pt idx="57">
                  <c:v>5.3119999999980791</c:v>
                </c:pt>
                <c:pt idx="58">
                  <c:v>5.4039999999949941</c:v>
                </c:pt>
                <c:pt idx="59">
                  <c:v>5.4969999999957508</c:v>
                </c:pt>
                <c:pt idx="60">
                  <c:v>5.5910000000003492</c:v>
                </c:pt>
                <c:pt idx="61">
                  <c:v>5.6829999999972642</c:v>
                </c:pt>
                <c:pt idx="62">
                  <c:v>5.7759999999980209</c:v>
                </c:pt>
                <c:pt idx="63">
                  <c:v>5.8709999999991851</c:v>
                </c:pt>
                <c:pt idx="64">
                  <c:v>5.9649999999965075</c:v>
                </c:pt>
                <c:pt idx="65">
                  <c:v>6.0579999999972642</c:v>
                </c:pt>
                <c:pt idx="66">
                  <c:v>6.1509999999980209</c:v>
                </c:pt>
                <c:pt idx="67">
                  <c:v>6.2449999999953434</c:v>
                </c:pt>
                <c:pt idx="68">
                  <c:v>6.3369999999995343</c:v>
                </c:pt>
                <c:pt idx="69">
                  <c:v>6.430000000000291</c:v>
                </c:pt>
                <c:pt idx="70">
                  <c:v>6.5230000000010477</c:v>
                </c:pt>
                <c:pt idx="71">
                  <c:v>6.6149999999979627</c:v>
                </c:pt>
                <c:pt idx="72">
                  <c:v>6.7069999999948777</c:v>
                </c:pt>
                <c:pt idx="73">
                  <c:v>6.8009999999994761</c:v>
                </c:pt>
                <c:pt idx="74">
                  <c:v>6.8949999999967986</c:v>
                </c:pt>
                <c:pt idx="75">
                  <c:v>6.9879999999975553</c:v>
                </c:pt>
                <c:pt idx="76">
                  <c:v>7.080999999998312</c:v>
                </c:pt>
                <c:pt idx="77">
                  <c:v>7.1739999999990687</c:v>
                </c:pt>
                <c:pt idx="78">
                  <c:v>7.2659999999959837</c:v>
                </c:pt>
                <c:pt idx="79">
                  <c:v>7.3580000000001746</c:v>
                </c:pt>
                <c:pt idx="80">
                  <c:v>7.4539999999979045</c:v>
                </c:pt>
                <c:pt idx="81">
                  <c:v>7.5459999999948195</c:v>
                </c:pt>
                <c:pt idx="82">
                  <c:v>7.6379999999990105</c:v>
                </c:pt>
                <c:pt idx="83">
                  <c:v>7.7309999999997672</c:v>
                </c:pt>
                <c:pt idx="84">
                  <c:v>7.8229999999966822</c:v>
                </c:pt>
                <c:pt idx="85">
                  <c:v>7.9159999999974389</c:v>
                </c:pt>
                <c:pt idx="86">
                  <c:v>8.0099999999947613</c:v>
                </c:pt>
                <c:pt idx="87">
                  <c:v>8.1019999999989523</c:v>
                </c:pt>
                <c:pt idx="88">
                  <c:v>8.1970000000001164</c:v>
                </c:pt>
                <c:pt idx="89">
                  <c:v>8.2889999999970314</c:v>
                </c:pt>
                <c:pt idx="90">
                  <c:v>8.3829999999943539</c:v>
                </c:pt>
                <c:pt idx="91">
                  <c:v>8.4759999999951106</c:v>
                </c:pt>
                <c:pt idx="92">
                  <c:v>8.5679999999993015</c:v>
                </c:pt>
                <c:pt idx="93">
                  <c:v>8.6610000000000582</c:v>
                </c:pt>
                <c:pt idx="94">
                  <c:v>8.7559999999939464</c:v>
                </c:pt>
                <c:pt idx="95">
                  <c:v>8.8469999999942956</c:v>
                </c:pt>
                <c:pt idx="96">
                  <c:v>8.9419999999954598</c:v>
                </c:pt>
                <c:pt idx="97">
                  <c:v>9.0349999999962165</c:v>
                </c:pt>
                <c:pt idx="98">
                  <c:v>9.1299999999973807</c:v>
                </c:pt>
                <c:pt idx="99">
                  <c:v>9.2229999999981374</c:v>
                </c:pt>
                <c:pt idx="100">
                  <c:v>9.3159999999988941</c:v>
                </c:pt>
                <c:pt idx="101">
                  <c:v>9.407999999995809</c:v>
                </c:pt>
                <c:pt idx="102">
                  <c:v>9.5</c:v>
                </c:pt>
                <c:pt idx="103">
                  <c:v>9.5939999999973224</c:v>
                </c:pt>
                <c:pt idx="104">
                  <c:v>9.6869999999980791</c:v>
                </c:pt>
                <c:pt idx="105">
                  <c:v>9.7789999999949941</c:v>
                </c:pt>
                <c:pt idx="106">
                  <c:v>9.8719999999957508</c:v>
                </c:pt>
                <c:pt idx="107">
                  <c:v>9.9649999999965075</c:v>
                </c:pt>
                <c:pt idx="108">
                  <c:v>10.059999999997672</c:v>
                </c:pt>
                <c:pt idx="109">
                  <c:v>10.151999999994587</c:v>
                </c:pt>
                <c:pt idx="110">
                  <c:v>10.247999999999593</c:v>
                </c:pt>
                <c:pt idx="111">
                  <c:v>10.339999999996508</c:v>
                </c:pt>
                <c:pt idx="112">
                  <c:v>10.432999999997264</c:v>
                </c:pt>
                <c:pt idx="113">
                  <c:v>10.527999999998428</c:v>
                </c:pt>
                <c:pt idx="114">
                  <c:v>10.618999999998778</c:v>
                </c:pt>
                <c:pt idx="115">
                  <c:v>10.711999999999534</c:v>
                </c:pt>
                <c:pt idx="116">
                  <c:v>10.805999999996857</c:v>
                </c:pt>
                <c:pt idx="117">
                  <c:v>10.899999999994179</c:v>
                </c:pt>
                <c:pt idx="118">
                  <c:v>10.99199999999837</c:v>
                </c:pt>
                <c:pt idx="119">
                  <c:v>11.084999999999127</c:v>
                </c:pt>
                <c:pt idx="120">
                  <c:v>11.180999999996857</c:v>
                </c:pt>
                <c:pt idx="121">
                  <c:v>11.274999999994179</c:v>
                </c:pt>
                <c:pt idx="122">
                  <c:v>11.365999999994528</c:v>
                </c:pt>
                <c:pt idx="123">
                  <c:v>11.457999999998719</c:v>
                </c:pt>
                <c:pt idx="124">
                  <c:v>11.551999999996042</c:v>
                </c:pt>
                <c:pt idx="125">
                  <c:v>11.646999999997206</c:v>
                </c:pt>
                <c:pt idx="126">
                  <c:v>11.740999999994528</c:v>
                </c:pt>
                <c:pt idx="127">
                  <c:v>11.834999999999127</c:v>
                </c:pt>
                <c:pt idx="128">
                  <c:v>11.927999999999884</c:v>
                </c:pt>
                <c:pt idx="129">
                  <c:v>12.021999999997206</c:v>
                </c:pt>
                <c:pt idx="130">
                  <c:v>12.114999999997963</c:v>
                </c:pt>
                <c:pt idx="131">
                  <c:v>12.207999999998719</c:v>
                </c:pt>
                <c:pt idx="132">
                  <c:v>12.300999999999476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B3-4B3D-AAA8-AD1F4133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1.0913000000000011E-2</c:v>
                </c:pt>
                <c:pt idx="2">
                  <c:v>1.6990999999999985E-2</c:v>
                </c:pt>
                <c:pt idx="3">
                  <c:v>3.466100000000006E-2</c:v>
                </c:pt>
                <c:pt idx="4">
                  <c:v>2.6856999999999971E-2</c:v>
                </c:pt>
                <c:pt idx="5">
                  <c:v>3.8134000000000015E-2</c:v>
                </c:pt>
                <c:pt idx="6">
                  <c:v>4.1732999999999951E-2</c:v>
                </c:pt>
                <c:pt idx="7">
                  <c:v>4.1264999999999871E-2</c:v>
                </c:pt>
                <c:pt idx="8">
                  <c:v>4.3683999999999973E-2</c:v>
                </c:pt>
                <c:pt idx="9">
                  <c:v>8.157999999999993E-2</c:v>
                </c:pt>
                <c:pt idx="10">
                  <c:v>6.5019999999999981E-2</c:v>
                </c:pt>
                <c:pt idx="11">
                  <c:v>0.109</c:v>
                </c:pt>
                <c:pt idx="12">
                  <c:v>0.13714699999999994</c:v>
                </c:pt>
                <c:pt idx="13">
                  <c:v>0.13879700000000003</c:v>
                </c:pt>
                <c:pt idx="14">
                  <c:v>0.16766599999999995</c:v>
                </c:pt>
                <c:pt idx="15">
                  <c:v>0.20491200000000004</c:v>
                </c:pt>
                <c:pt idx="16">
                  <c:v>0.28125699999999981</c:v>
                </c:pt>
                <c:pt idx="17">
                  <c:v>0.30590899999999988</c:v>
                </c:pt>
                <c:pt idx="18">
                  <c:v>0.3470919999999999</c:v>
                </c:pt>
                <c:pt idx="19">
                  <c:v>0.36128600000000005</c:v>
                </c:pt>
                <c:pt idx="20">
                  <c:v>0.39006799999999997</c:v>
                </c:pt>
                <c:pt idx="21">
                  <c:v>0.44954999999999995</c:v>
                </c:pt>
                <c:pt idx="22">
                  <c:v>0.45825399999999994</c:v>
                </c:pt>
                <c:pt idx="23">
                  <c:v>0.45458600000000005</c:v>
                </c:pt>
                <c:pt idx="24">
                  <c:v>0.46810899999999994</c:v>
                </c:pt>
                <c:pt idx="25">
                  <c:v>0.48488400000000004</c:v>
                </c:pt>
                <c:pt idx="26">
                  <c:v>0.47427900000000001</c:v>
                </c:pt>
                <c:pt idx="27">
                  <c:v>0.49207899999999999</c:v>
                </c:pt>
                <c:pt idx="28">
                  <c:v>0.51050299999999993</c:v>
                </c:pt>
                <c:pt idx="29">
                  <c:v>0.49991200000000002</c:v>
                </c:pt>
                <c:pt idx="30">
                  <c:v>0.51509999999999989</c:v>
                </c:pt>
                <c:pt idx="31">
                  <c:v>0.54421000000000008</c:v>
                </c:pt>
                <c:pt idx="32">
                  <c:v>0.53907999999999989</c:v>
                </c:pt>
                <c:pt idx="33">
                  <c:v>0.57838999999999985</c:v>
                </c:pt>
                <c:pt idx="34">
                  <c:v>0.58236999999999994</c:v>
                </c:pt>
                <c:pt idx="35">
                  <c:v>0.59628999999999999</c:v>
                </c:pt>
                <c:pt idx="36">
                  <c:v>0.58915399999999996</c:v>
                </c:pt>
                <c:pt idx="37">
                  <c:v>0.58029999999999993</c:v>
                </c:pt>
                <c:pt idx="38">
                  <c:v>0.57328600000000007</c:v>
                </c:pt>
                <c:pt idx="39">
                  <c:v>0.5913339999999998</c:v>
                </c:pt>
                <c:pt idx="40">
                  <c:v>0.58955499999999983</c:v>
                </c:pt>
                <c:pt idx="41">
                  <c:v>0.58612300000000006</c:v>
                </c:pt>
                <c:pt idx="42">
                  <c:v>0.58818300000000001</c:v>
                </c:pt>
                <c:pt idx="43">
                  <c:v>0.60077800000000003</c:v>
                </c:pt>
                <c:pt idx="44">
                  <c:v>0.60715799999999986</c:v>
                </c:pt>
                <c:pt idx="45">
                  <c:v>0.63402399999999992</c:v>
                </c:pt>
                <c:pt idx="46">
                  <c:v>0.65010599999999996</c:v>
                </c:pt>
                <c:pt idx="47">
                  <c:v>0.66976299999999989</c:v>
                </c:pt>
                <c:pt idx="48">
                  <c:v>0.69288400000000006</c:v>
                </c:pt>
                <c:pt idx="49">
                  <c:v>0.71319200000000005</c:v>
                </c:pt>
                <c:pt idx="50">
                  <c:v>0.7347459999999999</c:v>
                </c:pt>
                <c:pt idx="51">
                  <c:v>0.72516999999999987</c:v>
                </c:pt>
                <c:pt idx="52">
                  <c:v>0.73177700000000001</c:v>
                </c:pt>
                <c:pt idx="53">
                  <c:v>0.72262099999999985</c:v>
                </c:pt>
                <c:pt idx="54">
                  <c:v>0.71254099999999998</c:v>
                </c:pt>
                <c:pt idx="55">
                  <c:v>0.69657999999999998</c:v>
                </c:pt>
                <c:pt idx="56">
                  <c:v>0.6976119999999999</c:v>
                </c:pt>
                <c:pt idx="57">
                  <c:v>0.68686400000000003</c:v>
                </c:pt>
                <c:pt idx="58">
                  <c:v>0.67764499999999994</c:v>
                </c:pt>
                <c:pt idx="59">
                  <c:v>0.64721299999999993</c:v>
                </c:pt>
                <c:pt idx="60">
                  <c:v>0.6313979999999999</c:v>
                </c:pt>
                <c:pt idx="61">
                  <c:v>0.61982099999999996</c:v>
                </c:pt>
                <c:pt idx="62">
                  <c:v>0.62034299999999987</c:v>
                </c:pt>
                <c:pt idx="63">
                  <c:v>0.60565200000000008</c:v>
                </c:pt>
                <c:pt idx="64">
                  <c:v>0.61269300000000004</c:v>
                </c:pt>
                <c:pt idx="65">
                  <c:v>0.58921000000000001</c:v>
                </c:pt>
                <c:pt idx="66">
                  <c:v>0.58726900000000004</c:v>
                </c:pt>
                <c:pt idx="67">
                  <c:v>0.57410700000000003</c:v>
                </c:pt>
                <c:pt idx="68">
                  <c:v>0.58386999999999989</c:v>
                </c:pt>
                <c:pt idx="69">
                  <c:v>0.55433500000000002</c:v>
                </c:pt>
                <c:pt idx="70">
                  <c:v>0.54898399999999992</c:v>
                </c:pt>
                <c:pt idx="71">
                  <c:v>0.54822799999999983</c:v>
                </c:pt>
                <c:pt idx="72">
                  <c:v>0.52953800000000006</c:v>
                </c:pt>
                <c:pt idx="73">
                  <c:v>0.52172499999999988</c:v>
                </c:pt>
                <c:pt idx="74">
                  <c:v>0.49865200000000004</c:v>
                </c:pt>
                <c:pt idx="75">
                  <c:v>0.48859899999999995</c:v>
                </c:pt>
                <c:pt idx="76">
                  <c:v>0.4819469999999999</c:v>
                </c:pt>
                <c:pt idx="77">
                  <c:v>0.49461999999999989</c:v>
                </c:pt>
                <c:pt idx="78">
                  <c:v>0.49103199999999991</c:v>
                </c:pt>
                <c:pt idx="79">
                  <c:v>0.47869299999999998</c:v>
                </c:pt>
                <c:pt idx="80">
                  <c:v>0.47770200000000002</c:v>
                </c:pt>
                <c:pt idx="81">
                  <c:v>0.46284700000000001</c:v>
                </c:pt>
                <c:pt idx="82">
                  <c:v>0.44006500000000004</c:v>
                </c:pt>
                <c:pt idx="83">
                  <c:v>0.41118399999999999</c:v>
                </c:pt>
                <c:pt idx="84">
                  <c:v>0.42325599999999985</c:v>
                </c:pt>
                <c:pt idx="85">
                  <c:v>0.40945399999999998</c:v>
                </c:pt>
                <c:pt idx="86">
                  <c:v>0.40473900000000002</c:v>
                </c:pt>
                <c:pt idx="87">
                  <c:v>0.40713799999999994</c:v>
                </c:pt>
                <c:pt idx="88">
                  <c:v>0.39891300000000002</c:v>
                </c:pt>
                <c:pt idx="89">
                  <c:v>0.43129299999999993</c:v>
                </c:pt>
                <c:pt idx="90">
                  <c:v>0.41498900000000005</c:v>
                </c:pt>
                <c:pt idx="91">
                  <c:v>0.39024399999999992</c:v>
                </c:pt>
                <c:pt idx="92">
                  <c:v>0.38414200000000004</c:v>
                </c:pt>
                <c:pt idx="93">
                  <c:v>0.3757649999999999</c:v>
                </c:pt>
                <c:pt idx="94">
                  <c:v>0.37042200000000003</c:v>
                </c:pt>
                <c:pt idx="95">
                  <c:v>0.38672799999999985</c:v>
                </c:pt>
                <c:pt idx="96">
                  <c:v>0.36960599999999999</c:v>
                </c:pt>
                <c:pt idx="97">
                  <c:v>0.35390999999999984</c:v>
                </c:pt>
                <c:pt idx="98">
                  <c:v>0.35477399999999987</c:v>
                </c:pt>
                <c:pt idx="99">
                  <c:v>0.38420199999999999</c:v>
                </c:pt>
                <c:pt idx="100">
                  <c:v>0.39444899999999983</c:v>
                </c:pt>
                <c:pt idx="101">
                  <c:v>0.41569000000000006</c:v>
                </c:pt>
                <c:pt idx="102">
                  <c:v>0.38895399999999997</c:v>
                </c:pt>
                <c:pt idx="103">
                  <c:v>0.39012300000000005</c:v>
                </c:pt>
                <c:pt idx="104">
                  <c:v>0.39633399999999985</c:v>
                </c:pt>
                <c:pt idx="105">
                  <c:v>0.41837300000000005</c:v>
                </c:pt>
                <c:pt idx="106">
                  <c:v>0.39321299999999998</c:v>
                </c:pt>
                <c:pt idx="107">
                  <c:v>0.35623900000000003</c:v>
                </c:pt>
                <c:pt idx="108">
                  <c:v>0.37976900000000002</c:v>
                </c:pt>
                <c:pt idx="109">
                  <c:v>0.31990899999999989</c:v>
                </c:pt>
                <c:pt idx="110">
                  <c:v>0.34361199999999986</c:v>
                </c:pt>
                <c:pt idx="111">
                  <c:v>0.28044599999999992</c:v>
                </c:pt>
                <c:pt idx="112">
                  <c:v>0.26503199999999993</c:v>
                </c:pt>
                <c:pt idx="113">
                  <c:v>0.25991499999999995</c:v>
                </c:pt>
                <c:pt idx="114">
                  <c:v>0.2405239999999999</c:v>
                </c:pt>
                <c:pt idx="115">
                  <c:v>0.21381500000000006</c:v>
                </c:pt>
                <c:pt idx="116">
                  <c:v>0.21069200000000002</c:v>
                </c:pt>
                <c:pt idx="117">
                  <c:v>0.19086599999999998</c:v>
                </c:pt>
                <c:pt idx="118">
                  <c:v>0.25017100000000003</c:v>
                </c:pt>
                <c:pt idx="119">
                  <c:v>0.22760099999999989</c:v>
                </c:pt>
                <c:pt idx="120">
                  <c:v>0.28434799999999999</c:v>
                </c:pt>
                <c:pt idx="121">
                  <c:v>0.29600399999999993</c:v>
                </c:pt>
                <c:pt idx="122">
                  <c:v>0.29872799999999983</c:v>
                </c:pt>
                <c:pt idx="123">
                  <c:v>0.38503900000000002</c:v>
                </c:pt>
                <c:pt idx="124">
                  <c:v>0.34094499999999994</c:v>
                </c:pt>
                <c:pt idx="125">
                  <c:v>0.39406799999999997</c:v>
                </c:pt>
                <c:pt idx="126">
                  <c:v>0.41048199999999996</c:v>
                </c:pt>
                <c:pt idx="127">
                  <c:v>0.47945499999999996</c:v>
                </c:pt>
                <c:pt idx="128">
                  <c:v>0.49486699999999995</c:v>
                </c:pt>
                <c:pt idx="129">
                  <c:v>0.50043899999999986</c:v>
                </c:pt>
                <c:pt idx="130">
                  <c:v>0.561751</c:v>
                </c:pt>
                <c:pt idx="131">
                  <c:v>0.54339999999999988</c:v>
                </c:pt>
                <c:pt idx="132">
                  <c:v>0.47196599999999989</c:v>
                </c:pt>
              </c:numCache>
            </c:numRef>
          </c:xVal>
          <c:yVal>
            <c:numRef>
              <c:f>Yamaguti2!$O$4:$O$1000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0.19533300000000009</c:v>
                </c:pt>
                <c:pt idx="2">
                  <c:v>0.29214999999999963</c:v>
                </c:pt>
                <c:pt idx="3">
                  <c:v>0.48894999999999983</c:v>
                </c:pt>
                <c:pt idx="4">
                  <c:v>0.567357</c:v>
                </c:pt>
                <c:pt idx="5">
                  <c:v>0.83593999999999957</c:v>
                </c:pt>
                <c:pt idx="6">
                  <c:v>0.9235810000000001</c:v>
                </c:pt>
                <c:pt idx="7">
                  <c:v>1.1696249999999999</c:v>
                </c:pt>
                <c:pt idx="8">
                  <c:v>1.2528519999999999</c:v>
                </c:pt>
                <c:pt idx="9">
                  <c:v>1.4505929999999998</c:v>
                </c:pt>
                <c:pt idx="10">
                  <c:v>1.5896440000000003</c:v>
                </c:pt>
                <c:pt idx="11">
                  <c:v>1.7861769999999997</c:v>
                </c:pt>
                <c:pt idx="12">
                  <c:v>1.8888549999999995</c:v>
                </c:pt>
                <c:pt idx="13">
                  <c:v>2.1118649999999999</c:v>
                </c:pt>
                <c:pt idx="14">
                  <c:v>2.2115360000000002</c:v>
                </c:pt>
                <c:pt idx="15">
                  <c:v>2.4591040000000004</c:v>
                </c:pt>
                <c:pt idx="16">
                  <c:v>2.5289799999999998</c:v>
                </c:pt>
                <c:pt idx="17">
                  <c:v>2.7566899999999999</c:v>
                </c:pt>
                <c:pt idx="18">
                  <c:v>2.8603720000000004</c:v>
                </c:pt>
                <c:pt idx="19">
                  <c:v>3.1354210000000005</c:v>
                </c:pt>
                <c:pt idx="20">
                  <c:v>3.2242009999999999</c:v>
                </c:pt>
                <c:pt idx="21">
                  <c:v>3.4629619999999997</c:v>
                </c:pt>
                <c:pt idx="22">
                  <c:v>3.6543540000000005</c:v>
                </c:pt>
                <c:pt idx="23">
                  <c:v>3.9502439999999996</c:v>
                </c:pt>
                <c:pt idx="24">
                  <c:v>4.0771600000000001</c:v>
                </c:pt>
                <c:pt idx="25">
                  <c:v>4.3178510000000001</c:v>
                </c:pt>
                <c:pt idx="26">
                  <c:v>4.4777529999999999</c:v>
                </c:pt>
                <c:pt idx="27">
                  <c:v>4.7084980000000005</c:v>
                </c:pt>
                <c:pt idx="28">
                  <c:v>4.8279510000000005</c:v>
                </c:pt>
                <c:pt idx="29">
                  <c:v>5.1347699999999996</c:v>
                </c:pt>
                <c:pt idx="30">
                  <c:v>5.2464640000000013</c:v>
                </c:pt>
                <c:pt idx="31">
                  <c:v>5.4647800000000002</c:v>
                </c:pt>
                <c:pt idx="32">
                  <c:v>5.6094039999999996</c:v>
                </c:pt>
                <c:pt idx="33">
                  <c:v>5.8245070000000005</c:v>
                </c:pt>
                <c:pt idx="34">
                  <c:v>5.9685940000000004</c:v>
                </c:pt>
                <c:pt idx="35">
                  <c:v>6.2077799999999996</c:v>
                </c:pt>
                <c:pt idx="36">
                  <c:v>6.3860880000000009</c:v>
                </c:pt>
                <c:pt idx="37">
                  <c:v>6.6491560000000005</c:v>
                </c:pt>
                <c:pt idx="38">
                  <c:v>6.7773480000000008</c:v>
                </c:pt>
                <c:pt idx="39">
                  <c:v>7.0004960000000001</c:v>
                </c:pt>
                <c:pt idx="40">
                  <c:v>7.1270690000000005</c:v>
                </c:pt>
                <c:pt idx="41">
                  <c:v>7.3765109999999998</c:v>
                </c:pt>
                <c:pt idx="42">
                  <c:v>7.5007969999999995</c:v>
                </c:pt>
                <c:pt idx="43">
                  <c:v>7.7084640000000011</c:v>
                </c:pt>
                <c:pt idx="44">
                  <c:v>7.8309509999999998</c:v>
                </c:pt>
                <c:pt idx="45">
                  <c:v>8.0371950000000005</c:v>
                </c:pt>
                <c:pt idx="46">
                  <c:v>8.1979710000000008</c:v>
                </c:pt>
                <c:pt idx="47">
                  <c:v>8.4342860000000002</c:v>
                </c:pt>
                <c:pt idx="48">
                  <c:v>8.5539919999999992</c:v>
                </c:pt>
                <c:pt idx="49">
                  <c:v>8.7841909999999999</c:v>
                </c:pt>
                <c:pt idx="50">
                  <c:v>8.9000319999999995</c:v>
                </c:pt>
                <c:pt idx="51">
                  <c:v>9.1934239999999985</c:v>
                </c:pt>
                <c:pt idx="52">
                  <c:v>9.3043030000000009</c:v>
                </c:pt>
                <c:pt idx="53">
                  <c:v>9.5941850000000013</c:v>
                </c:pt>
                <c:pt idx="54">
                  <c:v>9.701842000000001</c:v>
                </c:pt>
                <c:pt idx="55">
                  <c:v>9.9536690000000014</c:v>
                </c:pt>
                <c:pt idx="56">
                  <c:v>10.133991999999999</c:v>
                </c:pt>
                <c:pt idx="57">
                  <c:v>10.385900000000001</c:v>
                </c:pt>
                <c:pt idx="58">
                  <c:v>10.494037000000001</c:v>
                </c:pt>
                <c:pt idx="59">
                  <c:v>10.783901999999998</c:v>
                </c:pt>
                <c:pt idx="60">
                  <c:v>10.893589</c:v>
                </c:pt>
                <c:pt idx="61">
                  <c:v>11.149518</c:v>
                </c:pt>
                <c:pt idx="62">
                  <c:v>11.295944</c:v>
                </c:pt>
                <c:pt idx="63">
                  <c:v>11.518633999999999</c:v>
                </c:pt>
                <c:pt idx="64">
                  <c:v>11.665812999999998</c:v>
                </c:pt>
                <c:pt idx="65">
                  <c:v>11.893403999999999</c:v>
                </c:pt>
                <c:pt idx="66">
                  <c:v>12.006677</c:v>
                </c:pt>
                <c:pt idx="67">
                  <c:v>12.275145</c:v>
                </c:pt>
                <c:pt idx="68">
                  <c:v>12.426362000000001</c:v>
                </c:pt>
                <c:pt idx="69">
                  <c:v>12.666694</c:v>
                </c:pt>
                <c:pt idx="70">
                  <c:v>12.786146</c:v>
                </c:pt>
                <c:pt idx="71">
                  <c:v>13.064935000000002</c:v>
                </c:pt>
                <c:pt idx="72">
                  <c:v>13.192092000000001</c:v>
                </c:pt>
                <c:pt idx="73">
                  <c:v>13.440633000000002</c:v>
                </c:pt>
                <c:pt idx="74">
                  <c:v>13.573891</c:v>
                </c:pt>
                <c:pt idx="75">
                  <c:v>13.831685000000002</c:v>
                </c:pt>
                <c:pt idx="76">
                  <c:v>13.963470000000001</c:v>
                </c:pt>
                <c:pt idx="77">
                  <c:v>14.220449</c:v>
                </c:pt>
                <c:pt idx="78">
                  <c:v>14.355465000000001</c:v>
                </c:pt>
                <c:pt idx="79">
                  <c:v>14.633316000000002</c:v>
                </c:pt>
                <c:pt idx="80">
                  <c:v>14.772575000000002</c:v>
                </c:pt>
                <c:pt idx="81">
                  <c:v>15.063887000000003</c:v>
                </c:pt>
                <c:pt idx="82">
                  <c:v>15.172932000000001</c:v>
                </c:pt>
                <c:pt idx="83">
                  <c:v>15.435455000000003</c:v>
                </c:pt>
                <c:pt idx="84">
                  <c:v>15.579118000000003</c:v>
                </c:pt>
                <c:pt idx="85">
                  <c:v>15.844499000000001</c:v>
                </c:pt>
                <c:pt idx="86">
                  <c:v>15.952334000000002</c:v>
                </c:pt>
                <c:pt idx="87">
                  <c:v>16.218048000000003</c:v>
                </c:pt>
                <c:pt idx="88">
                  <c:v>16.332964</c:v>
                </c:pt>
                <c:pt idx="89">
                  <c:v>16.645110000000003</c:v>
                </c:pt>
                <c:pt idx="90">
                  <c:v>16.771612000000001</c:v>
                </c:pt>
                <c:pt idx="91">
                  <c:v>17.024239000000001</c:v>
                </c:pt>
                <c:pt idx="92">
                  <c:v>17.148509000000001</c:v>
                </c:pt>
                <c:pt idx="93">
                  <c:v>17.399564000000002</c:v>
                </c:pt>
                <c:pt idx="94">
                  <c:v>17.528818000000001</c:v>
                </c:pt>
                <c:pt idx="95">
                  <c:v>17.835027000000004</c:v>
                </c:pt>
                <c:pt idx="96">
                  <c:v>17.981352999999999</c:v>
                </c:pt>
                <c:pt idx="97">
                  <c:v>18.196665000000003</c:v>
                </c:pt>
                <c:pt idx="98">
                  <c:v>18.332880000000003</c:v>
                </c:pt>
                <c:pt idx="99">
                  <c:v>18.585477000000004</c:v>
                </c:pt>
                <c:pt idx="100">
                  <c:v>18.718979000000001</c:v>
                </c:pt>
                <c:pt idx="101">
                  <c:v>18.991468000000001</c:v>
                </c:pt>
                <c:pt idx="102">
                  <c:v>19.093400000000003</c:v>
                </c:pt>
                <c:pt idx="103">
                  <c:v>19.321433000000003</c:v>
                </c:pt>
                <c:pt idx="104">
                  <c:v>19.471229999999998</c:v>
                </c:pt>
                <c:pt idx="105">
                  <c:v>19.768407</c:v>
                </c:pt>
                <c:pt idx="106">
                  <c:v>19.878206000000002</c:v>
                </c:pt>
                <c:pt idx="107">
                  <c:v>20.171720000000001</c:v>
                </c:pt>
                <c:pt idx="108">
                  <c:v>20.317224000000003</c:v>
                </c:pt>
                <c:pt idx="109">
                  <c:v>20.563245000000002</c:v>
                </c:pt>
                <c:pt idx="110">
                  <c:v>20.715447000000001</c:v>
                </c:pt>
                <c:pt idx="111">
                  <c:v>20.976247000000001</c:v>
                </c:pt>
                <c:pt idx="112">
                  <c:v>21.089226000000004</c:v>
                </c:pt>
                <c:pt idx="113">
                  <c:v>21.384618000000003</c:v>
                </c:pt>
                <c:pt idx="114">
                  <c:v>21.507789000000002</c:v>
                </c:pt>
                <c:pt idx="115">
                  <c:v>21.743055999999999</c:v>
                </c:pt>
                <c:pt idx="116">
                  <c:v>21.849654000000001</c:v>
                </c:pt>
                <c:pt idx="117">
                  <c:v>22.084464000000001</c:v>
                </c:pt>
                <c:pt idx="118">
                  <c:v>22.217852999999998</c:v>
                </c:pt>
                <c:pt idx="119">
                  <c:v>22.466429000000002</c:v>
                </c:pt>
                <c:pt idx="120">
                  <c:v>22.610079000000002</c:v>
                </c:pt>
                <c:pt idx="121">
                  <c:v>22.820869000000002</c:v>
                </c:pt>
                <c:pt idx="122">
                  <c:v>22.932535999999999</c:v>
                </c:pt>
                <c:pt idx="123">
                  <c:v>23.160236000000001</c:v>
                </c:pt>
                <c:pt idx="124">
                  <c:v>23.225753000000001</c:v>
                </c:pt>
                <c:pt idx="125">
                  <c:v>23.512622</c:v>
                </c:pt>
                <c:pt idx="126">
                  <c:v>23.612674999999999</c:v>
                </c:pt>
                <c:pt idx="127">
                  <c:v>23.888281000000003</c:v>
                </c:pt>
                <c:pt idx="128">
                  <c:v>23.994559000000002</c:v>
                </c:pt>
                <c:pt idx="129">
                  <c:v>24.252399</c:v>
                </c:pt>
                <c:pt idx="130">
                  <c:v>24.424551999999998</c:v>
                </c:pt>
                <c:pt idx="131">
                  <c:v>24.736449</c:v>
                </c:pt>
                <c:pt idx="132">
                  <c:v>24.858001000000002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78-4A4B-A2C0-408D0A3B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Watanabe1!$AH$4:$AH$1000</c:f>
              <c:numCache>
                <c:formatCode>General</c:formatCode>
                <c:ptCount val="997"/>
                <c:pt idx="0">
                  <c:v>-7.7800002098083496</c:v>
                </c:pt>
                <c:pt idx="1">
                  <c:v>-9.0399999618530273</c:v>
                </c:pt>
                <c:pt idx="2">
                  <c:v>-9</c:v>
                </c:pt>
                <c:pt idx="3">
                  <c:v>-8.869999885559082</c:v>
                </c:pt>
                <c:pt idx="4">
                  <c:v>-8.7200002670288086</c:v>
                </c:pt>
                <c:pt idx="5">
                  <c:v>-8.1800003051757813</c:v>
                </c:pt>
                <c:pt idx="6">
                  <c:v>-8.5299997329711914</c:v>
                </c:pt>
                <c:pt idx="7">
                  <c:v>-11.039999961853027</c:v>
                </c:pt>
                <c:pt idx="8">
                  <c:v>-10.289999961853027</c:v>
                </c:pt>
                <c:pt idx="9">
                  <c:v>-12.760000228881836</c:v>
                </c:pt>
                <c:pt idx="10">
                  <c:v>-15.180000305175781</c:v>
                </c:pt>
                <c:pt idx="11">
                  <c:v>-12.090000152587891</c:v>
                </c:pt>
                <c:pt idx="12">
                  <c:v>-14.390000343322754</c:v>
                </c:pt>
                <c:pt idx="13">
                  <c:v>-17.870000839233398</c:v>
                </c:pt>
                <c:pt idx="14">
                  <c:v>-15.479999542236328</c:v>
                </c:pt>
                <c:pt idx="15">
                  <c:v>-17.450000762939453</c:v>
                </c:pt>
                <c:pt idx="16">
                  <c:v>-18.149999618530273</c:v>
                </c:pt>
                <c:pt idx="17">
                  <c:v>-21.75</c:v>
                </c:pt>
                <c:pt idx="18">
                  <c:v>-21.399999618530273</c:v>
                </c:pt>
                <c:pt idx="19">
                  <c:v>-23.809999465942383</c:v>
                </c:pt>
                <c:pt idx="20">
                  <c:v>-23.770000457763672</c:v>
                </c:pt>
                <c:pt idx="21">
                  <c:v>-23.770000457763672</c:v>
                </c:pt>
                <c:pt idx="22">
                  <c:v>-18.360000610351563</c:v>
                </c:pt>
                <c:pt idx="23">
                  <c:v>-16.409999847412109</c:v>
                </c:pt>
                <c:pt idx="24">
                  <c:v>-16.920000076293945</c:v>
                </c:pt>
                <c:pt idx="25">
                  <c:v>-16.510000228881836</c:v>
                </c:pt>
                <c:pt idx="26">
                  <c:v>-21.579999923706055</c:v>
                </c:pt>
                <c:pt idx="27">
                  <c:v>-28.879999160766602</c:v>
                </c:pt>
                <c:pt idx="28">
                  <c:v>-27.25</c:v>
                </c:pt>
                <c:pt idx="29">
                  <c:v>-26.350000381469727</c:v>
                </c:pt>
                <c:pt idx="30">
                  <c:v>-24.200000762939453</c:v>
                </c:pt>
                <c:pt idx="31">
                  <c:v>-29.959999084472656</c:v>
                </c:pt>
                <c:pt idx="32">
                  <c:v>-27.850000381469727</c:v>
                </c:pt>
                <c:pt idx="33">
                  <c:v>-23.159999847412109</c:v>
                </c:pt>
                <c:pt idx="34">
                  <c:v>-27.209999084472656</c:v>
                </c:pt>
                <c:pt idx="35">
                  <c:v>-26.190000534057617</c:v>
                </c:pt>
                <c:pt idx="36">
                  <c:v>-26.629999160766602</c:v>
                </c:pt>
                <c:pt idx="37">
                  <c:v>-24.639999389648438</c:v>
                </c:pt>
                <c:pt idx="38">
                  <c:v>-29.819999694824219</c:v>
                </c:pt>
                <c:pt idx="39">
                  <c:v>-29.600000381469727</c:v>
                </c:pt>
                <c:pt idx="40">
                  <c:v>-34.860000610351563</c:v>
                </c:pt>
                <c:pt idx="41">
                  <c:v>-34.590000152587891</c:v>
                </c:pt>
                <c:pt idx="42">
                  <c:v>-31.569999694824219</c:v>
                </c:pt>
                <c:pt idx="43">
                  <c:v>-27.569999694824219</c:v>
                </c:pt>
                <c:pt idx="44">
                  <c:v>-31.950000762939453</c:v>
                </c:pt>
                <c:pt idx="45">
                  <c:v>-31.340000152587891</c:v>
                </c:pt>
                <c:pt idx="46">
                  <c:v>-30.940000534057617</c:v>
                </c:pt>
                <c:pt idx="47">
                  <c:v>-31.379999160766602</c:v>
                </c:pt>
                <c:pt idx="48">
                  <c:v>-34.040000915527344</c:v>
                </c:pt>
                <c:pt idx="49">
                  <c:v>-33.5</c:v>
                </c:pt>
                <c:pt idx="50">
                  <c:v>-38.900001525878906</c:v>
                </c:pt>
                <c:pt idx="51">
                  <c:v>-37.979999542236328</c:v>
                </c:pt>
                <c:pt idx="52">
                  <c:v>-41.319999694824219</c:v>
                </c:pt>
                <c:pt idx="53">
                  <c:v>-41.279998779296875</c:v>
                </c:pt>
                <c:pt idx="54">
                  <c:v>-44.080001831054688</c:v>
                </c:pt>
                <c:pt idx="55">
                  <c:v>-42.689998626708984</c:v>
                </c:pt>
                <c:pt idx="56">
                  <c:v>-40.119998931884766</c:v>
                </c:pt>
                <c:pt idx="57">
                  <c:v>-41.229999542236328</c:v>
                </c:pt>
                <c:pt idx="58">
                  <c:v>-40.200000762939453</c:v>
                </c:pt>
                <c:pt idx="59">
                  <c:v>-43.110000610351563</c:v>
                </c:pt>
                <c:pt idx="60">
                  <c:v>-43.069999694824219</c:v>
                </c:pt>
                <c:pt idx="61">
                  <c:v>-44</c:v>
                </c:pt>
                <c:pt idx="62">
                  <c:v>-43.950000762939453</c:v>
                </c:pt>
                <c:pt idx="63">
                  <c:v>-47.150001525878906</c:v>
                </c:pt>
                <c:pt idx="64">
                  <c:v>-42.409999847412109</c:v>
                </c:pt>
                <c:pt idx="65">
                  <c:v>-46.939998626708984</c:v>
                </c:pt>
                <c:pt idx="66">
                  <c:v>-43.090000152587891</c:v>
                </c:pt>
                <c:pt idx="67">
                  <c:v>-47.060001373291016</c:v>
                </c:pt>
                <c:pt idx="68">
                  <c:v>-48.150001525878906</c:v>
                </c:pt>
                <c:pt idx="69">
                  <c:v>-51.569999694824219</c:v>
                </c:pt>
                <c:pt idx="70">
                  <c:v>-51.139999389648438</c:v>
                </c:pt>
                <c:pt idx="71">
                  <c:v>-52.740001678466797</c:v>
                </c:pt>
                <c:pt idx="72">
                  <c:v>-54.430000305175781</c:v>
                </c:pt>
                <c:pt idx="73">
                  <c:v>-55.479999542236328</c:v>
                </c:pt>
                <c:pt idx="74">
                  <c:v>-54.849998474121094</c:v>
                </c:pt>
                <c:pt idx="75">
                  <c:v>-53.810001373291016</c:v>
                </c:pt>
                <c:pt idx="76">
                  <c:v>-53.810001373291016</c:v>
                </c:pt>
                <c:pt idx="77">
                  <c:v>-57.650001525878906</c:v>
                </c:pt>
                <c:pt idx="78">
                  <c:v>-54.650001525878906</c:v>
                </c:pt>
                <c:pt idx="79">
                  <c:v>-66.099998474121094</c:v>
                </c:pt>
                <c:pt idx="80">
                  <c:v>-56.919998168945313</c:v>
                </c:pt>
                <c:pt idx="81">
                  <c:v>-67.209999084472656</c:v>
                </c:pt>
                <c:pt idx="82">
                  <c:v>-62.180000305175781</c:v>
                </c:pt>
                <c:pt idx="83">
                  <c:v>-60.389999389648438</c:v>
                </c:pt>
                <c:pt idx="84">
                  <c:v>-59.479999542236328</c:v>
                </c:pt>
                <c:pt idx="85">
                  <c:v>-59.340000152587891</c:v>
                </c:pt>
                <c:pt idx="86">
                  <c:v>-73.879997253417969</c:v>
                </c:pt>
                <c:pt idx="87">
                  <c:v>-64.589996337890625</c:v>
                </c:pt>
                <c:pt idx="88">
                  <c:v>-58.729999542236328</c:v>
                </c:pt>
                <c:pt idx="89">
                  <c:v>-63.770000457763672</c:v>
                </c:pt>
                <c:pt idx="90">
                  <c:v>-62.799999237060547</c:v>
                </c:pt>
                <c:pt idx="91">
                  <c:v>-67.419998168945313</c:v>
                </c:pt>
                <c:pt idx="92">
                  <c:v>-67.900001525878906</c:v>
                </c:pt>
                <c:pt idx="93">
                  <c:v>-67.480003356933594</c:v>
                </c:pt>
                <c:pt idx="94">
                  <c:v>-69.279998779296875</c:v>
                </c:pt>
                <c:pt idx="95">
                  <c:v>-72.480003356933594</c:v>
                </c:pt>
                <c:pt idx="96">
                  <c:v>-69.790000915527344</c:v>
                </c:pt>
                <c:pt idx="97">
                  <c:v>-69.790000915527344</c:v>
                </c:pt>
                <c:pt idx="98">
                  <c:v>-75.94000244140625</c:v>
                </c:pt>
                <c:pt idx="99">
                  <c:v>-75.55999755859375</c:v>
                </c:pt>
                <c:pt idx="100">
                  <c:v>-81.410003662109375</c:v>
                </c:pt>
                <c:pt idx="101">
                  <c:v>-73.919998168945313</c:v>
                </c:pt>
                <c:pt idx="102">
                  <c:v>-79.379997253417969</c:v>
                </c:pt>
                <c:pt idx="103">
                  <c:v>-84.660003662109375</c:v>
                </c:pt>
                <c:pt idx="104">
                  <c:v>-89.769996643066406</c:v>
                </c:pt>
                <c:pt idx="105">
                  <c:v>-87.970001220703125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-89.199996948242188</c:v>
                </c:pt>
                <c:pt idx="113">
                  <c:v>0</c:v>
                </c:pt>
                <c:pt idx="114">
                  <c:v>-83.720001220703125</c:v>
                </c:pt>
                <c:pt idx="115">
                  <c:v>-80</c:v>
                </c:pt>
                <c:pt idx="116">
                  <c:v>-81.959999084472656</c:v>
                </c:pt>
                <c:pt idx="117">
                  <c:v>0</c:v>
                </c:pt>
                <c:pt idx="118">
                  <c:v>0</c:v>
                </c:pt>
                <c:pt idx="119">
                  <c:v>-76.760002136230469</c:v>
                </c:pt>
                <c:pt idx="120">
                  <c:v>0</c:v>
                </c:pt>
                <c:pt idx="121">
                  <c:v>0</c:v>
                </c:pt>
                <c:pt idx="122">
                  <c:v>-75.739997863769531</c:v>
                </c:pt>
                <c:pt idx="123">
                  <c:v>-83.209999084472656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-87.209999084472656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-84.720001220703125</c:v>
                </c:pt>
                <c:pt idx="133">
                  <c:v>-86.610000610351563</c:v>
                </c:pt>
                <c:pt idx="134">
                  <c:v>-82.199996948242188</c:v>
                </c:pt>
                <c:pt idx="135">
                  <c:v>-82.199996948242188</c:v>
                </c:pt>
                <c:pt idx="136">
                  <c:v>-75.339996337890625</c:v>
                </c:pt>
                <c:pt idx="137">
                  <c:v>-76.279998779296875</c:v>
                </c:pt>
                <c:pt idx="138">
                  <c:v>-63.360000610351563</c:v>
                </c:pt>
                <c:pt idx="139">
                  <c:v>-60.110000610351563</c:v>
                </c:pt>
                <c:pt idx="140">
                  <c:v>-49.060001373291016</c:v>
                </c:pt>
                <c:pt idx="141">
                  <c:v>-43.950000762939453</c:v>
                </c:pt>
                <c:pt idx="142">
                  <c:v>-34.860000610351563</c:v>
                </c:pt>
                <c:pt idx="143">
                  <c:v>-28.010000228881836</c:v>
                </c:pt>
                <c:pt idx="144">
                  <c:v>-24.479999542236328</c:v>
                </c:pt>
                <c:pt idx="145">
                  <c:v>-18.610000610351563</c:v>
                </c:pt>
                <c:pt idx="146">
                  <c:v>-8.6599998474121094</c:v>
                </c:pt>
                <c:pt idx="147">
                  <c:v>-10.369999885559082</c:v>
                </c:pt>
                <c:pt idx="148">
                  <c:v>-7.0199999809265137</c:v>
                </c:pt>
                <c:pt idx="149">
                  <c:v>-7.6399998664855957</c:v>
                </c:pt>
              </c:numCache>
            </c:numRef>
          </c:xVal>
          <c:yVal>
            <c:numRef>
              <c:f>Watanabe1!$AE$4:$AE$1000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0.122</c:v>
                </c:pt>
                <c:pt idx="3">
                  <c:v>0.19400000000000001</c:v>
                </c:pt>
                <c:pt idx="4">
                  <c:v>0.25600000000000001</c:v>
                </c:pt>
                <c:pt idx="5">
                  <c:v>0.312</c:v>
                </c:pt>
                <c:pt idx="6">
                  <c:v>0.379</c:v>
                </c:pt>
                <c:pt idx="7">
                  <c:v>0.435</c:v>
                </c:pt>
                <c:pt idx="8">
                  <c:v>0.51200000000000001</c:v>
                </c:pt>
                <c:pt idx="9">
                  <c:v>0.57199999999999995</c:v>
                </c:pt>
                <c:pt idx="10">
                  <c:v>0.66</c:v>
                </c:pt>
                <c:pt idx="11">
                  <c:v>0.71699999999999997</c:v>
                </c:pt>
                <c:pt idx="12">
                  <c:v>0.76900000000000002</c:v>
                </c:pt>
                <c:pt idx="13">
                  <c:v>0.83299999999999996</c:v>
                </c:pt>
                <c:pt idx="14">
                  <c:v>0.89700000000000002</c:v>
                </c:pt>
                <c:pt idx="15">
                  <c:v>0.98</c:v>
                </c:pt>
                <c:pt idx="16">
                  <c:v>1.0369999999999999</c:v>
                </c:pt>
                <c:pt idx="17">
                  <c:v>1.097</c:v>
                </c:pt>
                <c:pt idx="18">
                  <c:v>1.1639999999999999</c:v>
                </c:pt>
                <c:pt idx="19">
                  <c:v>1.2290000000000001</c:v>
                </c:pt>
                <c:pt idx="20">
                  <c:v>1.3120000000000001</c:v>
                </c:pt>
                <c:pt idx="21">
                  <c:v>1.39</c:v>
                </c:pt>
                <c:pt idx="22">
                  <c:v>1.456</c:v>
                </c:pt>
                <c:pt idx="23">
                  <c:v>1.5129999999999999</c:v>
                </c:pt>
                <c:pt idx="24">
                  <c:v>1.569</c:v>
                </c:pt>
                <c:pt idx="25">
                  <c:v>1.631</c:v>
                </c:pt>
                <c:pt idx="26">
                  <c:v>1.71</c:v>
                </c:pt>
                <c:pt idx="27">
                  <c:v>1.7769999999999999</c:v>
                </c:pt>
                <c:pt idx="28">
                  <c:v>1.833</c:v>
                </c:pt>
                <c:pt idx="29">
                  <c:v>1.893</c:v>
                </c:pt>
                <c:pt idx="30">
                  <c:v>1.964</c:v>
                </c:pt>
                <c:pt idx="31">
                  <c:v>2.0289999999999999</c:v>
                </c:pt>
                <c:pt idx="32">
                  <c:v>2.0960000000000001</c:v>
                </c:pt>
                <c:pt idx="33">
                  <c:v>2.1619999999999999</c:v>
                </c:pt>
                <c:pt idx="34">
                  <c:v>2.2269999999999999</c:v>
                </c:pt>
                <c:pt idx="35">
                  <c:v>2.2869999999999999</c:v>
                </c:pt>
                <c:pt idx="36">
                  <c:v>2.3780000000000001</c:v>
                </c:pt>
                <c:pt idx="37">
                  <c:v>2.44</c:v>
                </c:pt>
                <c:pt idx="38">
                  <c:v>2.5030000000000001</c:v>
                </c:pt>
                <c:pt idx="39">
                  <c:v>2.5640000000000001</c:v>
                </c:pt>
                <c:pt idx="40">
                  <c:v>2.633</c:v>
                </c:pt>
                <c:pt idx="41">
                  <c:v>2.6890000000000001</c:v>
                </c:pt>
                <c:pt idx="42">
                  <c:v>2.7650000000000001</c:v>
                </c:pt>
                <c:pt idx="43">
                  <c:v>2.843</c:v>
                </c:pt>
                <c:pt idx="44">
                  <c:v>2.8980000000000001</c:v>
                </c:pt>
                <c:pt idx="45">
                  <c:v>2.9630000000000001</c:v>
                </c:pt>
                <c:pt idx="46">
                  <c:v>3.0270000000000001</c:v>
                </c:pt>
                <c:pt idx="47">
                  <c:v>3.0939999999999999</c:v>
                </c:pt>
                <c:pt idx="48">
                  <c:v>3.1549999999999998</c:v>
                </c:pt>
                <c:pt idx="49">
                  <c:v>3.218</c:v>
                </c:pt>
                <c:pt idx="50">
                  <c:v>3.2909999999999999</c:v>
                </c:pt>
                <c:pt idx="51">
                  <c:v>3.3559999999999999</c:v>
                </c:pt>
                <c:pt idx="52">
                  <c:v>3.431</c:v>
                </c:pt>
                <c:pt idx="53">
                  <c:v>3.4940000000000002</c:v>
                </c:pt>
                <c:pt idx="54">
                  <c:v>3.556</c:v>
                </c:pt>
                <c:pt idx="55">
                  <c:v>3.63</c:v>
                </c:pt>
                <c:pt idx="56">
                  <c:v>3.6960000000000002</c:v>
                </c:pt>
                <c:pt idx="57">
                  <c:v>3.7570000000000001</c:v>
                </c:pt>
                <c:pt idx="58">
                  <c:v>3.831</c:v>
                </c:pt>
                <c:pt idx="59">
                  <c:v>3.8889999999999998</c:v>
                </c:pt>
                <c:pt idx="60">
                  <c:v>3.9529999999999998</c:v>
                </c:pt>
                <c:pt idx="61">
                  <c:v>4.0289999999999999</c:v>
                </c:pt>
                <c:pt idx="62">
                  <c:v>4.0949999999999998</c:v>
                </c:pt>
                <c:pt idx="63">
                  <c:v>4.1539999999999999</c:v>
                </c:pt>
                <c:pt idx="64">
                  <c:v>4.2140000000000004</c:v>
                </c:pt>
                <c:pt idx="65">
                  <c:v>4.2789999999999999</c:v>
                </c:pt>
                <c:pt idx="66">
                  <c:v>4.3470000000000004</c:v>
                </c:pt>
                <c:pt idx="67">
                  <c:v>4.4130000000000003</c:v>
                </c:pt>
                <c:pt idx="68">
                  <c:v>4.4790000000000001</c:v>
                </c:pt>
                <c:pt idx="69">
                  <c:v>4.5449999999999999</c:v>
                </c:pt>
                <c:pt idx="70">
                  <c:v>4.6150000000000002</c:v>
                </c:pt>
                <c:pt idx="71">
                  <c:v>4.6769999999999996</c:v>
                </c:pt>
                <c:pt idx="72">
                  <c:v>4.7610000000000001</c:v>
                </c:pt>
                <c:pt idx="73">
                  <c:v>4.8360000000000003</c:v>
                </c:pt>
                <c:pt idx="74">
                  <c:v>4.9050000000000002</c:v>
                </c:pt>
                <c:pt idx="75">
                  <c:v>4.9729999999999999</c:v>
                </c:pt>
                <c:pt idx="76">
                  <c:v>5.0259999999999998</c:v>
                </c:pt>
                <c:pt idx="77">
                  <c:v>5.0789999999999997</c:v>
                </c:pt>
                <c:pt idx="78">
                  <c:v>5.1449999999999996</c:v>
                </c:pt>
                <c:pt idx="79">
                  <c:v>5.2110000000000003</c:v>
                </c:pt>
                <c:pt idx="80">
                  <c:v>5.2990000000000004</c:v>
                </c:pt>
                <c:pt idx="81">
                  <c:v>5.3739999999999997</c:v>
                </c:pt>
                <c:pt idx="82">
                  <c:v>5.4290000000000003</c:v>
                </c:pt>
                <c:pt idx="83">
                  <c:v>5.4790000000000001</c:v>
                </c:pt>
                <c:pt idx="84">
                  <c:v>5.5469999999999997</c:v>
                </c:pt>
                <c:pt idx="85">
                  <c:v>5.6130000000000004</c:v>
                </c:pt>
                <c:pt idx="86">
                  <c:v>5.6950000000000003</c:v>
                </c:pt>
                <c:pt idx="87">
                  <c:v>5.774</c:v>
                </c:pt>
                <c:pt idx="88">
                  <c:v>5.843</c:v>
                </c:pt>
                <c:pt idx="89">
                  <c:v>5.9039999999999999</c:v>
                </c:pt>
                <c:pt idx="90">
                  <c:v>5.976</c:v>
                </c:pt>
                <c:pt idx="91">
                  <c:v>6.0350000000000001</c:v>
                </c:pt>
                <c:pt idx="92">
                  <c:v>6.093</c:v>
                </c:pt>
                <c:pt idx="93">
                  <c:v>6.1459999999999999</c:v>
                </c:pt>
                <c:pt idx="94">
                  <c:v>6.2089999999999996</c:v>
                </c:pt>
                <c:pt idx="95">
                  <c:v>6.2759999999999998</c:v>
                </c:pt>
                <c:pt idx="96">
                  <c:v>6.3449999999999998</c:v>
                </c:pt>
                <c:pt idx="97">
                  <c:v>6.4119999999999999</c:v>
                </c:pt>
                <c:pt idx="98">
                  <c:v>6.4880000000000004</c:v>
                </c:pt>
                <c:pt idx="99">
                  <c:v>6.5540000000000003</c:v>
                </c:pt>
                <c:pt idx="100">
                  <c:v>6.6280000000000001</c:v>
                </c:pt>
                <c:pt idx="101">
                  <c:v>6.6989999999999998</c:v>
                </c:pt>
                <c:pt idx="102">
                  <c:v>6.7569999999999997</c:v>
                </c:pt>
                <c:pt idx="103">
                  <c:v>6.8150000000000004</c:v>
                </c:pt>
                <c:pt idx="104">
                  <c:v>6.8769999999999998</c:v>
                </c:pt>
                <c:pt idx="105">
                  <c:v>6.9390000000000001</c:v>
                </c:pt>
                <c:pt idx="106">
                  <c:v>7.0110000000000001</c:v>
                </c:pt>
                <c:pt idx="107">
                  <c:v>7.0720000000000001</c:v>
                </c:pt>
                <c:pt idx="108">
                  <c:v>7.15</c:v>
                </c:pt>
                <c:pt idx="109">
                  <c:v>7.2080000000000002</c:v>
                </c:pt>
                <c:pt idx="110">
                  <c:v>7.274</c:v>
                </c:pt>
                <c:pt idx="111">
                  <c:v>7.3410000000000002</c:v>
                </c:pt>
                <c:pt idx="112">
                  <c:v>7.4089999999999998</c:v>
                </c:pt>
                <c:pt idx="113">
                  <c:v>7.508</c:v>
                </c:pt>
                <c:pt idx="114">
                  <c:v>7.5730000000000004</c:v>
                </c:pt>
                <c:pt idx="115">
                  <c:v>7.63</c:v>
                </c:pt>
                <c:pt idx="116">
                  <c:v>7.7009999999999996</c:v>
                </c:pt>
                <c:pt idx="117">
                  <c:v>7.7720000000000002</c:v>
                </c:pt>
                <c:pt idx="118">
                  <c:v>7.8369999999999997</c:v>
                </c:pt>
                <c:pt idx="119">
                  <c:v>7.9189999999999996</c:v>
                </c:pt>
                <c:pt idx="120">
                  <c:v>7.9749999999999996</c:v>
                </c:pt>
                <c:pt idx="121">
                  <c:v>8.0310000000000006</c:v>
                </c:pt>
                <c:pt idx="122">
                  <c:v>8.0679999999999996</c:v>
                </c:pt>
                <c:pt idx="123">
                  <c:v>8.1440000000000001</c:v>
                </c:pt>
                <c:pt idx="124">
                  <c:v>8.2010000000000005</c:v>
                </c:pt>
                <c:pt idx="125">
                  <c:v>8.2769999999999992</c:v>
                </c:pt>
                <c:pt idx="126">
                  <c:v>8.3390000000000004</c:v>
                </c:pt>
                <c:pt idx="127">
                  <c:v>8.4</c:v>
                </c:pt>
                <c:pt idx="128">
                  <c:v>8.4740000000000002</c:v>
                </c:pt>
                <c:pt idx="129">
                  <c:v>8.5640000000000001</c:v>
                </c:pt>
                <c:pt idx="130">
                  <c:v>8.6300000000000008</c:v>
                </c:pt>
                <c:pt idx="131">
                  <c:v>8.7029999999999994</c:v>
                </c:pt>
                <c:pt idx="132">
                  <c:v>8.7680000000000007</c:v>
                </c:pt>
                <c:pt idx="133">
                  <c:v>8.8350000000000009</c:v>
                </c:pt>
                <c:pt idx="134">
                  <c:v>8.8849999999999998</c:v>
                </c:pt>
                <c:pt idx="135">
                  <c:v>8.94</c:v>
                </c:pt>
                <c:pt idx="136">
                  <c:v>9.0109999999999992</c:v>
                </c:pt>
                <c:pt idx="137">
                  <c:v>9.077</c:v>
                </c:pt>
                <c:pt idx="138">
                  <c:v>9.1340000000000003</c:v>
                </c:pt>
                <c:pt idx="139">
                  <c:v>9.2080000000000002</c:v>
                </c:pt>
                <c:pt idx="140">
                  <c:v>9.2729999999999997</c:v>
                </c:pt>
                <c:pt idx="141">
                  <c:v>9.3360000000000003</c:v>
                </c:pt>
                <c:pt idx="142">
                  <c:v>9.391</c:v>
                </c:pt>
                <c:pt idx="143">
                  <c:v>9.4610000000000003</c:v>
                </c:pt>
                <c:pt idx="144">
                  <c:v>9.5289999999999999</c:v>
                </c:pt>
                <c:pt idx="145">
                  <c:v>9.609</c:v>
                </c:pt>
                <c:pt idx="146">
                  <c:v>9.6920000000000002</c:v>
                </c:pt>
                <c:pt idx="147">
                  <c:v>9.7739999999999991</c:v>
                </c:pt>
                <c:pt idx="148">
                  <c:v>9.85</c:v>
                </c:pt>
                <c:pt idx="149">
                  <c:v>9.9350000000000005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9-49F3-A8BD-117DA89B6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-2.7629999999999995E-2</c:v>
                </c:pt>
                <c:pt idx="2">
                  <c:v>-2.9165999999999942E-2</c:v>
                </c:pt>
                <c:pt idx="3">
                  <c:v>1.404200000000003E-2</c:v>
                </c:pt>
                <c:pt idx="4">
                  <c:v>-1.8823999999999955E-2</c:v>
                </c:pt>
                <c:pt idx="5">
                  <c:v>1.9423000000000003E-2</c:v>
                </c:pt>
                <c:pt idx="6">
                  <c:v>-1.2351999999999976E-2</c:v>
                </c:pt>
                <c:pt idx="7">
                  <c:v>-1.5209999999999581E-3</c:v>
                </c:pt>
                <c:pt idx="8">
                  <c:v>4.1720000000000255E-3</c:v>
                </c:pt>
                <c:pt idx="9">
                  <c:v>-2.0789999999999511E-3</c:v>
                </c:pt>
                <c:pt idx="10">
                  <c:v>-2.2433999999999968E-2</c:v>
                </c:pt>
                <c:pt idx="11">
                  <c:v>-4.4809999999999945E-3</c:v>
                </c:pt>
                <c:pt idx="12">
                  <c:v>-1.9757999999999925E-2</c:v>
                </c:pt>
                <c:pt idx="13">
                  <c:v>-2.9658000000000018E-2</c:v>
                </c:pt>
                <c:pt idx="14">
                  <c:v>-3.8572000000000002E-2</c:v>
                </c:pt>
                <c:pt idx="15">
                  <c:v>-1.4903999999999997E-2</c:v>
                </c:pt>
                <c:pt idx="16">
                  <c:v>-1.5297000000000026E-2</c:v>
                </c:pt>
                <c:pt idx="17">
                  <c:v>-3.6528999999999999E-2</c:v>
                </c:pt>
                <c:pt idx="18">
                  <c:v>-3.2797000000000028E-2</c:v>
                </c:pt>
                <c:pt idx="19">
                  <c:v>-1.0966999999999985E-2</c:v>
                </c:pt>
                <c:pt idx="20">
                  <c:v>-1.2722999999999957E-2</c:v>
                </c:pt>
                <c:pt idx="21">
                  <c:v>-7.6730000000000019E-3</c:v>
                </c:pt>
                <c:pt idx="22">
                  <c:v>1.2461000000000014E-2</c:v>
                </c:pt>
                <c:pt idx="23">
                  <c:v>1.9529999999999974E-2</c:v>
                </c:pt>
                <c:pt idx="24">
                  <c:v>2.8455000000000043E-2</c:v>
                </c:pt>
                <c:pt idx="25">
                  <c:v>5.361500000000001E-2</c:v>
                </c:pt>
                <c:pt idx="26">
                  <c:v>6.927800000000002E-2</c:v>
                </c:pt>
                <c:pt idx="27">
                  <c:v>7.932100000000003E-2</c:v>
                </c:pt>
                <c:pt idx="28">
                  <c:v>8.9228000000000071E-2</c:v>
                </c:pt>
                <c:pt idx="29">
                  <c:v>9.9002000000000062E-2</c:v>
                </c:pt>
                <c:pt idx="30">
                  <c:v>9.4127000000000072E-2</c:v>
                </c:pt>
                <c:pt idx="31">
                  <c:v>8.5834000000000063E-2</c:v>
                </c:pt>
                <c:pt idx="32">
                  <c:v>9.6930000000000072E-2</c:v>
                </c:pt>
                <c:pt idx="33">
                  <c:v>0.11939600000000007</c:v>
                </c:pt>
                <c:pt idx="34">
                  <c:v>0.110375</c:v>
                </c:pt>
                <c:pt idx="35">
                  <c:v>0.12310300000000007</c:v>
                </c:pt>
                <c:pt idx="36">
                  <c:v>0.125524</c:v>
                </c:pt>
                <c:pt idx="37">
                  <c:v>0.12492100000000005</c:v>
                </c:pt>
                <c:pt idx="38">
                  <c:v>0.11978499999999997</c:v>
                </c:pt>
                <c:pt idx="39">
                  <c:v>0.14487199999999997</c:v>
                </c:pt>
                <c:pt idx="40">
                  <c:v>0.16001900000000013</c:v>
                </c:pt>
                <c:pt idx="41">
                  <c:v>0.16464600000000007</c:v>
                </c:pt>
                <c:pt idx="42">
                  <c:v>0.16644899999999996</c:v>
                </c:pt>
                <c:pt idx="43">
                  <c:v>0.15789400000000012</c:v>
                </c:pt>
                <c:pt idx="44">
                  <c:v>0.1692800000000001</c:v>
                </c:pt>
                <c:pt idx="45">
                  <c:v>0.18091500000000008</c:v>
                </c:pt>
                <c:pt idx="46">
                  <c:v>0.18296600000000002</c:v>
                </c:pt>
                <c:pt idx="47">
                  <c:v>0.19131000000000006</c:v>
                </c:pt>
                <c:pt idx="48">
                  <c:v>0.19058000000000005</c:v>
                </c:pt>
                <c:pt idx="49">
                  <c:v>0.18880900000000009</c:v>
                </c:pt>
                <c:pt idx="50">
                  <c:v>0.19427000000000011</c:v>
                </c:pt>
                <c:pt idx="51">
                  <c:v>0.20042199999999991</c:v>
                </c:pt>
                <c:pt idx="52">
                  <c:v>0.20314299999999991</c:v>
                </c:pt>
                <c:pt idx="53">
                  <c:v>0.19222200000000009</c:v>
                </c:pt>
                <c:pt idx="54">
                  <c:v>0.21143600000000004</c:v>
                </c:pt>
                <c:pt idx="55">
                  <c:v>0.21103499999999997</c:v>
                </c:pt>
                <c:pt idx="56">
                  <c:v>0.22302000000000011</c:v>
                </c:pt>
                <c:pt idx="57">
                  <c:v>0.22363999999999998</c:v>
                </c:pt>
                <c:pt idx="58">
                  <c:v>0.24055800000000011</c:v>
                </c:pt>
                <c:pt idx="59">
                  <c:v>0.23456000000000007</c:v>
                </c:pt>
                <c:pt idx="60">
                  <c:v>0.22938700000000006</c:v>
                </c:pt>
                <c:pt idx="61">
                  <c:v>0.19215700000000005</c:v>
                </c:pt>
                <c:pt idx="62">
                  <c:v>0.18235100000000001</c:v>
                </c:pt>
                <c:pt idx="63">
                  <c:v>0.15020200000000011</c:v>
                </c:pt>
                <c:pt idx="64">
                  <c:v>0.12639600000000006</c:v>
                </c:pt>
                <c:pt idx="65">
                  <c:v>0.14520799999999998</c:v>
                </c:pt>
                <c:pt idx="66">
                  <c:v>0.13897500000000002</c:v>
                </c:pt>
                <c:pt idx="67">
                  <c:v>0.13734199999999999</c:v>
                </c:pt>
                <c:pt idx="68">
                  <c:v>0.13798700000000008</c:v>
                </c:pt>
                <c:pt idx="69">
                  <c:v>0.13973000000000013</c:v>
                </c:pt>
                <c:pt idx="70">
                  <c:v>0.135745</c:v>
                </c:pt>
                <c:pt idx="71">
                  <c:v>0.14592099999999994</c:v>
                </c:pt>
                <c:pt idx="72">
                  <c:v>0.1507120000000001</c:v>
                </c:pt>
                <c:pt idx="73">
                  <c:v>0.15729800000000013</c:v>
                </c:pt>
                <c:pt idx="74">
                  <c:v>0.16910299999999995</c:v>
                </c:pt>
                <c:pt idx="75">
                  <c:v>0.15568400000000007</c:v>
                </c:pt>
                <c:pt idx="76">
                  <c:v>0.17354100000000006</c:v>
                </c:pt>
                <c:pt idx="77">
                  <c:v>0.13858000000000004</c:v>
                </c:pt>
                <c:pt idx="78">
                  <c:v>0.16095100000000015</c:v>
                </c:pt>
                <c:pt idx="79">
                  <c:v>0.14586900000000003</c:v>
                </c:pt>
                <c:pt idx="80">
                  <c:v>0.16163199999999994</c:v>
                </c:pt>
                <c:pt idx="81">
                  <c:v>0.20371200000000012</c:v>
                </c:pt>
                <c:pt idx="82">
                  <c:v>0.18760600000000011</c:v>
                </c:pt>
                <c:pt idx="83">
                  <c:v>0.19390099999999996</c:v>
                </c:pt>
                <c:pt idx="84">
                  <c:v>0.19451699999999994</c:v>
                </c:pt>
                <c:pt idx="85">
                  <c:v>0.23299300000000006</c:v>
                </c:pt>
                <c:pt idx="86">
                  <c:v>0.23489199999999993</c:v>
                </c:pt>
                <c:pt idx="87">
                  <c:v>0.24915400000000013</c:v>
                </c:pt>
                <c:pt idx="88">
                  <c:v>0.27250000000000013</c:v>
                </c:pt>
                <c:pt idx="89">
                  <c:v>0.26090199999999991</c:v>
                </c:pt>
                <c:pt idx="90">
                  <c:v>0.27304300000000004</c:v>
                </c:pt>
                <c:pt idx="91">
                  <c:v>0.301842</c:v>
                </c:pt>
                <c:pt idx="92">
                  <c:v>0.31076000000000009</c:v>
                </c:pt>
                <c:pt idx="93">
                  <c:v>0.30567400000000011</c:v>
                </c:pt>
                <c:pt idx="94">
                  <c:v>0.27090500000000012</c:v>
                </c:pt>
                <c:pt idx="95">
                  <c:v>0.32383299999999998</c:v>
                </c:pt>
                <c:pt idx="96">
                  <c:v>0.35542899999999999</c:v>
                </c:pt>
                <c:pt idx="97">
                  <c:v>0.34052399999999999</c:v>
                </c:pt>
                <c:pt idx="98">
                  <c:v>0.37165199999999993</c:v>
                </c:pt>
                <c:pt idx="99">
                  <c:v>0.38812800000000003</c:v>
                </c:pt>
                <c:pt idx="100">
                  <c:v>0.35725300000000004</c:v>
                </c:pt>
                <c:pt idx="101">
                  <c:v>0.38863199999999998</c:v>
                </c:pt>
                <c:pt idx="102">
                  <c:v>0.43659600000000015</c:v>
                </c:pt>
                <c:pt idx="103">
                  <c:v>0.3940010000000001</c:v>
                </c:pt>
                <c:pt idx="104">
                  <c:v>0.44106700000000015</c:v>
                </c:pt>
                <c:pt idx="105">
                  <c:v>0.41525400000000001</c:v>
                </c:pt>
                <c:pt idx="106">
                  <c:v>0.47377100000000011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0.1870000000053551</c:v>
                </c:pt>
                <c:pt idx="3">
                  <c:v>0.2790000000022701</c:v>
                </c:pt>
                <c:pt idx="4">
                  <c:v>0.37299999999959255</c:v>
                </c:pt>
                <c:pt idx="5">
                  <c:v>0.46600000000034925</c:v>
                </c:pt>
                <c:pt idx="6">
                  <c:v>0.56000000000494765</c:v>
                </c:pt>
                <c:pt idx="7">
                  <c:v>0.65300000000570435</c:v>
                </c:pt>
                <c:pt idx="8">
                  <c:v>0.74799999999959255</c:v>
                </c:pt>
                <c:pt idx="9">
                  <c:v>0.84100000000034925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1.3040000000037253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1.5830000000059954</c:v>
                </c:pt>
                <c:pt idx="18">
                  <c:v>1.6770000000033178</c:v>
                </c:pt>
                <c:pt idx="19">
                  <c:v>1.7690000000002328</c:v>
                </c:pt>
                <c:pt idx="20">
                  <c:v>1.8630000000048312</c:v>
                </c:pt>
                <c:pt idx="21">
                  <c:v>1.9560000000055879</c:v>
                </c:pt>
                <c:pt idx="22">
                  <c:v>2.0509999999994761</c:v>
                </c:pt>
                <c:pt idx="23">
                  <c:v>2.1440000000002328</c:v>
                </c:pt>
                <c:pt idx="24">
                  <c:v>2.2370000000009895</c:v>
                </c:pt>
                <c:pt idx="25">
                  <c:v>2.3310000000055879</c:v>
                </c:pt>
                <c:pt idx="26">
                  <c:v>2.4270000000033178</c:v>
                </c:pt>
                <c:pt idx="27">
                  <c:v>2.5190000000002328</c:v>
                </c:pt>
                <c:pt idx="28">
                  <c:v>2.6110000000044238</c:v>
                </c:pt>
                <c:pt idx="29">
                  <c:v>2.7040000000051805</c:v>
                </c:pt>
                <c:pt idx="30">
                  <c:v>2.8000000000029104</c:v>
                </c:pt>
                <c:pt idx="31">
                  <c:v>2.8940000000002328</c:v>
                </c:pt>
                <c:pt idx="32">
                  <c:v>2.9870000000009895</c:v>
                </c:pt>
                <c:pt idx="33">
                  <c:v>3.0800000000017462</c:v>
                </c:pt>
                <c:pt idx="34">
                  <c:v>3.1730000000025029</c:v>
                </c:pt>
                <c:pt idx="35">
                  <c:v>3.2680000000036671</c:v>
                </c:pt>
                <c:pt idx="36">
                  <c:v>3.3610000000044238</c:v>
                </c:pt>
                <c:pt idx="37">
                  <c:v>3.4550000000017462</c:v>
                </c:pt>
                <c:pt idx="38">
                  <c:v>3.5460000000020955</c:v>
                </c:pt>
                <c:pt idx="39">
                  <c:v>3.6410000000032596</c:v>
                </c:pt>
                <c:pt idx="40">
                  <c:v>3.7350000000005821</c:v>
                </c:pt>
                <c:pt idx="41">
                  <c:v>3.8280000000013388</c:v>
                </c:pt>
                <c:pt idx="42">
                  <c:v>3.9210000000020955</c:v>
                </c:pt>
                <c:pt idx="43">
                  <c:v>4.0130000000062864</c:v>
                </c:pt>
                <c:pt idx="44">
                  <c:v>4.1070000000036089</c:v>
                </c:pt>
                <c:pt idx="45">
                  <c:v>4.2010000000009313</c:v>
                </c:pt>
                <c:pt idx="46">
                  <c:v>4.294000000001688</c:v>
                </c:pt>
                <c:pt idx="47">
                  <c:v>4.3870000000024447</c:v>
                </c:pt>
                <c:pt idx="48">
                  <c:v>4.4800000000032014</c:v>
                </c:pt>
                <c:pt idx="49">
                  <c:v>4.5740000000005239</c:v>
                </c:pt>
                <c:pt idx="50">
                  <c:v>4.6680000000051223</c:v>
                </c:pt>
                <c:pt idx="51">
                  <c:v>4.7620000000024447</c:v>
                </c:pt>
                <c:pt idx="52">
                  <c:v>4.8550000000032014</c:v>
                </c:pt>
                <c:pt idx="53">
                  <c:v>4.9480000000039581</c:v>
                </c:pt>
                <c:pt idx="54">
                  <c:v>5.0420000000012806</c:v>
                </c:pt>
                <c:pt idx="55">
                  <c:v>5.1370000000024447</c:v>
                </c:pt>
                <c:pt idx="56">
                  <c:v>5.2300000000032014</c:v>
                </c:pt>
                <c:pt idx="57">
                  <c:v>5.3220000000001164</c:v>
                </c:pt>
                <c:pt idx="58">
                  <c:v>5.4150000000008731</c:v>
                </c:pt>
                <c:pt idx="59">
                  <c:v>5.5080000000016298</c:v>
                </c:pt>
                <c:pt idx="60">
                  <c:v>5.6010000000023865</c:v>
                </c:pt>
                <c:pt idx="61">
                  <c:v>5.6940000000031432</c:v>
                </c:pt>
                <c:pt idx="62">
                  <c:v>5.7880000000004657</c:v>
                </c:pt>
                <c:pt idx="63">
                  <c:v>5.8810000000012224</c:v>
                </c:pt>
                <c:pt idx="64">
                  <c:v>5.9750000000058208</c:v>
                </c:pt>
                <c:pt idx="65">
                  <c:v>6.0679999999993015</c:v>
                </c:pt>
                <c:pt idx="66">
                  <c:v>6.1589999999996508</c:v>
                </c:pt>
                <c:pt idx="67">
                  <c:v>6.2520000000004075</c:v>
                </c:pt>
                <c:pt idx="68">
                  <c:v>6.3460000000050059</c:v>
                </c:pt>
                <c:pt idx="69">
                  <c:v>6.44100000000617</c:v>
                </c:pt>
                <c:pt idx="70">
                  <c:v>6.533000000003085</c:v>
                </c:pt>
                <c:pt idx="71">
                  <c:v>6.625</c:v>
                </c:pt>
                <c:pt idx="72">
                  <c:v>6.7180000000007567</c:v>
                </c:pt>
                <c:pt idx="73">
                  <c:v>6.8100000000049477</c:v>
                </c:pt>
                <c:pt idx="74">
                  <c:v>6.9040000000022701</c:v>
                </c:pt>
                <c:pt idx="75">
                  <c:v>6.9960000000064611</c:v>
                </c:pt>
                <c:pt idx="76">
                  <c:v>7.0889999999999418</c:v>
                </c:pt>
                <c:pt idx="77">
                  <c:v>7.1830000000045402</c:v>
                </c:pt>
                <c:pt idx="78">
                  <c:v>7.2750000000014552</c:v>
                </c:pt>
                <c:pt idx="79">
                  <c:v>7.3690000000060536</c:v>
                </c:pt>
                <c:pt idx="80">
                  <c:v>7.4610000000029686</c:v>
                </c:pt>
                <c:pt idx="81">
                  <c:v>7.5560000000041327</c:v>
                </c:pt>
                <c:pt idx="82">
                  <c:v>7.6490000000048894</c:v>
                </c:pt>
                <c:pt idx="83">
                  <c:v>7.7430000000022119</c:v>
                </c:pt>
                <c:pt idx="84">
                  <c:v>7.8350000000064028</c:v>
                </c:pt>
                <c:pt idx="85">
                  <c:v>7.9290000000037253</c:v>
                </c:pt>
                <c:pt idx="86">
                  <c:v>8.0200000000040745</c:v>
                </c:pt>
                <c:pt idx="87">
                  <c:v>8.114000000001397</c:v>
                </c:pt>
                <c:pt idx="88">
                  <c:v>8.2080000000059954</c:v>
                </c:pt>
                <c:pt idx="89">
                  <c:v>8.3009999999994761</c:v>
                </c:pt>
                <c:pt idx="90">
                  <c:v>8.3940000000002328</c:v>
                </c:pt>
                <c:pt idx="91">
                  <c:v>8.4870000000009895</c:v>
                </c:pt>
                <c:pt idx="92">
                  <c:v>8.5800000000017462</c:v>
                </c:pt>
                <c:pt idx="93">
                  <c:v>8.6730000000025029</c:v>
                </c:pt>
                <c:pt idx="94">
                  <c:v>8.7669999999998254</c:v>
                </c:pt>
                <c:pt idx="95">
                  <c:v>8.8610000000044238</c:v>
                </c:pt>
                <c:pt idx="96">
                  <c:v>8.9540000000051805</c:v>
                </c:pt>
                <c:pt idx="97">
                  <c:v>9.0460000000020955</c:v>
                </c:pt>
                <c:pt idx="98">
                  <c:v>9.1399999999994179</c:v>
                </c:pt>
                <c:pt idx="99">
                  <c:v>9.2330000000001746</c:v>
                </c:pt>
                <c:pt idx="100">
                  <c:v>9.3260000000009313</c:v>
                </c:pt>
                <c:pt idx="101">
                  <c:v>9.419000000001688</c:v>
                </c:pt>
                <c:pt idx="102">
                  <c:v>9.5130000000062864</c:v>
                </c:pt>
                <c:pt idx="103">
                  <c:v>9.6070000000036089</c:v>
                </c:pt>
                <c:pt idx="104">
                  <c:v>9.6990000000005239</c:v>
                </c:pt>
                <c:pt idx="105">
                  <c:v>9.794000000001688</c:v>
                </c:pt>
                <c:pt idx="106">
                  <c:v>9.8870000000024447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49-49F3-A8BD-117DA89B6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Watanabe1!$AI$4:$AI$1000</c:f>
              <c:numCache>
                <c:formatCode>General</c:formatCode>
                <c:ptCount val="997"/>
                <c:pt idx="0">
                  <c:v>2.2000000476837158</c:v>
                </c:pt>
                <c:pt idx="1">
                  <c:v>4.0300002098083496</c:v>
                </c:pt>
                <c:pt idx="2">
                  <c:v>2.8599998950958252</c:v>
                </c:pt>
                <c:pt idx="3">
                  <c:v>0.62999999523162842</c:v>
                </c:pt>
                <c:pt idx="4">
                  <c:v>4.119999885559082</c:v>
                </c:pt>
                <c:pt idx="5">
                  <c:v>3.190000057220459</c:v>
                </c:pt>
                <c:pt idx="6">
                  <c:v>5.5300002098083496</c:v>
                </c:pt>
                <c:pt idx="7">
                  <c:v>1.5099999904632568</c:v>
                </c:pt>
                <c:pt idx="8">
                  <c:v>3.2599999904632568</c:v>
                </c:pt>
                <c:pt idx="9">
                  <c:v>2.9700000286102295</c:v>
                </c:pt>
                <c:pt idx="10">
                  <c:v>3.4900000095367432</c:v>
                </c:pt>
                <c:pt idx="11">
                  <c:v>5.8000001907348633</c:v>
                </c:pt>
                <c:pt idx="12">
                  <c:v>6.070000171661377</c:v>
                </c:pt>
                <c:pt idx="13">
                  <c:v>4.7600002288818359</c:v>
                </c:pt>
                <c:pt idx="14">
                  <c:v>6.6700000762939453</c:v>
                </c:pt>
                <c:pt idx="15">
                  <c:v>7.8499999046325684</c:v>
                </c:pt>
                <c:pt idx="16">
                  <c:v>8.6400003433227539</c:v>
                </c:pt>
                <c:pt idx="17">
                  <c:v>6.570000171661377</c:v>
                </c:pt>
                <c:pt idx="18">
                  <c:v>9.5200004577636719</c:v>
                </c:pt>
                <c:pt idx="19">
                  <c:v>5.3299999237060547</c:v>
                </c:pt>
                <c:pt idx="20">
                  <c:v>3.2599999904632568</c:v>
                </c:pt>
                <c:pt idx="21">
                  <c:v>3.2599999904632568</c:v>
                </c:pt>
                <c:pt idx="22">
                  <c:v>5.3499999046325684</c:v>
                </c:pt>
                <c:pt idx="23">
                  <c:v>3.8499999046325684</c:v>
                </c:pt>
                <c:pt idx="24">
                  <c:v>5.2800002098083496</c:v>
                </c:pt>
                <c:pt idx="25">
                  <c:v>4.3400001525878906</c:v>
                </c:pt>
                <c:pt idx="26">
                  <c:v>2.119999885559082</c:v>
                </c:pt>
                <c:pt idx="27">
                  <c:v>1.1299999952316284</c:v>
                </c:pt>
                <c:pt idx="28">
                  <c:v>0.88999998569488525</c:v>
                </c:pt>
                <c:pt idx="29">
                  <c:v>0.34999999403953552</c:v>
                </c:pt>
                <c:pt idx="30">
                  <c:v>1.3200000524520874</c:v>
                </c:pt>
                <c:pt idx="31">
                  <c:v>-1.1299999952316284</c:v>
                </c:pt>
                <c:pt idx="32">
                  <c:v>1.8200000524520874</c:v>
                </c:pt>
                <c:pt idx="33">
                  <c:v>0.43999999761581421</c:v>
                </c:pt>
                <c:pt idx="34">
                  <c:v>1.8500000238418579</c:v>
                </c:pt>
                <c:pt idx="35">
                  <c:v>-0.5</c:v>
                </c:pt>
                <c:pt idx="36">
                  <c:v>0.31000000238418579</c:v>
                </c:pt>
                <c:pt idx="37">
                  <c:v>1.1499999761581421</c:v>
                </c:pt>
                <c:pt idx="38">
                  <c:v>9.0000003576278687E-2</c:v>
                </c:pt>
                <c:pt idx="39">
                  <c:v>0.62999999523162842</c:v>
                </c:pt>
                <c:pt idx="40">
                  <c:v>-0.34000000357627869</c:v>
                </c:pt>
                <c:pt idx="41">
                  <c:v>1.4900000095367432</c:v>
                </c:pt>
                <c:pt idx="42">
                  <c:v>3.0099999904632568</c:v>
                </c:pt>
                <c:pt idx="43">
                  <c:v>2.4200000762939453</c:v>
                </c:pt>
                <c:pt idx="44">
                  <c:v>1.6200000047683716</c:v>
                </c:pt>
                <c:pt idx="45">
                  <c:v>-0.88999998569488525</c:v>
                </c:pt>
                <c:pt idx="46">
                  <c:v>-0.34000000357627869</c:v>
                </c:pt>
                <c:pt idx="47">
                  <c:v>-5.9999998658895493E-2</c:v>
                </c:pt>
                <c:pt idx="48">
                  <c:v>-0.81000000238418579</c:v>
                </c:pt>
                <c:pt idx="49">
                  <c:v>0.85000002384185791</c:v>
                </c:pt>
                <c:pt idx="50">
                  <c:v>-1.940000057220459</c:v>
                </c:pt>
                <c:pt idx="51">
                  <c:v>-0.27000001072883606</c:v>
                </c:pt>
                <c:pt idx="52">
                  <c:v>-0.97000002861022949</c:v>
                </c:pt>
                <c:pt idx="53">
                  <c:v>1.1200000047683716</c:v>
                </c:pt>
                <c:pt idx="54">
                  <c:v>1.6399999856948853</c:v>
                </c:pt>
                <c:pt idx="55">
                  <c:v>1.3600000143051147</c:v>
                </c:pt>
                <c:pt idx="56">
                  <c:v>3.130000114440918</c:v>
                </c:pt>
                <c:pt idx="57">
                  <c:v>1.7400000095367432</c:v>
                </c:pt>
                <c:pt idx="58">
                  <c:v>1.3600000143051147</c:v>
                </c:pt>
                <c:pt idx="59">
                  <c:v>1.6100000143051147</c:v>
                </c:pt>
                <c:pt idx="60">
                  <c:v>1.1499999761581421</c:v>
                </c:pt>
                <c:pt idx="61">
                  <c:v>2.869999885559082</c:v>
                </c:pt>
                <c:pt idx="62">
                  <c:v>2.4800000190734863</c:v>
                </c:pt>
                <c:pt idx="63">
                  <c:v>2.9000000953674316</c:v>
                </c:pt>
                <c:pt idx="64">
                  <c:v>6.4000000953674316</c:v>
                </c:pt>
                <c:pt idx="65">
                  <c:v>-1.9099999666213989</c:v>
                </c:pt>
                <c:pt idx="66">
                  <c:v>2.2699999809265137</c:v>
                </c:pt>
                <c:pt idx="67">
                  <c:v>3.7699999809265137</c:v>
                </c:pt>
                <c:pt idx="68">
                  <c:v>6.1399998664855957</c:v>
                </c:pt>
                <c:pt idx="69">
                  <c:v>7.869999885559082</c:v>
                </c:pt>
                <c:pt idx="70">
                  <c:v>-1.8799999952316284</c:v>
                </c:pt>
                <c:pt idx="71">
                  <c:v>3.940000057220459</c:v>
                </c:pt>
                <c:pt idx="72">
                  <c:v>3.5499999523162842</c:v>
                </c:pt>
                <c:pt idx="73">
                  <c:v>3.0999999046325684</c:v>
                </c:pt>
                <c:pt idx="74">
                  <c:v>2.5399999618530273</c:v>
                </c:pt>
                <c:pt idx="75">
                  <c:v>2.440000057220459</c:v>
                </c:pt>
                <c:pt idx="76">
                  <c:v>2.440000057220459</c:v>
                </c:pt>
                <c:pt idx="77">
                  <c:v>5.1999998092651367</c:v>
                </c:pt>
                <c:pt idx="78">
                  <c:v>5.9699997901916504</c:v>
                </c:pt>
                <c:pt idx="79">
                  <c:v>8.7399997711181641</c:v>
                </c:pt>
                <c:pt idx="80">
                  <c:v>1.1699999570846558</c:v>
                </c:pt>
                <c:pt idx="81">
                  <c:v>14.239999771118164</c:v>
                </c:pt>
                <c:pt idx="82">
                  <c:v>7.9699997901916504</c:v>
                </c:pt>
                <c:pt idx="83">
                  <c:v>10.470000267028809</c:v>
                </c:pt>
                <c:pt idx="84">
                  <c:v>10.949999809265137</c:v>
                </c:pt>
                <c:pt idx="85">
                  <c:v>9.5699996948242188</c:v>
                </c:pt>
                <c:pt idx="86">
                  <c:v>13.149999618530273</c:v>
                </c:pt>
                <c:pt idx="87">
                  <c:v>3.7300000190734863</c:v>
                </c:pt>
                <c:pt idx="88">
                  <c:v>4.1399998664855957</c:v>
                </c:pt>
                <c:pt idx="89">
                  <c:v>8.5200004577636719</c:v>
                </c:pt>
                <c:pt idx="90">
                  <c:v>5.0999999046325684</c:v>
                </c:pt>
                <c:pt idx="91">
                  <c:v>7.3600001335144043</c:v>
                </c:pt>
                <c:pt idx="92">
                  <c:v>6.0999999046325684</c:v>
                </c:pt>
                <c:pt idx="93">
                  <c:v>4.1100001335144043</c:v>
                </c:pt>
                <c:pt idx="94">
                  <c:v>4.1700000762939453</c:v>
                </c:pt>
                <c:pt idx="95">
                  <c:v>2.880000114440918</c:v>
                </c:pt>
                <c:pt idx="96">
                  <c:v>4.559999942779541</c:v>
                </c:pt>
                <c:pt idx="97">
                  <c:v>4.559999942779541</c:v>
                </c:pt>
                <c:pt idx="98">
                  <c:v>4.130000114440918</c:v>
                </c:pt>
                <c:pt idx="99">
                  <c:v>1.3799999952316284</c:v>
                </c:pt>
                <c:pt idx="100">
                  <c:v>-0.77999997138977051</c:v>
                </c:pt>
                <c:pt idx="101">
                  <c:v>-1.8200000524520874</c:v>
                </c:pt>
                <c:pt idx="102">
                  <c:v>-0.81999999284744263</c:v>
                </c:pt>
                <c:pt idx="103">
                  <c:v>-0.51999998092651367</c:v>
                </c:pt>
                <c:pt idx="104">
                  <c:v>2.75</c:v>
                </c:pt>
                <c:pt idx="105">
                  <c:v>1.1100000143051147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3.2799999713897705</c:v>
                </c:pt>
                <c:pt idx="113">
                  <c:v>0</c:v>
                </c:pt>
                <c:pt idx="114">
                  <c:v>2.6500000953674316</c:v>
                </c:pt>
                <c:pt idx="115">
                  <c:v>4.2100000381469727</c:v>
                </c:pt>
                <c:pt idx="116">
                  <c:v>3.8599998950958252</c:v>
                </c:pt>
                <c:pt idx="117">
                  <c:v>0</c:v>
                </c:pt>
                <c:pt idx="118">
                  <c:v>0</c:v>
                </c:pt>
                <c:pt idx="119">
                  <c:v>6.119999885559082</c:v>
                </c:pt>
                <c:pt idx="120">
                  <c:v>0</c:v>
                </c:pt>
                <c:pt idx="121">
                  <c:v>0</c:v>
                </c:pt>
                <c:pt idx="122">
                  <c:v>0.6600000262260437</c:v>
                </c:pt>
                <c:pt idx="123">
                  <c:v>8.1599998474121094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3.7200000286102295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6.2100000381469727</c:v>
                </c:pt>
                <c:pt idx="133">
                  <c:v>6.6700000762939453</c:v>
                </c:pt>
                <c:pt idx="134">
                  <c:v>8.3400001525878906</c:v>
                </c:pt>
                <c:pt idx="135">
                  <c:v>8.3400001525878906</c:v>
                </c:pt>
                <c:pt idx="136">
                  <c:v>5.5300002098083496</c:v>
                </c:pt>
                <c:pt idx="137">
                  <c:v>9.5200004577636719</c:v>
                </c:pt>
                <c:pt idx="138">
                  <c:v>12.779999732971191</c:v>
                </c:pt>
                <c:pt idx="139">
                  <c:v>15.800000190734863</c:v>
                </c:pt>
                <c:pt idx="140">
                  <c:v>16.920000076293945</c:v>
                </c:pt>
                <c:pt idx="141">
                  <c:v>14.239999771118164</c:v>
                </c:pt>
                <c:pt idx="142">
                  <c:v>12.979999542236328</c:v>
                </c:pt>
                <c:pt idx="143">
                  <c:v>12.939999580383301</c:v>
                </c:pt>
                <c:pt idx="144">
                  <c:v>9.6800003051757813</c:v>
                </c:pt>
                <c:pt idx="145">
                  <c:v>10.170000076293945</c:v>
                </c:pt>
                <c:pt idx="146">
                  <c:v>8.2200002670288086</c:v>
                </c:pt>
                <c:pt idx="147">
                  <c:v>6.9000000953674316</c:v>
                </c:pt>
                <c:pt idx="148">
                  <c:v>6.559999942779541</c:v>
                </c:pt>
                <c:pt idx="149">
                  <c:v>9.1000003814697266</c:v>
                </c:pt>
              </c:numCache>
            </c:numRef>
          </c:xVal>
          <c:yVal>
            <c:numRef>
              <c:f>Watanabe1!$AE$4:$AE$1000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5.8999999999999997E-2</c:v>
                </c:pt>
                <c:pt idx="2">
                  <c:v>0.122</c:v>
                </c:pt>
                <c:pt idx="3">
                  <c:v>0.19400000000000001</c:v>
                </c:pt>
                <c:pt idx="4">
                  <c:v>0.25600000000000001</c:v>
                </c:pt>
                <c:pt idx="5">
                  <c:v>0.312</c:v>
                </c:pt>
                <c:pt idx="6">
                  <c:v>0.379</c:v>
                </c:pt>
                <c:pt idx="7">
                  <c:v>0.435</c:v>
                </c:pt>
                <c:pt idx="8">
                  <c:v>0.51200000000000001</c:v>
                </c:pt>
                <c:pt idx="9">
                  <c:v>0.57199999999999995</c:v>
                </c:pt>
                <c:pt idx="10">
                  <c:v>0.66</c:v>
                </c:pt>
                <c:pt idx="11">
                  <c:v>0.71699999999999997</c:v>
                </c:pt>
                <c:pt idx="12">
                  <c:v>0.76900000000000002</c:v>
                </c:pt>
                <c:pt idx="13">
                  <c:v>0.83299999999999996</c:v>
                </c:pt>
                <c:pt idx="14">
                  <c:v>0.89700000000000002</c:v>
                </c:pt>
                <c:pt idx="15">
                  <c:v>0.98</c:v>
                </c:pt>
                <c:pt idx="16">
                  <c:v>1.0369999999999999</c:v>
                </c:pt>
                <c:pt idx="17">
                  <c:v>1.097</c:v>
                </c:pt>
                <c:pt idx="18">
                  <c:v>1.1639999999999999</c:v>
                </c:pt>
                <c:pt idx="19">
                  <c:v>1.2290000000000001</c:v>
                </c:pt>
                <c:pt idx="20">
                  <c:v>1.3120000000000001</c:v>
                </c:pt>
                <c:pt idx="21">
                  <c:v>1.39</c:v>
                </c:pt>
                <c:pt idx="22">
                  <c:v>1.456</c:v>
                </c:pt>
                <c:pt idx="23">
                  <c:v>1.5129999999999999</c:v>
                </c:pt>
                <c:pt idx="24">
                  <c:v>1.569</c:v>
                </c:pt>
                <c:pt idx="25">
                  <c:v>1.631</c:v>
                </c:pt>
                <c:pt idx="26">
                  <c:v>1.71</c:v>
                </c:pt>
                <c:pt idx="27">
                  <c:v>1.7769999999999999</c:v>
                </c:pt>
                <c:pt idx="28">
                  <c:v>1.833</c:v>
                </c:pt>
                <c:pt idx="29">
                  <c:v>1.893</c:v>
                </c:pt>
                <c:pt idx="30">
                  <c:v>1.964</c:v>
                </c:pt>
                <c:pt idx="31">
                  <c:v>2.0289999999999999</c:v>
                </c:pt>
                <c:pt idx="32">
                  <c:v>2.0960000000000001</c:v>
                </c:pt>
                <c:pt idx="33">
                  <c:v>2.1619999999999999</c:v>
                </c:pt>
                <c:pt idx="34">
                  <c:v>2.2269999999999999</c:v>
                </c:pt>
                <c:pt idx="35">
                  <c:v>2.2869999999999999</c:v>
                </c:pt>
                <c:pt idx="36">
                  <c:v>2.3780000000000001</c:v>
                </c:pt>
                <c:pt idx="37">
                  <c:v>2.44</c:v>
                </c:pt>
                <c:pt idx="38">
                  <c:v>2.5030000000000001</c:v>
                </c:pt>
                <c:pt idx="39">
                  <c:v>2.5640000000000001</c:v>
                </c:pt>
                <c:pt idx="40">
                  <c:v>2.633</c:v>
                </c:pt>
                <c:pt idx="41">
                  <c:v>2.6890000000000001</c:v>
                </c:pt>
                <c:pt idx="42">
                  <c:v>2.7650000000000001</c:v>
                </c:pt>
                <c:pt idx="43">
                  <c:v>2.843</c:v>
                </c:pt>
                <c:pt idx="44">
                  <c:v>2.8980000000000001</c:v>
                </c:pt>
                <c:pt idx="45">
                  <c:v>2.9630000000000001</c:v>
                </c:pt>
                <c:pt idx="46">
                  <c:v>3.0270000000000001</c:v>
                </c:pt>
                <c:pt idx="47">
                  <c:v>3.0939999999999999</c:v>
                </c:pt>
                <c:pt idx="48">
                  <c:v>3.1549999999999998</c:v>
                </c:pt>
                <c:pt idx="49">
                  <c:v>3.218</c:v>
                </c:pt>
                <c:pt idx="50">
                  <c:v>3.2909999999999999</c:v>
                </c:pt>
                <c:pt idx="51">
                  <c:v>3.3559999999999999</c:v>
                </c:pt>
                <c:pt idx="52">
                  <c:v>3.431</c:v>
                </c:pt>
                <c:pt idx="53">
                  <c:v>3.4940000000000002</c:v>
                </c:pt>
                <c:pt idx="54">
                  <c:v>3.556</c:v>
                </c:pt>
                <c:pt idx="55">
                  <c:v>3.63</c:v>
                </c:pt>
                <c:pt idx="56">
                  <c:v>3.6960000000000002</c:v>
                </c:pt>
                <c:pt idx="57">
                  <c:v>3.7570000000000001</c:v>
                </c:pt>
                <c:pt idx="58">
                  <c:v>3.831</c:v>
                </c:pt>
                <c:pt idx="59">
                  <c:v>3.8889999999999998</c:v>
                </c:pt>
                <c:pt idx="60">
                  <c:v>3.9529999999999998</c:v>
                </c:pt>
                <c:pt idx="61">
                  <c:v>4.0289999999999999</c:v>
                </c:pt>
                <c:pt idx="62">
                  <c:v>4.0949999999999998</c:v>
                </c:pt>
                <c:pt idx="63">
                  <c:v>4.1539999999999999</c:v>
                </c:pt>
                <c:pt idx="64">
                  <c:v>4.2140000000000004</c:v>
                </c:pt>
                <c:pt idx="65">
                  <c:v>4.2789999999999999</c:v>
                </c:pt>
                <c:pt idx="66">
                  <c:v>4.3470000000000004</c:v>
                </c:pt>
                <c:pt idx="67">
                  <c:v>4.4130000000000003</c:v>
                </c:pt>
                <c:pt idx="68">
                  <c:v>4.4790000000000001</c:v>
                </c:pt>
                <c:pt idx="69">
                  <c:v>4.5449999999999999</c:v>
                </c:pt>
                <c:pt idx="70">
                  <c:v>4.6150000000000002</c:v>
                </c:pt>
                <c:pt idx="71">
                  <c:v>4.6769999999999996</c:v>
                </c:pt>
                <c:pt idx="72">
                  <c:v>4.7610000000000001</c:v>
                </c:pt>
                <c:pt idx="73">
                  <c:v>4.8360000000000003</c:v>
                </c:pt>
                <c:pt idx="74">
                  <c:v>4.9050000000000002</c:v>
                </c:pt>
                <c:pt idx="75">
                  <c:v>4.9729999999999999</c:v>
                </c:pt>
                <c:pt idx="76">
                  <c:v>5.0259999999999998</c:v>
                </c:pt>
                <c:pt idx="77">
                  <c:v>5.0789999999999997</c:v>
                </c:pt>
                <c:pt idx="78">
                  <c:v>5.1449999999999996</c:v>
                </c:pt>
                <c:pt idx="79">
                  <c:v>5.2110000000000003</c:v>
                </c:pt>
                <c:pt idx="80">
                  <c:v>5.2990000000000004</c:v>
                </c:pt>
                <c:pt idx="81">
                  <c:v>5.3739999999999997</c:v>
                </c:pt>
                <c:pt idx="82">
                  <c:v>5.4290000000000003</c:v>
                </c:pt>
                <c:pt idx="83">
                  <c:v>5.4790000000000001</c:v>
                </c:pt>
                <c:pt idx="84">
                  <c:v>5.5469999999999997</c:v>
                </c:pt>
                <c:pt idx="85">
                  <c:v>5.6130000000000004</c:v>
                </c:pt>
                <c:pt idx="86">
                  <c:v>5.6950000000000003</c:v>
                </c:pt>
                <c:pt idx="87">
                  <c:v>5.774</c:v>
                </c:pt>
                <c:pt idx="88">
                  <c:v>5.843</c:v>
                </c:pt>
                <c:pt idx="89">
                  <c:v>5.9039999999999999</c:v>
                </c:pt>
                <c:pt idx="90">
                  <c:v>5.976</c:v>
                </c:pt>
                <c:pt idx="91">
                  <c:v>6.0350000000000001</c:v>
                </c:pt>
                <c:pt idx="92">
                  <c:v>6.093</c:v>
                </c:pt>
                <c:pt idx="93">
                  <c:v>6.1459999999999999</c:v>
                </c:pt>
                <c:pt idx="94">
                  <c:v>6.2089999999999996</c:v>
                </c:pt>
                <c:pt idx="95">
                  <c:v>6.2759999999999998</c:v>
                </c:pt>
                <c:pt idx="96">
                  <c:v>6.3449999999999998</c:v>
                </c:pt>
                <c:pt idx="97">
                  <c:v>6.4119999999999999</c:v>
                </c:pt>
                <c:pt idx="98">
                  <c:v>6.4880000000000004</c:v>
                </c:pt>
                <c:pt idx="99">
                  <c:v>6.5540000000000003</c:v>
                </c:pt>
                <c:pt idx="100">
                  <c:v>6.6280000000000001</c:v>
                </c:pt>
                <c:pt idx="101">
                  <c:v>6.6989999999999998</c:v>
                </c:pt>
                <c:pt idx="102">
                  <c:v>6.7569999999999997</c:v>
                </c:pt>
                <c:pt idx="103">
                  <c:v>6.8150000000000004</c:v>
                </c:pt>
                <c:pt idx="104">
                  <c:v>6.8769999999999998</c:v>
                </c:pt>
                <c:pt idx="105">
                  <c:v>6.9390000000000001</c:v>
                </c:pt>
                <c:pt idx="106">
                  <c:v>7.0110000000000001</c:v>
                </c:pt>
                <c:pt idx="107">
                  <c:v>7.0720000000000001</c:v>
                </c:pt>
                <c:pt idx="108">
                  <c:v>7.15</c:v>
                </c:pt>
                <c:pt idx="109">
                  <c:v>7.2080000000000002</c:v>
                </c:pt>
                <c:pt idx="110">
                  <c:v>7.274</c:v>
                </c:pt>
                <c:pt idx="111">
                  <c:v>7.3410000000000002</c:v>
                </c:pt>
                <c:pt idx="112">
                  <c:v>7.4089999999999998</c:v>
                </c:pt>
                <c:pt idx="113">
                  <c:v>7.508</c:v>
                </c:pt>
                <c:pt idx="114">
                  <c:v>7.5730000000000004</c:v>
                </c:pt>
                <c:pt idx="115">
                  <c:v>7.63</c:v>
                </c:pt>
                <c:pt idx="116">
                  <c:v>7.7009999999999996</c:v>
                </c:pt>
                <c:pt idx="117">
                  <c:v>7.7720000000000002</c:v>
                </c:pt>
                <c:pt idx="118">
                  <c:v>7.8369999999999997</c:v>
                </c:pt>
                <c:pt idx="119">
                  <c:v>7.9189999999999996</c:v>
                </c:pt>
                <c:pt idx="120">
                  <c:v>7.9749999999999996</c:v>
                </c:pt>
                <c:pt idx="121">
                  <c:v>8.0310000000000006</c:v>
                </c:pt>
                <c:pt idx="122">
                  <c:v>8.0679999999999996</c:v>
                </c:pt>
                <c:pt idx="123">
                  <c:v>8.1440000000000001</c:v>
                </c:pt>
                <c:pt idx="124">
                  <c:v>8.2010000000000005</c:v>
                </c:pt>
                <c:pt idx="125">
                  <c:v>8.2769999999999992</c:v>
                </c:pt>
                <c:pt idx="126">
                  <c:v>8.3390000000000004</c:v>
                </c:pt>
                <c:pt idx="127">
                  <c:v>8.4</c:v>
                </c:pt>
                <c:pt idx="128">
                  <c:v>8.4740000000000002</c:v>
                </c:pt>
                <c:pt idx="129">
                  <c:v>8.5640000000000001</c:v>
                </c:pt>
                <c:pt idx="130">
                  <c:v>8.6300000000000008</c:v>
                </c:pt>
                <c:pt idx="131">
                  <c:v>8.7029999999999994</c:v>
                </c:pt>
                <c:pt idx="132">
                  <c:v>8.7680000000000007</c:v>
                </c:pt>
                <c:pt idx="133">
                  <c:v>8.8350000000000009</c:v>
                </c:pt>
                <c:pt idx="134">
                  <c:v>8.8849999999999998</c:v>
                </c:pt>
                <c:pt idx="135">
                  <c:v>8.94</c:v>
                </c:pt>
                <c:pt idx="136">
                  <c:v>9.0109999999999992</c:v>
                </c:pt>
                <c:pt idx="137">
                  <c:v>9.077</c:v>
                </c:pt>
                <c:pt idx="138">
                  <c:v>9.1340000000000003</c:v>
                </c:pt>
                <c:pt idx="139">
                  <c:v>9.2080000000000002</c:v>
                </c:pt>
                <c:pt idx="140">
                  <c:v>9.2729999999999997</c:v>
                </c:pt>
                <c:pt idx="141">
                  <c:v>9.3360000000000003</c:v>
                </c:pt>
                <c:pt idx="142">
                  <c:v>9.391</c:v>
                </c:pt>
                <c:pt idx="143">
                  <c:v>9.4610000000000003</c:v>
                </c:pt>
                <c:pt idx="144">
                  <c:v>9.5289999999999999</c:v>
                </c:pt>
                <c:pt idx="145">
                  <c:v>9.609</c:v>
                </c:pt>
                <c:pt idx="146">
                  <c:v>9.6920000000000002</c:v>
                </c:pt>
                <c:pt idx="147">
                  <c:v>9.7739999999999991</c:v>
                </c:pt>
                <c:pt idx="148">
                  <c:v>9.85</c:v>
                </c:pt>
                <c:pt idx="149">
                  <c:v>9.9350000000000005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50-42B0-8933-48BECA5DB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-2.7629999999999995E-2</c:v>
                </c:pt>
                <c:pt idx="2">
                  <c:v>-2.9165999999999942E-2</c:v>
                </c:pt>
                <c:pt idx="3">
                  <c:v>1.404200000000003E-2</c:v>
                </c:pt>
                <c:pt idx="4">
                  <c:v>-1.8823999999999955E-2</c:v>
                </c:pt>
                <c:pt idx="5">
                  <c:v>1.9423000000000003E-2</c:v>
                </c:pt>
                <c:pt idx="6">
                  <c:v>-1.2351999999999976E-2</c:v>
                </c:pt>
                <c:pt idx="7">
                  <c:v>-1.5209999999999581E-3</c:v>
                </c:pt>
                <c:pt idx="8">
                  <c:v>4.1720000000000255E-3</c:v>
                </c:pt>
                <c:pt idx="9">
                  <c:v>-2.0789999999999511E-3</c:v>
                </c:pt>
                <c:pt idx="10">
                  <c:v>-2.2433999999999968E-2</c:v>
                </c:pt>
                <c:pt idx="11">
                  <c:v>-4.4809999999999945E-3</c:v>
                </c:pt>
                <c:pt idx="12">
                  <c:v>-1.9757999999999925E-2</c:v>
                </c:pt>
                <c:pt idx="13">
                  <c:v>-2.9658000000000018E-2</c:v>
                </c:pt>
                <c:pt idx="14">
                  <c:v>-3.8572000000000002E-2</c:v>
                </c:pt>
                <c:pt idx="15">
                  <c:v>-1.4903999999999997E-2</c:v>
                </c:pt>
                <c:pt idx="16">
                  <c:v>-1.5297000000000026E-2</c:v>
                </c:pt>
                <c:pt idx="17">
                  <c:v>-3.6528999999999999E-2</c:v>
                </c:pt>
                <c:pt idx="18">
                  <c:v>-3.2797000000000028E-2</c:v>
                </c:pt>
                <c:pt idx="19">
                  <c:v>-1.0966999999999985E-2</c:v>
                </c:pt>
                <c:pt idx="20">
                  <c:v>-1.2722999999999957E-2</c:v>
                </c:pt>
                <c:pt idx="21">
                  <c:v>-7.6730000000000019E-3</c:v>
                </c:pt>
                <c:pt idx="22">
                  <c:v>1.2461000000000014E-2</c:v>
                </c:pt>
                <c:pt idx="23">
                  <c:v>1.9529999999999974E-2</c:v>
                </c:pt>
                <c:pt idx="24">
                  <c:v>2.8455000000000043E-2</c:v>
                </c:pt>
                <c:pt idx="25">
                  <c:v>5.361500000000001E-2</c:v>
                </c:pt>
                <c:pt idx="26">
                  <c:v>6.927800000000002E-2</c:v>
                </c:pt>
                <c:pt idx="27">
                  <c:v>7.932100000000003E-2</c:v>
                </c:pt>
                <c:pt idx="28">
                  <c:v>8.9228000000000071E-2</c:v>
                </c:pt>
                <c:pt idx="29">
                  <c:v>9.9002000000000062E-2</c:v>
                </c:pt>
                <c:pt idx="30">
                  <c:v>9.4127000000000072E-2</c:v>
                </c:pt>
                <c:pt idx="31">
                  <c:v>8.5834000000000063E-2</c:v>
                </c:pt>
                <c:pt idx="32">
                  <c:v>9.6930000000000072E-2</c:v>
                </c:pt>
                <c:pt idx="33">
                  <c:v>0.11939600000000007</c:v>
                </c:pt>
                <c:pt idx="34">
                  <c:v>0.110375</c:v>
                </c:pt>
                <c:pt idx="35">
                  <c:v>0.12310300000000007</c:v>
                </c:pt>
                <c:pt idx="36">
                  <c:v>0.125524</c:v>
                </c:pt>
                <c:pt idx="37">
                  <c:v>0.12492100000000005</c:v>
                </c:pt>
                <c:pt idx="38">
                  <c:v>0.11978499999999997</c:v>
                </c:pt>
                <c:pt idx="39">
                  <c:v>0.14487199999999997</c:v>
                </c:pt>
                <c:pt idx="40">
                  <c:v>0.16001900000000013</c:v>
                </c:pt>
                <c:pt idx="41">
                  <c:v>0.16464600000000007</c:v>
                </c:pt>
                <c:pt idx="42">
                  <c:v>0.16644899999999996</c:v>
                </c:pt>
                <c:pt idx="43">
                  <c:v>0.15789400000000012</c:v>
                </c:pt>
                <c:pt idx="44">
                  <c:v>0.1692800000000001</c:v>
                </c:pt>
                <c:pt idx="45">
                  <c:v>0.18091500000000008</c:v>
                </c:pt>
                <c:pt idx="46">
                  <c:v>0.18296600000000002</c:v>
                </c:pt>
                <c:pt idx="47">
                  <c:v>0.19131000000000006</c:v>
                </c:pt>
                <c:pt idx="48">
                  <c:v>0.19058000000000005</c:v>
                </c:pt>
                <c:pt idx="49">
                  <c:v>0.18880900000000009</c:v>
                </c:pt>
                <c:pt idx="50">
                  <c:v>0.19427000000000011</c:v>
                </c:pt>
                <c:pt idx="51">
                  <c:v>0.20042199999999991</c:v>
                </c:pt>
                <c:pt idx="52">
                  <c:v>0.20314299999999991</c:v>
                </c:pt>
                <c:pt idx="53">
                  <c:v>0.19222200000000009</c:v>
                </c:pt>
                <c:pt idx="54">
                  <c:v>0.21143600000000004</c:v>
                </c:pt>
                <c:pt idx="55">
                  <c:v>0.21103499999999997</c:v>
                </c:pt>
                <c:pt idx="56">
                  <c:v>0.22302000000000011</c:v>
                </c:pt>
                <c:pt idx="57">
                  <c:v>0.22363999999999998</c:v>
                </c:pt>
                <c:pt idx="58">
                  <c:v>0.24055800000000011</c:v>
                </c:pt>
                <c:pt idx="59">
                  <c:v>0.23456000000000007</c:v>
                </c:pt>
                <c:pt idx="60">
                  <c:v>0.22938700000000006</c:v>
                </c:pt>
                <c:pt idx="61">
                  <c:v>0.19215700000000005</c:v>
                </c:pt>
                <c:pt idx="62">
                  <c:v>0.18235100000000001</c:v>
                </c:pt>
                <c:pt idx="63">
                  <c:v>0.15020200000000011</c:v>
                </c:pt>
                <c:pt idx="64">
                  <c:v>0.12639600000000006</c:v>
                </c:pt>
                <c:pt idx="65">
                  <c:v>0.14520799999999998</c:v>
                </c:pt>
                <c:pt idx="66">
                  <c:v>0.13897500000000002</c:v>
                </c:pt>
                <c:pt idx="67">
                  <c:v>0.13734199999999999</c:v>
                </c:pt>
                <c:pt idx="68">
                  <c:v>0.13798700000000008</c:v>
                </c:pt>
                <c:pt idx="69">
                  <c:v>0.13973000000000013</c:v>
                </c:pt>
                <c:pt idx="70">
                  <c:v>0.135745</c:v>
                </c:pt>
                <c:pt idx="71">
                  <c:v>0.14592099999999994</c:v>
                </c:pt>
                <c:pt idx="72">
                  <c:v>0.1507120000000001</c:v>
                </c:pt>
                <c:pt idx="73">
                  <c:v>0.15729800000000013</c:v>
                </c:pt>
                <c:pt idx="74">
                  <c:v>0.16910299999999995</c:v>
                </c:pt>
                <c:pt idx="75">
                  <c:v>0.15568400000000007</c:v>
                </c:pt>
                <c:pt idx="76">
                  <c:v>0.17354100000000006</c:v>
                </c:pt>
                <c:pt idx="77">
                  <c:v>0.13858000000000004</c:v>
                </c:pt>
                <c:pt idx="78">
                  <c:v>0.16095100000000015</c:v>
                </c:pt>
                <c:pt idx="79">
                  <c:v>0.14586900000000003</c:v>
                </c:pt>
                <c:pt idx="80">
                  <c:v>0.16163199999999994</c:v>
                </c:pt>
                <c:pt idx="81">
                  <c:v>0.20371200000000012</c:v>
                </c:pt>
                <c:pt idx="82">
                  <c:v>0.18760600000000011</c:v>
                </c:pt>
                <c:pt idx="83">
                  <c:v>0.19390099999999996</c:v>
                </c:pt>
                <c:pt idx="84">
                  <c:v>0.19451699999999994</c:v>
                </c:pt>
                <c:pt idx="85">
                  <c:v>0.23299300000000006</c:v>
                </c:pt>
                <c:pt idx="86">
                  <c:v>0.23489199999999993</c:v>
                </c:pt>
                <c:pt idx="87">
                  <c:v>0.24915400000000013</c:v>
                </c:pt>
                <c:pt idx="88">
                  <c:v>0.27250000000000013</c:v>
                </c:pt>
                <c:pt idx="89">
                  <c:v>0.26090199999999991</c:v>
                </c:pt>
                <c:pt idx="90">
                  <c:v>0.27304300000000004</c:v>
                </c:pt>
                <c:pt idx="91">
                  <c:v>0.301842</c:v>
                </c:pt>
                <c:pt idx="92">
                  <c:v>0.31076000000000009</c:v>
                </c:pt>
                <c:pt idx="93">
                  <c:v>0.30567400000000011</c:v>
                </c:pt>
                <c:pt idx="94">
                  <c:v>0.27090500000000012</c:v>
                </c:pt>
                <c:pt idx="95">
                  <c:v>0.32383299999999998</c:v>
                </c:pt>
                <c:pt idx="96">
                  <c:v>0.35542899999999999</c:v>
                </c:pt>
                <c:pt idx="97">
                  <c:v>0.34052399999999999</c:v>
                </c:pt>
                <c:pt idx="98">
                  <c:v>0.37165199999999993</c:v>
                </c:pt>
                <c:pt idx="99">
                  <c:v>0.38812800000000003</c:v>
                </c:pt>
                <c:pt idx="100">
                  <c:v>0.35725300000000004</c:v>
                </c:pt>
                <c:pt idx="101">
                  <c:v>0.38863199999999998</c:v>
                </c:pt>
                <c:pt idx="102">
                  <c:v>0.43659600000000015</c:v>
                </c:pt>
                <c:pt idx="103">
                  <c:v>0.3940010000000001</c:v>
                </c:pt>
                <c:pt idx="104">
                  <c:v>0.44106700000000015</c:v>
                </c:pt>
                <c:pt idx="105">
                  <c:v>0.41525400000000001</c:v>
                </c:pt>
                <c:pt idx="106">
                  <c:v>0.47377100000000011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0.1870000000053551</c:v>
                </c:pt>
                <c:pt idx="3">
                  <c:v>0.2790000000022701</c:v>
                </c:pt>
                <c:pt idx="4">
                  <c:v>0.37299999999959255</c:v>
                </c:pt>
                <c:pt idx="5">
                  <c:v>0.46600000000034925</c:v>
                </c:pt>
                <c:pt idx="6">
                  <c:v>0.56000000000494765</c:v>
                </c:pt>
                <c:pt idx="7">
                  <c:v>0.65300000000570435</c:v>
                </c:pt>
                <c:pt idx="8">
                  <c:v>0.74799999999959255</c:v>
                </c:pt>
                <c:pt idx="9">
                  <c:v>0.84100000000034925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1.1170000000056461</c:v>
                </c:pt>
                <c:pt idx="13">
                  <c:v>1.2110000000029686</c:v>
                </c:pt>
                <c:pt idx="14">
                  <c:v>1.3040000000037253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1.5830000000059954</c:v>
                </c:pt>
                <c:pt idx="18">
                  <c:v>1.6770000000033178</c:v>
                </c:pt>
                <c:pt idx="19">
                  <c:v>1.7690000000002328</c:v>
                </c:pt>
                <c:pt idx="20">
                  <c:v>1.8630000000048312</c:v>
                </c:pt>
                <c:pt idx="21">
                  <c:v>1.9560000000055879</c:v>
                </c:pt>
                <c:pt idx="22">
                  <c:v>2.0509999999994761</c:v>
                </c:pt>
                <c:pt idx="23">
                  <c:v>2.1440000000002328</c:v>
                </c:pt>
                <c:pt idx="24">
                  <c:v>2.2370000000009895</c:v>
                </c:pt>
                <c:pt idx="25">
                  <c:v>2.3310000000055879</c:v>
                </c:pt>
                <c:pt idx="26">
                  <c:v>2.4270000000033178</c:v>
                </c:pt>
                <c:pt idx="27">
                  <c:v>2.5190000000002328</c:v>
                </c:pt>
                <c:pt idx="28">
                  <c:v>2.6110000000044238</c:v>
                </c:pt>
                <c:pt idx="29">
                  <c:v>2.7040000000051805</c:v>
                </c:pt>
                <c:pt idx="30">
                  <c:v>2.8000000000029104</c:v>
                </c:pt>
                <c:pt idx="31">
                  <c:v>2.8940000000002328</c:v>
                </c:pt>
                <c:pt idx="32">
                  <c:v>2.9870000000009895</c:v>
                </c:pt>
                <c:pt idx="33">
                  <c:v>3.0800000000017462</c:v>
                </c:pt>
                <c:pt idx="34">
                  <c:v>3.1730000000025029</c:v>
                </c:pt>
                <c:pt idx="35">
                  <c:v>3.2680000000036671</c:v>
                </c:pt>
                <c:pt idx="36">
                  <c:v>3.3610000000044238</c:v>
                </c:pt>
                <c:pt idx="37">
                  <c:v>3.4550000000017462</c:v>
                </c:pt>
                <c:pt idx="38">
                  <c:v>3.5460000000020955</c:v>
                </c:pt>
                <c:pt idx="39">
                  <c:v>3.6410000000032596</c:v>
                </c:pt>
                <c:pt idx="40">
                  <c:v>3.7350000000005821</c:v>
                </c:pt>
                <c:pt idx="41">
                  <c:v>3.8280000000013388</c:v>
                </c:pt>
                <c:pt idx="42">
                  <c:v>3.9210000000020955</c:v>
                </c:pt>
                <c:pt idx="43">
                  <c:v>4.0130000000062864</c:v>
                </c:pt>
                <c:pt idx="44">
                  <c:v>4.1070000000036089</c:v>
                </c:pt>
                <c:pt idx="45">
                  <c:v>4.2010000000009313</c:v>
                </c:pt>
                <c:pt idx="46">
                  <c:v>4.294000000001688</c:v>
                </c:pt>
                <c:pt idx="47">
                  <c:v>4.3870000000024447</c:v>
                </c:pt>
                <c:pt idx="48">
                  <c:v>4.4800000000032014</c:v>
                </c:pt>
                <c:pt idx="49">
                  <c:v>4.5740000000005239</c:v>
                </c:pt>
                <c:pt idx="50">
                  <c:v>4.6680000000051223</c:v>
                </c:pt>
                <c:pt idx="51">
                  <c:v>4.7620000000024447</c:v>
                </c:pt>
                <c:pt idx="52">
                  <c:v>4.8550000000032014</c:v>
                </c:pt>
                <c:pt idx="53">
                  <c:v>4.9480000000039581</c:v>
                </c:pt>
                <c:pt idx="54">
                  <c:v>5.0420000000012806</c:v>
                </c:pt>
                <c:pt idx="55">
                  <c:v>5.1370000000024447</c:v>
                </c:pt>
                <c:pt idx="56">
                  <c:v>5.2300000000032014</c:v>
                </c:pt>
                <c:pt idx="57">
                  <c:v>5.3220000000001164</c:v>
                </c:pt>
                <c:pt idx="58">
                  <c:v>5.4150000000008731</c:v>
                </c:pt>
                <c:pt idx="59">
                  <c:v>5.5080000000016298</c:v>
                </c:pt>
                <c:pt idx="60">
                  <c:v>5.6010000000023865</c:v>
                </c:pt>
                <c:pt idx="61">
                  <c:v>5.6940000000031432</c:v>
                </c:pt>
                <c:pt idx="62">
                  <c:v>5.7880000000004657</c:v>
                </c:pt>
                <c:pt idx="63">
                  <c:v>5.8810000000012224</c:v>
                </c:pt>
                <c:pt idx="64">
                  <c:v>5.9750000000058208</c:v>
                </c:pt>
                <c:pt idx="65">
                  <c:v>6.0679999999993015</c:v>
                </c:pt>
                <c:pt idx="66">
                  <c:v>6.1589999999996508</c:v>
                </c:pt>
                <c:pt idx="67">
                  <c:v>6.2520000000004075</c:v>
                </c:pt>
                <c:pt idx="68">
                  <c:v>6.3460000000050059</c:v>
                </c:pt>
                <c:pt idx="69">
                  <c:v>6.44100000000617</c:v>
                </c:pt>
                <c:pt idx="70">
                  <c:v>6.533000000003085</c:v>
                </c:pt>
                <c:pt idx="71">
                  <c:v>6.625</c:v>
                </c:pt>
                <c:pt idx="72">
                  <c:v>6.7180000000007567</c:v>
                </c:pt>
                <c:pt idx="73">
                  <c:v>6.8100000000049477</c:v>
                </c:pt>
                <c:pt idx="74">
                  <c:v>6.9040000000022701</c:v>
                </c:pt>
                <c:pt idx="75">
                  <c:v>6.9960000000064611</c:v>
                </c:pt>
                <c:pt idx="76">
                  <c:v>7.0889999999999418</c:v>
                </c:pt>
                <c:pt idx="77">
                  <c:v>7.1830000000045402</c:v>
                </c:pt>
                <c:pt idx="78">
                  <c:v>7.2750000000014552</c:v>
                </c:pt>
                <c:pt idx="79">
                  <c:v>7.3690000000060536</c:v>
                </c:pt>
                <c:pt idx="80">
                  <c:v>7.4610000000029686</c:v>
                </c:pt>
                <c:pt idx="81">
                  <c:v>7.5560000000041327</c:v>
                </c:pt>
                <c:pt idx="82">
                  <c:v>7.6490000000048894</c:v>
                </c:pt>
                <c:pt idx="83">
                  <c:v>7.7430000000022119</c:v>
                </c:pt>
                <c:pt idx="84">
                  <c:v>7.8350000000064028</c:v>
                </c:pt>
                <c:pt idx="85">
                  <c:v>7.9290000000037253</c:v>
                </c:pt>
                <c:pt idx="86">
                  <c:v>8.0200000000040745</c:v>
                </c:pt>
                <c:pt idx="87">
                  <c:v>8.114000000001397</c:v>
                </c:pt>
                <c:pt idx="88">
                  <c:v>8.2080000000059954</c:v>
                </c:pt>
                <c:pt idx="89">
                  <c:v>8.3009999999994761</c:v>
                </c:pt>
                <c:pt idx="90">
                  <c:v>8.3940000000002328</c:v>
                </c:pt>
                <c:pt idx="91">
                  <c:v>8.4870000000009895</c:v>
                </c:pt>
                <c:pt idx="92">
                  <c:v>8.5800000000017462</c:v>
                </c:pt>
                <c:pt idx="93">
                  <c:v>8.6730000000025029</c:v>
                </c:pt>
                <c:pt idx="94">
                  <c:v>8.7669999999998254</c:v>
                </c:pt>
                <c:pt idx="95">
                  <c:v>8.8610000000044238</c:v>
                </c:pt>
                <c:pt idx="96">
                  <c:v>8.9540000000051805</c:v>
                </c:pt>
                <c:pt idx="97">
                  <c:v>9.0460000000020955</c:v>
                </c:pt>
                <c:pt idx="98">
                  <c:v>9.1399999999994179</c:v>
                </c:pt>
                <c:pt idx="99">
                  <c:v>9.2330000000001746</c:v>
                </c:pt>
                <c:pt idx="100">
                  <c:v>9.3260000000009313</c:v>
                </c:pt>
                <c:pt idx="101">
                  <c:v>9.419000000001688</c:v>
                </c:pt>
                <c:pt idx="102">
                  <c:v>9.5130000000062864</c:v>
                </c:pt>
                <c:pt idx="103">
                  <c:v>9.6070000000036089</c:v>
                </c:pt>
                <c:pt idx="104">
                  <c:v>9.6990000000005239</c:v>
                </c:pt>
                <c:pt idx="105">
                  <c:v>9.794000000001688</c:v>
                </c:pt>
                <c:pt idx="106">
                  <c:v>9.8870000000024447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50-42B0-8933-48BECA5DB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-2.7629999999999995E-2</c:v>
                </c:pt>
                <c:pt idx="2">
                  <c:v>-2.9165999999999942E-2</c:v>
                </c:pt>
                <c:pt idx="3">
                  <c:v>1.404200000000003E-2</c:v>
                </c:pt>
                <c:pt idx="4">
                  <c:v>-1.8823999999999955E-2</c:v>
                </c:pt>
                <c:pt idx="5">
                  <c:v>1.9423000000000003E-2</c:v>
                </c:pt>
                <c:pt idx="6">
                  <c:v>-1.2351999999999976E-2</c:v>
                </c:pt>
                <c:pt idx="7">
                  <c:v>-1.5209999999999581E-3</c:v>
                </c:pt>
                <c:pt idx="8">
                  <c:v>4.1720000000000255E-3</c:v>
                </c:pt>
                <c:pt idx="9">
                  <c:v>-2.0789999999999511E-3</c:v>
                </c:pt>
                <c:pt idx="10">
                  <c:v>-2.2433999999999968E-2</c:v>
                </c:pt>
                <c:pt idx="11">
                  <c:v>-4.4809999999999945E-3</c:v>
                </c:pt>
                <c:pt idx="12">
                  <c:v>-1.9757999999999925E-2</c:v>
                </c:pt>
                <c:pt idx="13">
                  <c:v>-2.9658000000000018E-2</c:v>
                </c:pt>
                <c:pt idx="14">
                  <c:v>-3.8572000000000002E-2</c:v>
                </c:pt>
                <c:pt idx="15">
                  <c:v>-1.4903999999999997E-2</c:v>
                </c:pt>
                <c:pt idx="16">
                  <c:v>-1.5297000000000026E-2</c:v>
                </c:pt>
                <c:pt idx="17">
                  <c:v>-3.6528999999999999E-2</c:v>
                </c:pt>
                <c:pt idx="18">
                  <c:v>-3.2797000000000028E-2</c:v>
                </c:pt>
                <c:pt idx="19">
                  <c:v>-1.0966999999999985E-2</c:v>
                </c:pt>
                <c:pt idx="20">
                  <c:v>-1.2722999999999957E-2</c:v>
                </c:pt>
                <c:pt idx="21">
                  <c:v>-7.6730000000000019E-3</c:v>
                </c:pt>
                <c:pt idx="22">
                  <c:v>1.2461000000000014E-2</c:v>
                </c:pt>
                <c:pt idx="23">
                  <c:v>1.9529999999999974E-2</c:v>
                </c:pt>
                <c:pt idx="24">
                  <c:v>2.8455000000000043E-2</c:v>
                </c:pt>
                <c:pt idx="25">
                  <c:v>5.361500000000001E-2</c:v>
                </c:pt>
                <c:pt idx="26">
                  <c:v>6.927800000000002E-2</c:v>
                </c:pt>
                <c:pt idx="27">
                  <c:v>7.932100000000003E-2</c:v>
                </c:pt>
                <c:pt idx="28">
                  <c:v>8.9228000000000071E-2</c:v>
                </c:pt>
                <c:pt idx="29">
                  <c:v>9.9002000000000062E-2</c:v>
                </c:pt>
                <c:pt idx="30">
                  <c:v>9.4127000000000072E-2</c:v>
                </c:pt>
                <c:pt idx="31">
                  <c:v>8.5834000000000063E-2</c:v>
                </c:pt>
                <c:pt idx="32">
                  <c:v>9.6930000000000072E-2</c:v>
                </c:pt>
                <c:pt idx="33">
                  <c:v>0.11939600000000007</c:v>
                </c:pt>
                <c:pt idx="34">
                  <c:v>0.110375</c:v>
                </c:pt>
                <c:pt idx="35">
                  <c:v>0.12310300000000007</c:v>
                </c:pt>
                <c:pt idx="36">
                  <c:v>0.125524</c:v>
                </c:pt>
                <c:pt idx="37">
                  <c:v>0.12492100000000005</c:v>
                </c:pt>
                <c:pt idx="38">
                  <c:v>0.11978499999999997</c:v>
                </c:pt>
                <c:pt idx="39">
                  <c:v>0.14487199999999997</c:v>
                </c:pt>
                <c:pt idx="40">
                  <c:v>0.16001900000000013</c:v>
                </c:pt>
                <c:pt idx="41">
                  <c:v>0.16464600000000007</c:v>
                </c:pt>
                <c:pt idx="42">
                  <c:v>0.16644899999999996</c:v>
                </c:pt>
                <c:pt idx="43">
                  <c:v>0.15789400000000012</c:v>
                </c:pt>
                <c:pt idx="44">
                  <c:v>0.1692800000000001</c:v>
                </c:pt>
                <c:pt idx="45">
                  <c:v>0.18091500000000008</c:v>
                </c:pt>
                <c:pt idx="46">
                  <c:v>0.18296600000000002</c:v>
                </c:pt>
                <c:pt idx="47">
                  <c:v>0.19131000000000006</c:v>
                </c:pt>
                <c:pt idx="48">
                  <c:v>0.19058000000000005</c:v>
                </c:pt>
                <c:pt idx="49">
                  <c:v>0.18880900000000009</c:v>
                </c:pt>
                <c:pt idx="50">
                  <c:v>0.19427000000000011</c:v>
                </c:pt>
                <c:pt idx="51">
                  <c:v>0.20042199999999991</c:v>
                </c:pt>
                <c:pt idx="52">
                  <c:v>0.20314299999999991</c:v>
                </c:pt>
                <c:pt idx="53">
                  <c:v>0.19222200000000009</c:v>
                </c:pt>
                <c:pt idx="54">
                  <c:v>0.21143600000000004</c:v>
                </c:pt>
                <c:pt idx="55">
                  <c:v>0.21103499999999997</c:v>
                </c:pt>
                <c:pt idx="56">
                  <c:v>0.22302000000000011</c:v>
                </c:pt>
                <c:pt idx="57">
                  <c:v>0.22363999999999998</c:v>
                </c:pt>
                <c:pt idx="58">
                  <c:v>0.24055800000000011</c:v>
                </c:pt>
                <c:pt idx="59">
                  <c:v>0.23456000000000007</c:v>
                </c:pt>
                <c:pt idx="60">
                  <c:v>0.22938700000000006</c:v>
                </c:pt>
                <c:pt idx="61">
                  <c:v>0.19215700000000005</c:v>
                </c:pt>
                <c:pt idx="62">
                  <c:v>0.18235100000000001</c:v>
                </c:pt>
                <c:pt idx="63">
                  <c:v>0.15020200000000011</c:v>
                </c:pt>
                <c:pt idx="64">
                  <c:v>0.12639600000000006</c:v>
                </c:pt>
                <c:pt idx="65">
                  <c:v>0.14520799999999998</c:v>
                </c:pt>
                <c:pt idx="66">
                  <c:v>0.13897500000000002</c:v>
                </c:pt>
                <c:pt idx="67">
                  <c:v>0.13734199999999999</c:v>
                </c:pt>
                <c:pt idx="68">
                  <c:v>0.13798700000000008</c:v>
                </c:pt>
                <c:pt idx="69">
                  <c:v>0.13973000000000013</c:v>
                </c:pt>
                <c:pt idx="70">
                  <c:v>0.135745</c:v>
                </c:pt>
                <c:pt idx="71">
                  <c:v>0.14592099999999994</c:v>
                </c:pt>
                <c:pt idx="72">
                  <c:v>0.1507120000000001</c:v>
                </c:pt>
                <c:pt idx="73">
                  <c:v>0.15729800000000013</c:v>
                </c:pt>
                <c:pt idx="74">
                  <c:v>0.16910299999999995</c:v>
                </c:pt>
                <c:pt idx="75">
                  <c:v>0.15568400000000007</c:v>
                </c:pt>
                <c:pt idx="76">
                  <c:v>0.17354100000000006</c:v>
                </c:pt>
                <c:pt idx="77">
                  <c:v>0.13858000000000004</c:v>
                </c:pt>
                <c:pt idx="78">
                  <c:v>0.16095100000000015</c:v>
                </c:pt>
                <c:pt idx="79">
                  <c:v>0.14586900000000003</c:v>
                </c:pt>
                <c:pt idx="80">
                  <c:v>0.16163199999999994</c:v>
                </c:pt>
                <c:pt idx="81">
                  <c:v>0.20371200000000012</c:v>
                </c:pt>
                <c:pt idx="82">
                  <c:v>0.18760600000000011</c:v>
                </c:pt>
                <c:pt idx="83">
                  <c:v>0.19390099999999996</c:v>
                </c:pt>
                <c:pt idx="84">
                  <c:v>0.19451699999999994</c:v>
                </c:pt>
                <c:pt idx="85">
                  <c:v>0.23299300000000006</c:v>
                </c:pt>
                <c:pt idx="86">
                  <c:v>0.23489199999999993</c:v>
                </c:pt>
                <c:pt idx="87">
                  <c:v>0.24915400000000013</c:v>
                </c:pt>
                <c:pt idx="88">
                  <c:v>0.27250000000000013</c:v>
                </c:pt>
                <c:pt idx="89">
                  <c:v>0.26090199999999991</c:v>
                </c:pt>
                <c:pt idx="90">
                  <c:v>0.27304300000000004</c:v>
                </c:pt>
                <c:pt idx="91">
                  <c:v>0.301842</c:v>
                </c:pt>
                <c:pt idx="92">
                  <c:v>0.31076000000000009</c:v>
                </c:pt>
                <c:pt idx="93">
                  <c:v>0.30567400000000011</c:v>
                </c:pt>
                <c:pt idx="94">
                  <c:v>0.27090500000000012</c:v>
                </c:pt>
                <c:pt idx="95">
                  <c:v>0.32383299999999998</c:v>
                </c:pt>
                <c:pt idx="96">
                  <c:v>0.35542899999999999</c:v>
                </c:pt>
                <c:pt idx="97">
                  <c:v>0.34052399999999999</c:v>
                </c:pt>
                <c:pt idx="98">
                  <c:v>0.37165199999999993</c:v>
                </c:pt>
                <c:pt idx="99">
                  <c:v>0.38812800000000003</c:v>
                </c:pt>
                <c:pt idx="100">
                  <c:v>0.35725300000000004</c:v>
                </c:pt>
                <c:pt idx="101">
                  <c:v>0.38863199999999998</c:v>
                </c:pt>
                <c:pt idx="102">
                  <c:v>0.43659600000000015</c:v>
                </c:pt>
                <c:pt idx="103">
                  <c:v>0.3940010000000001</c:v>
                </c:pt>
                <c:pt idx="104">
                  <c:v>0.44106700000000015</c:v>
                </c:pt>
                <c:pt idx="105">
                  <c:v>0.41525400000000001</c:v>
                </c:pt>
                <c:pt idx="106">
                  <c:v>0.47377100000000011</c:v>
                </c:pt>
              </c:numCache>
            </c:numRef>
          </c:xVal>
          <c:yVal>
            <c:numRef>
              <c:f>Watanabe1!$O$4:$O$1000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0.23766800000000013</c:v>
                </c:pt>
                <c:pt idx="2">
                  <c:v>0.32391499999999951</c:v>
                </c:pt>
                <c:pt idx="3">
                  <c:v>0.54353099999999954</c:v>
                </c:pt>
                <c:pt idx="4">
                  <c:v>0.67824199999999979</c:v>
                </c:pt>
                <c:pt idx="5">
                  <c:v>0.88471700000000009</c:v>
                </c:pt>
                <c:pt idx="6">
                  <c:v>1.0156219999999998</c:v>
                </c:pt>
                <c:pt idx="7">
                  <c:v>1.2666299999999997</c:v>
                </c:pt>
                <c:pt idx="8">
                  <c:v>1.3507930000000001</c:v>
                </c:pt>
                <c:pt idx="9">
                  <c:v>1.6526429999999996</c:v>
                </c:pt>
                <c:pt idx="10">
                  <c:v>1.7838780000000003</c:v>
                </c:pt>
                <c:pt idx="11">
                  <c:v>2.0213320000000001</c:v>
                </c:pt>
                <c:pt idx="12">
                  <c:v>2.1520219999999997</c:v>
                </c:pt>
                <c:pt idx="13">
                  <c:v>2.425967</c:v>
                </c:pt>
                <c:pt idx="14">
                  <c:v>2.5566429999999998</c:v>
                </c:pt>
                <c:pt idx="15">
                  <c:v>2.7798240000000001</c:v>
                </c:pt>
                <c:pt idx="16">
                  <c:v>2.9784239999999995</c:v>
                </c:pt>
                <c:pt idx="17">
                  <c:v>3.2845939999999998</c:v>
                </c:pt>
                <c:pt idx="18">
                  <c:v>3.413653</c:v>
                </c:pt>
                <c:pt idx="19">
                  <c:v>3.6769549999999995</c:v>
                </c:pt>
                <c:pt idx="20">
                  <c:v>3.7967859999999996</c:v>
                </c:pt>
                <c:pt idx="21">
                  <c:v>4.0966280000000008</c:v>
                </c:pt>
                <c:pt idx="22">
                  <c:v>4.226094999999999</c:v>
                </c:pt>
                <c:pt idx="23">
                  <c:v>4.5699930000000002</c:v>
                </c:pt>
                <c:pt idx="24">
                  <c:v>4.6860710000000001</c:v>
                </c:pt>
                <c:pt idx="25">
                  <c:v>4.9719130000000007</c:v>
                </c:pt>
                <c:pt idx="26">
                  <c:v>5.0871380000000013</c:v>
                </c:pt>
                <c:pt idx="27">
                  <c:v>5.404281000000001</c:v>
                </c:pt>
                <c:pt idx="28">
                  <c:v>5.5618569999999998</c:v>
                </c:pt>
                <c:pt idx="29">
                  <c:v>5.9138760000000001</c:v>
                </c:pt>
                <c:pt idx="30">
                  <c:v>6.0570630000000003</c:v>
                </c:pt>
                <c:pt idx="31">
                  <c:v>6.3863360000000009</c:v>
                </c:pt>
                <c:pt idx="32">
                  <c:v>6.531022000000001</c:v>
                </c:pt>
                <c:pt idx="33">
                  <c:v>6.814985000000001</c:v>
                </c:pt>
                <c:pt idx="34">
                  <c:v>6.9916350000000005</c:v>
                </c:pt>
                <c:pt idx="35">
                  <c:v>7.2618160000000005</c:v>
                </c:pt>
                <c:pt idx="36">
                  <c:v>7.4803180000000014</c:v>
                </c:pt>
                <c:pt idx="37">
                  <c:v>7.7799079999999998</c:v>
                </c:pt>
                <c:pt idx="38">
                  <c:v>7.9475680000000013</c:v>
                </c:pt>
                <c:pt idx="39">
                  <c:v>8.2456759999999996</c:v>
                </c:pt>
                <c:pt idx="40">
                  <c:v>8.3725649999999998</c:v>
                </c:pt>
                <c:pt idx="41">
                  <c:v>8.6992440000000002</c:v>
                </c:pt>
                <c:pt idx="42">
                  <c:v>8.8607440000000004</c:v>
                </c:pt>
                <c:pt idx="43">
                  <c:v>9.1795200000000001</c:v>
                </c:pt>
                <c:pt idx="44">
                  <c:v>9.3397030000000001</c:v>
                </c:pt>
                <c:pt idx="45">
                  <c:v>9.6956310000000006</c:v>
                </c:pt>
                <c:pt idx="46">
                  <c:v>9.8527250000000013</c:v>
                </c:pt>
                <c:pt idx="47">
                  <c:v>10.166015999999999</c:v>
                </c:pt>
                <c:pt idx="48">
                  <c:v>10.322173000000001</c:v>
                </c:pt>
                <c:pt idx="49">
                  <c:v>10.634793999999999</c:v>
                </c:pt>
                <c:pt idx="50">
                  <c:v>10.791110000000002</c:v>
                </c:pt>
                <c:pt idx="51">
                  <c:v>11.104550999999999</c:v>
                </c:pt>
                <c:pt idx="52">
                  <c:v>11.26173</c:v>
                </c:pt>
                <c:pt idx="53">
                  <c:v>11.619970000000002</c:v>
                </c:pt>
                <c:pt idx="54">
                  <c:v>11.776774</c:v>
                </c:pt>
                <c:pt idx="55">
                  <c:v>12.098866000000001</c:v>
                </c:pt>
                <c:pt idx="56">
                  <c:v>12.258936</c:v>
                </c:pt>
                <c:pt idx="57">
                  <c:v>12.587506000000001</c:v>
                </c:pt>
                <c:pt idx="58">
                  <c:v>12.749464</c:v>
                </c:pt>
                <c:pt idx="59">
                  <c:v>13.046076000000001</c:v>
                </c:pt>
                <c:pt idx="60">
                  <c:v>13.218738000000002</c:v>
                </c:pt>
                <c:pt idx="61">
                  <c:v>13.624886999999999</c:v>
                </c:pt>
                <c:pt idx="62">
                  <c:v>13.807456999999999</c:v>
                </c:pt>
                <c:pt idx="63">
                  <c:v>14.140272000000001</c:v>
                </c:pt>
                <c:pt idx="64">
                  <c:v>14.290550999999999</c:v>
                </c:pt>
                <c:pt idx="65">
                  <c:v>14.615107</c:v>
                </c:pt>
                <c:pt idx="66">
                  <c:v>14.763687000000003</c:v>
                </c:pt>
                <c:pt idx="67">
                  <c:v>15.061701000000001</c:v>
                </c:pt>
                <c:pt idx="68">
                  <c:v>15.213125</c:v>
                </c:pt>
                <c:pt idx="69">
                  <c:v>15.574579000000002</c:v>
                </c:pt>
                <c:pt idx="70">
                  <c:v>15.736210999999999</c:v>
                </c:pt>
                <c:pt idx="71">
                  <c:v>16.056262</c:v>
                </c:pt>
                <c:pt idx="72">
                  <c:v>16.220196000000001</c:v>
                </c:pt>
                <c:pt idx="73">
                  <c:v>16.558533000000001</c:v>
                </c:pt>
                <c:pt idx="74">
                  <c:v>16.726209000000001</c:v>
                </c:pt>
                <c:pt idx="75">
                  <c:v>17.036593</c:v>
                </c:pt>
                <c:pt idx="76">
                  <c:v>17.208132000000003</c:v>
                </c:pt>
                <c:pt idx="77">
                  <c:v>17.552914000000001</c:v>
                </c:pt>
                <c:pt idx="78">
                  <c:v>17.730551999999999</c:v>
                </c:pt>
                <c:pt idx="79">
                  <c:v>18.011066</c:v>
                </c:pt>
                <c:pt idx="80">
                  <c:v>18.203358000000001</c:v>
                </c:pt>
                <c:pt idx="81">
                  <c:v>18.518685000000001</c:v>
                </c:pt>
                <c:pt idx="82">
                  <c:v>18.678691000000001</c:v>
                </c:pt>
                <c:pt idx="83">
                  <c:v>19.045943000000001</c:v>
                </c:pt>
                <c:pt idx="84">
                  <c:v>19.199169000000001</c:v>
                </c:pt>
                <c:pt idx="85">
                  <c:v>19.555487000000003</c:v>
                </c:pt>
                <c:pt idx="86">
                  <c:v>19.716386</c:v>
                </c:pt>
                <c:pt idx="87">
                  <c:v>20.035743999999998</c:v>
                </c:pt>
                <c:pt idx="88">
                  <c:v>20.181751999999999</c:v>
                </c:pt>
                <c:pt idx="89">
                  <c:v>20.548410000000001</c:v>
                </c:pt>
                <c:pt idx="90">
                  <c:v>20.716477999999999</c:v>
                </c:pt>
                <c:pt idx="91">
                  <c:v>21.056912000000001</c:v>
                </c:pt>
                <c:pt idx="92">
                  <c:v>21.238956000000002</c:v>
                </c:pt>
                <c:pt idx="93">
                  <c:v>21.542750000000002</c:v>
                </c:pt>
                <c:pt idx="94">
                  <c:v>21.688676000000001</c:v>
                </c:pt>
                <c:pt idx="95">
                  <c:v>22.037165000000002</c:v>
                </c:pt>
                <c:pt idx="96">
                  <c:v>22.209793000000001</c:v>
                </c:pt>
                <c:pt idx="97">
                  <c:v>22.562222000000002</c:v>
                </c:pt>
                <c:pt idx="98">
                  <c:v>22.746462999999999</c:v>
                </c:pt>
                <c:pt idx="99">
                  <c:v>23.074474000000002</c:v>
                </c:pt>
                <c:pt idx="100">
                  <c:v>23.240017000000002</c:v>
                </c:pt>
                <c:pt idx="101">
                  <c:v>23.563587999999999</c:v>
                </c:pt>
                <c:pt idx="102">
                  <c:v>23.744346</c:v>
                </c:pt>
                <c:pt idx="103">
                  <c:v>24.071697</c:v>
                </c:pt>
                <c:pt idx="104">
                  <c:v>24.265079000000004</c:v>
                </c:pt>
                <c:pt idx="105">
                  <c:v>24.582346000000001</c:v>
                </c:pt>
                <c:pt idx="106">
                  <c:v>24.768567000000001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39-4252-9CDA-AB4613AD1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Watanabe2!$AH$4:$AH$1000</c:f>
              <c:numCache>
                <c:formatCode>General</c:formatCode>
                <c:ptCount val="997"/>
                <c:pt idx="0">
                  <c:v>-11.430000305175781</c:v>
                </c:pt>
                <c:pt idx="1">
                  <c:v>-10.090000152587891</c:v>
                </c:pt>
                <c:pt idx="2">
                  <c:v>-10</c:v>
                </c:pt>
                <c:pt idx="3">
                  <c:v>-9.9799995422363281</c:v>
                </c:pt>
                <c:pt idx="4">
                  <c:v>-9.7799997329711914</c:v>
                </c:pt>
                <c:pt idx="5">
                  <c:v>-9.1499996185302734</c:v>
                </c:pt>
                <c:pt idx="6">
                  <c:v>-9.4300003051757813</c:v>
                </c:pt>
                <c:pt idx="7">
                  <c:v>-8.6599998474121094</c:v>
                </c:pt>
                <c:pt idx="8">
                  <c:v>-9.6400003433227539</c:v>
                </c:pt>
                <c:pt idx="9">
                  <c:v>-10.180000305175781</c:v>
                </c:pt>
                <c:pt idx="10">
                  <c:v>-10.380000114440918</c:v>
                </c:pt>
                <c:pt idx="11">
                  <c:v>-11.090000152587891</c:v>
                </c:pt>
                <c:pt idx="12">
                  <c:v>-13.909999847412109</c:v>
                </c:pt>
                <c:pt idx="13">
                  <c:v>-15.319999694824219</c:v>
                </c:pt>
                <c:pt idx="14">
                  <c:v>-14.600000381469727</c:v>
                </c:pt>
                <c:pt idx="15">
                  <c:v>-14.819999694824219</c:v>
                </c:pt>
                <c:pt idx="16">
                  <c:v>-20.389999389648438</c:v>
                </c:pt>
                <c:pt idx="17">
                  <c:v>-17.600000381469727</c:v>
                </c:pt>
                <c:pt idx="18">
                  <c:v>-14.800000190734863</c:v>
                </c:pt>
                <c:pt idx="19">
                  <c:v>-14.800000190734863</c:v>
                </c:pt>
                <c:pt idx="20">
                  <c:v>-16.809999465942383</c:v>
                </c:pt>
                <c:pt idx="21">
                  <c:v>-16.440000534057617</c:v>
                </c:pt>
                <c:pt idx="22">
                  <c:v>-24.979999542236328</c:v>
                </c:pt>
                <c:pt idx="23">
                  <c:v>-18.75</c:v>
                </c:pt>
                <c:pt idx="24">
                  <c:v>-25.680000305175781</c:v>
                </c:pt>
                <c:pt idx="25">
                  <c:v>-34.069999694824219</c:v>
                </c:pt>
                <c:pt idx="26">
                  <c:v>-37.599998474121094</c:v>
                </c:pt>
                <c:pt idx="27">
                  <c:v>-35.630001068115234</c:v>
                </c:pt>
                <c:pt idx="28">
                  <c:v>-31.799999237060547</c:v>
                </c:pt>
                <c:pt idx="29">
                  <c:v>-36.229999542236328</c:v>
                </c:pt>
                <c:pt idx="30">
                  <c:v>-26.590000152587891</c:v>
                </c:pt>
                <c:pt idx="31">
                  <c:v>-27.959999084472656</c:v>
                </c:pt>
                <c:pt idx="32">
                  <c:v>-27.979999542236328</c:v>
                </c:pt>
                <c:pt idx="33">
                  <c:v>-31.850000381469727</c:v>
                </c:pt>
                <c:pt idx="34">
                  <c:v>-32.349998474121094</c:v>
                </c:pt>
                <c:pt idx="35">
                  <c:v>-32.349998474121094</c:v>
                </c:pt>
                <c:pt idx="36">
                  <c:v>-25.790000915527344</c:v>
                </c:pt>
                <c:pt idx="37">
                  <c:v>-32.159999847412109</c:v>
                </c:pt>
                <c:pt idx="38">
                  <c:v>-24.040000915527344</c:v>
                </c:pt>
                <c:pt idx="39">
                  <c:v>-35.200000762939453</c:v>
                </c:pt>
                <c:pt idx="40">
                  <c:v>-33.490001678466797</c:v>
                </c:pt>
                <c:pt idx="41">
                  <c:v>-28.809999465942383</c:v>
                </c:pt>
                <c:pt idx="42">
                  <c:v>-28.860000610351563</c:v>
                </c:pt>
                <c:pt idx="43">
                  <c:v>-33.319999694824219</c:v>
                </c:pt>
                <c:pt idx="44">
                  <c:v>-33.060001373291016</c:v>
                </c:pt>
                <c:pt idx="45">
                  <c:v>-34.680000305175781</c:v>
                </c:pt>
                <c:pt idx="46">
                  <c:v>-36.029998779296875</c:v>
                </c:pt>
                <c:pt idx="47">
                  <c:v>-36.880001068115234</c:v>
                </c:pt>
                <c:pt idx="48">
                  <c:v>-36.909999847412109</c:v>
                </c:pt>
                <c:pt idx="49">
                  <c:v>-37.669998168945313</c:v>
                </c:pt>
                <c:pt idx="50">
                  <c:v>-40.310001373291016</c:v>
                </c:pt>
                <c:pt idx="51">
                  <c:v>-36.159999847412109</c:v>
                </c:pt>
                <c:pt idx="52">
                  <c:v>-37.090000152587891</c:v>
                </c:pt>
                <c:pt idx="53">
                  <c:v>-36.75</c:v>
                </c:pt>
                <c:pt idx="54">
                  <c:v>-37.270000457763672</c:v>
                </c:pt>
                <c:pt idx="55">
                  <c:v>-35.830001831054688</c:v>
                </c:pt>
                <c:pt idx="56">
                  <c:v>-37.099998474121094</c:v>
                </c:pt>
                <c:pt idx="57">
                  <c:v>-39.799999237060547</c:v>
                </c:pt>
                <c:pt idx="58">
                  <c:v>-39.650001525878906</c:v>
                </c:pt>
                <c:pt idx="59">
                  <c:v>-36.060001373291016</c:v>
                </c:pt>
                <c:pt idx="60">
                  <c:v>-38.139999389648438</c:v>
                </c:pt>
                <c:pt idx="61">
                  <c:v>-42.299999237060547</c:v>
                </c:pt>
                <c:pt idx="62">
                  <c:v>-44.849998474121094</c:v>
                </c:pt>
                <c:pt idx="63">
                  <c:v>-43.299999237060547</c:v>
                </c:pt>
                <c:pt idx="64">
                  <c:v>-43.180000305175781</c:v>
                </c:pt>
                <c:pt idx="65">
                  <c:v>-42.830001831054688</c:v>
                </c:pt>
                <c:pt idx="66">
                  <c:v>-43.319999694824219</c:v>
                </c:pt>
                <c:pt idx="67">
                  <c:v>-41.909999847412109</c:v>
                </c:pt>
                <c:pt idx="68">
                  <c:v>-45.319999694824219</c:v>
                </c:pt>
                <c:pt idx="69">
                  <c:v>-45.5</c:v>
                </c:pt>
                <c:pt idx="70">
                  <c:v>-34.560001373291016</c:v>
                </c:pt>
                <c:pt idx="71">
                  <c:v>-44.340000152587891</c:v>
                </c:pt>
                <c:pt idx="72">
                  <c:v>-41.799999237060547</c:v>
                </c:pt>
                <c:pt idx="73">
                  <c:v>-43.349998474121094</c:v>
                </c:pt>
                <c:pt idx="74">
                  <c:v>-46.709999084472656</c:v>
                </c:pt>
                <c:pt idx="75">
                  <c:v>-39.549999237060547</c:v>
                </c:pt>
                <c:pt idx="76">
                  <c:v>-49.330001831054688</c:v>
                </c:pt>
                <c:pt idx="77">
                  <c:v>-46.270000457763672</c:v>
                </c:pt>
                <c:pt idx="78">
                  <c:v>-50.110000610351563</c:v>
                </c:pt>
                <c:pt idx="79">
                  <c:v>-52.189998626708984</c:v>
                </c:pt>
                <c:pt idx="80">
                  <c:v>-55.409999847412109</c:v>
                </c:pt>
                <c:pt idx="81">
                  <c:v>-57.369998931884766</c:v>
                </c:pt>
                <c:pt idx="82">
                  <c:v>-54.25</c:v>
                </c:pt>
                <c:pt idx="83">
                  <c:v>-56.919998168945313</c:v>
                </c:pt>
                <c:pt idx="84">
                  <c:v>-56.5</c:v>
                </c:pt>
                <c:pt idx="85">
                  <c:v>-55.159999847412109</c:v>
                </c:pt>
                <c:pt idx="86">
                  <c:v>-57.889999389648438</c:v>
                </c:pt>
                <c:pt idx="87">
                  <c:v>-69.75</c:v>
                </c:pt>
                <c:pt idx="88">
                  <c:v>-63.369998931884766</c:v>
                </c:pt>
                <c:pt idx="89">
                  <c:v>-62.409999847412109</c:v>
                </c:pt>
                <c:pt idx="90">
                  <c:v>-72.449996948242188</c:v>
                </c:pt>
                <c:pt idx="91">
                  <c:v>-65.830001831054688</c:v>
                </c:pt>
                <c:pt idx="92">
                  <c:v>-66.800003051757813</c:v>
                </c:pt>
                <c:pt idx="93">
                  <c:v>-62.139999389648438</c:v>
                </c:pt>
                <c:pt idx="94">
                  <c:v>-60.990001678466797</c:v>
                </c:pt>
                <c:pt idx="95">
                  <c:v>-61.069999694824219</c:v>
                </c:pt>
                <c:pt idx="96">
                  <c:v>-65.730003356933594</c:v>
                </c:pt>
                <c:pt idx="97">
                  <c:v>-67.790000915527344</c:v>
                </c:pt>
                <c:pt idx="98">
                  <c:v>-64.949996948242188</c:v>
                </c:pt>
                <c:pt idx="99">
                  <c:v>-67.819999694824219</c:v>
                </c:pt>
                <c:pt idx="100">
                  <c:v>-73.180000305175781</c:v>
                </c:pt>
                <c:pt idx="101">
                  <c:v>-72.349998474121094</c:v>
                </c:pt>
                <c:pt idx="102">
                  <c:v>-79.349998474121094</c:v>
                </c:pt>
                <c:pt idx="103">
                  <c:v>-80.94000244140625</c:v>
                </c:pt>
                <c:pt idx="104">
                  <c:v>-87.760002136230469</c:v>
                </c:pt>
                <c:pt idx="105">
                  <c:v>-78.849998474121094</c:v>
                </c:pt>
                <c:pt idx="106">
                  <c:v>-76.669998168945313</c:v>
                </c:pt>
                <c:pt idx="107">
                  <c:v>-44.689998626708984</c:v>
                </c:pt>
                <c:pt idx="108">
                  <c:v>0</c:v>
                </c:pt>
                <c:pt idx="109">
                  <c:v>-85.510002136230469</c:v>
                </c:pt>
                <c:pt idx="110">
                  <c:v>-79.199996948242188</c:v>
                </c:pt>
                <c:pt idx="111">
                  <c:v>-76.970001220703125</c:v>
                </c:pt>
                <c:pt idx="112">
                  <c:v>-79.669998168945313</c:v>
                </c:pt>
                <c:pt idx="113">
                  <c:v>-76.870002746582031</c:v>
                </c:pt>
                <c:pt idx="114">
                  <c:v>-77.69000244140625</c:v>
                </c:pt>
                <c:pt idx="115">
                  <c:v>-76.919998168945313</c:v>
                </c:pt>
                <c:pt idx="116">
                  <c:v>-79.720001220703125</c:v>
                </c:pt>
                <c:pt idx="117">
                  <c:v>-78.379997253417969</c:v>
                </c:pt>
                <c:pt idx="118">
                  <c:v>-79.330001831054688</c:v>
                </c:pt>
                <c:pt idx="119">
                  <c:v>-83.069999694824219</c:v>
                </c:pt>
                <c:pt idx="120">
                  <c:v>-88.529998779296875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-79.730003356933594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-82.860000610351563</c:v>
                </c:pt>
                <c:pt idx="131">
                  <c:v>-77.010002136230469</c:v>
                </c:pt>
                <c:pt idx="132">
                  <c:v>-86.419998168945313</c:v>
                </c:pt>
                <c:pt idx="133">
                  <c:v>-75.050003051757813</c:v>
                </c:pt>
                <c:pt idx="134">
                  <c:v>-65.620002746582031</c:v>
                </c:pt>
                <c:pt idx="135">
                  <c:v>-58.819999694824219</c:v>
                </c:pt>
                <c:pt idx="136">
                  <c:v>-51.139999389648438</c:v>
                </c:pt>
                <c:pt idx="137">
                  <c:v>-41.270000457763672</c:v>
                </c:pt>
                <c:pt idx="138">
                  <c:v>-31.540000915527344</c:v>
                </c:pt>
                <c:pt idx="139">
                  <c:v>-22.930000305175781</c:v>
                </c:pt>
                <c:pt idx="140">
                  <c:v>-17.950000762939453</c:v>
                </c:pt>
                <c:pt idx="141">
                  <c:v>-10.510000228881836</c:v>
                </c:pt>
                <c:pt idx="142">
                  <c:v>-9.2600002288818359</c:v>
                </c:pt>
                <c:pt idx="143">
                  <c:v>-6.940000057220459</c:v>
                </c:pt>
              </c:numCache>
            </c:numRef>
          </c:xVal>
          <c:yVal>
            <c:numRef>
              <c:f>Watanabe2!$AE$4:$AE$1000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0.13900000000000001</c:v>
                </c:pt>
                <c:pt idx="3">
                  <c:v>0.19</c:v>
                </c:pt>
                <c:pt idx="4">
                  <c:v>0.26200000000000001</c:v>
                </c:pt>
                <c:pt idx="5">
                  <c:v>0.32300000000000001</c:v>
                </c:pt>
                <c:pt idx="6">
                  <c:v>0.38500000000000001</c:v>
                </c:pt>
                <c:pt idx="7">
                  <c:v>0.46500000000000002</c:v>
                </c:pt>
                <c:pt idx="8">
                  <c:v>0.51700000000000002</c:v>
                </c:pt>
                <c:pt idx="9">
                  <c:v>0.59</c:v>
                </c:pt>
                <c:pt idx="10">
                  <c:v>0.65800000000000003</c:v>
                </c:pt>
                <c:pt idx="11">
                  <c:v>0.72199999999999998</c:v>
                </c:pt>
                <c:pt idx="12">
                  <c:v>0.79200000000000004</c:v>
                </c:pt>
                <c:pt idx="13">
                  <c:v>0.86199999999999999</c:v>
                </c:pt>
                <c:pt idx="14">
                  <c:v>0.92</c:v>
                </c:pt>
                <c:pt idx="15">
                  <c:v>0.98399999999999999</c:v>
                </c:pt>
                <c:pt idx="16">
                  <c:v>1.0509999999999999</c:v>
                </c:pt>
                <c:pt idx="17">
                  <c:v>1.1299999999999999</c:v>
                </c:pt>
                <c:pt idx="18">
                  <c:v>1.2030000000000001</c:v>
                </c:pt>
                <c:pt idx="19">
                  <c:v>1.26</c:v>
                </c:pt>
                <c:pt idx="20">
                  <c:v>1.321</c:v>
                </c:pt>
                <c:pt idx="21">
                  <c:v>1.383</c:v>
                </c:pt>
                <c:pt idx="22">
                  <c:v>1.4510000000000001</c:v>
                </c:pt>
                <c:pt idx="23">
                  <c:v>1.5309999999999999</c:v>
                </c:pt>
                <c:pt idx="24">
                  <c:v>1.587</c:v>
                </c:pt>
                <c:pt idx="25">
                  <c:v>1.6619999999999999</c:v>
                </c:pt>
                <c:pt idx="26">
                  <c:v>1.716</c:v>
                </c:pt>
                <c:pt idx="27">
                  <c:v>1.8</c:v>
                </c:pt>
                <c:pt idx="28">
                  <c:v>1.8680000000000001</c:v>
                </c:pt>
                <c:pt idx="29">
                  <c:v>1.9390000000000001</c:v>
                </c:pt>
                <c:pt idx="30">
                  <c:v>2.008</c:v>
                </c:pt>
                <c:pt idx="31">
                  <c:v>2.0830000000000002</c:v>
                </c:pt>
                <c:pt idx="32">
                  <c:v>2.1440000000000001</c:v>
                </c:pt>
                <c:pt idx="33">
                  <c:v>2.2120000000000002</c:v>
                </c:pt>
                <c:pt idx="34">
                  <c:v>2.282</c:v>
                </c:pt>
                <c:pt idx="35">
                  <c:v>2.3380000000000001</c:v>
                </c:pt>
                <c:pt idx="36">
                  <c:v>2.4039999999999999</c:v>
                </c:pt>
                <c:pt idx="37">
                  <c:v>2.4630000000000001</c:v>
                </c:pt>
                <c:pt idx="38">
                  <c:v>2.5209999999999999</c:v>
                </c:pt>
                <c:pt idx="39">
                  <c:v>2.5840000000000001</c:v>
                </c:pt>
                <c:pt idx="40">
                  <c:v>2.6520000000000001</c:v>
                </c:pt>
                <c:pt idx="41">
                  <c:v>2.718</c:v>
                </c:pt>
                <c:pt idx="42">
                  <c:v>2.7810000000000001</c:v>
                </c:pt>
                <c:pt idx="43">
                  <c:v>2.8439999999999999</c:v>
                </c:pt>
                <c:pt idx="44">
                  <c:v>2.9140000000000001</c:v>
                </c:pt>
                <c:pt idx="45">
                  <c:v>2.9740000000000002</c:v>
                </c:pt>
                <c:pt idx="46">
                  <c:v>3.048</c:v>
                </c:pt>
                <c:pt idx="47">
                  <c:v>3.11</c:v>
                </c:pt>
                <c:pt idx="48">
                  <c:v>3.1709999999999998</c:v>
                </c:pt>
                <c:pt idx="49">
                  <c:v>3.2469999999999999</c:v>
                </c:pt>
                <c:pt idx="50">
                  <c:v>3.3290000000000002</c:v>
                </c:pt>
                <c:pt idx="51">
                  <c:v>3.407</c:v>
                </c:pt>
                <c:pt idx="52">
                  <c:v>3.4710000000000001</c:v>
                </c:pt>
                <c:pt idx="53">
                  <c:v>3.532</c:v>
                </c:pt>
                <c:pt idx="54">
                  <c:v>3.5880000000000001</c:v>
                </c:pt>
                <c:pt idx="55">
                  <c:v>3.649</c:v>
                </c:pt>
                <c:pt idx="56">
                  <c:v>3.7269999999999999</c:v>
                </c:pt>
                <c:pt idx="57">
                  <c:v>3.806</c:v>
                </c:pt>
                <c:pt idx="58">
                  <c:v>3.8860000000000001</c:v>
                </c:pt>
                <c:pt idx="59">
                  <c:v>3.97</c:v>
                </c:pt>
                <c:pt idx="60">
                  <c:v>4.0549999999999997</c:v>
                </c:pt>
                <c:pt idx="61">
                  <c:v>4.1070000000000002</c:v>
                </c:pt>
                <c:pt idx="62">
                  <c:v>4.1909999999999998</c:v>
                </c:pt>
                <c:pt idx="63">
                  <c:v>4.2539999999999996</c:v>
                </c:pt>
                <c:pt idx="64">
                  <c:v>4.3239999999999998</c:v>
                </c:pt>
                <c:pt idx="65">
                  <c:v>4.3840000000000003</c:v>
                </c:pt>
                <c:pt idx="66">
                  <c:v>4.4340000000000002</c:v>
                </c:pt>
                <c:pt idx="67">
                  <c:v>4.5110000000000001</c:v>
                </c:pt>
                <c:pt idx="68">
                  <c:v>4.569</c:v>
                </c:pt>
                <c:pt idx="69">
                  <c:v>4.6349999999999998</c:v>
                </c:pt>
                <c:pt idx="70">
                  <c:v>4.7140000000000004</c:v>
                </c:pt>
                <c:pt idx="71">
                  <c:v>4.7919999999999998</c:v>
                </c:pt>
                <c:pt idx="72">
                  <c:v>4.8810000000000002</c:v>
                </c:pt>
                <c:pt idx="73">
                  <c:v>4.9340000000000002</c:v>
                </c:pt>
                <c:pt idx="74">
                  <c:v>4.9939999999999998</c:v>
                </c:pt>
                <c:pt idx="75">
                  <c:v>5.0519999999999996</c:v>
                </c:pt>
                <c:pt idx="76">
                  <c:v>5.1059999999999999</c:v>
                </c:pt>
                <c:pt idx="77">
                  <c:v>5.17</c:v>
                </c:pt>
                <c:pt idx="78">
                  <c:v>5.2320000000000002</c:v>
                </c:pt>
                <c:pt idx="79">
                  <c:v>5.3120000000000003</c:v>
                </c:pt>
                <c:pt idx="80">
                  <c:v>5.3970000000000002</c:v>
                </c:pt>
                <c:pt idx="81">
                  <c:v>5.468</c:v>
                </c:pt>
                <c:pt idx="82">
                  <c:v>5.5190000000000001</c:v>
                </c:pt>
                <c:pt idx="83">
                  <c:v>5.577</c:v>
                </c:pt>
                <c:pt idx="84">
                  <c:v>5.6340000000000003</c:v>
                </c:pt>
                <c:pt idx="85">
                  <c:v>5.694</c:v>
                </c:pt>
                <c:pt idx="86">
                  <c:v>5.7619999999999996</c:v>
                </c:pt>
                <c:pt idx="87">
                  <c:v>5.8319999999999999</c:v>
                </c:pt>
                <c:pt idx="88">
                  <c:v>5.8949999999999996</c:v>
                </c:pt>
                <c:pt idx="89">
                  <c:v>5.97</c:v>
                </c:pt>
                <c:pt idx="90">
                  <c:v>6.0380000000000003</c:v>
                </c:pt>
                <c:pt idx="91">
                  <c:v>6.0970000000000004</c:v>
                </c:pt>
                <c:pt idx="92">
                  <c:v>6.1769999999999996</c:v>
                </c:pt>
                <c:pt idx="93">
                  <c:v>6.2640000000000002</c:v>
                </c:pt>
                <c:pt idx="94">
                  <c:v>6.3419999999999996</c:v>
                </c:pt>
                <c:pt idx="95">
                  <c:v>6.4139999999999997</c:v>
                </c:pt>
                <c:pt idx="96">
                  <c:v>6.4690000000000003</c:v>
                </c:pt>
                <c:pt idx="97">
                  <c:v>6.5490000000000004</c:v>
                </c:pt>
                <c:pt idx="98">
                  <c:v>6.617</c:v>
                </c:pt>
                <c:pt idx="99">
                  <c:v>6.6950000000000003</c:v>
                </c:pt>
                <c:pt idx="100">
                  <c:v>6.77</c:v>
                </c:pt>
                <c:pt idx="101">
                  <c:v>6.8410000000000002</c:v>
                </c:pt>
                <c:pt idx="102">
                  <c:v>6.9119999999999999</c:v>
                </c:pt>
                <c:pt idx="103">
                  <c:v>6.9770000000000003</c:v>
                </c:pt>
                <c:pt idx="104">
                  <c:v>7.0389999999999997</c:v>
                </c:pt>
                <c:pt idx="105">
                  <c:v>7.0979999999999999</c:v>
                </c:pt>
                <c:pt idx="106">
                  <c:v>7.1609999999999996</c:v>
                </c:pt>
                <c:pt idx="107">
                  <c:v>7.2270000000000003</c:v>
                </c:pt>
                <c:pt idx="108">
                  <c:v>7.3179999999999996</c:v>
                </c:pt>
                <c:pt idx="109">
                  <c:v>7.3860000000000001</c:v>
                </c:pt>
                <c:pt idx="110">
                  <c:v>7.4539999999999997</c:v>
                </c:pt>
                <c:pt idx="111">
                  <c:v>7.508</c:v>
                </c:pt>
                <c:pt idx="112">
                  <c:v>7.5720000000000001</c:v>
                </c:pt>
                <c:pt idx="113">
                  <c:v>7.64</c:v>
                </c:pt>
                <c:pt idx="114">
                  <c:v>7.7009999999999996</c:v>
                </c:pt>
                <c:pt idx="115">
                  <c:v>7.766</c:v>
                </c:pt>
                <c:pt idx="116">
                  <c:v>7.8390000000000004</c:v>
                </c:pt>
                <c:pt idx="117">
                  <c:v>7.9119999999999999</c:v>
                </c:pt>
                <c:pt idx="118">
                  <c:v>7.9740000000000002</c:v>
                </c:pt>
                <c:pt idx="119">
                  <c:v>8.0370000000000008</c:v>
                </c:pt>
                <c:pt idx="120">
                  <c:v>8.1120000000000001</c:v>
                </c:pt>
                <c:pt idx="121">
                  <c:v>8.1940000000000008</c:v>
                </c:pt>
                <c:pt idx="122">
                  <c:v>8.2609999999999992</c:v>
                </c:pt>
                <c:pt idx="123">
                  <c:v>8.3070000000000004</c:v>
                </c:pt>
                <c:pt idx="124">
                  <c:v>8.3650000000000002</c:v>
                </c:pt>
                <c:pt idx="125">
                  <c:v>8.4239999999999995</c:v>
                </c:pt>
                <c:pt idx="126">
                  <c:v>8.4809999999999999</c:v>
                </c:pt>
                <c:pt idx="127">
                  <c:v>8.5559999999999992</c:v>
                </c:pt>
                <c:pt idx="128">
                  <c:v>8.625</c:v>
                </c:pt>
                <c:pt idx="129">
                  <c:v>8.6920000000000002</c:v>
                </c:pt>
                <c:pt idx="130">
                  <c:v>8.76</c:v>
                </c:pt>
                <c:pt idx="131">
                  <c:v>8.83</c:v>
                </c:pt>
                <c:pt idx="132">
                  <c:v>8.8889999999999993</c:v>
                </c:pt>
                <c:pt idx="133">
                  <c:v>8.9529999999999994</c:v>
                </c:pt>
                <c:pt idx="134">
                  <c:v>9.0150000000000006</c:v>
                </c:pt>
                <c:pt idx="135">
                  <c:v>9.0920000000000005</c:v>
                </c:pt>
                <c:pt idx="136">
                  <c:v>9.1460000000000008</c:v>
                </c:pt>
                <c:pt idx="137">
                  <c:v>9.2289999999999992</c:v>
                </c:pt>
                <c:pt idx="138">
                  <c:v>9.2859999999999996</c:v>
                </c:pt>
                <c:pt idx="139">
                  <c:v>9.3469999999999995</c:v>
                </c:pt>
                <c:pt idx="140">
                  <c:v>9.4130000000000003</c:v>
                </c:pt>
                <c:pt idx="141">
                  <c:v>9.4749999999999996</c:v>
                </c:pt>
                <c:pt idx="142">
                  <c:v>9.5579999999999998</c:v>
                </c:pt>
                <c:pt idx="143">
                  <c:v>9.6300000000000008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22-4D8F-B4CA-DC51BA107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-6.1691999999999893E-2</c:v>
                </c:pt>
                <c:pt idx="2">
                  <c:v>-5.9004999999999884E-2</c:v>
                </c:pt>
                <c:pt idx="3">
                  <c:v>-6.3006999999999952E-2</c:v>
                </c:pt>
                <c:pt idx="4">
                  <c:v>-9.9096999999999977E-2</c:v>
                </c:pt>
                <c:pt idx="5">
                  <c:v>-0.1058649999999999</c:v>
                </c:pt>
                <c:pt idx="6">
                  <c:v>-0.12341699999999992</c:v>
                </c:pt>
                <c:pt idx="7">
                  <c:v>-0.10742899999999997</c:v>
                </c:pt>
                <c:pt idx="8">
                  <c:v>-0.13906699999999989</c:v>
                </c:pt>
                <c:pt idx="9">
                  <c:v>-0.1091869999999999</c:v>
                </c:pt>
                <c:pt idx="10">
                  <c:v>-0.1025329999999999</c:v>
                </c:pt>
                <c:pt idx="11">
                  <c:v>-8.9911999999999923E-2</c:v>
                </c:pt>
                <c:pt idx="12">
                  <c:v>-6.5825999999999912E-2</c:v>
                </c:pt>
                <c:pt idx="13">
                  <c:v>-5.761699999999996E-2</c:v>
                </c:pt>
                <c:pt idx="14">
                  <c:v>-4.3090999999999893E-2</c:v>
                </c:pt>
                <c:pt idx="15">
                  <c:v>-2.3942000000000008E-2</c:v>
                </c:pt>
                <c:pt idx="16">
                  <c:v>9.8920000000000535E-3</c:v>
                </c:pt>
                <c:pt idx="17">
                  <c:v>4.3593000000000076E-2</c:v>
                </c:pt>
                <c:pt idx="18">
                  <c:v>7.4627000000000179E-2</c:v>
                </c:pt>
                <c:pt idx="19">
                  <c:v>0.11707000000000016</c:v>
                </c:pt>
                <c:pt idx="20">
                  <c:v>0.12612000000000012</c:v>
                </c:pt>
                <c:pt idx="21">
                  <c:v>0.19193500000000019</c:v>
                </c:pt>
                <c:pt idx="22">
                  <c:v>0.19410300000000008</c:v>
                </c:pt>
                <c:pt idx="23">
                  <c:v>0.19630800000000001</c:v>
                </c:pt>
                <c:pt idx="24">
                  <c:v>0.17349400000000015</c:v>
                </c:pt>
                <c:pt idx="25">
                  <c:v>0.18071199999999998</c:v>
                </c:pt>
                <c:pt idx="26">
                  <c:v>0.16505600000000004</c:v>
                </c:pt>
                <c:pt idx="27">
                  <c:v>0.17153300000000013</c:v>
                </c:pt>
                <c:pt idx="28">
                  <c:v>0.18313599999999997</c:v>
                </c:pt>
                <c:pt idx="29">
                  <c:v>0.1697710000000002</c:v>
                </c:pt>
                <c:pt idx="30">
                  <c:v>0.19042200000000004</c:v>
                </c:pt>
                <c:pt idx="31">
                  <c:v>0.22393900000000008</c:v>
                </c:pt>
                <c:pt idx="32">
                  <c:v>0.21947500000000014</c:v>
                </c:pt>
                <c:pt idx="33">
                  <c:v>0.219692</c:v>
                </c:pt>
                <c:pt idx="34">
                  <c:v>0.23723400000000017</c:v>
                </c:pt>
                <c:pt idx="35">
                  <c:v>0.21092000000000008</c:v>
                </c:pt>
                <c:pt idx="36">
                  <c:v>0.1808040000000001</c:v>
                </c:pt>
                <c:pt idx="37">
                  <c:v>0.21373199999999998</c:v>
                </c:pt>
                <c:pt idx="38">
                  <c:v>0.20696500000000015</c:v>
                </c:pt>
                <c:pt idx="39">
                  <c:v>0.18908000000000016</c:v>
                </c:pt>
                <c:pt idx="40">
                  <c:v>0.16712000000000013</c:v>
                </c:pt>
                <c:pt idx="41">
                  <c:v>0.18507699999999999</c:v>
                </c:pt>
                <c:pt idx="42">
                  <c:v>0.19991000000000009</c:v>
                </c:pt>
                <c:pt idx="43">
                  <c:v>0.199875</c:v>
                </c:pt>
                <c:pt idx="44">
                  <c:v>0.22101200000000018</c:v>
                </c:pt>
                <c:pt idx="45">
                  <c:v>0.23813400000000001</c:v>
                </c:pt>
                <c:pt idx="46">
                  <c:v>0.22069700000000012</c:v>
                </c:pt>
                <c:pt idx="47">
                  <c:v>0.220029</c:v>
                </c:pt>
                <c:pt idx="48">
                  <c:v>0.22496700000000011</c:v>
                </c:pt>
                <c:pt idx="49">
                  <c:v>0.22030000000000019</c:v>
                </c:pt>
                <c:pt idx="50">
                  <c:v>0.22487800000000016</c:v>
                </c:pt>
                <c:pt idx="51">
                  <c:v>0.24162300000000006</c:v>
                </c:pt>
                <c:pt idx="52">
                  <c:v>0.23863800000000016</c:v>
                </c:pt>
                <c:pt idx="53">
                  <c:v>0.23523300000000019</c:v>
                </c:pt>
                <c:pt idx="54">
                  <c:v>0.25600600000000007</c:v>
                </c:pt>
                <c:pt idx="55">
                  <c:v>0.25201700000000005</c:v>
                </c:pt>
                <c:pt idx="56">
                  <c:v>0.24242200000000003</c:v>
                </c:pt>
                <c:pt idx="57">
                  <c:v>0.25121199999999999</c:v>
                </c:pt>
                <c:pt idx="58">
                  <c:v>0.24018100000000003</c:v>
                </c:pt>
                <c:pt idx="59">
                  <c:v>0.24239800000000014</c:v>
                </c:pt>
                <c:pt idx="60">
                  <c:v>0.23865300000000003</c:v>
                </c:pt>
                <c:pt idx="61">
                  <c:v>0.20939800000000014</c:v>
                </c:pt>
                <c:pt idx="62">
                  <c:v>0.21261300000000005</c:v>
                </c:pt>
                <c:pt idx="63">
                  <c:v>0.20344299999999998</c:v>
                </c:pt>
                <c:pt idx="64">
                  <c:v>0.20842600000000017</c:v>
                </c:pt>
                <c:pt idx="65">
                  <c:v>0.21121199999999998</c:v>
                </c:pt>
                <c:pt idx="66">
                  <c:v>0.22043500000000019</c:v>
                </c:pt>
                <c:pt idx="67">
                  <c:v>0.20993900000000007</c:v>
                </c:pt>
                <c:pt idx="68">
                  <c:v>0.2121020000000001</c:v>
                </c:pt>
                <c:pt idx="69">
                  <c:v>0.2353900000000001</c:v>
                </c:pt>
                <c:pt idx="70">
                  <c:v>0.24650600000000009</c:v>
                </c:pt>
                <c:pt idx="71">
                  <c:v>0.25986200000000009</c:v>
                </c:pt>
                <c:pt idx="72">
                  <c:v>0.27226</c:v>
                </c:pt>
                <c:pt idx="73">
                  <c:v>0.27978100000000017</c:v>
                </c:pt>
                <c:pt idx="74">
                  <c:v>0.28325</c:v>
                </c:pt>
                <c:pt idx="75">
                  <c:v>0.29043399999999997</c:v>
                </c:pt>
                <c:pt idx="76">
                  <c:v>0.28926000000000002</c:v>
                </c:pt>
                <c:pt idx="77">
                  <c:v>0.28325700000000009</c:v>
                </c:pt>
                <c:pt idx="78">
                  <c:v>0.285443</c:v>
                </c:pt>
                <c:pt idx="79">
                  <c:v>0.29182200000000014</c:v>
                </c:pt>
                <c:pt idx="80">
                  <c:v>0.28699200000000019</c:v>
                </c:pt>
                <c:pt idx="81">
                  <c:v>0.29789399999999999</c:v>
                </c:pt>
                <c:pt idx="82">
                  <c:v>0.27317600000000014</c:v>
                </c:pt>
                <c:pt idx="83">
                  <c:v>0.29765200000000003</c:v>
                </c:pt>
                <c:pt idx="84">
                  <c:v>0.31801999999999997</c:v>
                </c:pt>
                <c:pt idx="85">
                  <c:v>0.33890000000000009</c:v>
                </c:pt>
                <c:pt idx="86">
                  <c:v>0.33721000000000007</c:v>
                </c:pt>
                <c:pt idx="87">
                  <c:v>0.38113400000000003</c:v>
                </c:pt>
                <c:pt idx="88">
                  <c:v>0.38797900000000007</c:v>
                </c:pt>
                <c:pt idx="89">
                  <c:v>0.42701200000000017</c:v>
                </c:pt>
                <c:pt idx="90">
                  <c:v>0.42357300000000009</c:v>
                </c:pt>
                <c:pt idx="91">
                  <c:v>0.44793300000000003</c:v>
                </c:pt>
                <c:pt idx="92">
                  <c:v>0.44612700000000016</c:v>
                </c:pt>
                <c:pt idx="93">
                  <c:v>0.46086900000000014</c:v>
                </c:pt>
                <c:pt idx="94">
                  <c:v>0.41258699999999998</c:v>
                </c:pt>
                <c:pt idx="95">
                  <c:v>0.43092900000000012</c:v>
                </c:pt>
                <c:pt idx="96">
                  <c:v>0.44084500000000004</c:v>
                </c:pt>
                <c:pt idx="97">
                  <c:v>0.48984400000000006</c:v>
                </c:pt>
                <c:pt idx="98">
                  <c:v>0.44777500000000009</c:v>
                </c:pt>
                <c:pt idx="99">
                  <c:v>0.44540300000000005</c:v>
                </c:pt>
                <c:pt idx="100">
                  <c:v>0.47171200000000002</c:v>
                </c:pt>
                <c:pt idx="101">
                  <c:v>0.44006900000000021</c:v>
                </c:pt>
                <c:pt idx="102">
                  <c:v>0.42802400000000013</c:v>
                </c:pt>
                <c:pt idx="103">
                  <c:v>0.50328500000000009</c:v>
                </c:pt>
                <c:pt idx="104">
                  <c:v>0.48339900000000013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0.3730000000068685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0.7480000000068685</c:v>
                </c:pt>
                <c:pt idx="9">
                  <c:v>0.84200000000419095</c:v>
                </c:pt>
                <c:pt idx="10">
                  <c:v>0.93500000000494765</c:v>
                </c:pt>
                <c:pt idx="11">
                  <c:v>1.0290000000022701</c:v>
                </c:pt>
                <c:pt idx="12">
                  <c:v>1.1210000000064611</c:v>
                </c:pt>
                <c:pt idx="13">
                  <c:v>1.2150000000037835</c:v>
                </c:pt>
                <c:pt idx="14">
                  <c:v>1.3080000000045402</c:v>
                </c:pt>
                <c:pt idx="15">
                  <c:v>1.4010000000052969</c:v>
                </c:pt>
                <c:pt idx="16">
                  <c:v>1.4940000000060536</c:v>
                </c:pt>
                <c:pt idx="17">
                  <c:v>1.5870000000068103</c:v>
                </c:pt>
                <c:pt idx="18">
                  <c:v>1.6810000000041327</c:v>
                </c:pt>
                <c:pt idx="19">
                  <c:v>1.7730000000010477</c:v>
                </c:pt>
                <c:pt idx="20">
                  <c:v>1.8660000000018044</c:v>
                </c:pt>
                <c:pt idx="21">
                  <c:v>1.9600000000064028</c:v>
                </c:pt>
                <c:pt idx="22">
                  <c:v>2.0510000000067521</c:v>
                </c:pt>
                <c:pt idx="23">
                  <c:v>2.1430000000036671</c:v>
                </c:pt>
                <c:pt idx="24">
                  <c:v>2.2360000000044238</c:v>
                </c:pt>
                <c:pt idx="25">
                  <c:v>2.3300000000017462</c:v>
                </c:pt>
                <c:pt idx="26">
                  <c:v>2.4240000000063446</c:v>
                </c:pt>
                <c:pt idx="27">
                  <c:v>2.5160000000032596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3.1700000000055297</c:v>
                </c:pt>
                <c:pt idx="35">
                  <c:v>3.2630000000062864</c:v>
                </c:pt>
                <c:pt idx="36">
                  <c:v>3.3550000000032014</c:v>
                </c:pt>
                <c:pt idx="37">
                  <c:v>3.4470000000001164</c:v>
                </c:pt>
                <c:pt idx="38">
                  <c:v>3.5390000000043074</c:v>
                </c:pt>
                <c:pt idx="39">
                  <c:v>3.6320000000050641</c:v>
                </c:pt>
                <c:pt idx="40">
                  <c:v>3.7250000000058208</c:v>
                </c:pt>
                <c:pt idx="41">
                  <c:v>3.8190000000031432</c:v>
                </c:pt>
                <c:pt idx="42">
                  <c:v>3.9140000000043074</c:v>
                </c:pt>
                <c:pt idx="43">
                  <c:v>4.0060000000012224</c:v>
                </c:pt>
                <c:pt idx="44">
                  <c:v>4.1000000000058208</c:v>
                </c:pt>
                <c:pt idx="45">
                  <c:v>4.1940000000031432</c:v>
                </c:pt>
                <c:pt idx="46">
                  <c:v>4.2860000000000582</c:v>
                </c:pt>
                <c:pt idx="47">
                  <c:v>4.3790000000008149</c:v>
                </c:pt>
                <c:pt idx="48">
                  <c:v>4.4730000000054133</c:v>
                </c:pt>
                <c:pt idx="49">
                  <c:v>4.56600000000617</c:v>
                </c:pt>
                <c:pt idx="50">
                  <c:v>4.658000000003085</c:v>
                </c:pt>
                <c:pt idx="51">
                  <c:v>4.7510000000038417</c:v>
                </c:pt>
                <c:pt idx="52">
                  <c:v>4.8460000000050059</c:v>
                </c:pt>
                <c:pt idx="53">
                  <c:v>4.9390000000057626</c:v>
                </c:pt>
                <c:pt idx="54">
                  <c:v>5.0320000000065193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5.3130000000019209</c:v>
                </c:pt>
                <c:pt idx="58">
                  <c:v>5.4050000000061118</c:v>
                </c:pt>
                <c:pt idx="59">
                  <c:v>5.4980000000068685</c:v>
                </c:pt>
                <c:pt idx="60">
                  <c:v>5.5910000000003492</c:v>
                </c:pt>
                <c:pt idx="61">
                  <c:v>5.6850000000049477</c:v>
                </c:pt>
                <c:pt idx="62">
                  <c:v>5.7800000000061118</c:v>
                </c:pt>
                <c:pt idx="63">
                  <c:v>5.8710000000064611</c:v>
                </c:pt>
                <c:pt idx="64">
                  <c:v>5.9650000000037835</c:v>
                </c:pt>
                <c:pt idx="65">
                  <c:v>6.0590000000011059</c:v>
                </c:pt>
                <c:pt idx="66">
                  <c:v>6.1520000000018626</c:v>
                </c:pt>
                <c:pt idx="67">
                  <c:v>6.2460000000064611</c:v>
                </c:pt>
                <c:pt idx="68">
                  <c:v>6.3389999999999418</c:v>
                </c:pt>
                <c:pt idx="69">
                  <c:v>6.4320000000006985</c:v>
                </c:pt>
                <c:pt idx="70">
                  <c:v>6.5250000000014552</c:v>
                </c:pt>
                <c:pt idx="71">
                  <c:v>6.6200000000026193</c:v>
                </c:pt>
                <c:pt idx="72">
                  <c:v>6.7139999999999418</c:v>
                </c:pt>
                <c:pt idx="73">
                  <c:v>6.8040000000037253</c:v>
                </c:pt>
                <c:pt idx="74">
                  <c:v>6.8980000000010477</c:v>
                </c:pt>
                <c:pt idx="75">
                  <c:v>6.9900000000052387</c:v>
                </c:pt>
                <c:pt idx="76">
                  <c:v>7.0840000000025611</c:v>
                </c:pt>
                <c:pt idx="77">
                  <c:v>7.1779999999998836</c:v>
                </c:pt>
                <c:pt idx="78">
                  <c:v>7.272000000004482</c:v>
                </c:pt>
                <c:pt idx="79">
                  <c:v>7.3650000000052387</c:v>
                </c:pt>
                <c:pt idx="80">
                  <c:v>7.4560000000055879</c:v>
                </c:pt>
                <c:pt idx="81">
                  <c:v>7.5490000000063446</c:v>
                </c:pt>
                <c:pt idx="82">
                  <c:v>7.6419999999998254</c:v>
                </c:pt>
                <c:pt idx="83">
                  <c:v>7.7360000000044238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8.0160000000032596</c:v>
                </c:pt>
                <c:pt idx="87">
                  <c:v>8.1090000000040163</c:v>
                </c:pt>
                <c:pt idx="88">
                  <c:v>8.202000000004773</c:v>
                </c:pt>
                <c:pt idx="89">
                  <c:v>8.2950000000055297</c:v>
                </c:pt>
                <c:pt idx="90">
                  <c:v>8.3880000000062864</c:v>
                </c:pt>
                <c:pt idx="91">
                  <c:v>8.4840000000040163</c:v>
                </c:pt>
                <c:pt idx="92">
                  <c:v>8.5760000000009313</c:v>
                </c:pt>
                <c:pt idx="93">
                  <c:v>8.6700000000055297</c:v>
                </c:pt>
                <c:pt idx="94">
                  <c:v>8.7640000000028522</c:v>
                </c:pt>
                <c:pt idx="95">
                  <c:v>8.8559999999997672</c:v>
                </c:pt>
                <c:pt idx="96">
                  <c:v>8.9500000000043656</c:v>
                </c:pt>
                <c:pt idx="97">
                  <c:v>9.0420000000012806</c:v>
                </c:pt>
                <c:pt idx="98">
                  <c:v>9.1350000000020373</c:v>
                </c:pt>
                <c:pt idx="99">
                  <c:v>9.2270000000062282</c:v>
                </c:pt>
                <c:pt idx="100">
                  <c:v>9.3210000000035507</c:v>
                </c:pt>
                <c:pt idx="101">
                  <c:v>9.4150000000008731</c:v>
                </c:pt>
                <c:pt idx="102">
                  <c:v>9.5080000000016298</c:v>
                </c:pt>
                <c:pt idx="103">
                  <c:v>9.6010000000023865</c:v>
                </c:pt>
                <c:pt idx="104">
                  <c:v>9.6950000000069849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22-4D8F-B4CA-DC51BA107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Watanabe2!$AI$4:$AI$1000</c:f>
              <c:numCache>
                <c:formatCode>General</c:formatCode>
                <c:ptCount val="997"/>
                <c:pt idx="0">
                  <c:v>5.0199999809265137</c:v>
                </c:pt>
                <c:pt idx="1">
                  <c:v>6.369999885559082</c:v>
                </c:pt>
                <c:pt idx="2">
                  <c:v>7.5500001907348633</c:v>
                </c:pt>
                <c:pt idx="3">
                  <c:v>7.5399999618530273</c:v>
                </c:pt>
                <c:pt idx="4">
                  <c:v>8.2100000381469727</c:v>
                </c:pt>
                <c:pt idx="5">
                  <c:v>9.2600002288818359</c:v>
                </c:pt>
                <c:pt idx="6">
                  <c:v>9.119999885559082</c:v>
                </c:pt>
                <c:pt idx="7">
                  <c:v>8.3599996566772461</c:v>
                </c:pt>
                <c:pt idx="8">
                  <c:v>7.869999885559082</c:v>
                </c:pt>
                <c:pt idx="9">
                  <c:v>7.130000114440918</c:v>
                </c:pt>
                <c:pt idx="10">
                  <c:v>6.309999942779541</c:v>
                </c:pt>
                <c:pt idx="11">
                  <c:v>7.7199997901916504</c:v>
                </c:pt>
                <c:pt idx="12">
                  <c:v>4.679999828338623</c:v>
                </c:pt>
                <c:pt idx="13">
                  <c:v>4.190000057220459</c:v>
                </c:pt>
                <c:pt idx="14">
                  <c:v>6</c:v>
                </c:pt>
                <c:pt idx="15">
                  <c:v>5.3400001525878906</c:v>
                </c:pt>
                <c:pt idx="16">
                  <c:v>4.2699999809265137</c:v>
                </c:pt>
                <c:pt idx="17">
                  <c:v>4.4600000381469727</c:v>
                </c:pt>
                <c:pt idx="18">
                  <c:v>5.7300000190734863</c:v>
                </c:pt>
                <c:pt idx="19">
                  <c:v>5.7300000190734863</c:v>
                </c:pt>
                <c:pt idx="20">
                  <c:v>4.2399997711181641</c:v>
                </c:pt>
                <c:pt idx="21">
                  <c:v>5.070000171661377</c:v>
                </c:pt>
                <c:pt idx="22">
                  <c:v>6.3600001335144043</c:v>
                </c:pt>
                <c:pt idx="23">
                  <c:v>5.1500000953674316</c:v>
                </c:pt>
                <c:pt idx="24">
                  <c:v>4.179999828338623</c:v>
                </c:pt>
                <c:pt idx="25">
                  <c:v>6.5100002288818359</c:v>
                </c:pt>
                <c:pt idx="26">
                  <c:v>2.8900001049041748</c:v>
                </c:pt>
                <c:pt idx="27">
                  <c:v>3.0999999046325684</c:v>
                </c:pt>
                <c:pt idx="28">
                  <c:v>3.2100000381469727</c:v>
                </c:pt>
                <c:pt idx="29">
                  <c:v>2.4100000858306885</c:v>
                </c:pt>
                <c:pt idx="30">
                  <c:v>2.2300000190734863</c:v>
                </c:pt>
                <c:pt idx="31">
                  <c:v>2.8900001049041748</c:v>
                </c:pt>
                <c:pt idx="32">
                  <c:v>3.2699999809265137</c:v>
                </c:pt>
                <c:pt idx="33">
                  <c:v>2.6099998950958252</c:v>
                </c:pt>
                <c:pt idx="34">
                  <c:v>2.7999999523162842</c:v>
                </c:pt>
                <c:pt idx="35">
                  <c:v>2.7999999523162842</c:v>
                </c:pt>
                <c:pt idx="36">
                  <c:v>1.6799999475479126</c:v>
                </c:pt>
                <c:pt idx="37">
                  <c:v>3.6400001049041748</c:v>
                </c:pt>
                <c:pt idx="38">
                  <c:v>4.2899999618530273</c:v>
                </c:pt>
                <c:pt idx="39">
                  <c:v>6.6700000762939453</c:v>
                </c:pt>
                <c:pt idx="40">
                  <c:v>4.940000057220459</c:v>
                </c:pt>
                <c:pt idx="41">
                  <c:v>3.9900000095367432</c:v>
                </c:pt>
                <c:pt idx="42">
                  <c:v>3.0999999046325684</c:v>
                </c:pt>
                <c:pt idx="43">
                  <c:v>0.62999999523162842</c:v>
                </c:pt>
                <c:pt idx="44">
                  <c:v>0.87000000476837158</c:v>
                </c:pt>
                <c:pt idx="45">
                  <c:v>2.309999942779541</c:v>
                </c:pt>
                <c:pt idx="46">
                  <c:v>1.8200000524520874</c:v>
                </c:pt>
                <c:pt idx="47">
                  <c:v>2.9100000858306885</c:v>
                </c:pt>
                <c:pt idx="48">
                  <c:v>0.63999998569488525</c:v>
                </c:pt>
                <c:pt idx="49">
                  <c:v>0.74000000953674316</c:v>
                </c:pt>
                <c:pt idx="50">
                  <c:v>-0.56999999284744263</c:v>
                </c:pt>
                <c:pt idx="51">
                  <c:v>7.5100002288818359</c:v>
                </c:pt>
                <c:pt idx="52">
                  <c:v>-0.87000000476837158</c:v>
                </c:pt>
                <c:pt idx="53">
                  <c:v>-9.9999997764825821E-3</c:v>
                </c:pt>
                <c:pt idx="54">
                  <c:v>1.1000000238418579</c:v>
                </c:pt>
                <c:pt idx="55">
                  <c:v>2.8199999332427979</c:v>
                </c:pt>
                <c:pt idx="56">
                  <c:v>1.9600000381469727</c:v>
                </c:pt>
                <c:pt idx="57">
                  <c:v>0.62000000476837158</c:v>
                </c:pt>
                <c:pt idx="58">
                  <c:v>-0.15999999642372131</c:v>
                </c:pt>
                <c:pt idx="59">
                  <c:v>6.869999885559082</c:v>
                </c:pt>
                <c:pt idx="60">
                  <c:v>1.1799999475479126</c:v>
                </c:pt>
                <c:pt idx="61">
                  <c:v>0.11999999731779099</c:v>
                </c:pt>
                <c:pt idx="62">
                  <c:v>1.7200000286102295</c:v>
                </c:pt>
                <c:pt idx="63">
                  <c:v>1.2799999713897705</c:v>
                </c:pt>
                <c:pt idx="64">
                  <c:v>-2.9200000762939453</c:v>
                </c:pt>
                <c:pt idx="65">
                  <c:v>0.88999998569488525</c:v>
                </c:pt>
                <c:pt idx="66">
                  <c:v>-7.619999885559082</c:v>
                </c:pt>
                <c:pt idx="67">
                  <c:v>1.0399999618530273</c:v>
                </c:pt>
                <c:pt idx="68">
                  <c:v>-5.809999942779541</c:v>
                </c:pt>
                <c:pt idx="69">
                  <c:v>-0.9100000262260437</c:v>
                </c:pt>
                <c:pt idx="70">
                  <c:v>2.4500000476837158</c:v>
                </c:pt>
                <c:pt idx="71">
                  <c:v>-2.119999885559082</c:v>
                </c:pt>
                <c:pt idx="72">
                  <c:v>-3.4200000762939453</c:v>
                </c:pt>
                <c:pt idx="73">
                  <c:v>13.340000152587891</c:v>
                </c:pt>
                <c:pt idx="74">
                  <c:v>0.87999999523162842</c:v>
                </c:pt>
                <c:pt idx="75">
                  <c:v>9.9700002670288086</c:v>
                </c:pt>
                <c:pt idx="76">
                  <c:v>6.5300002098083496</c:v>
                </c:pt>
                <c:pt idx="77">
                  <c:v>3.559999942779541</c:v>
                </c:pt>
                <c:pt idx="78">
                  <c:v>5.9899997711181641</c:v>
                </c:pt>
                <c:pt idx="79">
                  <c:v>7.2300000190734863</c:v>
                </c:pt>
                <c:pt idx="80">
                  <c:v>6.4499998092651367</c:v>
                </c:pt>
                <c:pt idx="81">
                  <c:v>6</c:v>
                </c:pt>
                <c:pt idx="82">
                  <c:v>5.9899997711181641</c:v>
                </c:pt>
                <c:pt idx="83">
                  <c:v>6.9000000953674316</c:v>
                </c:pt>
                <c:pt idx="84">
                  <c:v>9.4700002670288086</c:v>
                </c:pt>
                <c:pt idx="85">
                  <c:v>8.3999996185302734</c:v>
                </c:pt>
                <c:pt idx="86">
                  <c:v>9.9099998474121094</c:v>
                </c:pt>
                <c:pt idx="87">
                  <c:v>25.719999313354492</c:v>
                </c:pt>
                <c:pt idx="88">
                  <c:v>18.510000228881836</c:v>
                </c:pt>
                <c:pt idx="89">
                  <c:v>14.479999542236328</c:v>
                </c:pt>
                <c:pt idx="90">
                  <c:v>24.239999771118164</c:v>
                </c:pt>
                <c:pt idx="91">
                  <c:v>16.129999160766602</c:v>
                </c:pt>
                <c:pt idx="92">
                  <c:v>27.899999618530273</c:v>
                </c:pt>
                <c:pt idx="93">
                  <c:v>18.350000381469727</c:v>
                </c:pt>
                <c:pt idx="94">
                  <c:v>9.7600002288818359</c:v>
                </c:pt>
                <c:pt idx="95">
                  <c:v>10.75</c:v>
                </c:pt>
                <c:pt idx="96">
                  <c:v>7.820000171661377</c:v>
                </c:pt>
                <c:pt idx="97">
                  <c:v>1.7799999713897705</c:v>
                </c:pt>
                <c:pt idx="98">
                  <c:v>2.1600000858306885</c:v>
                </c:pt>
                <c:pt idx="99">
                  <c:v>6.880000114440918</c:v>
                </c:pt>
                <c:pt idx="100">
                  <c:v>4.0999999046325684</c:v>
                </c:pt>
                <c:pt idx="101">
                  <c:v>6.1100001335144043</c:v>
                </c:pt>
                <c:pt idx="102">
                  <c:v>5.0100002288818359</c:v>
                </c:pt>
                <c:pt idx="103">
                  <c:v>-2.5799999237060547</c:v>
                </c:pt>
                <c:pt idx="104">
                  <c:v>-3.940000057220459</c:v>
                </c:pt>
                <c:pt idx="105">
                  <c:v>7.3499999046325684</c:v>
                </c:pt>
                <c:pt idx="106">
                  <c:v>3.6700000762939453</c:v>
                </c:pt>
                <c:pt idx="107">
                  <c:v>-18.530000686645508</c:v>
                </c:pt>
                <c:pt idx="108">
                  <c:v>0</c:v>
                </c:pt>
                <c:pt idx="109">
                  <c:v>3.4700000286102295</c:v>
                </c:pt>
                <c:pt idx="110">
                  <c:v>5.2199997901916504</c:v>
                </c:pt>
                <c:pt idx="111">
                  <c:v>8.2100000381469727</c:v>
                </c:pt>
                <c:pt idx="112">
                  <c:v>4.0500001907348633</c:v>
                </c:pt>
                <c:pt idx="113">
                  <c:v>5.5900001525878906</c:v>
                </c:pt>
                <c:pt idx="114">
                  <c:v>1.8300000429153442</c:v>
                </c:pt>
                <c:pt idx="115">
                  <c:v>8.0399999618530273</c:v>
                </c:pt>
                <c:pt idx="116">
                  <c:v>4.7199997901916504</c:v>
                </c:pt>
                <c:pt idx="117">
                  <c:v>0.57999998331069946</c:v>
                </c:pt>
                <c:pt idx="118">
                  <c:v>0.36000001430511475</c:v>
                </c:pt>
                <c:pt idx="119">
                  <c:v>6.369999885559082</c:v>
                </c:pt>
                <c:pt idx="120">
                  <c:v>-11.159999847412109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2.7100000381469727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-0.30000001192092896</c:v>
                </c:pt>
                <c:pt idx="131">
                  <c:v>8.1499996185302734</c:v>
                </c:pt>
                <c:pt idx="132">
                  <c:v>3.4000000953674316</c:v>
                </c:pt>
                <c:pt idx="133">
                  <c:v>4.8499999046325684</c:v>
                </c:pt>
                <c:pt idx="134">
                  <c:v>7.1700000762939453</c:v>
                </c:pt>
                <c:pt idx="135">
                  <c:v>12.909999847412109</c:v>
                </c:pt>
                <c:pt idx="136">
                  <c:v>15.659999847412109</c:v>
                </c:pt>
                <c:pt idx="137">
                  <c:v>13.199999809265137</c:v>
                </c:pt>
                <c:pt idx="138">
                  <c:v>16.290000915527344</c:v>
                </c:pt>
                <c:pt idx="139">
                  <c:v>18.389999389648438</c:v>
                </c:pt>
                <c:pt idx="140">
                  <c:v>7.0999999046325684</c:v>
                </c:pt>
                <c:pt idx="141">
                  <c:v>8.4099998474121094</c:v>
                </c:pt>
                <c:pt idx="142">
                  <c:v>10.229999542236328</c:v>
                </c:pt>
                <c:pt idx="143">
                  <c:v>7.5900001525878906</c:v>
                </c:pt>
              </c:numCache>
            </c:numRef>
          </c:xVal>
          <c:yVal>
            <c:numRef>
              <c:f>Watanabe2!$AE$4:$AE$1000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7.0000000000000007E-2</c:v>
                </c:pt>
                <c:pt idx="2">
                  <c:v>0.13900000000000001</c:v>
                </c:pt>
                <c:pt idx="3">
                  <c:v>0.19</c:v>
                </c:pt>
                <c:pt idx="4">
                  <c:v>0.26200000000000001</c:v>
                </c:pt>
                <c:pt idx="5">
                  <c:v>0.32300000000000001</c:v>
                </c:pt>
                <c:pt idx="6">
                  <c:v>0.38500000000000001</c:v>
                </c:pt>
                <c:pt idx="7">
                  <c:v>0.46500000000000002</c:v>
                </c:pt>
                <c:pt idx="8">
                  <c:v>0.51700000000000002</c:v>
                </c:pt>
                <c:pt idx="9">
                  <c:v>0.59</c:v>
                </c:pt>
                <c:pt idx="10">
                  <c:v>0.65800000000000003</c:v>
                </c:pt>
                <c:pt idx="11">
                  <c:v>0.72199999999999998</c:v>
                </c:pt>
                <c:pt idx="12">
                  <c:v>0.79200000000000004</c:v>
                </c:pt>
                <c:pt idx="13">
                  <c:v>0.86199999999999999</c:v>
                </c:pt>
                <c:pt idx="14">
                  <c:v>0.92</c:v>
                </c:pt>
                <c:pt idx="15">
                  <c:v>0.98399999999999999</c:v>
                </c:pt>
                <c:pt idx="16">
                  <c:v>1.0509999999999999</c:v>
                </c:pt>
                <c:pt idx="17">
                  <c:v>1.1299999999999999</c:v>
                </c:pt>
                <c:pt idx="18">
                  <c:v>1.2030000000000001</c:v>
                </c:pt>
                <c:pt idx="19">
                  <c:v>1.26</c:v>
                </c:pt>
                <c:pt idx="20">
                  <c:v>1.321</c:v>
                </c:pt>
                <c:pt idx="21">
                  <c:v>1.383</c:v>
                </c:pt>
                <c:pt idx="22">
                  <c:v>1.4510000000000001</c:v>
                </c:pt>
                <c:pt idx="23">
                  <c:v>1.5309999999999999</c:v>
                </c:pt>
                <c:pt idx="24">
                  <c:v>1.587</c:v>
                </c:pt>
                <c:pt idx="25">
                  <c:v>1.6619999999999999</c:v>
                </c:pt>
                <c:pt idx="26">
                  <c:v>1.716</c:v>
                </c:pt>
                <c:pt idx="27">
                  <c:v>1.8</c:v>
                </c:pt>
                <c:pt idx="28">
                  <c:v>1.8680000000000001</c:v>
                </c:pt>
                <c:pt idx="29">
                  <c:v>1.9390000000000001</c:v>
                </c:pt>
                <c:pt idx="30">
                  <c:v>2.008</c:v>
                </c:pt>
                <c:pt idx="31">
                  <c:v>2.0830000000000002</c:v>
                </c:pt>
                <c:pt idx="32">
                  <c:v>2.1440000000000001</c:v>
                </c:pt>
                <c:pt idx="33">
                  <c:v>2.2120000000000002</c:v>
                </c:pt>
                <c:pt idx="34">
                  <c:v>2.282</c:v>
                </c:pt>
                <c:pt idx="35">
                  <c:v>2.3380000000000001</c:v>
                </c:pt>
                <c:pt idx="36">
                  <c:v>2.4039999999999999</c:v>
                </c:pt>
                <c:pt idx="37">
                  <c:v>2.4630000000000001</c:v>
                </c:pt>
                <c:pt idx="38">
                  <c:v>2.5209999999999999</c:v>
                </c:pt>
                <c:pt idx="39">
                  <c:v>2.5840000000000001</c:v>
                </c:pt>
                <c:pt idx="40">
                  <c:v>2.6520000000000001</c:v>
                </c:pt>
                <c:pt idx="41">
                  <c:v>2.718</c:v>
                </c:pt>
                <c:pt idx="42">
                  <c:v>2.7810000000000001</c:v>
                </c:pt>
                <c:pt idx="43">
                  <c:v>2.8439999999999999</c:v>
                </c:pt>
                <c:pt idx="44">
                  <c:v>2.9140000000000001</c:v>
                </c:pt>
                <c:pt idx="45">
                  <c:v>2.9740000000000002</c:v>
                </c:pt>
                <c:pt idx="46">
                  <c:v>3.048</c:v>
                </c:pt>
                <c:pt idx="47">
                  <c:v>3.11</c:v>
                </c:pt>
                <c:pt idx="48">
                  <c:v>3.1709999999999998</c:v>
                </c:pt>
                <c:pt idx="49">
                  <c:v>3.2469999999999999</c:v>
                </c:pt>
                <c:pt idx="50">
                  <c:v>3.3290000000000002</c:v>
                </c:pt>
                <c:pt idx="51">
                  <c:v>3.407</c:v>
                </c:pt>
                <c:pt idx="52">
                  <c:v>3.4710000000000001</c:v>
                </c:pt>
                <c:pt idx="53">
                  <c:v>3.532</c:v>
                </c:pt>
                <c:pt idx="54">
                  <c:v>3.5880000000000001</c:v>
                </c:pt>
                <c:pt idx="55">
                  <c:v>3.649</c:v>
                </c:pt>
                <c:pt idx="56">
                  <c:v>3.7269999999999999</c:v>
                </c:pt>
                <c:pt idx="57">
                  <c:v>3.806</c:v>
                </c:pt>
                <c:pt idx="58">
                  <c:v>3.8860000000000001</c:v>
                </c:pt>
                <c:pt idx="59">
                  <c:v>3.97</c:v>
                </c:pt>
                <c:pt idx="60">
                  <c:v>4.0549999999999997</c:v>
                </c:pt>
                <c:pt idx="61">
                  <c:v>4.1070000000000002</c:v>
                </c:pt>
                <c:pt idx="62">
                  <c:v>4.1909999999999998</c:v>
                </c:pt>
                <c:pt idx="63">
                  <c:v>4.2539999999999996</c:v>
                </c:pt>
                <c:pt idx="64">
                  <c:v>4.3239999999999998</c:v>
                </c:pt>
                <c:pt idx="65">
                  <c:v>4.3840000000000003</c:v>
                </c:pt>
                <c:pt idx="66">
                  <c:v>4.4340000000000002</c:v>
                </c:pt>
                <c:pt idx="67">
                  <c:v>4.5110000000000001</c:v>
                </c:pt>
                <c:pt idx="68">
                  <c:v>4.569</c:v>
                </c:pt>
                <c:pt idx="69">
                  <c:v>4.6349999999999998</c:v>
                </c:pt>
                <c:pt idx="70">
                  <c:v>4.7140000000000004</c:v>
                </c:pt>
                <c:pt idx="71">
                  <c:v>4.7919999999999998</c:v>
                </c:pt>
                <c:pt idx="72">
                  <c:v>4.8810000000000002</c:v>
                </c:pt>
                <c:pt idx="73">
                  <c:v>4.9340000000000002</c:v>
                </c:pt>
                <c:pt idx="74">
                  <c:v>4.9939999999999998</c:v>
                </c:pt>
                <c:pt idx="75">
                  <c:v>5.0519999999999996</c:v>
                </c:pt>
                <c:pt idx="76">
                  <c:v>5.1059999999999999</c:v>
                </c:pt>
                <c:pt idx="77">
                  <c:v>5.17</c:v>
                </c:pt>
                <c:pt idx="78">
                  <c:v>5.2320000000000002</c:v>
                </c:pt>
                <c:pt idx="79">
                  <c:v>5.3120000000000003</c:v>
                </c:pt>
                <c:pt idx="80">
                  <c:v>5.3970000000000002</c:v>
                </c:pt>
                <c:pt idx="81">
                  <c:v>5.468</c:v>
                </c:pt>
                <c:pt idx="82">
                  <c:v>5.5190000000000001</c:v>
                </c:pt>
                <c:pt idx="83">
                  <c:v>5.577</c:v>
                </c:pt>
                <c:pt idx="84">
                  <c:v>5.6340000000000003</c:v>
                </c:pt>
                <c:pt idx="85">
                  <c:v>5.694</c:v>
                </c:pt>
                <c:pt idx="86">
                  <c:v>5.7619999999999996</c:v>
                </c:pt>
                <c:pt idx="87">
                  <c:v>5.8319999999999999</c:v>
                </c:pt>
                <c:pt idx="88">
                  <c:v>5.8949999999999996</c:v>
                </c:pt>
                <c:pt idx="89">
                  <c:v>5.97</c:v>
                </c:pt>
                <c:pt idx="90">
                  <c:v>6.0380000000000003</c:v>
                </c:pt>
                <c:pt idx="91">
                  <c:v>6.0970000000000004</c:v>
                </c:pt>
                <c:pt idx="92">
                  <c:v>6.1769999999999996</c:v>
                </c:pt>
                <c:pt idx="93">
                  <c:v>6.2640000000000002</c:v>
                </c:pt>
                <c:pt idx="94">
                  <c:v>6.3419999999999996</c:v>
                </c:pt>
                <c:pt idx="95">
                  <c:v>6.4139999999999997</c:v>
                </c:pt>
                <c:pt idx="96">
                  <c:v>6.4690000000000003</c:v>
                </c:pt>
                <c:pt idx="97">
                  <c:v>6.5490000000000004</c:v>
                </c:pt>
                <c:pt idx="98">
                  <c:v>6.617</c:v>
                </c:pt>
                <c:pt idx="99">
                  <c:v>6.6950000000000003</c:v>
                </c:pt>
                <c:pt idx="100">
                  <c:v>6.77</c:v>
                </c:pt>
                <c:pt idx="101">
                  <c:v>6.8410000000000002</c:v>
                </c:pt>
                <c:pt idx="102">
                  <c:v>6.9119999999999999</c:v>
                </c:pt>
                <c:pt idx="103">
                  <c:v>6.9770000000000003</c:v>
                </c:pt>
                <c:pt idx="104">
                  <c:v>7.0389999999999997</c:v>
                </c:pt>
                <c:pt idx="105">
                  <c:v>7.0979999999999999</c:v>
                </c:pt>
                <c:pt idx="106">
                  <c:v>7.1609999999999996</c:v>
                </c:pt>
                <c:pt idx="107">
                  <c:v>7.2270000000000003</c:v>
                </c:pt>
                <c:pt idx="108">
                  <c:v>7.3179999999999996</c:v>
                </c:pt>
                <c:pt idx="109">
                  <c:v>7.3860000000000001</c:v>
                </c:pt>
                <c:pt idx="110">
                  <c:v>7.4539999999999997</c:v>
                </c:pt>
                <c:pt idx="111">
                  <c:v>7.508</c:v>
                </c:pt>
                <c:pt idx="112">
                  <c:v>7.5720000000000001</c:v>
                </c:pt>
                <c:pt idx="113">
                  <c:v>7.64</c:v>
                </c:pt>
                <c:pt idx="114">
                  <c:v>7.7009999999999996</c:v>
                </c:pt>
                <c:pt idx="115">
                  <c:v>7.766</c:v>
                </c:pt>
                <c:pt idx="116">
                  <c:v>7.8390000000000004</c:v>
                </c:pt>
                <c:pt idx="117">
                  <c:v>7.9119999999999999</c:v>
                </c:pt>
                <c:pt idx="118">
                  <c:v>7.9740000000000002</c:v>
                </c:pt>
                <c:pt idx="119">
                  <c:v>8.0370000000000008</c:v>
                </c:pt>
                <c:pt idx="120">
                  <c:v>8.1120000000000001</c:v>
                </c:pt>
                <c:pt idx="121">
                  <c:v>8.1940000000000008</c:v>
                </c:pt>
                <c:pt idx="122">
                  <c:v>8.2609999999999992</c:v>
                </c:pt>
                <c:pt idx="123">
                  <c:v>8.3070000000000004</c:v>
                </c:pt>
                <c:pt idx="124">
                  <c:v>8.3650000000000002</c:v>
                </c:pt>
                <c:pt idx="125">
                  <c:v>8.4239999999999995</c:v>
                </c:pt>
                <c:pt idx="126">
                  <c:v>8.4809999999999999</c:v>
                </c:pt>
                <c:pt idx="127">
                  <c:v>8.5559999999999992</c:v>
                </c:pt>
                <c:pt idx="128">
                  <c:v>8.625</c:v>
                </c:pt>
                <c:pt idx="129">
                  <c:v>8.6920000000000002</c:v>
                </c:pt>
                <c:pt idx="130">
                  <c:v>8.76</c:v>
                </c:pt>
                <c:pt idx="131">
                  <c:v>8.83</c:v>
                </c:pt>
                <c:pt idx="132">
                  <c:v>8.8889999999999993</c:v>
                </c:pt>
                <c:pt idx="133">
                  <c:v>8.9529999999999994</c:v>
                </c:pt>
                <c:pt idx="134">
                  <c:v>9.0150000000000006</c:v>
                </c:pt>
                <c:pt idx="135">
                  <c:v>9.0920000000000005</c:v>
                </c:pt>
                <c:pt idx="136">
                  <c:v>9.1460000000000008</c:v>
                </c:pt>
                <c:pt idx="137">
                  <c:v>9.2289999999999992</c:v>
                </c:pt>
                <c:pt idx="138">
                  <c:v>9.2859999999999996</c:v>
                </c:pt>
                <c:pt idx="139">
                  <c:v>9.3469999999999995</c:v>
                </c:pt>
                <c:pt idx="140">
                  <c:v>9.4130000000000003</c:v>
                </c:pt>
                <c:pt idx="141">
                  <c:v>9.4749999999999996</c:v>
                </c:pt>
                <c:pt idx="142">
                  <c:v>9.5579999999999998</c:v>
                </c:pt>
                <c:pt idx="143">
                  <c:v>9.6300000000000008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0-4A70-8B1C-1379FDA26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-6.1691999999999893E-2</c:v>
                </c:pt>
                <c:pt idx="2">
                  <c:v>-5.9004999999999884E-2</c:v>
                </c:pt>
                <c:pt idx="3">
                  <c:v>-6.3006999999999952E-2</c:v>
                </c:pt>
                <c:pt idx="4">
                  <c:v>-9.9096999999999977E-2</c:v>
                </c:pt>
                <c:pt idx="5">
                  <c:v>-0.1058649999999999</c:v>
                </c:pt>
                <c:pt idx="6">
                  <c:v>-0.12341699999999992</c:v>
                </c:pt>
                <c:pt idx="7">
                  <c:v>-0.10742899999999997</c:v>
                </c:pt>
                <c:pt idx="8">
                  <c:v>-0.13906699999999989</c:v>
                </c:pt>
                <c:pt idx="9">
                  <c:v>-0.1091869999999999</c:v>
                </c:pt>
                <c:pt idx="10">
                  <c:v>-0.1025329999999999</c:v>
                </c:pt>
                <c:pt idx="11">
                  <c:v>-8.9911999999999923E-2</c:v>
                </c:pt>
                <c:pt idx="12">
                  <c:v>-6.5825999999999912E-2</c:v>
                </c:pt>
                <c:pt idx="13">
                  <c:v>-5.761699999999996E-2</c:v>
                </c:pt>
                <c:pt idx="14">
                  <c:v>-4.3090999999999893E-2</c:v>
                </c:pt>
                <c:pt idx="15">
                  <c:v>-2.3942000000000008E-2</c:v>
                </c:pt>
                <c:pt idx="16">
                  <c:v>9.8920000000000535E-3</c:v>
                </c:pt>
                <c:pt idx="17">
                  <c:v>4.3593000000000076E-2</c:v>
                </c:pt>
                <c:pt idx="18">
                  <c:v>7.4627000000000179E-2</c:v>
                </c:pt>
                <c:pt idx="19">
                  <c:v>0.11707000000000016</c:v>
                </c:pt>
                <c:pt idx="20">
                  <c:v>0.12612000000000012</c:v>
                </c:pt>
                <c:pt idx="21">
                  <c:v>0.19193500000000019</c:v>
                </c:pt>
                <c:pt idx="22">
                  <c:v>0.19410300000000008</c:v>
                </c:pt>
                <c:pt idx="23">
                  <c:v>0.19630800000000001</c:v>
                </c:pt>
                <c:pt idx="24">
                  <c:v>0.17349400000000015</c:v>
                </c:pt>
                <c:pt idx="25">
                  <c:v>0.18071199999999998</c:v>
                </c:pt>
                <c:pt idx="26">
                  <c:v>0.16505600000000004</c:v>
                </c:pt>
                <c:pt idx="27">
                  <c:v>0.17153300000000013</c:v>
                </c:pt>
                <c:pt idx="28">
                  <c:v>0.18313599999999997</c:v>
                </c:pt>
                <c:pt idx="29">
                  <c:v>0.1697710000000002</c:v>
                </c:pt>
                <c:pt idx="30">
                  <c:v>0.19042200000000004</c:v>
                </c:pt>
                <c:pt idx="31">
                  <c:v>0.22393900000000008</c:v>
                </c:pt>
                <c:pt idx="32">
                  <c:v>0.21947500000000014</c:v>
                </c:pt>
                <c:pt idx="33">
                  <c:v>0.219692</c:v>
                </c:pt>
                <c:pt idx="34">
                  <c:v>0.23723400000000017</c:v>
                </c:pt>
                <c:pt idx="35">
                  <c:v>0.21092000000000008</c:v>
                </c:pt>
                <c:pt idx="36">
                  <c:v>0.1808040000000001</c:v>
                </c:pt>
                <c:pt idx="37">
                  <c:v>0.21373199999999998</c:v>
                </c:pt>
                <c:pt idx="38">
                  <c:v>0.20696500000000015</c:v>
                </c:pt>
                <c:pt idx="39">
                  <c:v>0.18908000000000016</c:v>
                </c:pt>
                <c:pt idx="40">
                  <c:v>0.16712000000000013</c:v>
                </c:pt>
                <c:pt idx="41">
                  <c:v>0.18507699999999999</c:v>
                </c:pt>
                <c:pt idx="42">
                  <c:v>0.19991000000000009</c:v>
                </c:pt>
                <c:pt idx="43">
                  <c:v>0.199875</c:v>
                </c:pt>
                <c:pt idx="44">
                  <c:v>0.22101200000000018</c:v>
                </c:pt>
                <c:pt idx="45">
                  <c:v>0.23813400000000001</c:v>
                </c:pt>
                <c:pt idx="46">
                  <c:v>0.22069700000000012</c:v>
                </c:pt>
                <c:pt idx="47">
                  <c:v>0.220029</c:v>
                </c:pt>
                <c:pt idx="48">
                  <c:v>0.22496700000000011</c:v>
                </c:pt>
                <c:pt idx="49">
                  <c:v>0.22030000000000019</c:v>
                </c:pt>
                <c:pt idx="50">
                  <c:v>0.22487800000000016</c:v>
                </c:pt>
                <c:pt idx="51">
                  <c:v>0.24162300000000006</c:v>
                </c:pt>
                <c:pt idx="52">
                  <c:v>0.23863800000000016</c:v>
                </c:pt>
                <c:pt idx="53">
                  <c:v>0.23523300000000019</c:v>
                </c:pt>
                <c:pt idx="54">
                  <c:v>0.25600600000000007</c:v>
                </c:pt>
                <c:pt idx="55">
                  <c:v>0.25201700000000005</c:v>
                </c:pt>
                <c:pt idx="56">
                  <c:v>0.24242200000000003</c:v>
                </c:pt>
                <c:pt idx="57">
                  <c:v>0.25121199999999999</c:v>
                </c:pt>
                <c:pt idx="58">
                  <c:v>0.24018100000000003</c:v>
                </c:pt>
                <c:pt idx="59">
                  <c:v>0.24239800000000014</c:v>
                </c:pt>
                <c:pt idx="60">
                  <c:v>0.23865300000000003</c:v>
                </c:pt>
                <c:pt idx="61">
                  <c:v>0.20939800000000014</c:v>
                </c:pt>
                <c:pt idx="62">
                  <c:v>0.21261300000000005</c:v>
                </c:pt>
                <c:pt idx="63">
                  <c:v>0.20344299999999998</c:v>
                </c:pt>
                <c:pt idx="64">
                  <c:v>0.20842600000000017</c:v>
                </c:pt>
                <c:pt idx="65">
                  <c:v>0.21121199999999998</c:v>
                </c:pt>
                <c:pt idx="66">
                  <c:v>0.22043500000000019</c:v>
                </c:pt>
                <c:pt idx="67">
                  <c:v>0.20993900000000007</c:v>
                </c:pt>
                <c:pt idx="68">
                  <c:v>0.2121020000000001</c:v>
                </c:pt>
                <c:pt idx="69">
                  <c:v>0.2353900000000001</c:v>
                </c:pt>
                <c:pt idx="70">
                  <c:v>0.24650600000000009</c:v>
                </c:pt>
                <c:pt idx="71">
                  <c:v>0.25986200000000009</c:v>
                </c:pt>
                <c:pt idx="72">
                  <c:v>0.27226</c:v>
                </c:pt>
                <c:pt idx="73">
                  <c:v>0.27978100000000017</c:v>
                </c:pt>
                <c:pt idx="74">
                  <c:v>0.28325</c:v>
                </c:pt>
                <c:pt idx="75">
                  <c:v>0.29043399999999997</c:v>
                </c:pt>
                <c:pt idx="76">
                  <c:v>0.28926000000000002</c:v>
                </c:pt>
                <c:pt idx="77">
                  <c:v>0.28325700000000009</c:v>
                </c:pt>
                <c:pt idx="78">
                  <c:v>0.285443</c:v>
                </c:pt>
                <c:pt idx="79">
                  <c:v>0.29182200000000014</c:v>
                </c:pt>
                <c:pt idx="80">
                  <c:v>0.28699200000000019</c:v>
                </c:pt>
                <c:pt idx="81">
                  <c:v>0.29789399999999999</c:v>
                </c:pt>
                <c:pt idx="82">
                  <c:v>0.27317600000000014</c:v>
                </c:pt>
                <c:pt idx="83">
                  <c:v>0.29765200000000003</c:v>
                </c:pt>
                <c:pt idx="84">
                  <c:v>0.31801999999999997</c:v>
                </c:pt>
                <c:pt idx="85">
                  <c:v>0.33890000000000009</c:v>
                </c:pt>
                <c:pt idx="86">
                  <c:v>0.33721000000000007</c:v>
                </c:pt>
                <c:pt idx="87">
                  <c:v>0.38113400000000003</c:v>
                </c:pt>
                <c:pt idx="88">
                  <c:v>0.38797900000000007</c:v>
                </c:pt>
                <c:pt idx="89">
                  <c:v>0.42701200000000017</c:v>
                </c:pt>
                <c:pt idx="90">
                  <c:v>0.42357300000000009</c:v>
                </c:pt>
                <c:pt idx="91">
                  <c:v>0.44793300000000003</c:v>
                </c:pt>
                <c:pt idx="92">
                  <c:v>0.44612700000000016</c:v>
                </c:pt>
                <c:pt idx="93">
                  <c:v>0.46086900000000014</c:v>
                </c:pt>
                <c:pt idx="94">
                  <c:v>0.41258699999999998</c:v>
                </c:pt>
                <c:pt idx="95">
                  <c:v>0.43092900000000012</c:v>
                </c:pt>
                <c:pt idx="96">
                  <c:v>0.44084500000000004</c:v>
                </c:pt>
                <c:pt idx="97">
                  <c:v>0.48984400000000006</c:v>
                </c:pt>
                <c:pt idx="98">
                  <c:v>0.44777500000000009</c:v>
                </c:pt>
                <c:pt idx="99">
                  <c:v>0.44540300000000005</c:v>
                </c:pt>
                <c:pt idx="100">
                  <c:v>0.47171200000000002</c:v>
                </c:pt>
                <c:pt idx="101">
                  <c:v>0.44006900000000021</c:v>
                </c:pt>
                <c:pt idx="102">
                  <c:v>0.42802400000000013</c:v>
                </c:pt>
                <c:pt idx="103">
                  <c:v>0.50328500000000009</c:v>
                </c:pt>
                <c:pt idx="104">
                  <c:v>0.48339900000000013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0.3730000000068685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0.7480000000068685</c:v>
                </c:pt>
                <c:pt idx="9">
                  <c:v>0.84200000000419095</c:v>
                </c:pt>
                <c:pt idx="10">
                  <c:v>0.93500000000494765</c:v>
                </c:pt>
                <c:pt idx="11">
                  <c:v>1.0290000000022701</c:v>
                </c:pt>
                <c:pt idx="12">
                  <c:v>1.1210000000064611</c:v>
                </c:pt>
                <c:pt idx="13">
                  <c:v>1.2150000000037835</c:v>
                </c:pt>
                <c:pt idx="14">
                  <c:v>1.3080000000045402</c:v>
                </c:pt>
                <c:pt idx="15">
                  <c:v>1.4010000000052969</c:v>
                </c:pt>
                <c:pt idx="16">
                  <c:v>1.4940000000060536</c:v>
                </c:pt>
                <c:pt idx="17">
                  <c:v>1.5870000000068103</c:v>
                </c:pt>
                <c:pt idx="18">
                  <c:v>1.6810000000041327</c:v>
                </c:pt>
                <c:pt idx="19">
                  <c:v>1.7730000000010477</c:v>
                </c:pt>
                <c:pt idx="20">
                  <c:v>1.8660000000018044</c:v>
                </c:pt>
                <c:pt idx="21">
                  <c:v>1.9600000000064028</c:v>
                </c:pt>
                <c:pt idx="22">
                  <c:v>2.0510000000067521</c:v>
                </c:pt>
                <c:pt idx="23">
                  <c:v>2.1430000000036671</c:v>
                </c:pt>
                <c:pt idx="24">
                  <c:v>2.2360000000044238</c:v>
                </c:pt>
                <c:pt idx="25">
                  <c:v>2.3300000000017462</c:v>
                </c:pt>
                <c:pt idx="26">
                  <c:v>2.4240000000063446</c:v>
                </c:pt>
                <c:pt idx="27">
                  <c:v>2.5160000000032596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2.9830000000001746</c:v>
                </c:pt>
                <c:pt idx="33">
                  <c:v>3.0760000000009313</c:v>
                </c:pt>
                <c:pt idx="34">
                  <c:v>3.1700000000055297</c:v>
                </c:pt>
                <c:pt idx="35">
                  <c:v>3.2630000000062864</c:v>
                </c:pt>
                <c:pt idx="36">
                  <c:v>3.3550000000032014</c:v>
                </c:pt>
                <c:pt idx="37">
                  <c:v>3.4470000000001164</c:v>
                </c:pt>
                <c:pt idx="38">
                  <c:v>3.5390000000043074</c:v>
                </c:pt>
                <c:pt idx="39">
                  <c:v>3.6320000000050641</c:v>
                </c:pt>
                <c:pt idx="40">
                  <c:v>3.7250000000058208</c:v>
                </c:pt>
                <c:pt idx="41">
                  <c:v>3.8190000000031432</c:v>
                </c:pt>
                <c:pt idx="42">
                  <c:v>3.9140000000043074</c:v>
                </c:pt>
                <c:pt idx="43">
                  <c:v>4.0060000000012224</c:v>
                </c:pt>
                <c:pt idx="44">
                  <c:v>4.1000000000058208</c:v>
                </c:pt>
                <c:pt idx="45">
                  <c:v>4.1940000000031432</c:v>
                </c:pt>
                <c:pt idx="46">
                  <c:v>4.2860000000000582</c:v>
                </c:pt>
                <c:pt idx="47">
                  <c:v>4.3790000000008149</c:v>
                </c:pt>
                <c:pt idx="48">
                  <c:v>4.4730000000054133</c:v>
                </c:pt>
                <c:pt idx="49">
                  <c:v>4.56600000000617</c:v>
                </c:pt>
                <c:pt idx="50">
                  <c:v>4.658000000003085</c:v>
                </c:pt>
                <c:pt idx="51">
                  <c:v>4.7510000000038417</c:v>
                </c:pt>
                <c:pt idx="52">
                  <c:v>4.8460000000050059</c:v>
                </c:pt>
                <c:pt idx="53">
                  <c:v>4.9390000000057626</c:v>
                </c:pt>
                <c:pt idx="54">
                  <c:v>5.0320000000065193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5.3130000000019209</c:v>
                </c:pt>
                <c:pt idx="58">
                  <c:v>5.4050000000061118</c:v>
                </c:pt>
                <c:pt idx="59">
                  <c:v>5.4980000000068685</c:v>
                </c:pt>
                <c:pt idx="60">
                  <c:v>5.5910000000003492</c:v>
                </c:pt>
                <c:pt idx="61">
                  <c:v>5.6850000000049477</c:v>
                </c:pt>
                <c:pt idx="62">
                  <c:v>5.7800000000061118</c:v>
                </c:pt>
                <c:pt idx="63">
                  <c:v>5.8710000000064611</c:v>
                </c:pt>
                <c:pt idx="64">
                  <c:v>5.9650000000037835</c:v>
                </c:pt>
                <c:pt idx="65">
                  <c:v>6.0590000000011059</c:v>
                </c:pt>
                <c:pt idx="66">
                  <c:v>6.1520000000018626</c:v>
                </c:pt>
                <c:pt idx="67">
                  <c:v>6.2460000000064611</c:v>
                </c:pt>
                <c:pt idx="68">
                  <c:v>6.3389999999999418</c:v>
                </c:pt>
                <c:pt idx="69">
                  <c:v>6.4320000000006985</c:v>
                </c:pt>
                <c:pt idx="70">
                  <c:v>6.5250000000014552</c:v>
                </c:pt>
                <c:pt idx="71">
                  <c:v>6.6200000000026193</c:v>
                </c:pt>
                <c:pt idx="72">
                  <c:v>6.7139999999999418</c:v>
                </c:pt>
                <c:pt idx="73">
                  <c:v>6.8040000000037253</c:v>
                </c:pt>
                <c:pt idx="74">
                  <c:v>6.8980000000010477</c:v>
                </c:pt>
                <c:pt idx="75">
                  <c:v>6.9900000000052387</c:v>
                </c:pt>
                <c:pt idx="76">
                  <c:v>7.0840000000025611</c:v>
                </c:pt>
                <c:pt idx="77">
                  <c:v>7.1779999999998836</c:v>
                </c:pt>
                <c:pt idx="78">
                  <c:v>7.272000000004482</c:v>
                </c:pt>
                <c:pt idx="79">
                  <c:v>7.3650000000052387</c:v>
                </c:pt>
                <c:pt idx="80">
                  <c:v>7.4560000000055879</c:v>
                </c:pt>
                <c:pt idx="81">
                  <c:v>7.5490000000063446</c:v>
                </c:pt>
                <c:pt idx="82">
                  <c:v>7.6419999999998254</c:v>
                </c:pt>
                <c:pt idx="83">
                  <c:v>7.7360000000044238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8.0160000000032596</c:v>
                </c:pt>
                <c:pt idx="87">
                  <c:v>8.1090000000040163</c:v>
                </c:pt>
                <c:pt idx="88">
                  <c:v>8.202000000004773</c:v>
                </c:pt>
                <c:pt idx="89">
                  <c:v>8.2950000000055297</c:v>
                </c:pt>
                <c:pt idx="90">
                  <c:v>8.3880000000062864</c:v>
                </c:pt>
                <c:pt idx="91">
                  <c:v>8.4840000000040163</c:v>
                </c:pt>
                <c:pt idx="92">
                  <c:v>8.5760000000009313</c:v>
                </c:pt>
                <c:pt idx="93">
                  <c:v>8.6700000000055297</c:v>
                </c:pt>
                <c:pt idx="94">
                  <c:v>8.7640000000028522</c:v>
                </c:pt>
                <c:pt idx="95">
                  <c:v>8.8559999999997672</c:v>
                </c:pt>
                <c:pt idx="96">
                  <c:v>8.9500000000043656</c:v>
                </c:pt>
                <c:pt idx="97">
                  <c:v>9.0420000000012806</c:v>
                </c:pt>
                <c:pt idx="98">
                  <c:v>9.1350000000020373</c:v>
                </c:pt>
                <c:pt idx="99">
                  <c:v>9.2270000000062282</c:v>
                </c:pt>
                <c:pt idx="100">
                  <c:v>9.3210000000035507</c:v>
                </c:pt>
                <c:pt idx="101">
                  <c:v>9.4150000000008731</c:v>
                </c:pt>
                <c:pt idx="102">
                  <c:v>9.5080000000016298</c:v>
                </c:pt>
                <c:pt idx="103">
                  <c:v>9.6010000000023865</c:v>
                </c:pt>
                <c:pt idx="104">
                  <c:v>9.6950000000069849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0-4A70-8B1C-1379FDA26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-6.1691999999999893E-2</c:v>
                </c:pt>
                <c:pt idx="2">
                  <c:v>-5.9004999999999884E-2</c:v>
                </c:pt>
                <c:pt idx="3">
                  <c:v>-6.3006999999999952E-2</c:v>
                </c:pt>
                <c:pt idx="4">
                  <c:v>-9.9096999999999977E-2</c:v>
                </c:pt>
                <c:pt idx="5">
                  <c:v>-0.1058649999999999</c:v>
                </c:pt>
                <c:pt idx="6">
                  <c:v>-0.12341699999999992</c:v>
                </c:pt>
                <c:pt idx="7">
                  <c:v>-0.10742899999999997</c:v>
                </c:pt>
                <c:pt idx="8">
                  <c:v>-0.13906699999999989</c:v>
                </c:pt>
                <c:pt idx="9">
                  <c:v>-0.1091869999999999</c:v>
                </c:pt>
                <c:pt idx="10">
                  <c:v>-0.1025329999999999</c:v>
                </c:pt>
                <c:pt idx="11">
                  <c:v>-8.9911999999999923E-2</c:v>
                </c:pt>
                <c:pt idx="12">
                  <c:v>-6.5825999999999912E-2</c:v>
                </c:pt>
                <c:pt idx="13">
                  <c:v>-5.761699999999996E-2</c:v>
                </c:pt>
                <c:pt idx="14">
                  <c:v>-4.3090999999999893E-2</c:v>
                </c:pt>
                <c:pt idx="15">
                  <c:v>-2.3942000000000008E-2</c:v>
                </c:pt>
                <c:pt idx="16">
                  <c:v>9.8920000000000535E-3</c:v>
                </c:pt>
                <c:pt idx="17">
                  <c:v>4.3593000000000076E-2</c:v>
                </c:pt>
                <c:pt idx="18">
                  <c:v>7.4627000000000179E-2</c:v>
                </c:pt>
                <c:pt idx="19">
                  <c:v>0.11707000000000016</c:v>
                </c:pt>
                <c:pt idx="20">
                  <c:v>0.12612000000000012</c:v>
                </c:pt>
                <c:pt idx="21">
                  <c:v>0.19193500000000019</c:v>
                </c:pt>
                <c:pt idx="22">
                  <c:v>0.19410300000000008</c:v>
                </c:pt>
                <c:pt idx="23">
                  <c:v>0.19630800000000001</c:v>
                </c:pt>
                <c:pt idx="24">
                  <c:v>0.17349400000000015</c:v>
                </c:pt>
                <c:pt idx="25">
                  <c:v>0.18071199999999998</c:v>
                </c:pt>
                <c:pt idx="26">
                  <c:v>0.16505600000000004</c:v>
                </c:pt>
                <c:pt idx="27">
                  <c:v>0.17153300000000013</c:v>
                </c:pt>
                <c:pt idx="28">
                  <c:v>0.18313599999999997</c:v>
                </c:pt>
                <c:pt idx="29">
                  <c:v>0.1697710000000002</c:v>
                </c:pt>
                <c:pt idx="30">
                  <c:v>0.19042200000000004</c:v>
                </c:pt>
                <c:pt idx="31">
                  <c:v>0.22393900000000008</c:v>
                </c:pt>
                <c:pt idx="32">
                  <c:v>0.21947500000000014</c:v>
                </c:pt>
                <c:pt idx="33">
                  <c:v>0.219692</c:v>
                </c:pt>
                <c:pt idx="34">
                  <c:v>0.23723400000000017</c:v>
                </c:pt>
                <c:pt idx="35">
                  <c:v>0.21092000000000008</c:v>
                </c:pt>
                <c:pt idx="36">
                  <c:v>0.1808040000000001</c:v>
                </c:pt>
                <c:pt idx="37">
                  <c:v>0.21373199999999998</c:v>
                </c:pt>
                <c:pt idx="38">
                  <c:v>0.20696500000000015</c:v>
                </c:pt>
                <c:pt idx="39">
                  <c:v>0.18908000000000016</c:v>
                </c:pt>
                <c:pt idx="40">
                  <c:v>0.16712000000000013</c:v>
                </c:pt>
                <c:pt idx="41">
                  <c:v>0.18507699999999999</c:v>
                </c:pt>
                <c:pt idx="42">
                  <c:v>0.19991000000000009</c:v>
                </c:pt>
                <c:pt idx="43">
                  <c:v>0.199875</c:v>
                </c:pt>
                <c:pt idx="44">
                  <c:v>0.22101200000000018</c:v>
                </c:pt>
                <c:pt idx="45">
                  <c:v>0.23813400000000001</c:v>
                </c:pt>
                <c:pt idx="46">
                  <c:v>0.22069700000000012</c:v>
                </c:pt>
                <c:pt idx="47">
                  <c:v>0.220029</c:v>
                </c:pt>
                <c:pt idx="48">
                  <c:v>0.22496700000000011</c:v>
                </c:pt>
                <c:pt idx="49">
                  <c:v>0.22030000000000019</c:v>
                </c:pt>
                <c:pt idx="50">
                  <c:v>0.22487800000000016</c:v>
                </c:pt>
                <c:pt idx="51">
                  <c:v>0.24162300000000006</c:v>
                </c:pt>
                <c:pt idx="52">
                  <c:v>0.23863800000000016</c:v>
                </c:pt>
                <c:pt idx="53">
                  <c:v>0.23523300000000019</c:v>
                </c:pt>
                <c:pt idx="54">
                  <c:v>0.25600600000000007</c:v>
                </c:pt>
                <c:pt idx="55">
                  <c:v>0.25201700000000005</c:v>
                </c:pt>
                <c:pt idx="56">
                  <c:v>0.24242200000000003</c:v>
                </c:pt>
                <c:pt idx="57">
                  <c:v>0.25121199999999999</c:v>
                </c:pt>
                <c:pt idx="58">
                  <c:v>0.24018100000000003</c:v>
                </c:pt>
                <c:pt idx="59">
                  <c:v>0.24239800000000014</c:v>
                </c:pt>
                <c:pt idx="60">
                  <c:v>0.23865300000000003</c:v>
                </c:pt>
                <c:pt idx="61">
                  <c:v>0.20939800000000014</c:v>
                </c:pt>
                <c:pt idx="62">
                  <c:v>0.21261300000000005</c:v>
                </c:pt>
                <c:pt idx="63">
                  <c:v>0.20344299999999998</c:v>
                </c:pt>
                <c:pt idx="64">
                  <c:v>0.20842600000000017</c:v>
                </c:pt>
                <c:pt idx="65">
                  <c:v>0.21121199999999998</c:v>
                </c:pt>
                <c:pt idx="66">
                  <c:v>0.22043500000000019</c:v>
                </c:pt>
                <c:pt idx="67">
                  <c:v>0.20993900000000007</c:v>
                </c:pt>
                <c:pt idx="68">
                  <c:v>0.2121020000000001</c:v>
                </c:pt>
                <c:pt idx="69">
                  <c:v>0.2353900000000001</c:v>
                </c:pt>
                <c:pt idx="70">
                  <c:v>0.24650600000000009</c:v>
                </c:pt>
                <c:pt idx="71">
                  <c:v>0.25986200000000009</c:v>
                </c:pt>
                <c:pt idx="72">
                  <c:v>0.27226</c:v>
                </c:pt>
                <c:pt idx="73">
                  <c:v>0.27978100000000017</c:v>
                </c:pt>
                <c:pt idx="74">
                  <c:v>0.28325</c:v>
                </c:pt>
                <c:pt idx="75">
                  <c:v>0.29043399999999997</c:v>
                </c:pt>
                <c:pt idx="76">
                  <c:v>0.28926000000000002</c:v>
                </c:pt>
                <c:pt idx="77">
                  <c:v>0.28325700000000009</c:v>
                </c:pt>
                <c:pt idx="78">
                  <c:v>0.285443</c:v>
                </c:pt>
                <c:pt idx="79">
                  <c:v>0.29182200000000014</c:v>
                </c:pt>
                <c:pt idx="80">
                  <c:v>0.28699200000000019</c:v>
                </c:pt>
                <c:pt idx="81">
                  <c:v>0.29789399999999999</c:v>
                </c:pt>
                <c:pt idx="82">
                  <c:v>0.27317600000000014</c:v>
                </c:pt>
                <c:pt idx="83">
                  <c:v>0.29765200000000003</c:v>
                </c:pt>
                <c:pt idx="84">
                  <c:v>0.31801999999999997</c:v>
                </c:pt>
                <c:pt idx="85">
                  <c:v>0.33890000000000009</c:v>
                </c:pt>
                <c:pt idx="86">
                  <c:v>0.33721000000000007</c:v>
                </c:pt>
                <c:pt idx="87">
                  <c:v>0.38113400000000003</c:v>
                </c:pt>
                <c:pt idx="88">
                  <c:v>0.38797900000000007</c:v>
                </c:pt>
                <c:pt idx="89">
                  <c:v>0.42701200000000017</c:v>
                </c:pt>
                <c:pt idx="90">
                  <c:v>0.42357300000000009</c:v>
                </c:pt>
                <c:pt idx="91">
                  <c:v>0.44793300000000003</c:v>
                </c:pt>
                <c:pt idx="92">
                  <c:v>0.44612700000000016</c:v>
                </c:pt>
                <c:pt idx="93">
                  <c:v>0.46086900000000014</c:v>
                </c:pt>
                <c:pt idx="94">
                  <c:v>0.41258699999999998</c:v>
                </c:pt>
                <c:pt idx="95">
                  <c:v>0.43092900000000012</c:v>
                </c:pt>
                <c:pt idx="96">
                  <c:v>0.44084500000000004</c:v>
                </c:pt>
                <c:pt idx="97">
                  <c:v>0.48984400000000006</c:v>
                </c:pt>
                <c:pt idx="98">
                  <c:v>0.44777500000000009</c:v>
                </c:pt>
                <c:pt idx="99">
                  <c:v>0.44540300000000005</c:v>
                </c:pt>
                <c:pt idx="100">
                  <c:v>0.47171200000000002</c:v>
                </c:pt>
                <c:pt idx="101">
                  <c:v>0.44006900000000021</c:v>
                </c:pt>
                <c:pt idx="102">
                  <c:v>0.42802400000000013</c:v>
                </c:pt>
                <c:pt idx="103">
                  <c:v>0.50328500000000009</c:v>
                </c:pt>
                <c:pt idx="104">
                  <c:v>0.48339900000000013</c:v>
                </c:pt>
              </c:numCache>
            </c:numRef>
          </c:xVal>
          <c:yVal>
            <c:numRef>
              <c:f>Watanabe2!$O$4:$O$1000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0.22188700000000017</c:v>
                </c:pt>
                <c:pt idx="2">
                  <c:v>0.32277199999999995</c:v>
                </c:pt>
                <c:pt idx="3">
                  <c:v>0.5102709999999997</c:v>
                </c:pt>
                <c:pt idx="4">
                  <c:v>0.65626699999999982</c:v>
                </c:pt>
                <c:pt idx="5">
                  <c:v>0.83383700000000005</c:v>
                </c:pt>
                <c:pt idx="6">
                  <c:v>0.99566600000000016</c:v>
                </c:pt>
                <c:pt idx="7">
                  <c:v>1.1919740000000001</c:v>
                </c:pt>
                <c:pt idx="8">
                  <c:v>1.332308</c:v>
                </c:pt>
                <c:pt idx="9">
                  <c:v>1.5363230000000003</c:v>
                </c:pt>
                <c:pt idx="10">
                  <c:v>1.627955</c:v>
                </c:pt>
                <c:pt idx="11">
                  <c:v>1.8898270000000004</c:v>
                </c:pt>
                <c:pt idx="12">
                  <c:v>1.9959170000000004</c:v>
                </c:pt>
                <c:pt idx="13">
                  <c:v>2.2432050000000001</c:v>
                </c:pt>
                <c:pt idx="14">
                  <c:v>2.4133390000000001</c:v>
                </c:pt>
                <c:pt idx="15">
                  <c:v>2.6600580000000003</c:v>
                </c:pt>
                <c:pt idx="16">
                  <c:v>2.7668379999999999</c:v>
                </c:pt>
                <c:pt idx="17">
                  <c:v>3.0176080000000001</c:v>
                </c:pt>
                <c:pt idx="18">
                  <c:v>3.1177600000000001</c:v>
                </c:pt>
                <c:pt idx="19">
                  <c:v>3.3667910000000001</c:v>
                </c:pt>
                <c:pt idx="20">
                  <c:v>3.512143</c:v>
                </c:pt>
                <c:pt idx="21">
                  <c:v>3.7703459999999995</c:v>
                </c:pt>
                <c:pt idx="22">
                  <c:v>3.9033410000000006</c:v>
                </c:pt>
                <c:pt idx="23">
                  <c:v>4.2874499999999998</c:v>
                </c:pt>
                <c:pt idx="24">
                  <c:v>4.4550410000000005</c:v>
                </c:pt>
                <c:pt idx="25">
                  <c:v>4.7616359999999993</c:v>
                </c:pt>
                <c:pt idx="26">
                  <c:v>4.9264340000000004</c:v>
                </c:pt>
                <c:pt idx="27">
                  <c:v>5.2175620000000009</c:v>
                </c:pt>
                <c:pt idx="28">
                  <c:v>5.3374790000000001</c:v>
                </c:pt>
                <c:pt idx="29">
                  <c:v>5.6573749999999992</c:v>
                </c:pt>
                <c:pt idx="30">
                  <c:v>5.8304409999999995</c:v>
                </c:pt>
                <c:pt idx="31">
                  <c:v>6.111123000000001</c:v>
                </c:pt>
                <c:pt idx="32">
                  <c:v>6.261323</c:v>
                </c:pt>
                <c:pt idx="33">
                  <c:v>6.560455000000001</c:v>
                </c:pt>
                <c:pt idx="34">
                  <c:v>6.715946999999999</c:v>
                </c:pt>
                <c:pt idx="35">
                  <c:v>7.0365060000000001</c:v>
                </c:pt>
                <c:pt idx="36">
                  <c:v>7.2556459999999996</c:v>
                </c:pt>
                <c:pt idx="37">
                  <c:v>7.5438730000000005</c:v>
                </c:pt>
                <c:pt idx="38">
                  <c:v>7.7199720000000012</c:v>
                </c:pt>
                <c:pt idx="39">
                  <c:v>8.0205549999999999</c:v>
                </c:pt>
                <c:pt idx="40">
                  <c:v>8.1856960000000019</c:v>
                </c:pt>
                <c:pt idx="41">
                  <c:v>8.4895659999999999</c:v>
                </c:pt>
                <c:pt idx="42">
                  <c:v>8.619762999999999</c:v>
                </c:pt>
                <c:pt idx="43">
                  <c:v>8.9907599999999981</c:v>
                </c:pt>
                <c:pt idx="44">
                  <c:v>9.1178129999999982</c:v>
                </c:pt>
                <c:pt idx="45">
                  <c:v>9.4421080000000011</c:v>
                </c:pt>
                <c:pt idx="46">
                  <c:v>9.5970430000000011</c:v>
                </c:pt>
                <c:pt idx="47">
                  <c:v>9.9501490000000015</c:v>
                </c:pt>
                <c:pt idx="48">
                  <c:v>10.106378000000001</c:v>
                </c:pt>
                <c:pt idx="49">
                  <c:v>10.491783</c:v>
                </c:pt>
                <c:pt idx="50">
                  <c:v>10.645617999999999</c:v>
                </c:pt>
                <c:pt idx="51">
                  <c:v>10.952217000000001</c:v>
                </c:pt>
                <c:pt idx="52">
                  <c:v>11.142533999999999</c:v>
                </c:pt>
                <c:pt idx="53">
                  <c:v>11.447189999999999</c:v>
                </c:pt>
                <c:pt idx="54">
                  <c:v>11.598858</c:v>
                </c:pt>
                <c:pt idx="55">
                  <c:v>12.018955999999999</c:v>
                </c:pt>
                <c:pt idx="56">
                  <c:v>12.173513999999999</c:v>
                </c:pt>
                <c:pt idx="57">
                  <c:v>12.520203000000002</c:v>
                </c:pt>
                <c:pt idx="58">
                  <c:v>12.677693999999999</c:v>
                </c:pt>
                <c:pt idx="59">
                  <c:v>12.991825</c:v>
                </c:pt>
                <c:pt idx="60">
                  <c:v>13.191461</c:v>
                </c:pt>
                <c:pt idx="61">
                  <c:v>13.562119999999998</c:v>
                </c:pt>
                <c:pt idx="62">
                  <c:v>13.725488999999998</c:v>
                </c:pt>
                <c:pt idx="63">
                  <c:v>14.061783999999999</c:v>
                </c:pt>
                <c:pt idx="64">
                  <c:v>14.229714</c:v>
                </c:pt>
                <c:pt idx="65">
                  <c:v>14.573939999999999</c:v>
                </c:pt>
                <c:pt idx="66">
                  <c:v>14.746274999999999</c:v>
                </c:pt>
                <c:pt idx="67">
                  <c:v>15.064594999999997</c:v>
                </c:pt>
                <c:pt idx="68">
                  <c:v>15.293004000000002</c:v>
                </c:pt>
                <c:pt idx="69">
                  <c:v>15.65827</c:v>
                </c:pt>
                <c:pt idx="70">
                  <c:v>15.796854</c:v>
                </c:pt>
                <c:pt idx="71">
                  <c:v>16.133637</c:v>
                </c:pt>
                <c:pt idx="72">
                  <c:v>16.277393</c:v>
                </c:pt>
                <c:pt idx="73">
                  <c:v>16.633513999999998</c:v>
                </c:pt>
                <c:pt idx="74">
                  <c:v>16.790075999999999</c:v>
                </c:pt>
                <c:pt idx="75">
                  <c:v>17.221523999999999</c:v>
                </c:pt>
                <c:pt idx="76">
                  <c:v>17.391193999999999</c:v>
                </c:pt>
                <c:pt idx="77">
                  <c:v>17.743120999999999</c:v>
                </c:pt>
                <c:pt idx="78">
                  <c:v>17.920416999999997</c:v>
                </c:pt>
                <c:pt idx="79">
                  <c:v>18.284265999999999</c:v>
                </c:pt>
                <c:pt idx="80">
                  <c:v>18.478524999999998</c:v>
                </c:pt>
                <c:pt idx="81">
                  <c:v>18.795660000000002</c:v>
                </c:pt>
                <c:pt idx="82">
                  <c:v>18.951661000000001</c:v>
                </c:pt>
                <c:pt idx="83">
                  <c:v>19.344806000000002</c:v>
                </c:pt>
                <c:pt idx="84">
                  <c:v>19.540295</c:v>
                </c:pt>
                <c:pt idx="85">
                  <c:v>19.889310999999999</c:v>
                </c:pt>
                <c:pt idx="86">
                  <c:v>20.043089000000002</c:v>
                </c:pt>
                <c:pt idx="87">
                  <c:v>20.388880999999998</c:v>
                </c:pt>
                <c:pt idx="88">
                  <c:v>20.542866</c:v>
                </c:pt>
                <c:pt idx="89">
                  <c:v>20.915376000000002</c:v>
                </c:pt>
                <c:pt idx="90">
                  <c:v>21.091099</c:v>
                </c:pt>
                <c:pt idx="91">
                  <c:v>21.506753</c:v>
                </c:pt>
                <c:pt idx="92">
                  <c:v>21.693041999999998</c:v>
                </c:pt>
                <c:pt idx="93">
                  <c:v>22.054600999999998</c:v>
                </c:pt>
                <c:pt idx="94">
                  <c:v>22.214137000000001</c:v>
                </c:pt>
                <c:pt idx="95">
                  <c:v>22.593519000000001</c:v>
                </c:pt>
                <c:pt idx="96">
                  <c:v>22.788644000000001</c:v>
                </c:pt>
                <c:pt idx="97">
                  <c:v>23.151426000000001</c:v>
                </c:pt>
                <c:pt idx="98">
                  <c:v>23.321624</c:v>
                </c:pt>
                <c:pt idx="99">
                  <c:v>23.666967</c:v>
                </c:pt>
                <c:pt idx="100">
                  <c:v>23.863119999999999</c:v>
                </c:pt>
                <c:pt idx="101">
                  <c:v>24.275043999999998</c:v>
                </c:pt>
                <c:pt idx="102">
                  <c:v>24.418555000000001</c:v>
                </c:pt>
                <c:pt idx="103">
                  <c:v>24.815348999999998</c:v>
                </c:pt>
                <c:pt idx="104">
                  <c:v>24.980343000000001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9-4DA2-8C11-F06AE3CD1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Souma1!$AH$4:$AH$1000</c:f>
              <c:numCache>
                <c:formatCode>General</c:formatCode>
                <c:ptCount val="997"/>
                <c:pt idx="0">
                  <c:v>-10.079999923706055</c:v>
                </c:pt>
                <c:pt idx="1">
                  <c:v>-9.8100004196166992</c:v>
                </c:pt>
                <c:pt idx="2">
                  <c:v>-13.630000114440918</c:v>
                </c:pt>
                <c:pt idx="3">
                  <c:v>-11.569999694824219</c:v>
                </c:pt>
                <c:pt idx="4">
                  <c:v>-14.300000190734863</c:v>
                </c:pt>
                <c:pt idx="5">
                  <c:v>-14.210000038146973</c:v>
                </c:pt>
                <c:pt idx="6">
                  <c:v>-14.479999542236328</c:v>
                </c:pt>
                <c:pt idx="7">
                  <c:v>-14.069999694824219</c:v>
                </c:pt>
                <c:pt idx="8">
                  <c:v>-17</c:v>
                </c:pt>
                <c:pt idx="9">
                  <c:v>-16.350000381469727</c:v>
                </c:pt>
                <c:pt idx="10">
                  <c:v>-16.340000152587891</c:v>
                </c:pt>
                <c:pt idx="11">
                  <c:v>-16.090000152587891</c:v>
                </c:pt>
                <c:pt idx="12">
                  <c:v>-19.260000228881836</c:v>
                </c:pt>
                <c:pt idx="13">
                  <c:v>-17.5</c:v>
                </c:pt>
                <c:pt idx="14">
                  <c:v>-23.590000152587891</c:v>
                </c:pt>
                <c:pt idx="15">
                  <c:v>-22.870000839233398</c:v>
                </c:pt>
                <c:pt idx="16">
                  <c:v>-25.159999847412109</c:v>
                </c:pt>
                <c:pt idx="17">
                  <c:v>-21.120000839233398</c:v>
                </c:pt>
                <c:pt idx="18">
                  <c:v>-21.139999389648438</c:v>
                </c:pt>
                <c:pt idx="19">
                  <c:v>-27.25</c:v>
                </c:pt>
                <c:pt idx="20">
                  <c:v>-23.319999694824219</c:v>
                </c:pt>
                <c:pt idx="21">
                  <c:v>-22.620000839233398</c:v>
                </c:pt>
                <c:pt idx="22">
                  <c:v>-17.469999313354492</c:v>
                </c:pt>
                <c:pt idx="23">
                  <c:v>-17.75</c:v>
                </c:pt>
                <c:pt idx="24">
                  <c:v>-17.979999542236328</c:v>
                </c:pt>
                <c:pt idx="25">
                  <c:v>-19.840000152587891</c:v>
                </c:pt>
                <c:pt idx="26">
                  <c:v>-16.979999542236328</c:v>
                </c:pt>
                <c:pt idx="27">
                  <c:v>-19.379999160766602</c:v>
                </c:pt>
                <c:pt idx="28">
                  <c:v>-17.829999923706055</c:v>
                </c:pt>
                <c:pt idx="29">
                  <c:v>-18.579999923706055</c:v>
                </c:pt>
                <c:pt idx="30">
                  <c:v>-25.25</c:v>
                </c:pt>
                <c:pt idx="31">
                  <c:v>-28.450000762939453</c:v>
                </c:pt>
                <c:pt idx="32">
                  <c:v>-22.540000915527344</c:v>
                </c:pt>
                <c:pt idx="33">
                  <c:v>-26.030000686645508</c:v>
                </c:pt>
                <c:pt idx="34">
                  <c:v>-25.139999389648438</c:v>
                </c:pt>
                <c:pt idx="35">
                  <c:v>-22.629999160766602</c:v>
                </c:pt>
                <c:pt idx="36">
                  <c:v>-23.590000152587891</c:v>
                </c:pt>
                <c:pt idx="37">
                  <c:v>-21.420000076293945</c:v>
                </c:pt>
                <c:pt idx="38">
                  <c:v>-21.149999618530273</c:v>
                </c:pt>
                <c:pt idx="39">
                  <c:v>-23.760000228881836</c:v>
                </c:pt>
                <c:pt idx="40">
                  <c:v>-19.799999237060547</c:v>
                </c:pt>
                <c:pt idx="41">
                  <c:v>-24.25</c:v>
                </c:pt>
                <c:pt idx="42">
                  <c:v>-25.129999160766602</c:v>
                </c:pt>
                <c:pt idx="43">
                  <c:v>-27.239999771118164</c:v>
                </c:pt>
                <c:pt idx="44">
                  <c:v>-28.020000457763672</c:v>
                </c:pt>
                <c:pt idx="45">
                  <c:v>-28.840000152587891</c:v>
                </c:pt>
                <c:pt idx="46">
                  <c:v>-32.169998168945313</c:v>
                </c:pt>
                <c:pt idx="47">
                  <c:v>-35.090000152587891</c:v>
                </c:pt>
                <c:pt idx="48">
                  <c:v>-35.689998626708984</c:v>
                </c:pt>
                <c:pt idx="49">
                  <c:v>-34.180000305175781</c:v>
                </c:pt>
                <c:pt idx="50">
                  <c:v>-33.009998321533203</c:v>
                </c:pt>
                <c:pt idx="51">
                  <c:v>-30.489999771118164</c:v>
                </c:pt>
                <c:pt idx="52">
                  <c:v>-32.110000610351563</c:v>
                </c:pt>
                <c:pt idx="53">
                  <c:v>-30.229999542236328</c:v>
                </c:pt>
                <c:pt idx="54">
                  <c:v>-43.860000610351563</c:v>
                </c:pt>
                <c:pt idx="55">
                  <c:v>-42.680000305175781</c:v>
                </c:pt>
                <c:pt idx="56">
                  <c:v>-40.75</c:v>
                </c:pt>
                <c:pt idx="57">
                  <c:v>-39.779998779296875</c:v>
                </c:pt>
                <c:pt idx="58">
                  <c:v>-39.400001525878906</c:v>
                </c:pt>
                <c:pt idx="59">
                  <c:v>-42.180000305175781</c:v>
                </c:pt>
                <c:pt idx="60">
                  <c:v>-42.180000305175781</c:v>
                </c:pt>
                <c:pt idx="61">
                  <c:v>-44.240001678466797</c:v>
                </c:pt>
                <c:pt idx="62">
                  <c:v>-47.619998931884766</c:v>
                </c:pt>
                <c:pt idx="63">
                  <c:v>-44.419998168945313</c:v>
                </c:pt>
                <c:pt idx="64">
                  <c:v>-48.220001220703125</c:v>
                </c:pt>
                <c:pt idx="65">
                  <c:v>-35.259998321533203</c:v>
                </c:pt>
                <c:pt idx="66">
                  <c:v>-43.700000762939453</c:v>
                </c:pt>
                <c:pt idx="67">
                  <c:v>-45.299999237060547</c:v>
                </c:pt>
                <c:pt idx="68">
                  <c:v>-53.389999389648438</c:v>
                </c:pt>
                <c:pt idx="69">
                  <c:v>-53.090000152587891</c:v>
                </c:pt>
                <c:pt idx="70">
                  <c:v>-49.119998931884766</c:v>
                </c:pt>
                <c:pt idx="71">
                  <c:v>-50.090000152587891</c:v>
                </c:pt>
                <c:pt idx="72">
                  <c:v>-48.689998626708984</c:v>
                </c:pt>
                <c:pt idx="73">
                  <c:v>-50.490001678466797</c:v>
                </c:pt>
                <c:pt idx="74">
                  <c:v>-54.619998931884766</c:v>
                </c:pt>
                <c:pt idx="75">
                  <c:v>-53.259998321533203</c:v>
                </c:pt>
                <c:pt idx="76">
                  <c:v>-49.020000457763672</c:v>
                </c:pt>
                <c:pt idx="77">
                  <c:v>-53.299999237060547</c:v>
                </c:pt>
                <c:pt idx="78">
                  <c:v>-54.689998626708984</c:v>
                </c:pt>
                <c:pt idx="79">
                  <c:v>-28.809999465942383</c:v>
                </c:pt>
                <c:pt idx="80">
                  <c:v>-51.479999542236328</c:v>
                </c:pt>
                <c:pt idx="81">
                  <c:v>-52.029998779296875</c:v>
                </c:pt>
                <c:pt idx="82">
                  <c:v>-48.349998474121094</c:v>
                </c:pt>
                <c:pt idx="83">
                  <c:v>-48.159999847412109</c:v>
                </c:pt>
                <c:pt idx="84">
                  <c:v>-49.729999542236328</c:v>
                </c:pt>
                <c:pt idx="85">
                  <c:v>-51.560001373291016</c:v>
                </c:pt>
                <c:pt idx="86">
                  <c:v>-50.430000305175781</c:v>
                </c:pt>
                <c:pt idx="87">
                  <c:v>-61.419998168945313</c:v>
                </c:pt>
                <c:pt idx="88">
                  <c:v>-61.950000762939453</c:v>
                </c:pt>
                <c:pt idx="89">
                  <c:v>-53.439998626708984</c:v>
                </c:pt>
                <c:pt idx="90">
                  <c:v>-56.279998779296875</c:v>
                </c:pt>
                <c:pt idx="91">
                  <c:v>-55.110000610351563</c:v>
                </c:pt>
                <c:pt idx="92">
                  <c:v>-52.909999847412109</c:v>
                </c:pt>
                <c:pt idx="93">
                  <c:v>-54.459999084472656</c:v>
                </c:pt>
                <c:pt idx="94">
                  <c:v>-57.5</c:v>
                </c:pt>
                <c:pt idx="95">
                  <c:v>-40.220001220703125</c:v>
                </c:pt>
                <c:pt idx="96">
                  <c:v>-61.830001831054688</c:v>
                </c:pt>
                <c:pt idx="97">
                  <c:v>-58.680000305175781</c:v>
                </c:pt>
                <c:pt idx="98">
                  <c:v>-54.970001220703125</c:v>
                </c:pt>
                <c:pt idx="99">
                  <c:v>-56.590000152587891</c:v>
                </c:pt>
                <c:pt idx="100">
                  <c:v>-56.590000152587891</c:v>
                </c:pt>
                <c:pt idx="101">
                  <c:v>-14.109999656677246</c:v>
                </c:pt>
                <c:pt idx="102">
                  <c:v>-59.950000762939453</c:v>
                </c:pt>
                <c:pt idx="103">
                  <c:v>-66.459999084472656</c:v>
                </c:pt>
                <c:pt idx="104">
                  <c:v>-60.849998474121094</c:v>
                </c:pt>
                <c:pt idx="105">
                  <c:v>-71.620002746582031</c:v>
                </c:pt>
                <c:pt idx="106">
                  <c:v>-67.680000305175781</c:v>
                </c:pt>
                <c:pt idx="107">
                  <c:v>-62.069999694824219</c:v>
                </c:pt>
                <c:pt idx="108">
                  <c:v>-65.639999389648438</c:v>
                </c:pt>
                <c:pt idx="109">
                  <c:v>-59.740001678466797</c:v>
                </c:pt>
                <c:pt idx="110">
                  <c:v>-35.060001373291016</c:v>
                </c:pt>
                <c:pt idx="111">
                  <c:v>-61.549999237060547</c:v>
                </c:pt>
                <c:pt idx="112">
                  <c:v>-72.569999694824219</c:v>
                </c:pt>
                <c:pt idx="113">
                  <c:v>-61.950000762939453</c:v>
                </c:pt>
                <c:pt idx="114">
                  <c:v>-65.769996643066406</c:v>
                </c:pt>
                <c:pt idx="115">
                  <c:v>-62.290000915527344</c:v>
                </c:pt>
                <c:pt idx="116">
                  <c:v>-64.699996948242188</c:v>
                </c:pt>
                <c:pt idx="117">
                  <c:v>-65.169998168945313</c:v>
                </c:pt>
                <c:pt idx="118">
                  <c:v>-65.510002136230469</c:v>
                </c:pt>
                <c:pt idx="119">
                  <c:v>-68.5</c:v>
                </c:pt>
                <c:pt idx="120">
                  <c:v>-70.389999389648438</c:v>
                </c:pt>
                <c:pt idx="121">
                  <c:v>-77.540000915527344</c:v>
                </c:pt>
                <c:pt idx="122">
                  <c:v>-83.580001831054688</c:v>
                </c:pt>
                <c:pt idx="123">
                  <c:v>-80.379997253417969</c:v>
                </c:pt>
                <c:pt idx="124">
                  <c:v>-77.839996337890625</c:v>
                </c:pt>
                <c:pt idx="125">
                  <c:v>-81.260002136230469</c:v>
                </c:pt>
                <c:pt idx="126">
                  <c:v>-83.730003356933594</c:v>
                </c:pt>
                <c:pt idx="127">
                  <c:v>-82.540000915527344</c:v>
                </c:pt>
                <c:pt idx="128">
                  <c:v>-88.639999389648438</c:v>
                </c:pt>
                <c:pt idx="129">
                  <c:v>-84.410003662109375</c:v>
                </c:pt>
                <c:pt idx="130">
                  <c:v>-84.410003662109375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-89.620002746582031</c:v>
                </c:pt>
                <c:pt idx="153">
                  <c:v>0</c:v>
                </c:pt>
                <c:pt idx="154">
                  <c:v>-88.75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-88.620002746582031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xVal>
          <c:yVal>
            <c:numRef>
              <c:f>Souma1!$AE$4:$AE$1000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0.13100000000000001</c:v>
                </c:pt>
                <c:pt idx="3">
                  <c:v>0.20100000000000001</c:v>
                </c:pt>
                <c:pt idx="4">
                  <c:v>0.27400000000000002</c:v>
                </c:pt>
                <c:pt idx="5">
                  <c:v>0.36099999999999999</c:v>
                </c:pt>
                <c:pt idx="6">
                  <c:v>0.42199999999999999</c:v>
                </c:pt>
                <c:pt idx="7">
                  <c:v>0.49</c:v>
                </c:pt>
                <c:pt idx="8">
                  <c:v>0.55400000000000005</c:v>
                </c:pt>
                <c:pt idx="9">
                  <c:v>0.61299999999999999</c:v>
                </c:pt>
                <c:pt idx="10">
                  <c:v>0.67800000000000005</c:v>
                </c:pt>
                <c:pt idx="11">
                  <c:v>0.73799999999999999</c:v>
                </c:pt>
                <c:pt idx="12">
                  <c:v>0.80200000000000005</c:v>
                </c:pt>
                <c:pt idx="13">
                  <c:v>0.872</c:v>
                </c:pt>
                <c:pt idx="14">
                  <c:v>0.93899999999999995</c:v>
                </c:pt>
                <c:pt idx="15">
                  <c:v>1.0049999999999999</c:v>
                </c:pt>
                <c:pt idx="16">
                  <c:v>1.071</c:v>
                </c:pt>
                <c:pt idx="17">
                  <c:v>1.133</c:v>
                </c:pt>
                <c:pt idx="18">
                  <c:v>1.196</c:v>
                </c:pt>
                <c:pt idx="19">
                  <c:v>1.2749999999999999</c:v>
                </c:pt>
                <c:pt idx="20">
                  <c:v>1.337</c:v>
                </c:pt>
                <c:pt idx="21">
                  <c:v>1.399</c:v>
                </c:pt>
                <c:pt idx="22">
                  <c:v>1.462</c:v>
                </c:pt>
                <c:pt idx="23">
                  <c:v>1.522</c:v>
                </c:pt>
                <c:pt idx="24">
                  <c:v>1.589</c:v>
                </c:pt>
                <c:pt idx="25">
                  <c:v>1.673</c:v>
                </c:pt>
                <c:pt idx="26">
                  <c:v>1.736</c:v>
                </c:pt>
                <c:pt idx="27">
                  <c:v>1.794</c:v>
                </c:pt>
                <c:pt idx="28">
                  <c:v>1.857</c:v>
                </c:pt>
                <c:pt idx="29">
                  <c:v>1.9259999999999999</c:v>
                </c:pt>
                <c:pt idx="30">
                  <c:v>1.9930000000000001</c:v>
                </c:pt>
                <c:pt idx="31">
                  <c:v>2.06</c:v>
                </c:pt>
                <c:pt idx="32">
                  <c:v>2.1320000000000001</c:v>
                </c:pt>
                <c:pt idx="33">
                  <c:v>2.194</c:v>
                </c:pt>
                <c:pt idx="34">
                  <c:v>2.254</c:v>
                </c:pt>
                <c:pt idx="35">
                  <c:v>2.323</c:v>
                </c:pt>
                <c:pt idx="36">
                  <c:v>2.387</c:v>
                </c:pt>
                <c:pt idx="37">
                  <c:v>2.456</c:v>
                </c:pt>
                <c:pt idx="38">
                  <c:v>2.5169999999999999</c:v>
                </c:pt>
                <c:pt idx="39">
                  <c:v>2.5920000000000001</c:v>
                </c:pt>
                <c:pt idx="40">
                  <c:v>2.657</c:v>
                </c:pt>
                <c:pt idx="41">
                  <c:v>2.7210000000000001</c:v>
                </c:pt>
                <c:pt idx="42">
                  <c:v>2.7869999999999999</c:v>
                </c:pt>
                <c:pt idx="43">
                  <c:v>2.85</c:v>
                </c:pt>
                <c:pt idx="44">
                  <c:v>2.92</c:v>
                </c:pt>
                <c:pt idx="45">
                  <c:v>2.9830000000000001</c:v>
                </c:pt>
                <c:pt idx="46">
                  <c:v>3.0489999999999999</c:v>
                </c:pt>
                <c:pt idx="47">
                  <c:v>3.1120000000000001</c:v>
                </c:pt>
                <c:pt idx="48">
                  <c:v>3.18</c:v>
                </c:pt>
                <c:pt idx="49">
                  <c:v>3.262</c:v>
                </c:pt>
                <c:pt idx="50">
                  <c:v>3.3180000000000001</c:v>
                </c:pt>
                <c:pt idx="51">
                  <c:v>3.387</c:v>
                </c:pt>
                <c:pt idx="52">
                  <c:v>3.4529999999999998</c:v>
                </c:pt>
                <c:pt idx="53">
                  <c:v>3.5190000000000001</c:v>
                </c:pt>
                <c:pt idx="54">
                  <c:v>3.5819999999999999</c:v>
                </c:pt>
                <c:pt idx="55">
                  <c:v>3.6549999999999998</c:v>
                </c:pt>
                <c:pt idx="56">
                  <c:v>3.7229999999999999</c:v>
                </c:pt>
                <c:pt idx="57">
                  <c:v>3.7879999999999998</c:v>
                </c:pt>
                <c:pt idx="58">
                  <c:v>3.8610000000000002</c:v>
                </c:pt>
                <c:pt idx="59">
                  <c:v>3.9279999999999999</c:v>
                </c:pt>
                <c:pt idx="60">
                  <c:v>3.9950000000000001</c:v>
                </c:pt>
                <c:pt idx="61">
                  <c:v>4.0570000000000004</c:v>
                </c:pt>
                <c:pt idx="62">
                  <c:v>4.1159999999999997</c:v>
                </c:pt>
                <c:pt idx="63">
                  <c:v>4.1920000000000002</c:v>
                </c:pt>
                <c:pt idx="64">
                  <c:v>4.2590000000000003</c:v>
                </c:pt>
                <c:pt idx="65">
                  <c:v>4.3209999999999997</c:v>
                </c:pt>
                <c:pt idx="66">
                  <c:v>4.3920000000000003</c:v>
                </c:pt>
                <c:pt idx="67">
                  <c:v>4.452</c:v>
                </c:pt>
                <c:pt idx="68">
                  <c:v>4.5190000000000001</c:v>
                </c:pt>
                <c:pt idx="69">
                  <c:v>4.5839999999999996</c:v>
                </c:pt>
                <c:pt idx="70">
                  <c:v>4.6479999999999997</c:v>
                </c:pt>
                <c:pt idx="71">
                  <c:v>4.7160000000000002</c:v>
                </c:pt>
                <c:pt idx="72">
                  <c:v>4.782</c:v>
                </c:pt>
                <c:pt idx="73">
                  <c:v>4.8460000000000001</c:v>
                </c:pt>
                <c:pt idx="74">
                  <c:v>4.91</c:v>
                </c:pt>
                <c:pt idx="75">
                  <c:v>4.9859999999999998</c:v>
                </c:pt>
                <c:pt idx="76">
                  <c:v>5.05</c:v>
                </c:pt>
                <c:pt idx="77">
                  <c:v>5.117</c:v>
                </c:pt>
                <c:pt idx="78">
                  <c:v>5.1829999999999998</c:v>
                </c:pt>
                <c:pt idx="79">
                  <c:v>5.2430000000000003</c:v>
                </c:pt>
                <c:pt idx="80">
                  <c:v>5.3090000000000002</c:v>
                </c:pt>
                <c:pt idx="81">
                  <c:v>5.3710000000000004</c:v>
                </c:pt>
                <c:pt idx="82">
                  <c:v>5.4539999999999997</c:v>
                </c:pt>
                <c:pt idx="83">
                  <c:v>5.516</c:v>
                </c:pt>
                <c:pt idx="84">
                  <c:v>5.5810000000000004</c:v>
                </c:pt>
                <c:pt idx="85">
                  <c:v>5.6420000000000003</c:v>
                </c:pt>
                <c:pt idx="86">
                  <c:v>5.7030000000000003</c:v>
                </c:pt>
                <c:pt idx="87">
                  <c:v>5.7709999999999999</c:v>
                </c:pt>
                <c:pt idx="88">
                  <c:v>5.835</c:v>
                </c:pt>
                <c:pt idx="89">
                  <c:v>5.9050000000000002</c:v>
                </c:pt>
                <c:pt idx="90">
                  <c:v>5.9889999999999999</c:v>
                </c:pt>
                <c:pt idx="91">
                  <c:v>6.0430000000000001</c:v>
                </c:pt>
                <c:pt idx="92">
                  <c:v>6.1139999999999999</c:v>
                </c:pt>
                <c:pt idx="93">
                  <c:v>6.1790000000000003</c:v>
                </c:pt>
                <c:pt idx="94">
                  <c:v>6.242</c:v>
                </c:pt>
                <c:pt idx="95">
                  <c:v>6.3049999999999997</c:v>
                </c:pt>
                <c:pt idx="96">
                  <c:v>6.3689999999999998</c:v>
                </c:pt>
                <c:pt idx="97">
                  <c:v>6.4420000000000002</c:v>
                </c:pt>
                <c:pt idx="98">
                  <c:v>6.5030000000000001</c:v>
                </c:pt>
                <c:pt idx="99">
                  <c:v>6.5739999999999998</c:v>
                </c:pt>
                <c:pt idx="100">
                  <c:v>6.6379999999999999</c:v>
                </c:pt>
                <c:pt idx="101">
                  <c:v>6.7169999999999996</c:v>
                </c:pt>
                <c:pt idx="102">
                  <c:v>6.7670000000000003</c:v>
                </c:pt>
                <c:pt idx="103">
                  <c:v>6.8369999999999997</c:v>
                </c:pt>
                <c:pt idx="104">
                  <c:v>6.9</c:v>
                </c:pt>
                <c:pt idx="105">
                  <c:v>6.976</c:v>
                </c:pt>
                <c:pt idx="106">
                  <c:v>7.0519999999999996</c:v>
                </c:pt>
                <c:pt idx="107">
                  <c:v>7.1150000000000002</c:v>
                </c:pt>
                <c:pt idx="108">
                  <c:v>7.173</c:v>
                </c:pt>
                <c:pt idx="109">
                  <c:v>7.2380000000000004</c:v>
                </c:pt>
                <c:pt idx="110">
                  <c:v>7.2930000000000001</c:v>
                </c:pt>
                <c:pt idx="111">
                  <c:v>7.37</c:v>
                </c:pt>
                <c:pt idx="112">
                  <c:v>7.4349999999999996</c:v>
                </c:pt>
                <c:pt idx="113">
                  <c:v>7.5250000000000004</c:v>
                </c:pt>
                <c:pt idx="114">
                  <c:v>7.5940000000000003</c:v>
                </c:pt>
                <c:pt idx="115">
                  <c:v>7.6639999999999997</c:v>
                </c:pt>
                <c:pt idx="116">
                  <c:v>7.7549999999999999</c:v>
                </c:pt>
                <c:pt idx="117">
                  <c:v>7.8360000000000003</c:v>
                </c:pt>
                <c:pt idx="118">
                  <c:v>7.8959999999999999</c:v>
                </c:pt>
                <c:pt idx="119">
                  <c:v>7.9649999999999999</c:v>
                </c:pt>
                <c:pt idx="120">
                  <c:v>8.0269999999999992</c:v>
                </c:pt>
                <c:pt idx="121">
                  <c:v>8.1</c:v>
                </c:pt>
                <c:pt idx="122">
                  <c:v>8.1750000000000007</c:v>
                </c:pt>
                <c:pt idx="123">
                  <c:v>8.2520000000000007</c:v>
                </c:pt>
                <c:pt idx="124">
                  <c:v>8.3239999999999998</c:v>
                </c:pt>
                <c:pt idx="125">
                  <c:v>8.3859999999999992</c:v>
                </c:pt>
                <c:pt idx="126">
                  <c:v>8.452</c:v>
                </c:pt>
                <c:pt idx="127">
                  <c:v>8.5269999999999992</c:v>
                </c:pt>
                <c:pt idx="128">
                  <c:v>8.5869999999999997</c:v>
                </c:pt>
                <c:pt idx="129">
                  <c:v>8.6440000000000001</c:v>
                </c:pt>
                <c:pt idx="130">
                  <c:v>8.7010000000000005</c:v>
                </c:pt>
                <c:pt idx="131">
                  <c:v>8.766</c:v>
                </c:pt>
                <c:pt idx="132">
                  <c:v>8.83</c:v>
                </c:pt>
                <c:pt idx="133">
                  <c:v>8.9009999999999998</c:v>
                </c:pt>
                <c:pt idx="134">
                  <c:v>8.9589999999999996</c:v>
                </c:pt>
                <c:pt idx="135">
                  <c:v>9.0329999999999995</c:v>
                </c:pt>
                <c:pt idx="136">
                  <c:v>9.0950000000000006</c:v>
                </c:pt>
                <c:pt idx="137">
                  <c:v>9.1590000000000007</c:v>
                </c:pt>
                <c:pt idx="138">
                  <c:v>9.2240000000000002</c:v>
                </c:pt>
                <c:pt idx="139">
                  <c:v>9.3019999999999996</c:v>
                </c:pt>
                <c:pt idx="140">
                  <c:v>9.3629999999999995</c:v>
                </c:pt>
                <c:pt idx="141">
                  <c:v>9.423</c:v>
                </c:pt>
                <c:pt idx="142">
                  <c:v>9.4870000000000001</c:v>
                </c:pt>
                <c:pt idx="143">
                  <c:v>9.5690000000000008</c:v>
                </c:pt>
                <c:pt idx="144">
                  <c:v>9.6340000000000003</c:v>
                </c:pt>
                <c:pt idx="145">
                  <c:v>9.7050000000000001</c:v>
                </c:pt>
                <c:pt idx="146">
                  <c:v>9.766</c:v>
                </c:pt>
                <c:pt idx="147">
                  <c:v>9.8179999999999996</c:v>
                </c:pt>
                <c:pt idx="148">
                  <c:v>9.8889999999999993</c:v>
                </c:pt>
                <c:pt idx="149">
                  <c:v>9.9510000000000005</c:v>
                </c:pt>
                <c:pt idx="150">
                  <c:v>10.026999999999999</c:v>
                </c:pt>
                <c:pt idx="151">
                  <c:v>10.082000000000001</c:v>
                </c:pt>
                <c:pt idx="152">
                  <c:v>10.154999999999999</c:v>
                </c:pt>
                <c:pt idx="153">
                  <c:v>10.239000000000001</c:v>
                </c:pt>
                <c:pt idx="154">
                  <c:v>10.286</c:v>
                </c:pt>
                <c:pt idx="155">
                  <c:v>10.352</c:v>
                </c:pt>
                <c:pt idx="156">
                  <c:v>10.419</c:v>
                </c:pt>
                <c:pt idx="157">
                  <c:v>10.483000000000001</c:v>
                </c:pt>
                <c:pt idx="158">
                  <c:v>10.545</c:v>
                </c:pt>
                <c:pt idx="159">
                  <c:v>10.616</c:v>
                </c:pt>
                <c:pt idx="160">
                  <c:v>10.682</c:v>
                </c:pt>
                <c:pt idx="161">
                  <c:v>10.744</c:v>
                </c:pt>
                <c:pt idx="162">
                  <c:v>10.808999999999999</c:v>
                </c:pt>
                <c:pt idx="163">
                  <c:v>10.888999999999999</c:v>
                </c:pt>
                <c:pt idx="164">
                  <c:v>10.962</c:v>
                </c:pt>
                <c:pt idx="165">
                  <c:v>11.04</c:v>
                </c:pt>
                <c:pt idx="166">
                  <c:v>11.109</c:v>
                </c:pt>
                <c:pt idx="167">
                  <c:v>11.180999999999999</c:v>
                </c:pt>
                <c:pt idx="168">
                  <c:v>11.253</c:v>
                </c:pt>
                <c:pt idx="169">
                  <c:v>11.339</c:v>
                </c:pt>
                <c:pt idx="170">
                  <c:v>11.417</c:v>
                </c:pt>
                <c:pt idx="171">
                  <c:v>11.496</c:v>
                </c:pt>
                <c:pt idx="172">
                  <c:v>11.551</c:v>
                </c:pt>
                <c:pt idx="173">
                  <c:v>11.616</c:v>
                </c:pt>
                <c:pt idx="174">
                  <c:v>11.704000000000001</c:v>
                </c:pt>
                <c:pt idx="175">
                  <c:v>11.775</c:v>
                </c:pt>
                <c:pt idx="176">
                  <c:v>11.856</c:v>
                </c:pt>
                <c:pt idx="177">
                  <c:v>11.932</c:v>
                </c:pt>
                <c:pt idx="178">
                  <c:v>11.996</c:v>
                </c:pt>
                <c:pt idx="179">
                  <c:v>12.054</c:v>
                </c:pt>
                <c:pt idx="180">
                  <c:v>12.112</c:v>
                </c:pt>
                <c:pt idx="181">
                  <c:v>12.173999999999999</c:v>
                </c:pt>
                <c:pt idx="182">
                  <c:v>12.23</c:v>
                </c:pt>
                <c:pt idx="183">
                  <c:v>12.286</c:v>
                </c:pt>
                <c:pt idx="184">
                  <c:v>12.345000000000001</c:v>
                </c:pt>
                <c:pt idx="185">
                  <c:v>12.414999999999999</c:v>
                </c:pt>
                <c:pt idx="186">
                  <c:v>12.474</c:v>
                </c:pt>
                <c:pt idx="187">
                  <c:v>12.54</c:v>
                </c:pt>
                <c:pt idx="188">
                  <c:v>12.606</c:v>
                </c:pt>
                <c:pt idx="189">
                  <c:v>12.673999999999999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7-4E2F-9467-C35600FF6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-3.4265000000000045E-2</c:v>
                </c:pt>
                <c:pt idx="2">
                  <c:v>4.2870999999999923E-2</c:v>
                </c:pt>
                <c:pt idx="3">
                  <c:v>-3.7503000000000043E-2</c:v>
                </c:pt>
                <c:pt idx="4">
                  <c:v>7.3990000000000011E-3</c:v>
                </c:pt>
                <c:pt idx="5">
                  <c:v>5.0257999999999983E-2</c:v>
                </c:pt>
                <c:pt idx="6">
                  <c:v>3.9435000000000005E-2</c:v>
                </c:pt>
                <c:pt idx="7">
                  <c:v>7.7423999999999923E-2</c:v>
                </c:pt>
                <c:pt idx="8">
                  <c:v>0.11409199999999993</c:v>
                </c:pt>
                <c:pt idx="9">
                  <c:v>0.11294</c:v>
                </c:pt>
                <c:pt idx="10">
                  <c:v>0.16236300000000001</c:v>
                </c:pt>
                <c:pt idx="11">
                  <c:v>0.17323499999999997</c:v>
                </c:pt>
                <c:pt idx="12">
                  <c:v>0.18613100000000002</c:v>
                </c:pt>
                <c:pt idx="13">
                  <c:v>0.21336099999999994</c:v>
                </c:pt>
                <c:pt idx="14">
                  <c:v>0.21363699999999999</c:v>
                </c:pt>
                <c:pt idx="15">
                  <c:v>0.26832</c:v>
                </c:pt>
                <c:pt idx="16">
                  <c:v>0.22921499999999997</c:v>
                </c:pt>
                <c:pt idx="17">
                  <c:v>0.26778799999999997</c:v>
                </c:pt>
                <c:pt idx="18">
                  <c:v>0.24340500000000004</c:v>
                </c:pt>
                <c:pt idx="19">
                  <c:v>0.26959499999999997</c:v>
                </c:pt>
                <c:pt idx="20">
                  <c:v>0.258378</c:v>
                </c:pt>
                <c:pt idx="21">
                  <c:v>0.23477499999999993</c:v>
                </c:pt>
                <c:pt idx="22">
                  <c:v>0.26245099999999999</c:v>
                </c:pt>
                <c:pt idx="23">
                  <c:v>0.26908300000000002</c:v>
                </c:pt>
                <c:pt idx="24">
                  <c:v>0.25111300000000003</c:v>
                </c:pt>
                <c:pt idx="25">
                  <c:v>0.23664799999999997</c:v>
                </c:pt>
                <c:pt idx="26">
                  <c:v>0.26185900000000001</c:v>
                </c:pt>
                <c:pt idx="27">
                  <c:v>0.23044000000000001</c:v>
                </c:pt>
                <c:pt idx="28">
                  <c:v>0.21695999999999999</c:v>
                </c:pt>
                <c:pt idx="29">
                  <c:v>0.22934399999999999</c:v>
                </c:pt>
                <c:pt idx="30">
                  <c:v>0.23349999999999996</c:v>
                </c:pt>
                <c:pt idx="31">
                  <c:v>0.251747</c:v>
                </c:pt>
                <c:pt idx="32">
                  <c:v>0.24481599999999998</c:v>
                </c:pt>
                <c:pt idx="33">
                  <c:v>0.27032699999999993</c:v>
                </c:pt>
                <c:pt idx="34">
                  <c:v>0.28096900000000002</c:v>
                </c:pt>
                <c:pt idx="35">
                  <c:v>0.27782000000000001</c:v>
                </c:pt>
                <c:pt idx="36">
                  <c:v>0.27673399999999998</c:v>
                </c:pt>
                <c:pt idx="37">
                  <c:v>0.27421999999999996</c:v>
                </c:pt>
                <c:pt idx="38">
                  <c:v>0.24709899999999999</c:v>
                </c:pt>
                <c:pt idx="39">
                  <c:v>0.23483499999999999</c:v>
                </c:pt>
                <c:pt idx="40">
                  <c:v>0.23801499999999992</c:v>
                </c:pt>
                <c:pt idx="41">
                  <c:v>0.228738</c:v>
                </c:pt>
                <c:pt idx="42">
                  <c:v>0.23330500000000001</c:v>
                </c:pt>
                <c:pt idx="43">
                  <c:v>0.23568199999999997</c:v>
                </c:pt>
                <c:pt idx="44">
                  <c:v>0.246479</c:v>
                </c:pt>
                <c:pt idx="45">
                  <c:v>0.25006099999999998</c:v>
                </c:pt>
                <c:pt idx="46">
                  <c:v>0.26253500000000002</c:v>
                </c:pt>
                <c:pt idx="47">
                  <c:v>0.24709800000000001</c:v>
                </c:pt>
                <c:pt idx="48">
                  <c:v>0.25617500000000004</c:v>
                </c:pt>
                <c:pt idx="49">
                  <c:v>0.25537200000000004</c:v>
                </c:pt>
                <c:pt idx="50">
                  <c:v>0.24722699999999992</c:v>
                </c:pt>
                <c:pt idx="51">
                  <c:v>0.24116000000000004</c:v>
                </c:pt>
                <c:pt idx="52">
                  <c:v>0.24169699999999994</c:v>
                </c:pt>
                <c:pt idx="53">
                  <c:v>0.23012399999999997</c:v>
                </c:pt>
                <c:pt idx="54">
                  <c:v>0.22925200000000001</c:v>
                </c:pt>
                <c:pt idx="55">
                  <c:v>0.20313299999999998</c:v>
                </c:pt>
                <c:pt idx="56">
                  <c:v>0.18311399999999997</c:v>
                </c:pt>
                <c:pt idx="57">
                  <c:v>0.17190399999999995</c:v>
                </c:pt>
                <c:pt idx="58">
                  <c:v>0.16933300000000004</c:v>
                </c:pt>
                <c:pt idx="59">
                  <c:v>0.15142799999999995</c:v>
                </c:pt>
                <c:pt idx="60">
                  <c:v>0.13928500000000002</c:v>
                </c:pt>
                <c:pt idx="61">
                  <c:v>0.12101399999999995</c:v>
                </c:pt>
                <c:pt idx="62">
                  <c:v>0.12036999999999995</c:v>
                </c:pt>
                <c:pt idx="63">
                  <c:v>0.10001299999999998</c:v>
                </c:pt>
                <c:pt idx="64">
                  <c:v>9.8804000000000031E-2</c:v>
                </c:pt>
                <c:pt idx="65">
                  <c:v>0.10386200000000002</c:v>
                </c:pt>
                <c:pt idx="66">
                  <c:v>0.11577299999999997</c:v>
                </c:pt>
                <c:pt idx="67">
                  <c:v>0.12022099999999995</c:v>
                </c:pt>
                <c:pt idx="68">
                  <c:v>0.12474700000000001</c:v>
                </c:pt>
                <c:pt idx="69">
                  <c:v>0.121493</c:v>
                </c:pt>
                <c:pt idx="70">
                  <c:v>0.10528899999999994</c:v>
                </c:pt>
                <c:pt idx="71">
                  <c:v>0.10217000000000002</c:v>
                </c:pt>
                <c:pt idx="72">
                  <c:v>0.10126299999999998</c:v>
                </c:pt>
                <c:pt idx="73">
                  <c:v>7.6870999999999926E-2</c:v>
                </c:pt>
                <c:pt idx="74">
                  <c:v>7.0812999999999932E-2</c:v>
                </c:pt>
                <c:pt idx="75">
                  <c:v>6.1831999999999936E-2</c:v>
                </c:pt>
                <c:pt idx="76">
                  <c:v>5.3041999999999971E-2</c:v>
                </c:pt>
                <c:pt idx="77">
                  <c:v>7.4930999999999984E-2</c:v>
                </c:pt>
                <c:pt idx="78">
                  <c:v>7.8691999999999956E-2</c:v>
                </c:pt>
                <c:pt idx="79">
                  <c:v>8.0113999999999977E-2</c:v>
                </c:pt>
                <c:pt idx="80">
                  <c:v>7.413100000000003E-2</c:v>
                </c:pt>
                <c:pt idx="81">
                  <c:v>6.6334000000000004E-2</c:v>
                </c:pt>
                <c:pt idx="82">
                  <c:v>9.7557999999999936E-2</c:v>
                </c:pt>
                <c:pt idx="83">
                  <c:v>7.8733999999999985E-2</c:v>
                </c:pt>
                <c:pt idx="84">
                  <c:v>8.5963000000000026E-2</c:v>
                </c:pt>
                <c:pt idx="85">
                  <c:v>7.8596999999999931E-2</c:v>
                </c:pt>
                <c:pt idx="86">
                  <c:v>6.9899999999999921E-2</c:v>
                </c:pt>
                <c:pt idx="87">
                  <c:v>7.438100000000003E-2</c:v>
                </c:pt>
                <c:pt idx="88">
                  <c:v>7.0877999999999983E-2</c:v>
                </c:pt>
                <c:pt idx="89">
                  <c:v>5.1436999999999955E-2</c:v>
                </c:pt>
                <c:pt idx="90">
                  <c:v>5.6372000000000012E-2</c:v>
                </c:pt>
                <c:pt idx="91">
                  <c:v>5.2480999999999937E-2</c:v>
                </c:pt>
                <c:pt idx="92">
                  <c:v>3.2199999999999993E-2</c:v>
                </c:pt>
                <c:pt idx="93">
                  <c:v>3.5307999999999937E-2</c:v>
                </c:pt>
                <c:pt idx="94">
                  <c:v>7.0649999999999975E-3</c:v>
                </c:pt>
                <c:pt idx="95">
                  <c:v>6.8299999999999845E-3</c:v>
                </c:pt>
                <c:pt idx="96">
                  <c:v>2.3079999999999986E-2</c:v>
                </c:pt>
                <c:pt idx="97">
                  <c:v>1.3871999999999957E-2</c:v>
                </c:pt>
                <c:pt idx="98">
                  <c:v>1.6065999999999976E-2</c:v>
                </c:pt>
                <c:pt idx="99">
                  <c:v>3.3899999999999864E-4</c:v>
                </c:pt>
                <c:pt idx="100">
                  <c:v>-3.7100000000000366E-3</c:v>
                </c:pt>
                <c:pt idx="101">
                  <c:v>-4.2809000000000028E-2</c:v>
                </c:pt>
                <c:pt idx="102">
                  <c:v>-3.8536000000000001E-2</c:v>
                </c:pt>
                <c:pt idx="103">
                  <c:v>-7.759200000000005E-2</c:v>
                </c:pt>
                <c:pt idx="104">
                  <c:v>-8.8474000000000053E-2</c:v>
                </c:pt>
                <c:pt idx="105">
                  <c:v>-0.11741300000000002</c:v>
                </c:pt>
                <c:pt idx="106">
                  <c:v>-0.11209200000000004</c:v>
                </c:pt>
                <c:pt idx="107">
                  <c:v>-0.14000300000000004</c:v>
                </c:pt>
                <c:pt idx="108">
                  <c:v>-0.170406</c:v>
                </c:pt>
                <c:pt idx="109">
                  <c:v>-0.15742400000000004</c:v>
                </c:pt>
                <c:pt idx="110">
                  <c:v>-0.188502</c:v>
                </c:pt>
                <c:pt idx="111">
                  <c:v>-0.18495900000000001</c:v>
                </c:pt>
                <c:pt idx="112">
                  <c:v>-0.185887</c:v>
                </c:pt>
                <c:pt idx="113">
                  <c:v>-0.22814900000000005</c:v>
                </c:pt>
                <c:pt idx="114">
                  <c:v>-0.20936400000000005</c:v>
                </c:pt>
                <c:pt idx="115">
                  <c:v>-0.23333400000000004</c:v>
                </c:pt>
                <c:pt idx="116">
                  <c:v>-0.24883900000000003</c:v>
                </c:pt>
                <c:pt idx="117">
                  <c:v>-0.24885400000000002</c:v>
                </c:pt>
                <c:pt idx="118">
                  <c:v>-0.22870200000000004</c:v>
                </c:pt>
                <c:pt idx="119">
                  <c:v>-0.23539300000000005</c:v>
                </c:pt>
                <c:pt idx="120">
                  <c:v>-0.20329900000000004</c:v>
                </c:pt>
                <c:pt idx="121">
                  <c:v>-0.20769600000000002</c:v>
                </c:pt>
                <c:pt idx="122">
                  <c:v>-0.22054100000000001</c:v>
                </c:pt>
                <c:pt idx="123">
                  <c:v>-0.22801400000000005</c:v>
                </c:pt>
                <c:pt idx="124">
                  <c:v>-0.17226800000000003</c:v>
                </c:pt>
                <c:pt idx="125">
                  <c:v>-0.19517200000000004</c:v>
                </c:pt>
                <c:pt idx="126">
                  <c:v>-0.13940100000000002</c:v>
                </c:pt>
                <c:pt idx="127">
                  <c:v>-0.13860800000000001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0.10700000000360887</c:v>
                </c:pt>
                <c:pt idx="2">
                  <c:v>0.21300000000337604</c:v>
                </c:pt>
                <c:pt idx="3">
                  <c:v>0.32300000000395812</c:v>
                </c:pt>
                <c:pt idx="4">
                  <c:v>0.42699999999604188</c:v>
                </c:pt>
                <c:pt idx="5">
                  <c:v>0.52500000000873115</c:v>
                </c:pt>
                <c:pt idx="6">
                  <c:v>0.63000000000465661</c:v>
                </c:pt>
                <c:pt idx="7">
                  <c:v>0.72500000000582077</c:v>
                </c:pt>
                <c:pt idx="8">
                  <c:v>0.82800000000861473</c:v>
                </c:pt>
                <c:pt idx="9">
                  <c:v>0.9389999999984866</c:v>
                </c:pt>
                <c:pt idx="10">
                  <c:v>1.0430000000051223</c:v>
                </c:pt>
                <c:pt idx="11">
                  <c:v>1.1540000000095461</c:v>
                </c:pt>
                <c:pt idx="12">
                  <c:v>1.2560000000084983</c:v>
                </c:pt>
                <c:pt idx="13">
                  <c:v>1.3650000000052387</c:v>
                </c:pt>
                <c:pt idx="14">
                  <c:v>1.4720000000088476</c:v>
                </c:pt>
                <c:pt idx="15">
                  <c:v>1.5669999999954598</c:v>
                </c:pt>
                <c:pt idx="16">
                  <c:v>1.6720000000059372</c:v>
                </c:pt>
                <c:pt idx="17">
                  <c:v>1.7660000000032596</c:v>
                </c:pt>
                <c:pt idx="18">
                  <c:v>1.8620000000082655</c:v>
                </c:pt>
                <c:pt idx="19">
                  <c:v>1.9660000000003492</c:v>
                </c:pt>
                <c:pt idx="20">
                  <c:v>2.0630000000091968</c:v>
                </c:pt>
                <c:pt idx="21">
                  <c:v>2.1650000000081491</c:v>
                </c:pt>
                <c:pt idx="22">
                  <c:v>2.2580000000016298</c:v>
                </c:pt>
                <c:pt idx="23">
                  <c:v>2.3500000000058208</c:v>
                </c:pt>
                <c:pt idx="24">
                  <c:v>2.4400000000023283</c:v>
                </c:pt>
                <c:pt idx="25">
                  <c:v>2.5320000000065193</c:v>
                </c:pt>
                <c:pt idx="26">
                  <c:v>2.6270000000076834</c:v>
                </c:pt>
                <c:pt idx="27">
                  <c:v>2.7189999999973224</c:v>
                </c:pt>
                <c:pt idx="28">
                  <c:v>2.8110000000015134</c:v>
                </c:pt>
                <c:pt idx="29">
                  <c:v>2.9060000000026776</c:v>
                </c:pt>
                <c:pt idx="30">
                  <c:v>3.010999999998603</c:v>
                </c:pt>
                <c:pt idx="31">
                  <c:v>3.1089999999967404</c:v>
                </c:pt>
                <c:pt idx="32">
                  <c:v>3.2100000000064028</c:v>
                </c:pt>
                <c:pt idx="33">
                  <c:v>3.3029999999998836</c:v>
                </c:pt>
                <c:pt idx="34">
                  <c:v>3.407999999995809</c:v>
                </c:pt>
                <c:pt idx="35">
                  <c:v>3.5020000000076834</c:v>
                </c:pt>
                <c:pt idx="36">
                  <c:v>3.5939999999973224</c:v>
                </c:pt>
                <c:pt idx="37">
                  <c:v>3.7060000000055879</c:v>
                </c:pt>
                <c:pt idx="38">
                  <c:v>3.8130000000091968</c:v>
                </c:pt>
                <c:pt idx="39">
                  <c:v>3.9180000000051223</c:v>
                </c:pt>
                <c:pt idx="40">
                  <c:v>4.010999999998603</c:v>
                </c:pt>
                <c:pt idx="41">
                  <c:v>4.1169999999983702</c:v>
                </c:pt>
                <c:pt idx="42">
                  <c:v>4.2090000000025611</c:v>
                </c:pt>
                <c:pt idx="43">
                  <c:v>4.3169999999954598</c:v>
                </c:pt>
                <c:pt idx="44">
                  <c:v>4.4140000000043074</c:v>
                </c:pt>
                <c:pt idx="45">
                  <c:v>4.5200000000040745</c:v>
                </c:pt>
                <c:pt idx="46">
                  <c:v>4.6160000000090804</c:v>
                </c:pt>
                <c:pt idx="47">
                  <c:v>4.7229999999981374</c:v>
                </c:pt>
                <c:pt idx="48">
                  <c:v>4.8190000000031432</c:v>
                </c:pt>
                <c:pt idx="49">
                  <c:v>4.9230000000097789</c:v>
                </c:pt>
                <c:pt idx="50">
                  <c:v>5.0190000000002328</c:v>
                </c:pt>
                <c:pt idx="51">
                  <c:v>5.1230000000068685</c:v>
                </c:pt>
                <c:pt idx="52">
                  <c:v>5.217000000004191</c:v>
                </c:pt>
                <c:pt idx="53">
                  <c:v>5.3260000000009313</c:v>
                </c:pt>
                <c:pt idx="54">
                  <c:v>5.4320000000006985</c:v>
                </c:pt>
                <c:pt idx="55">
                  <c:v>5.5250000000087311</c:v>
                </c:pt>
                <c:pt idx="56">
                  <c:v>5.6300000000046566</c:v>
                </c:pt>
                <c:pt idx="57">
                  <c:v>5.7210000000050059</c:v>
                </c:pt>
                <c:pt idx="58">
                  <c:v>5.8150000000023283</c:v>
                </c:pt>
                <c:pt idx="59">
                  <c:v>5.9049999999988358</c:v>
                </c:pt>
                <c:pt idx="60">
                  <c:v>6.0010000000038417</c:v>
                </c:pt>
                <c:pt idx="61">
                  <c:v>6.0960000000050059</c:v>
                </c:pt>
                <c:pt idx="62">
                  <c:v>6.1980000000039581</c:v>
                </c:pt>
                <c:pt idx="63">
                  <c:v>6.3070000000006985</c:v>
                </c:pt>
                <c:pt idx="64">
                  <c:v>6.4159999999974389</c:v>
                </c:pt>
                <c:pt idx="65">
                  <c:v>6.5250000000087311</c:v>
                </c:pt>
                <c:pt idx="66">
                  <c:v>6.6300000000046566</c:v>
                </c:pt>
                <c:pt idx="67">
                  <c:v>6.728000000002794</c:v>
                </c:pt>
                <c:pt idx="68">
                  <c:v>6.8320000000094296</c:v>
                </c:pt>
                <c:pt idx="69">
                  <c:v>6.9380000000091968</c:v>
                </c:pt>
                <c:pt idx="70">
                  <c:v>7.0339999999996508</c:v>
                </c:pt>
                <c:pt idx="71">
                  <c:v>7.1399999999994179</c:v>
                </c:pt>
                <c:pt idx="72">
                  <c:v>7.2360000000044238</c:v>
                </c:pt>
                <c:pt idx="73">
                  <c:v>7.3390000000072177</c:v>
                </c:pt>
                <c:pt idx="74">
                  <c:v>7.4370000000053551</c:v>
                </c:pt>
                <c:pt idx="75">
                  <c:v>7.5400000000081491</c:v>
                </c:pt>
                <c:pt idx="76">
                  <c:v>7.635999999998603</c:v>
                </c:pt>
                <c:pt idx="77">
                  <c:v>7.7430000000022119</c:v>
                </c:pt>
                <c:pt idx="78">
                  <c:v>7.853000000002794</c:v>
                </c:pt>
                <c:pt idx="79">
                  <c:v>7.9550000000017462</c:v>
                </c:pt>
                <c:pt idx="80">
                  <c:v>8.0519999999960419</c:v>
                </c:pt>
                <c:pt idx="81">
                  <c:v>8.1560000000026776</c:v>
                </c:pt>
                <c:pt idx="82">
                  <c:v>8.25</c:v>
                </c:pt>
                <c:pt idx="83">
                  <c:v>8.3549999999959255</c:v>
                </c:pt>
                <c:pt idx="84">
                  <c:v>8.4490000000077998</c:v>
                </c:pt>
                <c:pt idx="85">
                  <c:v>8.544000000008964</c:v>
                </c:pt>
                <c:pt idx="86">
                  <c:v>8.6490000000048894</c:v>
                </c:pt>
                <c:pt idx="87">
                  <c:v>8.7440000000060536</c:v>
                </c:pt>
                <c:pt idx="88">
                  <c:v>8.8359999999956926</c:v>
                </c:pt>
                <c:pt idx="89">
                  <c:v>8.9309999999968568</c:v>
                </c:pt>
                <c:pt idx="90">
                  <c:v>9.0360000000073342</c:v>
                </c:pt>
                <c:pt idx="91">
                  <c:v>9.1319999999977881</c:v>
                </c:pt>
                <c:pt idx="92">
                  <c:v>9.2360000000044238</c:v>
                </c:pt>
                <c:pt idx="93">
                  <c:v>9.3280000000086147</c:v>
                </c:pt>
                <c:pt idx="94">
                  <c:v>9.4380000000091968</c:v>
                </c:pt>
                <c:pt idx="95">
                  <c:v>9.5460000000020955</c:v>
                </c:pt>
                <c:pt idx="96">
                  <c:v>9.6490000000048894</c:v>
                </c:pt>
                <c:pt idx="97">
                  <c:v>9.7459999999991851</c:v>
                </c:pt>
                <c:pt idx="98">
                  <c:v>9.8500000000058208</c:v>
                </c:pt>
                <c:pt idx="99">
                  <c:v>9.9550000000017462</c:v>
                </c:pt>
                <c:pt idx="100">
                  <c:v>10.051999999996042</c:v>
                </c:pt>
                <c:pt idx="101">
                  <c:v>10.157999999995809</c:v>
                </c:pt>
                <c:pt idx="102">
                  <c:v>10.252999999996973</c:v>
                </c:pt>
                <c:pt idx="103">
                  <c:v>10.358000000007451</c:v>
                </c:pt>
                <c:pt idx="104">
                  <c:v>10.451000000000931</c:v>
                </c:pt>
                <c:pt idx="105">
                  <c:v>10.543000000005122</c:v>
                </c:pt>
                <c:pt idx="106">
                  <c:v>10.635999999998603</c:v>
                </c:pt>
                <c:pt idx="107">
                  <c:v>10.729999999995925</c:v>
                </c:pt>
                <c:pt idx="108">
                  <c:v>10.827000000004773</c:v>
                </c:pt>
                <c:pt idx="109">
                  <c:v>10.930000000007567</c:v>
                </c:pt>
                <c:pt idx="110">
                  <c:v>11.023000000001048</c:v>
                </c:pt>
                <c:pt idx="111">
                  <c:v>11.120999999999185</c:v>
                </c:pt>
                <c:pt idx="112">
                  <c:v>11.224000000001979</c:v>
                </c:pt>
                <c:pt idx="113">
                  <c:v>11.319000000003143</c:v>
                </c:pt>
                <c:pt idx="114">
                  <c:v>11.423999999999069</c:v>
                </c:pt>
                <c:pt idx="115">
                  <c:v>11.513999999995576</c:v>
                </c:pt>
                <c:pt idx="116">
                  <c:v>11.608000000007451</c:v>
                </c:pt>
                <c:pt idx="117">
                  <c:v>11.701000000000931</c:v>
                </c:pt>
                <c:pt idx="118">
                  <c:v>11.797000000005937</c:v>
                </c:pt>
                <c:pt idx="119">
                  <c:v>11.903000000005704</c:v>
                </c:pt>
                <c:pt idx="120">
                  <c:v>12.009000000005472</c:v>
                </c:pt>
                <c:pt idx="121">
                  <c:v>12.115000000005239</c:v>
                </c:pt>
                <c:pt idx="122">
                  <c:v>12.207999999998719</c:v>
                </c:pt>
                <c:pt idx="123">
                  <c:v>12.301000000006752</c:v>
                </c:pt>
                <c:pt idx="124">
                  <c:v>12.398000000001048</c:v>
                </c:pt>
                <c:pt idx="125">
                  <c:v>12.5</c:v>
                </c:pt>
                <c:pt idx="126">
                  <c:v>12.592000000004191</c:v>
                </c:pt>
                <c:pt idx="127">
                  <c:v>12.686000000001513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97-4E2F-9467-C35600FF6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Souma1!$AI$4:$AI$1000</c:f>
              <c:numCache>
                <c:formatCode>General</c:formatCode>
                <c:ptCount val="997"/>
                <c:pt idx="0">
                  <c:v>1.2999999523162842</c:v>
                </c:pt>
                <c:pt idx="1">
                  <c:v>0.93999999761581421</c:v>
                </c:pt>
                <c:pt idx="2">
                  <c:v>-0.86000001430511475</c:v>
                </c:pt>
                <c:pt idx="3">
                  <c:v>3.4800000190734863</c:v>
                </c:pt>
                <c:pt idx="4">
                  <c:v>-0.15000000596046448</c:v>
                </c:pt>
                <c:pt idx="5">
                  <c:v>-0.25999999046325684</c:v>
                </c:pt>
                <c:pt idx="6">
                  <c:v>1.1699999570846558</c:v>
                </c:pt>
                <c:pt idx="7">
                  <c:v>-0.62000000476837158</c:v>
                </c:pt>
                <c:pt idx="8">
                  <c:v>-0.40999999642372131</c:v>
                </c:pt>
                <c:pt idx="9">
                  <c:v>-0.67000001668930054</c:v>
                </c:pt>
                <c:pt idx="10">
                  <c:v>-7.0000000298023224E-2</c:v>
                </c:pt>
                <c:pt idx="11">
                  <c:v>1.1799999475479126</c:v>
                </c:pt>
                <c:pt idx="12">
                  <c:v>-0.94999998807907104</c:v>
                </c:pt>
                <c:pt idx="13">
                  <c:v>-0.31999999284744263</c:v>
                </c:pt>
                <c:pt idx="14">
                  <c:v>-1.0499999523162842</c:v>
                </c:pt>
                <c:pt idx="15">
                  <c:v>-0.25999999046325684</c:v>
                </c:pt>
                <c:pt idx="16">
                  <c:v>1.9600000381469727</c:v>
                </c:pt>
                <c:pt idx="17">
                  <c:v>1.309999942779541</c:v>
                </c:pt>
                <c:pt idx="18">
                  <c:v>0.34999999403953552</c:v>
                </c:pt>
                <c:pt idx="19">
                  <c:v>-0.47999998927116394</c:v>
                </c:pt>
                <c:pt idx="20">
                  <c:v>-0.56000000238418579</c:v>
                </c:pt>
                <c:pt idx="21">
                  <c:v>-1.2100000381469727</c:v>
                </c:pt>
                <c:pt idx="22">
                  <c:v>2.3499999046325684</c:v>
                </c:pt>
                <c:pt idx="23">
                  <c:v>1.4299999475479126</c:v>
                </c:pt>
                <c:pt idx="24">
                  <c:v>0.75</c:v>
                </c:pt>
                <c:pt idx="25">
                  <c:v>-0.36000001430511475</c:v>
                </c:pt>
                <c:pt idx="26">
                  <c:v>0.56999999284744263</c:v>
                </c:pt>
                <c:pt idx="27">
                  <c:v>-0.2199999988079071</c:v>
                </c:pt>
                <c:pt idx="28">
                  <c:v>-0.15999999642372131</c:v>
                </c:pt>
                <c:pt idx="29">
                  <c:v>-1.4600000381469727</c:v>
                </c:pt>
                <c:pt idx="30">
                  <c:v>-3.0799999237060547</c:v>
                </c:pt>
                <c:pt idx="31">
                  <c:v>-4.429999828338623</c:v>
                </c:pt>
                <c:pt idx="32">
                  <c:v>-3.7400000095367432</c:v>
                </c:pt>
                <c:pt idx="33">
                  <c:v>-2.0199999809265137</c:v>
                </c:pt>
                <c:pt idx="34">
                  <c:v>-3.059999942779541</c:v>
                </c:pt>
                <c:pt idx="35">
                  <c:v>-2.380000114440918</c:v>
                </c:pt>
                <c:pt idx="36">
                  <c:v>-2.4600000381469727</c:v>
                </c:pt>
                <c:pt idx="37">
                  <c:v>-1.9500000476837158</c:v>
                </c:pt>
                <c:pt idx="38">
                  <c:v>-1.7999999523162842</c:v>
                </c:pt>
                <c:pt idx="39">
                  <c:v>-3.4000000953674316</c:v>
                </c:pt>
                <c:pt idx="40">
                  <c:v>-1.7799999713897705</c:v>
                </c:pt>
                <c:pt idx="41">
                  <c:v>-3.4300000667572021</c:v>
                </c:pt>
                <c:pt idx="42">
                  <c:v>-4.6100001335144043</c:v>
                </c:pt>
                <c:pt idx="43">
                  <c:v>-5.2899999618530273</c:v>
                </c:pt>
                <c:pt idx="44">
                  <c:v>-3.4500000476837158</c:v>
                </c:pt>
                <c:pt idx="45">
                  <c:v>-2.9900000095367432</c:v>
                </c:pt>
                <c:pt idx="46">
                  <c:v>-4.119999885559082</c:v>
                </c:pt>
                <c:pt idx="47">
                  <c:v>-3.119999885559082</c:v>
                </c:pt>
                <c:pt idx="48">
                  <c:v>-3.0499999523162842</c:v>
                </c:pt>
                <c:pt idx="49">
                  <c:v>-7.630000114440918</c:v>
                </c:pt>
                <c:pt idx="50">
                  <c:v>-4.25</c:v>
                </c:pt>
                <c:pt idx="51">
                  <c:v>-3.9500000476837158</c:v>
                </c:pt>
                <c:pt idx="52">
                  <c:v>-4.1399998664855957</c:v>
                </c:pt>
                <c:pt idx="53">
                  <c:v>-2.190000057220459</c:v>
                </c:pt>
                <c:pt idx="54">
                  <c:v>-8.9200000762939453</c:v>
                </c:pt>
                <c:pt idx="55">
                  <c:v>-8.3199996948242188</c:v>
                </c:pt>
                <c:pt idx="56">
                  <c:v>-4.2800002098083496</c:v>
                </c:pt>
                <c:pt idx="57">
                  <c:v>-2.5899999141693115</c:v>
                </c:pt>
                <c:pt idx="58">
                  <c:v>-4.5300002098083496</c:v>
                </c:pt>
                <c:pt idx="59">
                  <c:v>-5.5900001525878906</c:v>
                </c:pt>
                <c:pt idx="60">
                  <c:v>-5.5900001525878906</c:v>
                </c:pt>
                <c:pt idx="61">
                  <c:v>-6.1700000762939453</c:v>
                </c:pt>
                <c:pt idx="62">
                  <c:v>-10.529999732971191</c:v>
                </c:pt>
                <c:pt idx="63">
                  <c:v>-3.0999999046325684</c:v>
                </c:pt>
                <c:pt idx="64">
                  <c:v>-8.7200002670288086</c:v>
                </c:pt>
                <c:pt idx="65">
                  <c:v>-7.6599998474121094</c:v>
                </c:pt>
                <c:pt idx="66">
                  <c:v>-15.239999771118164</c:v>
                </c:pt>
                <c:pt idx="67">
                  <c:v>-9.7700004577636719</c:v>
                </c:pt>
                <c:pt idx="68">
                  <c:v>-8.1499996185302734</c:v>
                </c:pt>
                <c:pt idx="69">
                  <c:v>-12.210000038146973</c:v>
                </c:pt>
                <c:pt idx="70">
                  <c:v>-7.440000057220459</c:v>
                </c:pt>
                <c:pt idx="71">
                  <c:v>-9.0299997329711914</c:v>
                </c:pt>
                <c:pt idx="72">
                  <c:v>-14.590000152587891</c:v>
                </c:pt>
                <c:pt idx="73">
                  <c:v>-9.5500001907348633</c:v>
                </c:pt>
                <c:pt idx="74">
                  <c:v>-9.3599996566772461</c:v>
                </c:pt>
                <c:pt idx="75">
                  <c:v>-9.4600000381469727</c:v>
                </c:pt>
                <c:pt idx="76">
                  <c:v>-7.8600001335144043</c:v>
                </c:pt>
                <c:pt idx="77">
                  <c:v>-12.289999961853027</c:v>
                </c:pt>
                <c:pt idx="78">
                  <c:v>-7.2300000190734863</c:v>
                </c:pt>
                <c:pt idx="79">
                  <c:v>-26.629999160766602</c:v>
                </c:pt>
                <c:pt idx="80">
                  <c:v>-10.939999580383301</c:v>
                </c:pt>
                <c:pt idx="81">
                  <c:v>-12.029999732971191</c:v>
                </c:pt>
                <c:pt idx="82">
                  <c:v>-5.1100001335144043</c:v>
                </c:pt>
                <c:pt idx="83">
                  <c:v>-12.220000267028809</c:v>
                </c:pt>
                <c:pt idx="84">
                  <c:v>-9.2899999618530273</c:v>
                </c:pt>
                <c:pt idx="85">
                  <c:v>-13.739999771118164</c:v>
                </c:pt>
                <c:pt idx="86">
                  <c:v>-11.829999923706055</c:v>
                </c:pt>
                <c:pt idx="87">
                  <c:v>-4.4800000190734863</c:v>
                </c:pt>
                <c:pt idx="88">
                  <c:v>-11.539999961853027</c:v>
                </c:pt>
                <c:pt idx="89">
                  <c:v>-10.130000114440918</c:v>
                </c:pt>
                <c:pt idx="90">
                  <c:v>-10.369999885559082</c:v>
                </c:pt>
                <c:pt idx="91">
                  <c:v>-11.880000114440918</c:v>
                </c:pt>
                <c:pt idx="92">
                  <c:v>-10.510000228881836</c:v>
                </c:pt>
                <c:pt idx="93">
                  <c:v>-9.9799995422363281</c:v>
                </c:pt>
                <c:pt idx="94">
                  <c:v>-13.130000114440918</c:v>
                </c:pt>
                <c:pt idx="95">
                  <c:v>-27.020000457763672</c:v>
                </c:pt>
                <c:pt idx="96">
                  <c:v>-8.2899999618530273</c:v>
                </c:pt>
                <c:pt idx="97">
                  <c:v>-13.609999656677246</c:v>
                </c:pt>
                <c:pt idx="98">
                  <c:v>-16.329999923706055</c:v>
                </c:pt>
                <c:pt idx="99">
                  <c:v>-10.960000038146973</c:v>
                </c:pt>
                <c:pt idx="100">
                  <c:v>-10.960000038146973</c:v>
                </c:pt>
                <c:pt idx="101">
                  <c:v>-44.75</c:v>
                </c:pt>
                <c:pt idx="102">
                  <c:v>-8.1800003051757813</c:v>
                </c:pt>
                <c:pt idx="103">
                  <c:v>-0.64999997615814209</c:v>
                </c:pt>
                <c:pt idx="104">
                  <c:v>1.3400000333786011</c:v>
                </c:pt>
                <c:pt idx="105">
                  <c:v>3.940000057220459</c:v>
                </c:pt>
                <c:pt idx="106">
                  <c:v>8.3299999237060547</c:v>
                </c:pt>
                <c:pt idx="107">
                  <c:v>4.1100001335144043</c:v>
                </c:pt>
                <c:pt idx="108">
                  <c:v>8.3400001525878906</c:v>
                </c:pt>
                <c:pt idx="109">
                  <c:v>-0.75</c:v>
                </c:pt>
                <c:pt idx="110">
                  <c:v>-13.420000076293945</c:v>
                </c:pt>
                <c:pt idx="111">
                  <c:v>5.6100001335144043</c:v>
                </c:pt>
                <c:pt idx="112">
                  <c:v>7.940000057220459</c:v>
                </c:pt>
                <c:pt idx="113">
                  <c:v>2.440000057220459</c:v>
                </c:pt>
                <c:pt idx="114">
                  <c:v>8.4600000381469727</c:v>
                </c:pt>
                <c:pt idx="115">
                  <c:v>6.4600000381469727</c:v>
                </c:pt>
                <c:pt idx="116">
                  <c:v>5.380000114440918</c:v>
                </c:pt>
                <c:pt idx="117">
                  <c:v>5.3299999237060547</c:v>
                </c:pt>
                <c:pt idx="118">
                  <c:v>6</c:v>
                </c:pt>
                <c:pt idx="119">
                  <c:v>7.8299999237060547</c:v>
                </c:pt>
                <c:pt idx="120">
                  <c:v>8.4899997711181641</c:v>
                </c:pt>
                <c:pt idx="121">
                  <c:v>9.3100004196166992</c:v>
                </c:pt>
                <c:pt idx="122">
                  <c:v>10.140000343322754</c:v>
                </c:pt>
                <c:pt idx="123">
                  <c:v>12.029999732971191</c:v>
                </c:pt>
                <c:pt idx="124">
                  <c:v>13.880000114440918</c:v>
                </c:pt>
                <c:pt idx="125">
                  <c:v>7.190000057220459</c:v>
                </c:pt>
                <c:pt idx="126">
                  <c:v>13.159999847412109</c:v>
                </c:pt>
                <c:pt idx="127">
                  <c:v>8</c:v>
                </c:pt>
                <c:pt idx="128">
                  <c:v>3.119999885559082</c:v>
                </c:pt>
                <c:pt idx="129">
                  <c:v>-0.95999997854232788</c:v>
                </c:pt>
                <c:pt idx="130">
                  <c:v>-0.95999997854232788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-9.2399997711181641</c:v>
                </c:pt>
                <c:pt idx="153">
                  <c:v>0</c:v>
                </c:pt>
                <c:pt idx="154">
                  <c:v>-7.070000171661377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-4.5900001525878906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xVal>
          <c:yVal>
            <c:numRef>
              <c:f>Souma1!$AE$4:$AE$1000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0.13100000000000001</c:v>
                </c:pt>
                <c:pt idx="3">
                  <c:v>0.20100000000000001</c:v>
                </c:pt>
                <c:pt idx="4">
                  <c:v>0.27400000000000002</c:v>
                </c:pt>
                <c:pt idx="5">
                  <c:v>0.36099999999999999</c:v>
                </c:pt>
                <c:pt idx="6">
                  <c:v>0.42199999999999999</c:v>
                </c:pt>
                <c:pt idx="7">
                  <c:v>0.49</c:v>
                </c:pt>
                <c:pt idx="8">
                  <c:v>0.55400000000000005</c:v>
                </c:pt>
                <c:pt idx="9">
                  <c:v>0.61299999999999999</c:v>
                </c:pt>
                <c:pt idx="10">
                  <c:v>0.67800000000000005</c:v>
                </c:pt>
                <c:pt idx="11">
                  <c:v>0.73799999999999999</c:v>
                </c:pt>
                <c:pt idx="12">
                  <c:v>0.80200000000000005</c:v>
                </c:pt>
                <c:pt idx="13">
                  <c:v>0.872</c:v>
                </c:pt>
                <c:pt idx="14">
                  <c:v>0.93899999999999995</c:v>
                </c:pt>
                <c:pt idx="15">
                  <c:v>1.0049999999999999</c:v>
                </c:pt>
                <c:pt idx="16">
                  <c:v>1.071</c:v>
                </c:pt>
                <c:pt idx="17">
                  <c:v>1.133</c:v>
                </c:pt>
                <c:pt idx="18">
                  <c:v>1.196</c:v>
                </c:pt>
                <c:pt idx="19">
                  <c:v>1.2749999999999999</c:v>
                </c:pt>
                <c:pt idx="20">
                  <c:v>1.337</c:v>
                </c:pt>
                <c:pt idx="21">
                  <c:v>1.399</c:v>
                </c:pt>
                <c:pt idx="22">
                  <c:v>1.462</c:v>
                </c:pt>
                <c:pt idx="23">
                  <c:v>1.522</c:v>
                </c:pt>
                <c:pt idx="24">
                  <c:v>1.589</c:v>
                </c:pt>
                <c:pt idx="25">
                  <c:v>1.673</c:v>
                </c:pt>
                <c:pt idx="26">
                  <c:v>1.736</c:v>
                </c:pt>
                <c:pt idx="27">
                  <c:v>1.794</c:v>
                </c:pt>
                <c:pt idx="28">
                  <c:v>1.857</c:v>
                </c:pt>
                <c:pt idx="29">
                  <c:v>1.9259999999999999</c:v>
                </c:pt>
                <c:pt idx="30">
                  <c:v>1.9930000000000001</c:v>
                </c:pt>
                <c:pt idx="31">
                  <c:v>2.06</c:v>
                </c:pt>
                <c:pt idx="32">
                  <c:v>2.1320000000000001</c:v>
                </c:pt>
                <c:pt idx="33">
                  <c:v>2.194</c:v>
                </c:pt>
                <c:pt idx="34">
                  <c:v>2.254</c:v>
                </c:pt>
                <c:pt idx="35">
                  <c:v>2.323</c:v>
                </c:pt>
                <c:pt idx="36">
                  <c:v>2.387</c:v>
                </c:pt>
                <c:pt idx="37">
                  <c:v>2.456</c:v>
                </c:pt>
                <c:pt idx="38">
                  <c:v>2.5169999999999999</c:v>
                </c:pt>
                <c:pt idx="39">
                  <c:v>2.5920000000000001</c:v>
                </c:pt>
                <c:pt idx="40">
                  <c:v>2.657</c:v>
                </c:pt>
                <c:pt idx="41">
                  <c:v>2.7210000000000001</c:v>
                </c:pt>
                <c:pt idx="42">
                  <c:v>2.7869999999999999</c:v>
                </c:pt>
                <c:pt idx="43">
                  <c:v>2.85</c:v>
                </c:pt>
                <c:pt idx="44">
                  <c:v>2.92</c:v>
                </c:pt>
                <c:pt idx="45">
                  <c:v>2.9830000000000001</c:v>
                </c:pt>
                <c:pt idx="46">
                  <c:v>3.0489999999999999</c:v>
                </c:pt>
                <c:pt idx="47">
                  <c:v>3.1120000000000001</c:v>
                </c:pt>
                <c:pt idx="48">
                  <c:v>3.18</c:v>
                </c:pt>
                <c:pt idx="49">
                  <c:v>3.262</c:v>
                </c:pt>
                <c:pt idx="50">
                  <c:v>3.3180000000000001</c:v>
                </c:pt>
                <c:pt idx="51">
                  <c:v>3.387</c:v>
                </c:pt>
                <c:pt idx="52">
                  <c:v>3.4529999999999998</c:v>
                </c:pt>
                <c:pt idx="53">
                  <c:v>3.5190000000000001</c:v>
                </c:pt>
                <c:pt idx="54">
                  <c:v>3.5819999999999999</c:v>
                </c:pt>
                <c:pt idx="55">
                  <c:v>3.6549999999999998</c:v>
                </c:pt>
                <c:pt idx="56">
                  <c:v>3.7229999999999999</c:v>
                </c:pt>
                <c:pt idx="57">
                  <c:v>3.7879999999999998</c:v>
                </c:pt>
                <c:pt idx="58">
                  <c:v>3.8610000000000002</c:v>
                </c:pt>
                <c:pt idx="59">
                  <c:v>3.9279999999999999</c:v>
                </c:pt>
                <c:pt idx="60">
                  <c:v>3.9950000000000001</c:v>
                </c:pt>
                <c:pt idx="61">
                  <c:v>4.0570000000000004</c:v>
                </c:pt>
                <c:pt idx="62">
                  <c:v>4.1159999999999997</c:v>
                </c:pt>
                <c:pt idx="63">
                  <c:v>4.1920000000000002</c:v>
                </c:pt>
                <c:pt idx="64">
                  <c:v>4.2590000000000003</c:v>
                </c:pt>
                <c:pt idx="65">
                  <c:v>4.3209999999999997</c:v>
                </c:pt>
                <c:pt idx="66">
                  <c:v>4.3920000000000003</c:v>
                </c:pt>
                <c:pt idx="67">
                  <c:v>4.452</c:v>
                </c:pt>
                <c:pt idx="68">
                  <c:v>4.5190000000000001</c:v>
                </c:pt>
                <c:pt idx="69">
                  <c:v>4.5839999999999996</c:v>
                </c:pt>
                <c:pt idx="70">
                  <c:v>4.6479999999999997</c:v>
                </c:pt>
                <c:pt idx="71">
                  <c:v>4.7160000000000002</c:v>
                </c:pt>
                <c:pt idx="72">
                  <c:v>4.782</c:v>
                </c:pt>
                <c:pt idx="73">
                  <c:v>4.8460000000000001</c:v>
                </c:pt>
                <c:pt idx="74">
                  <c:v>4.91</c:v>
                </c:pt>
                <c:pt idx="75">
                  <c:v>4.9859999999999998</c:v>
                </c:pt>
                <c:pt idx="76">
                  <c:v>5.05</c:v>
                </c:pt>
                <c:pt idx="77">
                  <c:v>5.117</c:v>
                </c:pt>
                <c:pt idx="78">
                  <c:v>5.1829999999999998</c:v>
                </c:pt>
                <c:pt idx="79">
                  <c:v>5.2430000000000003</c:v>
                </c:pt>
                <c:pt idx="80">
                  <c:v>5.3090000000000002</c:v>
                </c:pt>
                <c:pt idx="81">
                  <c:v>5.3710000000000004</c:v>
                </c:pt>
                <c:pt idx="82">
                  <c:v>5.4539999999999997</c:v>
                </c:pt>
                <c:pt idx="83">
                  <c:v>5.516</c:v>
                </c:pt>
                <c:pt idx="84">
                  <c:v>5.5810000000000004</c:v>
                </c:pt>
                <c:pt idx="85">
                  <c:v>5.6420000000000003</c:v>
                </c:pt>
                <c:pt idx="86">
                  <c:v>5.7030000000000003</c:v>
                </c:pt>
                <c:pt idx="87">
                  <c:v>5.7709999999999999</c:v>
                </c:pt>
                <c:pt idx="88">
                  <c:v>5.835</c:v>
                </c:pt>
                <c:pt idx="89">
                  <c:v>5.9050000000000002</c:v>
                </c:pt>
                <c:pt idx="90">
                  <c:v>5.9889999999999999</c:v>
                </c:pt>
                <c:pt idx="91">
                  <c:v>6.0430000000000001</c:v>
                </c:pt>
                <c:pt idx="92">
                  <c:v>6.1139999999999999</c:v>
                </c:pt>
                <c:pt idx="93">
                  <c:v>6.1790000000000003</c:v>
                </c:pt>
                <c:pt idx="94">
                  <c:v>6.242</c:v>
                </c:pt>
                <c:pt idx="95">
                  <c:v>6.3049999999999997</c:v>
                </c:pt>
                <c:pt idx="96">
                  <c:v>6.3689999999999998</c:v>
                </c:pt>
                <c:pt idx="97">
                  <c:v>6.4420000000000002</c:v>
                </c:pt>
                <c:pt idx="98">
                  <c:v>6.5030000000000001</c:v>
                </c:pt>
                <c:pt idx="99">
                  <c:v>6.5739999999999998</c:v>
                </c:pt>
                <c:pt idx="100">
                  <c:v>6.6379999999999999</c:v>
                </c:pt>
                <c:pt idx="101">
                  <c:v>6.7169999999999996</c:v>
                </c:pt>
                <c:pt idx="102">
                  <c:v>6.7670000000000003</c:v>
                </c:pt>
                <c:pt idx="103">
                  <c:v>6.8369999999999997</c:v>
                </c:pt>
                <c:pt idx="104">
                  <c:v>6.9</c:v>
                </c:pt>
                <c:pt idx="105">
                  <c:v>6.976</c:v>
                </c:pt>
                <c:pt idx="106">
                  <c:v>7.0519999999999996</c:v>
                </c:pt>
                <c:pt idx="107">
                  <c:v>7.1150000000000002</c:v>
                </c:pt>
                <c:pt idx="108">
                  <c:v>7.173</c:v>
                </c:pt>
                <c:pt idx="109">
                  <c:v>7.2380000000000004</c:v>
                </c:pt>
                <c:pt idx="110">
                  <c:v>7.2930000000000001</c:v>
                </c:pt>
                <c:pt idx="111">
                  <c:v>7.37</c:v>
                </c:pt>
                <c:pt idx="112">
                  <c:v>7.4349999999999996</c:v>
                </c:pt>
                <c:pt idx="113">
                  <c:v>7.5250000000000004</c:v>
                </c:pt>
                <c:pt idx="114">
                  <c:v>7.5940000000000003</c:v>
                </c:pt>
                <c:pt idx="115">
                  <c:v>7.6639999999999997</c:v>
                </c:pt>
                <c:pt idx="116">
                  <c:v>7.7549999999999999</c:v>
                </c:pt>
                <c:pt idx="117">
                  <c:v>7.8360000000000003</c:v>
                </c:pt>
                <c:pt idx="118">
                  <c:v>7.8959999999999999</c:v>
                </c:pt>
                <c:pt idx="119">
                  <c:v>7.9649999999999999</c:v>
                </c:pt>
                <c:pt idx="120">
                  <c:v>8.0269999999999992</c:v>
                </c:pt>
                <c:pt idx="121">
                  <c:v>8.1</c:v>
                </c:pt>
                <c:pt idx="122">
                  <c:v>8.1750000000000007</c:v>
                </c:pt>
                <c:pt idx="123">
                  <c:v>8.2520000000000007</c:v>
                </c:pt>
                <c:pt idx="124">
                  <c:v>8.3239999999999998</c:v>
                </c:pt>
                <c:pt idx="125">
                  <c:v>8.3859999999999992</c:v>
                </c:pt>
                <c:pt idx="126">
                  <c:v>8.452</c:v>
                </c:pt>
                <c:pt idx="127">
                  <c:v>8.5269999999999992</c:v>
                </c:pt>
                <c:pt idx="128">
                  <c:v>8.5869999999999997</c:v>
                </c:pt>
                <c:pt idx="129">
                  <c:v>8.6440000000000001</c:v>
                </c:pt>
                <c:pt idx="130">
                  <c:v>8.7010000000000005</c:v>
                </c:pt>
                <c:pt idx="131">
                  <c:v>8.766</c:v>
                </c:pt>
                <c:pt idx="132">
                  <c:v>8.83</c:v>
                </c:pt>
                <c:pt idx="133">
                  <c:v>8.9009999999999998</c:v>
                </c:pt>
                <c:pt idx="134">
                  <c:v>8.9589999999999996</c:v>
                </c:pt>
                <c:pt idx="135">
                  <c:v>9.0329999999999995</c:v>
                </c:pt>
                <c:pt idx="136">
                  <c:v>9.0950000000000006</c:v>
                </c:pt>
                <c:pt idx="137">
                  <c:v>9.1590000000000007</c:v>
                </c:pt>
                <c:pt idx="138">
                  <c:v>9.2240000000000002</c:v>
                </c:pt>
                <c:pt idx="139">
                  <c:v>9.3019999999999996</c:v>
                </c:pt>
                <c:pt idx="140">
                  <c:v>9.3629999999999995</c:v>
                </c:pt>
                <c:pt idx="141">
                  <c:v>9.423</c:v>
                </c:pt>
                <c:pt idx="142">
                  <c:v>9.4870000000000001</c:v>
                </c:pt>
                <c:pt idx="143">
                  <c:v>9.5690000000000008</c:v>
                </c:pt>
                <c:pt idx="144">
                  <c:v>9.6340000000000003</c:v>
                </c:pt>
                <c:pt idx="145">
                  <c:v>9.7050000000000001</c:v>
                </c:pt>
                <c:pt idx="146">
                  <c:v>9.766</c:v>
                </c:pt>
                <c:pt idx="147">
                  <c:v>9.8179999999999996</c:v>
                </c:pt>
                <c:pt idx="148">
                  <c:v>9.8889999999999993</c:v>
                </c:pt>
                <c:pt idx="149">
                  <c:v>9.9510000000000005</c:v>
                </c:pt>
                <c:pt idx="150">
                  <c:v>10.026999999999999</c:v>
                </c:pt>
                <c:pt idx="151">
                  <c:v>10.082000000000001</c:v>
                </c:pt>
                <c:pt idx="152">
                  <c:v>10.154999999999999</c:v>
                </c:pt>
                <c:pt idx="153">
                  <c:v>10.239000000000001</c:v>
                </c:pt>
                <c:pt idx="154">
                  <c:v>10.286</c:v>
                </c:pt>
                <c:pt idx="155">
                  <c:v>10.352</c:v>
                </c:pt>
                <c:pt idx="156">
                  <c:v>10.419</c:v>
                </c:pt>
                <c:pt idx="157">
                  <c:v>10.483000000000001</c:v>
                </c:pt>
                <c:pt idx="158">
                  <c:v>10.545</c:v>
                </c:pt>
                <c:pt idx="159">
                  <c:v>10.616</c:v>
                </c:pt>
                <c:pt idx="160">
                  <c:v>10.682</c:v>
                </c:pt>
                <c:pt idx="161">
                  <c:v>10.744</c:v>
                </c:pt>
                <c:pt idx="162">
                  <c:v>10.808999999999999</c:v>
                </c:pt>
                <c:pt idx="163">
                  <c:v>10.888999999999999</c:v>
                </c:pt>
                <c:pt idx="164">
                  <c:v>10.962</c:v>
                </c:pt>
                <c:pt idx="165">
                  <c:v>11.04</c:v>
                </c:pt>
                <c:pt idx="166">
                  <c:v>11.109</c:v>
                </c:pt>
                <c:pt idx="167">
                  <c:v>11.180999999999999</c:v>
                </c:pt>
                <c:pt idx="168">
                  <c:v>11.253</c:v>
                </c:pt>
                <c:pt idx="169">
                  <c:v>11.339</c:v>
                </c:pt>
                <c:pt idx="170">
                  <c:v>11.417</c:v>
                </c:pt>
                <c:pt idx="171">
                  <c:v>11.496</c:v>
                </c:pt>
                <c:pt idx="172">
                  <c:v>11.551</c:v>
                </c:pt>
                <c:pt idx="173">
                  <c:v>11.616</c:v>
                </c:pt>
                <c:pt idx="174">
                  <c:v>11.704000000000001</c:v>
                </c:pt>
                <c:pt idx="175">
                  <c:v>11.775</c:v>
                </c:pt>
                <c:pt idx="176">
                  <c:v>11.856</c:v>
                </c:pt>
                <c:pt idx="177">
                  <c:v>11.932</c:v>
                </c:pt>
                <c:pt idx="178">
                  <c:v>11.996</c:v>
                </c:pt>
                <c:pt idx="179">
                  <c:v>12.054</c:v>
                </c:pt>
                <c:pt idx="180">
                  <c:v>12.112</c:v>
                </c:pt>
                <c:pt idx="181">
                  <c:v>12.173999999999999</c:v>
                </c:pt>
                <c:pt idx="182">
                  <c:v>12.23</c:v>
                </c:pt>
                <c:pt idx="183">
                  <c:v>12.286</c:v>
                </c:pt>
                <c:pt idx="184">
                  <c:v>12.345000000000001</c:v>
                </c:pt>
                <c:pt idx="185">
                  <c:v>12.414999999999999</c:v>
                </c:pt>
                <c:pt idx="186">
                  <c:v>12.474</c:v>
                </c:pt>
                <c:pt idx="187">
                  <c:v>12.54</c:v>
                </c:pt>
                <c:pt idx="188">
                  <c:v>12.606</c:v>
                </c:pt>
                <c:pt idx="189">
                  <c:v>12.673999999999999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BD-4500-A373-BF55840BC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-3.4265000000000045E-2</c:v>
                </c:pt>
                <c:pt idx="2">
                  <c:v>4.2870999999999923E-2</c:v>
                </c:pt>
                <c:pt idx="3">
                  <c:v>-3.7503000000000043E-2</c:v>
                </c:pt>
                <c:pt idx="4">
                  <c:v>7.3990000000000011E-3</c:v>
                </c:pt>
                <c:pt idx="5">
                  <c:v>5.0257999999999983E-2</c:v>
                </c:pt>
                <c:pt idx="6">
                  <c:v>3.9435000000000005E-2</c:v>
                </c:pt>
                <c:pt idx="7">
                  <c:v>7.7423999999999923E-2</c:v>
                </c:pt>
                <c:pt idx="8">
                  <c:v>0.11409199999999993</c:v>
                </c:pt>
                <c:pt idx="9">
                  <c:v>0.11294</c:v>
                </c:pt>
                <c:pt idx="10">
                  <c:v>0.16236300000000001</c:v>
                </c:pt>
                <c:pt idx="11">
                  <c:v>0.17323499999999997</c:v>
                </c:pt>
                <c:pt idx="12">
                  <c:v>0.18613100000000002</c:v>
                </c:pt>
                <c:pt idx="13">
                  <c:v>0.21336099999999994</c:v>
                </c:pt>
                <c:pt idx="14">
                  <c:v>0.21363699999999999</c:v>
                </c:pt>
                <c:pt idx="15">
                  <c:v>0.26832</c:v>
                </c:pt>
                <c:pt idx="16">
                  <c:v>0.22921499999999997</c:v>
                </c:pt>
                <c:pt idx="17">
                  <c:v>0.26778799999999997</c:v>
                </c:pt>
                <c:pt idx="18">
                  <c:v>0.24340500000000004</c:v>
                </c:pt>
                <c:pt idx="19">
                  <c:v>0.26959499999999997</c:v>
                </c:pt>
                <c:pt idx="20">
                  <c:v>0.258378</c:v>
                </c:pt>
                <c:pt idx="21">
                  <c:v>0.23477499999999993</c:v>
                </c:pt>
                <c:pt idx="22">
                  <c:v>0.26245099999999999</c:v>
                </c:pt>
                <c:pt idx="23">
                  <c:v>0.26908300000000002</c:v>
                </c:pt>
                <c:pt idx="24">
                  <c:v>0.25111300000000003</c:v>
                </c:pt>
                <c:pt idx="25">
                  <c:v>0.23664799999999997</c:v>
                </c:pt>
                <c:pt idx="26">
                  <c:v>0.26185900000000001</c:v>
                </c:pt>
                <c:pt idx="27">
                  <c:v>0.23044000000000001</c:v>
                </c:pt>
                <c:pt idx="28">
                  <c:v>0.21695999999999999</c:v>
                </c:pt>
                <c:pt idx="29">
                  <c:v>0.22934399999999999</c:v>
                </c:pt>
                <c:pt idx="30">
                  <c:v>0.23349999999999996</c:v>
                </c:pt>
                <c:pt idx="31">
                  <c:v>0.251747</c:v>
                </c:pt>
                <c:pt idx="32">
                  <c:v>0.24481599999999998</c:v>
                </c:pt>
                <c:pt idx="33">
                  <c:v>0.27032699999999993</c:v>
                </c:pt>
                <c:pt idx="34">
                  <c:v>0.28096900000000002</c:v>
                </c:pt>
                <c:pt idx="35">
                  <c:v>0.27782000000000001</c:v>
                </c:pt>
                <c:pt idx="36">
                  <c:v>0.27673399999999998</c:v>
                </c:pt>
                <c:pt idx="37">
                  <c:v>0.27421999999999996</c:v>
                </c:pt>
                <c:pt idx="38">
                  <c:v>0.24709899999999999</c:v>
                </c:pt>
                <c:pt idx="39">
                  <c:v>0.23483499999999999</c:v>
                </c:pt>
                <c:pt idx="40">
                  <c:v>0.23801499999999992</c:v>
                </c:pt>
                <c:pt idx="41">
                  <c:v>0.228738</c:v>
                </c:pt>
                <c:pt idx="42">
                  <c:v>0.23330500000000001</c:v>
                </c:pt>
                <c:pt idx="43">
                  <c:v>0.23568199999999997</c:v>
                </c:pt>
                <c:pt idx="44">
                  <c:v>0.246479</c:v>
                </c:pt>
                <c:pt idx="45">
                  <c:v>0.25006099999999998</c:v>
                </c:pt>
                <c:pt idx="46">
                  <c:v>0.26253500000000002</c:v>
                </c:pt>
                <c:pt idx="47">
                  <c:v>0.24709800000000001</c:v>
                </c:pt>
                <c:pt idx="48">
                  <c:v>0.25617500000000004</c:v>
                </c:pt>
                <c:pt idx="49">
                  <c:v>0.25537200000000004</c:v>
                </c:pt>
                <c:pt idx="50">
                  <c:v>0.24722699999999992</c:v>
                </c:pt>
                <c:pt idx="51">
                  <c:v>0.24116000000000004</c:v>
                </c:pt>
                <c:pt idx="52">
                  <c:v>0.24169699999999994</c:v>
                </c:pt>
                <c:pt idx="53">
                  <c:v>0.23012399999999997</c:v>
                </c:pt>
                <c:pt idx="54">
                  <c:v>0.22925200000000001</c:v>
                </c:pt>
                <c:pt idx="55">
                  <c:v>0.20313299999999998</c:v>
                </c:pt>
                <c:pt idx="56">
                  <c:v>0.18311399999999997</c:v>
                </c:pt>
                <c:pt idx="57">
                  <c:v>0.17190399999999995</c:v>
                </c:pt>
                <c:pt idx="58">
                  <c:v>0.16933300000000004</c:v>
                </c:pt>
                <c:pt idx="59">
                  <c:v>0.15142799999999995</c:v>
                </c:pt>
                <c:pt idx="60">
                  <c:v>0.13928500000000002</c:v>
                </c:pt>
                <c:pt idx="61">
                  <c:v>0.12101399999999995</c:v>
                </c:pt>
                <c:pt idx="62">
                  <c:v>0.12036999999999995</c:v>
                </c:pt>
                <c:pt idx="63">
                  <c:v>0.10001299999999998</c:v>
                </c:pt>
                <c:pt idx="64">
                  <c:v>9.8804000000000031E-2</c:v>
                </c:pt>
                <c:pt idx="65">
                  <c:v>0.10386200000000002</c:v>
                </c:pt>
                <c:pt idx="66">
                  <c:v>0.11577299999999997</c:v>
                </c:pt>
                <c:pt idx="67">
                  <c:v>0.12022099999999995</c:v>
                </c:pt>
                <c:pt idx="68">
                  <c:v>0.12474700000000001</c:v>
                </c:pt>
                <c:pt idx="69">
                  <c:v>0.121493</c:v>
                </c:pt>
                <c:pt idx="70">
                  <c:v>0.10528899999999994</c:v>
                </c:pt>
                <c:pt idx="71">
                  <c:v>0.10217000000000002</c:v>
                </c:pt>
                <c:pt idx="72">
                  <c:v>0.10126299999999998</c:v>
                </c:pt>
                <c:pt idx="73">
                  <c:v>7.6870999999999926E-2</c:v>
                </c:pt>
                <c:pt idx="74">
                  <c:v>7.0812999999999932E-2</c:v>
                </c:pt>
                <c:pt idx="75">
                  <c:v>6.1831999999999936E-2</c:v>
                </c:pt>
                <c:pt idx="76">
                  <c:v>5.3041999999999971E-2</c:v>
                </c:pt>
                <c:pt idx="77">
                  <c:v>7.4930999999999984E-2</c:v>
                </c:pt>
                <c:pt idx="78">
                  <c:v>7.8691999999999956E-2</c:v>
                </c:pt>
                <c:pt idx="79">
                  <c:v>8.0113999999999977E-2</c:v>
                </c:pt>
                <c:pt idx="80">
                  <c:v>7.413100000000003E-2</c:v>
                </c:pt>
                <c:pt idx="81">
                  <c:v>6.6334000000000004E-2</c:v>
                </c:pt>
                <c:pt idx="82">
                  <c:v>9.7557999999999936E-2</c:v>
                </c:pt>
                <c:pt idx="83">
                  <c:v>7.8733999999999985E-2</c:v>
                </c:pt>
                <c:pt idx="84">
                  <c:v>8.5963000000000026E-2</c:v>
                </c:pt>
                <c:pt idx="85">
                  <c:v>7.8596999999999931E-2</c:v>
                </c:pt>
                <c:pt idx="86">
                  <c:v>6.9899999999999921E-2</c:v>
                </c:pt>
                <c:pt idx="87">
                  <c:v>7.438100000000003E-2</c:v>
                </c:pt>
                <c:pt idx="88">
                  <c:v>7.0877999999999983E-2</c:v>
                </c:pt>
                <c:pt idx="89">
                  <c:v>5.1436999999999955E-2</c:v>
                </c:pt>
                <c:pt idx="90">
                  <c:v>5.6372000000000012E-2</c:v>
                </c:pt>
                <c:pt idx="91">
                  <c:v>5.2480999999999937E-2</c:v>
                </c:pt>
                <c:pt idx="92">
                  <c:v>3.2199999999999993E-2</c:v>
                </c:pt>
                <c:pt idx="93">
                  <c:v>3.5307999999999937E-2</c:v>
                </c:pt>
                <c:pt idx="94">
                  <c:v>7.0649999999999975E-3</c:v>
                </c:pt>
                <c:pt idx="95">
                  <c:v>6.8299999999999845E-3</c:v>
                </c:pt>
                <c:pt idx="96">
                  <c:v>2.3079999999999986E-2</c:v>
                </c:pt>
                <c:pt idx="97">
                  <c:v>1.3871999999999957E-2</c:v>
                </c:pt>
                <c:pt idx="98">
                  <c:v>1.6065999999999976E-2</c:v>
                </c:pt>
                <c:pt idx="99">
                  <c:v>3.3899999999999864E-4</c:v>
                </c:pt>
                <c:pt idx="100">
                  <c:v>-3.7100000000000366E-3</c:v>
                </c:pt>
                <c:pt idx="101">
                  <c:v>-4.2809000000000028E-2</c:v>
                </c:pt>
                <c:pt idx="102">
                  <c:v>-3.8536000000000001E-2</c:v>
                </c:pt>
                <c:pt idx="103">
                  <c:v>-7.759200000000005E-2</c:v>
                </c:pt>
                <c:pt idx="104">
                  <c:v>-8.8474000000000053E-2</c:v>
                </c:pt>
                <c:pt idx="105">
                  <c:v>-0.11741300000000002</c:v>
                </c:pt>
                <c:pt idx="106">
                  <c:v>-0.11209200000000004</c:v>
                </c:pt>
                <c:pt idx="107">
                  <c:v>-0.14000300000000004</c:v>
                </c:pt>
                <c:pt idx="108">
                  <c:v>-0.170406</c:v>
                </c:pt>
                <c:pt idx="109">
                  <c:v>-0.15742400000000004</c:v>
                </c:pt>
                <c:pt idx="110">
                  <c:v>-0.188502</c:v>
                </c:pt>
                <c:pt idx="111">
                  <c:v>-0.18495900000000001</c:v>
                </c:pt>
                <c:pt idx="112">
                  <c:v>-0.185887</c:v>
                </c:pt>
                <c:pt idx="113">
                  <c:v>-0.22814900000000005</c:v>
                </c:pt>
                <c:pt idx="114">
                  <c:v>-0.20936400000000005</c:v>
                </c:pt>
                <c:pt idx="115">
                  <c:v>-0.23333400000000004</c:v>
                </c:pt>
                <c:pt idx="116">
                  <c:v>-0.24883900000000003</c:v>
                </c:pt>
                <c:pt idx="117">
                  <c:v>-0.24885400000000002</c:v>
                </c:pt>
                <c:pt idx="118">
                  <c:v>-0.22870200000000004</c:v>
                </c:pt>
                <c:pt idx="119">
                  <c:v>-0.23539300000000005</c:v>
                </c:pt>
                <c:pt idx="120">
                  <c:v>-0.20329900000000004</c:v>
                </c:pt>
                <c:pt idx="121">
                  <c:v>-0.20769600000000002</c:v>
                </c:pt>
                <c:pt idx="122">
                  <c:v>-0.22054100000000001</c:v>
                </c:pt>
                <c:pt idx="123">
                  <c:v>-0.22801400000000005</c:v>
                </c:pt>
                <c:pt idx="124">
                  <c:v>-0.17226800000000003</c:v>
                </c:pt>
                <c:pt idx="125">
                  <c:v>-0.19517200000000004</c:v>
                </c:pt>
                <c:pt idx="126">
                  <c:v>-0.13940100000000002</c:v>
                </c:pt>
                <c:pt idx="127">
                  <c:v>-0.13860800000000001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0.10700000000360887</c:v>
                </c:pt>
                <c:pt idx="2">
                  <c:v>0.21300000000337604</c:v>
                </c:pt>
                <c:pt idx="3">
                  <c:v>0.32300000000395812</c:v>
                </c:pt>
                <c:pt idx="4">
                  <c:v>0.42699999999604188</c:v>
                </c:pt>
                <c:pt idx="5">
                  <c:v>0.52500000000873115</c:v>
                </c:pt>
                <c:pt idx="6">
                  <c:v>0.63000000000465661</c:v>
                </c:pt>
                <c:pt idx="7">
                  <c:v>0.72500000000582077</c:v>
                </c:pt>
                <c:pt idx="8">
                  <c:v>0.82800000000861473</c:v>
                </c:pt>
                <c:pt idx="9">
                  <c:v>0.9389999999984866</c:v>
                </c:pt>
                <c:pt idx="10">
                  <c:v>1.0430000000051223</c:v>
                </c:pt>
                <c:pt idx="11">
                  <c:v>1.1540000000095461</c:v>
                </c:pt>
                <c:pt idx="12">
                  <c:v>1.2560000000084983</c:v>
                </c:pt>
                <c:pt idx="13">
                  <c:v>1.3650000000052387</c:v>
                </c:pt>
                <c:pt idx="14">
                  <c:v>1.4720000000088476</c:v>
                </c:pt>
                <c:pt idx="15">
                  <c:v>1.5669999999954598</c:v>
                </c:pt>
                <c:pt idx="16">
                  <c:v>1.6720000000059372</c:v>
                </c:pt>
                <c:pt idx="17">
                  <c:v>1.7660000000032596</c:v>
                </c:pt>
                <c:pt idx="18">
                  <c:v>1.8620000000082655</c:v>
                </c:pt>
                <c:pt idx="19">
                  <c:v>1.9660000000003492</c:v>
                </c:pt>
                <c:pt idx="20">
                  <c:v>2.0630000000091968</c:v>
                </c:pt>
                <c:pt idx="21">
                  <c:v>2.1650000000081491</c:v>
                </c:pt>
                <c:pt idx="22">
                  <c:v>2.2580000000016298</c:v>
                </c:pt>
                <c:pt idx="23">
                  <c:v>2.3500000000058208</c:v>
                </c:pt>
                <c:pt idx="24">
                  <c:v>2.4400000000023283</c:v>
                </c:pt>
                <c:pt idx="25">
                  <c:v>2.5320000000065193</c:v>
                </c:pt>
                <c:pt idx="26">
                  <c:v>2.6270000000076834</c:v>
                </c:pt>
                <c:pt idx="27">
                  <c:v>2.7189999999973224</c:v>
                </c:pt>
                <c:pt idx="28">
                  <c:v>2.8110000000015134</c:v>
                </c:pt>
                <c:pt idx="29">
                  <c:v>2.9060000000026776</c:v>
                </c:pt>
                <c:pt idx="30">
                  <c:v>3.010999999998603</c:v>
                </c:pt>
                <c:pt idx="31">
                  <c:v>3.1089999999967404</c:v>
                </c:pt>
                <c:pt idx="32">
                  <c:v>3.2100000000064028</c:v>
                </c:pt>
                <c:pt idx="33">
                  <c:v>3.3029999999998836</c:v>
                </c:pt>
                <c:pt idx="34">
                  <c:v>3.407999999995809</c:v>
                </c:pt>
                <c:pt idx="35">
                  <c:v>3.5020000000076834</c:v>
                </c:pt>
                <c:pt idx="36">
                  <c:v>3.5939999999973224</c:v>
                </c:pt>
                <c:pt idx="37">
                  <c:v>3.7060000000055879</c:v>
                </c:pt>
                <c:pt idx="38">
                  <c:v>3.8130000000091968</c:v>
                </c:pt>
                <c:pt idx="39">
                  <c:v>3.9180000000051223</c:v>
                </c:pt>
                <c:pt idx="40">
                  <c:v>4.010999999998603</c:v>
                </c:pt>
                <c:pt idx="41">
                  <c:v>4.1169999999983702</c:v>
                </c:pt>
                <c:pt idx="42">
                  <c:v>4.2090000000025611</c:v>
                </c:pt>
                <c:pt idx="43">
                  <c:v>4.3169999999954598</c:v>
                </c:pt>
                <c:pt idx="44">
                  <c:v>4.4140000000043074</c:v>
                </c:pt>
                <c:pt idx="45">
                  <c:v>4.5200000000040745</c:v>
                </c:pt>
                <c:pt idx="46">
                  <c:v>4.6160000000090804</c:v>
                </c:pt>
                <c:pt idx="47">
                  <c:v>4.7229999999981374</c:v>
                </c:pt>
                <c:pt idx="48">
                  <c:v>4.8190000000031432</c:v>
                </c:pt>
                <c:pt idx="49">
                  <c:v>4.9230000000097789</c:v>
                </c:pt>
                <c:pt idx="50">
                  <c:v>5.0190000000002328</c:v>
                </c:pt>
                <c:pt idx="51">
                  <c:v>5.1230000000068685</c:v>
                </c:pt>
                <c:pt idx="52">
                  <c:v>5.217000000004191</c:v>
                </c:pt>
                <c:pt idx="53">
                  <c:v>5.3260000000009313</c:v>
                </c:pt>
                <c:pt idx="54">
                  <c:v>5.4320000000006985</c:v>
                </c:pt>
                <c:pt idx="55">
                  <c:v>5.5250000000087311</c:v>
                </c:pt>
                <c:pt idx="56">
                  <c:v>5.6300000000046566</c:v>
                </c:pt>
                <c:pt idx="57">
                  <c:v>5.7210000000050059</c:v>
                </c:pt>
                <c:pt idx="58">
                  <c:v>5.8150000000023283</c:v>
                </c:pt>
                <c:pt idx="59">
                  <c:v>5.9049999999988358</c:v>
                </c:pt>
                <c:pt idx="60">
                  <c:v>6.0010000000038417</c:v>
                </c:pt>
                <c:pt idx="61">
                  <c:v>6.0960000000050059</c:v>
                </c:pt>
                <c:pt idx="62">
                  <c:v>6.1980000000039581</c:v>
                </c:pt>
                <c:pt idx="63">
                  <c:v>6.3070000000006985</c:v>
                </c:pt>
                <c:pt idx="64">
                  <c:v>6.4159999999974389</c:v>
                </c:pt>
                <c:pt idx="65">
                  <c:v>6.5250000000087311</c:v>
                </c:pt>
                <c:pt idx="66">
                  <c:v>6.6300000000046566</c:v>
                </c:pt>
                <c:pt idx="67">
                  <c:v>6.728000000002794</c:v>
                </c:pt>
                <c:pt idx="68">
                  <c:v>6.8320000000094296</c:v>
                </c:pt>
                <c:pt idx="69">
                  <c:v>6.9380000000091968</c:v>
                </c:pt>
                <c:pt idx="70">
                  <c:v>7.0339999999996508</c:v>
                </c:pt>
                <c:pt idx="71">
                  <c:v>7.1399999999994179</c:v>
                </c:pt>
                <c:pt idx="72">
                  <c:v>7.2360000000044238</c:v>
                </c:pt>
                <c:pt idx="73">
                  <c:v>7.3390000000072177</c:v>
                </c:pt>
                <c:pt idx="74">
                  <c:v>7.4370000000053551</c:v>
                </c:pt>
                <c:pt idx="75">
                  <c:v>7.5400000000081491</c:v>
                </c:pt>
                <c:pt idx="76">
                  <c:v>7.635999999998603</c:v>
                </c:pt>
                <c:pt idx="77">
                  <c:v>7.7430000000022119</c:v>
                </c:pt>
                <c:pt idx="78">
                  <c:v>7.853000000002794</c:v>
                </c:pt>
                <c:pt idx="79">
                  <c:v>7.9550000000017462</c:v>
                </c:pt>
                <c:pt idx="80">
                  <c:v>8.0519999999960419</c:v>
                </c:pt>
                <c:pt idx="81">
                  <c:v>8.1560000000026776</c:v>
                </c:pt>
                <c:pt idx="82">
                  <c:v>8.25</c:v>
                </c:pt>
                <c:pt idx="83">
                  <c:v>8.3549999999959255</c:v>
                </c:pt>
                <c:pt idx="84">
                  <c:v>8.4490000000077998</c:v>
                </c:pt>
                <c:pt idx="85">
                  <c:v>8.544000000008964</c:v>
                </c:pt>
                <c:pt idx="86">
                  <c:v>8.6490000000048894</c:v>
                </c:pt>
                <c:pt idx="87">
                  <c:v>8.7440000000060536</c:v>
                </c:pt>
                <c:pt idx="88">
                  <c:v>8.8359999999956926</c:v>
                </c:pt>
                <c:pt idx="89">
                  <c:v>8.9309999999968568</c:v>
                </c:pt>
                <c:pt idx="90">
                  <c:v>9.0360000000073342</c:v>
                </c:pt>
                <c:pt idx="91">
                  <c:v>9.1319999999977881</c:v>
                </c:pt>
                <c:pt idx="92">
                  <c:v>9.2360000000044238</c:v>
                </c:pt>
                <c:pt idx="93">
                  <c:v>9.3280000000086147</c:v>
                </c:pt>
                <c:pt idx="94">
                  <c:v>9.4380000000091968</c:v>
                </c:pt>
                <c:pt idx="95">
                  <c:v>9.5460000000020955</c:v>
                </c:pt>
                <c:pt idx="96">
                  <c:v>9.6490000000048894</c:v>
                </c:pt>
                <c:pt idx="97">
                  <c:v>9.7459999999991851</c:v>
                </c:pt>
                <c:pt idx="98">
                  <c:v>9.8500000000058208</c:v>
                </c:pt>
                <c:pt idx="99">
                  <c:v>9.9550000000017462</c:v>
                </c:pt>
                <c:pt idx="100">
                  <c:v>10.051999999996042</c:v>
                </c:pt>
                <c:pt idx="101">
                  <c:v>10.157999999995809</c:v>
                </c:pt>
                <c:pt idx="102">
                  <c:v>10.252999999996973</c:v>
                </c:pt>
                <c:pt idx="103">
                  <c:v>10.358000000007451</c:v>
                </c:pt>
                <c:pt idx="104">
                  <c:v>10.451000000000931</c:v>
                </c:pt>
                <c:pt idx="105">
                  <c:v>10.543000000005122</c:v>
                </c:pt>
                <c:pt idx="106">
                  <c:v>10.635999999998603</c:v>
                </c:pt>
                <c:pt idx="107">
                  <c:v>10.729999999995925</c:v>
                </c:pt>
                <c:pt idx="108">
                  <c:v>10.827000000004773</c:v>
                </c:pt>
                <c:pt idx="109">
                  <c:v>10.930000000007567</c:v>
                </c:pt>
                <c:pt idx="110">
                  <c:v>11.023000000001048</c:v>
                </c:pt>
                <c:pt idx="111">
                  <c:v>11.120999999999185</c:v>
                </c:pt>
                <c:pt idx="112">
                  <c:v>11.224000000001979</c:v>
                </c:pt>
                <c:pt idx="113">
                  <c:v>11.319000000003143</c:v>
                </c:pt>
                <c:pt idx="114">
                  <c:v>11.423999999999069</c:v>
                </c:pt>
                <c:pt idx="115">
                  <c:v>11.513999999995576</c:v>
                </c:pt>
                <c:pt idx="116">
                  <c:v>11.608000000007451</c:v>
                </c:pt>
                <c:pt idx="117">
                  <c:v>11.701000000000931</c:v>
                </c:pt>
                <c:pt idx="118">
                  <c:v>11.797000000005937</c:v>
                </c:pt>
                <c:pt idx="119">
                  <c:v>11.903000000005704</c:v>
                </c:pt>
                <c:pt idx="120">
                  <c:v>12.009000000005472</c:v>
                </c:pt>
                <c:pt idx="121">
                  <c:v>12.115000000005239</c:v>
                </c:pt>
                <c:pt idx="122">
                  <c:v>12.207999999998719</c:v>
                </c:pt>
                <c:pt idx="123">
                  <c:v>12.301000000006752</c:v>
                </c:pt>
                <c:pt idx="124">
                  <c:v>12.398000000001048</c:v>
                </c:pt>
                <c:pt idx="125">
                  <c:v>12.5</c:v>
                </c:pt>
                <c:pt idx="126">
                  <c:v>12.592000000004191</c:v>
                </c:pt>
                <c:pt idx="127">
                  <c:v>12.686000000001513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BD-4500-A373-BF55840BC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-3.4265000000000045E-2</c:v>
                </c:pt>
                <c:pt idx="2">
                  <c:v>4.2870999999999923E-2</c:v>
                </c:pt>
                <c:pt idx="3">
                  <c:v>-3.7503000000000043E-2</c:v>
                </c:pt>
                <c:pt idx="4">
                  <c:v>7.3990000000000011E-3</c:v>
                </c:pt>
                <c:pt idx="5">
                  <c:v>5.0257999999999983E-2</c:v>
                </c:pt>
                <c:pt idx="6">
                  <c:v>3.9435000000000005E-2</c:v>
                </c:pt>
                <c:pt idx="7">
                  <c:v>7.7423999999999923E-2</c:v>
                </c:pt>
                <c:pt idx="8">
                  <c:v>0.11409199999999993</c:v>
                </c:pt>
                <c:pt idx="9">
                  <c:v>0.11294</c:v>
                </c:pt>
                <c:pt idx="10">
                  <c:v>0.16236300000000001</c:v>
                </c:pt>
                <c:pt idx="11">
                  <c:v>0.17323499999999997</c:v>
                </c:pt>
                <c:pt idx="12">
                  <c:v>0.18613100000000002</c:v>
                </c:pt>
                <c:pt idx="13">
                  <c:v>0.21336099999999994</c:v>
                </c:pt>
                <c:pt idx="14">
                  <c:v>0.21363699999999999</c:v>
                </c:pt>
                <c:pt idx="15">
                  <c:v>0.26832</c:v>
                </c:pt>
                <c:pt idx="16">
                  <c:v>0.22921499999999997</c:v>
                </c:pt>
                <c:pt idx="17">
                  <c:v>0.26778799999999997</c:v>
                </c:pt>
                <c:pt idx="18">
                  <c:v>0.24340500000000004</c:v>
                </c:pt>
                <c:pt idx="19">
                  <c:v>0.26959499999999997</c:v>
                </c:pt>
                <c:pt idx="20">
                  <c:v>0.258378</c:v>
                </c:pt>
                <c:pt idx="21">
                  <c:v>0.23477499999999993</c:v>
                </c:pt>
                <c:pt idx="22">
                  <c:v>0.26245099999999999</c:v>
                </c:pt>
                <c:pt idx="23">
                  <c:v>0.26908300000000002</c:v>
                </c:pt>
                <c:pt idx="24">
                  <c:v>0.25111300000000003</c:v>
                </c:pt>
                <c:pt idx="25">
                  <c:v>0.23664799999999997</c:v>
                </c:pt>
                <c:pt idx="26">
                  <c:v>0.26185900000000001</c:v>
                </c:pt>
                <c:pt idx="27">
                  <c:v>0.23044000000000001</c:v>
                </c:pt>
                <c:pt idx="28">
                  <c:v>0.21695999999999999</c:v>
                </c:pt>
                <c:pt idx="29">
                  <c:v>0.22934399999999999</c:v>
                </c:pt>
                <c:pt idx="30">
                  <c:v>0.23349999999999996</c:v>
                </c:pt>
                <c:pt idx="31">
                  <c:v>0.251747</c:v>
                </c:pt>
                <c:pt idx="32">
                  <c:v>0.24481599999999998</c:v>
                </c:pt>
                <c:pt idx="33">
                  <c:v>0.27032699999999993</c:v>
                </c:pt>
                <c:pt idx="34">
                  <c:v>0.28096900000000002</c:v>
                </c:pt>
                <c:pt idx="35">
                  <c:v>0.27782000000000001</c:v>
                </c:pt>
                <c:pt idx="36">
                  <c:v>0.27673399999999998</c:v>
                </c:pt>
                <c:pt idx="37">
                  <c:v>0.27421999999999996</c:v>
                </c:pt>
                <c:pt idx="38">
                  <c:v>0.24709899999999999</c:v>
                </c:pt>
                <c:pt idx="39">
                  <c:v>0.23483499999999999</c:v>
                </c:pt>
                <c:pt idx="40">
                  <c:v>0.23801499999999992</c:v>
                </c:pt>
                <c:pt idx="41">
                  <c:v>0.228738</c:v>
                </c:pt>
                <c:pt idx="42">
                  <c:v>0.23330500000000001</c:v>
                </c:pt>
                <c:pt idx="43">
                  <c:v>0.23568199999999997</c:v>
                </c:pt>
                <c:pt idx="44">
                  <c:v>0.246479</c:v>
                </c:pt>
                <c:pt idx="45">
                  <c:v>0.25006099999999998</c:v>
                </c:pt>
                <c:pt idx="46">
                  <c:v>0.26253500000000002</c:v>
                </c:pt>
                <c:pt idx="47">
                  <c:v>0.24709800000000001</c:v>
                </c:pt>
                <c:pt idx="48">
                  <c:v>0.25617500000000004</c:v>
                </c:pt>
                <c:pt idx="49">
                  <c:v>0.25537200000000004</c:v>
                </c:pt>
                <c:pt idx="50">
                  <c:v>0.24722699999999992</c:v>
                </c:pt>
                <c:pt idx="51">
                  <c:v>0.24116000000000004</c:v>
                </c:pt>
                <c:pt idx="52">
                  <c:v>0.24169699999999994</c:v>
                </c:pt>
                <c:pt idx="53">
                  <c:v>0.23012399999999997</c:v>
                </c:pt>
                <c:pt idx="54">
                  <c:v>0.22925200000000001</c:v>
                </c:pt>
                <c:pt idx="55">
                  <c:v>0.20313299999999998</c:v>
                </c:pt>
                <c:pt idx="56">
                  <c:v>0.18311399999999997</c:v>
                </c:pt>
                <c:pt idx="57">
                  <c:v>0.17190399999999995</c:v>
                </c:pt>
                <c:pt idx="58">
                  <c:v>0.16933300000000004</c:v>
                </c:pt>
                <c:pt idx="59">
                  <c:v>0.15142799999999995</c:v>
                </c:pt>
                <c:pt idx="60">
                  <c:v>0.13928500000000002</c:v>
                </c:pt>
                <c:pt idx="61">
                  <c:v>0.12101399999999995</c:v>
                </c:pt>
                <c:pt idx="62">
                  <c:v>0.12036999999999995</c:v>
                </c:pt>
                <c:pt idx="63">
                  <c:v>0.10001299999999998</c:v>
                </c:pt>
                <c:pt idx="64">
                  <c:v>9.8804000000000031E-2</c:v>
                </c:pt>
                <c:pt idx="65">
                  <c:v>0.10386200000000002</c:v>
                </c:pt>
                <c:pt idx="66">
                  <c:v>0.11577299999999997</c:v>
                </c:pt>
                <c:pt idx="67">
                  <c:v>0.12022099999999995</c:v>
                </c:pt>
                <c:pt idx="68">
                  <c:v>0.12474700000000001</c:v>
                </c:pt>
                <c:pt idx="69">
                  <c:v>0.121493</c:v>
                </c:pt>
                <c:pt idx="70">
                  <c:v>0.10528899999999994</c:v>
                </c:pt>
                <c:pt idx="71">
                  <c:v>0.10217000000000002</c:v>
                </c:pt>
                <c:pt idx="72">
                  <c:v>0.10126299999999998</c:v>
                </c:pt>
                <c:pt idx="73">
                  <c:v>7.6870999999999926E-2</c:v>
                </c:pt>
                <c:pt idx="74">
                  <c:v>7.0812999999999932E-2</c:v>
                </c:pt>
                <c:pt idx="75">
                  <c:v>6.1831999999999936E-2</c:v>
                </c:pt>
                <c:pt idx="76">
                  <c:v>5.3041999999999971E-2</c:v>
                </c:pt>
                <c:pt idx="77">
                  <c:v>7.4930999999999984E-2</c:v>
                </c:pt>
                <c:pt idx="78">
                  <c:v>7.8691999999999956E-2</c:v>
                </c:pt>
                <c:pt idx="79">
                  <c:v>8.0113999999999977E-2</c:v>
                </c:pt>
                <c:pt idx="80">
                  <c:v>7.413100000000003E-2</c:v>
                </c:pt>
                <c:pt idx="81">
                  <c:v>6.6334000000000004E-2</c:v>
                </c:pt>
                <c:pt idx="82">
                  <c:v>9.7557999999999936E-2</c:v>
                </c:pt>
                <c:pt idx="83">
                  <c:v>7.8733999999999985E-2</c:v>
                </c:pt>
                <c:pt idx="84">
                  <c:v>8.5963000000000026E-2</c:v>
                </c:pt>
                <c:pt idx="85">
                  <c:v>7.8596999999999931E-2</c:v>
                </c:pt>
                <c:pt idx="86">
                  <c:v>6.9899999999999921E-2</c:v>
                </c:pt>
                <c:pt idx="87">
                  <c:v>7.438100000000003E-2</c:v>
                </c:pt>
                <c:pt idx="88">
                  <c:v>7.0877999999999983E-2</c:v>
                </c:pt>
                <c:pt idx="89">
                  <c:v>5.1436999999999955E-2</c:v>
                </c:pt>
                <c:pt idx="90">
                  <c:v>5.6372000000000012E-2</c:v>
                </c:pt>
                <c:pt idx="91">
                  <c:v>5.2480999999999937E-2</c:v>
                </c:pt>
                <c:pt idx="92">
                  <c:v>3.2199999999999993E-2</c:v>
                </c:pt>
                <c:pt idx="93">
                  <c:v>3.5307999999999937E-2</c:v>
                </c:pt>
                <c:pt idx="94">
                  <c:v>7.0649999999999975E-3</c:v>
                </c:pt>
                <c:pt idx="95">
                  <c:v>6.8299999999999845E-3</c:v>
                </c:pt>
                <c:pt idx="96">
                  <c:v>2.3079999999999986E-2</c:v>
                </c:pt>
                <c:pt idx="97">
                  <c:v>1.3871999999999957E-2</c:v>
                </c:pt>
                <c:pt idx="98">
                  <c:v>1.6065999999999976E-2</c:v>
                </c:pt>
                <c:pt idx="99">
                  <c:v>3.3899999999999864E-4</c:v>
                </c:pt>
                <c:pt idx="100">
                  <c:v>-3.7100000000000366E-3</c:v>
                </c:pt>
                <c:pt idx="101">
                  <c:v>-4.2809000000000028E-2</c:v>
                </c:pt>
                <c:pt idx="102">
                  <c:v>-3.8536000000000001E-2</c:v>
                </c:pt>
                <c:pt idx="103">
                  <c:v>-7.759200000000005E-2</c:v>
                </c:pt>
                <c:pt idx="104">
                  <c:v>-8.8474000000000053E-2</c:v>
                </c:pt>
                <c:pt idx="105">
                  <c:v>-0.11741300000000002</c:v>
                </c:pt>
                <c:pt idx="106">
                  <c:v>-0.11209200000000004</c:v>
                </c:pt>
                <c:pt idx="107">
                  <c:v>-0.14000300000000004</c:v>
                </c:pt>
                <c:pt idx="108">
                  <c:v>-0.170406</c:v>
                </c:pt>
                <c:pt idx="109">
                  <c:v>-0.15742400000000004</c:v>
                </c:pt>
                <c:pt idx="110">
                  <c:v>-0.188502</c:v>
                </c:pt>
                <c:pt idx="111">
                  <c:v>-0.18495900000000001</c:v>
                </c:pt>
                <c:pt idx="112">
                  <c:v>-0.185887</c:v>
                </c:pt>
                <c:pt idx="113">
                  <c:v>-0.22814900000000005</c:v>
                </c:pt>
                <c:pt idx="114">
                  <c:v>-0.20936400000000005</c:v>
                </c:pt>
                <c:pt idx="115">
                  <c:v>-0.23333400000000004</c:v>
                </c:pt>
                <c:pt idx="116">
                  <c:v>-0.24883900000000003</c:v>
                </c:pt>
                <c:pt idx="117">
                  <c:v>-0.24885400000000002</c:v>
                </c:pt>
                <c:pt idx="118">
                  <c:v>-0.22870200000000004</c:v>
                </c:pt>
                <c:pt idx="119">
                  <c:v>-0.23539300000000005</c:v>
                </c:pt>
                <c:pt idx="120">
                  <c:v>-0.20329900000000004</c:v>
                </c:pt>
                <c:pt idx="121">
                  <c:v>-0.20769600000000002</c:v>
                </c:pt>
                <c:pt idx="122">
                  <c:v>-0.22054100000000001</c:v>
                </c:pt>
                <c:pt idx="123">
                  <c:v>-0.22801400000000005</c:v>
                </c:pt>
                <c:pt idx="124">
                  <c:v>-0.17226800000000003</c:v>
                </c:pt>
                <c:pt idx="125">
                  <c:v>-0.19517200000000004</c:v>
                </c:pt>
                <c:pt idx="126">
                  <c:v>-0.13940100000000002</c:v>
                </c:pt>
                <c:pt idx="127">
                  <c:v>-0.13860800000000001</c:v>
                </c:pt>
              </c:numCache>
            </c:numRef>
          </c:xVal>
          <c:yVal>
            <c:numRef>
              <c:f>Souma1!$O$4:$O$1000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0.16145299999999999</c:v>
                </c:pt>
                <c:pt idx="2">
                  <c:v>0.26234700000000022</c:v>
                </c:pt>
                <c:pt idx="3">
                  <c:v>0.35972000000000026</c:v>
                </c:pt>
                <c:pt idx="4">
                  <c:v>0.51646100000000028</c:v>
                </c:pt>
                <c:pt idx="5">
                  <c:v>0.66845500000000035</c:v>
                </c:pt>
                <c:pt idx="6">
                  <c:v>0.75137300000000007</c:v>
                </c:pt>
                <c:pt idx="7">
                  <c:v>0.89385100000000017</c:v>
                </c:pt>
                <c:pt idx="8">
                  <c:v>1.0329180000000002</c:v>
                </c:pt>
                <c:pt idx="9">
                  <c:v>1.1241190000000001</c:v>
                </c:pt>
                <c:pt idx="10">
                  <c:v>1.2753770000000004</c:v>
                </c:pt>
                <c:pt idx="11">
                  <c:v>1.4676760000000004</c:v>
                </c:pt>
                <c:pt idx="12">
                  <c:v>1.6582610000000004</c:v>
                </c:pt>
                <c:pt idx="13">
                  <c:v>1.7759139999999998</c:v>
                </c:pt>
                <c:pt idx="14">
                  <c:v>1.9456560000000001</c:v>
                </c:pt>
                <c:pt idx="15">
                  <c:v>2.1727099999999999</c:v>
                </c:pt>
                <c:pt idx="16">
                  <c:v>2.2917350000000005</c:v>
                </c:pt>
                <c:pt idx="17">
                  <c:v>2.4927710000000007</c:v>
                </c:pt>
                <c:pt idx="18">
                  <c:v>2.6999260000000005</c:v>
                </c:pt>
                <c:pt idx="19">
                  <c:v>2.8034760000000007</c:v>
                </c:pt>
                <c:pt idx="20">
                  <c:v>3.0163790000000001</c:v>
                </c:pt>
                <c:pt idx="21">
                  <c:v>3.1394270000000009</c:v>
                </c:pt>
                <c:pt idx="22">
                  <c:v>3.3107480000000007</c:v>
                </c:pt>
                <c:pt idx="23">
                  <c:v>3.5283770000000003</c:v>
                </c:pt>
                <c:pt idx="24">
                  <c:v>3.6493860000000007</c:v>
                </c:pt>
                <c:pt idx="25">
                  <c:v>3.905923</c:v>
                </c:pt>
                <c:pt idx="26">
                  <c:v>3.9946790000000001</c:v>
                </c:pt>
                <c:pt idx="27">
                  <c:v>4.2263840000000004</c:v>
                </c:pt>
                <c:pt idx="28">
                  <c:v>4.3419910000000002</c:v>
                </c:pt>
                <c:pt idx="29">
                  <c:v>4.5395190000000003</c:v>
                </c:pt>
                <c:pt idx="30">
                  <c:v>4.6653530000000005</c:v>
                </c:pt>
                <c:pt idx="31">
                  <c:v>4.8601510000000001</c:v>
                </c:pt>
                <c:pt idx="32">
                  <c:v>4.9727120000000005</c:v>
                </c:pt>
                <c:pt idx="33">
                  <c:v>5.1660880000000002</c:v>
                </c:pt>
                <c:pt idx="34">
                  <c:v>5.3999700000000006</c:v>
                </c:pt>
                <c:pt idx="35">
                  <c:v>5.5084840000000002</c:v>
                </c:pt>
                <c:pt idx="36">
                  <c:v>5.7788490000000001</c:v>
                </c:pt>
                <c:pt idx="37">
                  <c:v>5.8833390000000003</c:v>
                </c:pt>
                <c:pt idx="38">
                  <c:v>6.1262240000000006</c:v>
                </c:pt>
                <c:pt idx="39">
                  <c:v>6.3726460000000005</c:v>
                </c:pt>
                <c:pt idx="40">
                  <c:v>6.5730480000000009</c:v>
                </c:pt>
                <c:pt idx="41">
                  <c:v>6.7140370000000003</c:v>
                </c:pt>
                <c:pt idx="42">
                  <c:v>6.9557409999999997</c:v>
                </c:pt>
                <c:pt idx="43">
                  <c:v>7.051076000000001</c:v>
                </c:pt>
                <c:pt idx="44">
                  <c:v>7.2878070000000008</c:v>
                </c:pt>
                <c:pt idx="45">
                  <c:v>7.5602080000000003</c:v>
                </c:pt>
                <c:pt idx="46">
                  <c:v>7.6546240000000001</c:v>
                </c:pt>
                <c:pt idx="47">
                  <c:v>7.9096370000000009</c:v>
                </c:pt>
                <c:pt idx="48">
                  <c:v>8.1272790000000015</c:v>
                </c:pt>
                <c:pt idx="49">
                  <c:v>8.2533880000000011</c:v>
                </c:pt>
                <c:pt idx="50">
                  <c:v>8.4995510000000003</c:v>
                </c:pt>
                <c:pt idx="51">
                  <c:v>8.620496000000001</c:v>
                </c:pt>
                <c:pt idx="52">
                  <c:v>8.8633980000000019</c:v>
                </c:pt>
                <c:pt idx="53">
                  <c:v>9.1384860000000003</c:v>
                </c:pt>
                <c:pt idx="54">
                  <c:v>9.2562949999999997</c:v>
                </c:pt>
                <c:pt idx="55">
                  <c:v>9.5223840000000006</c:v>
                </c:pt>
                <c:pt idx="56">
                  <c:v>9.7874300000000005</c:v>
                </c:pt>
                <c:pt idx="57">
                  <c:v>9.900011000000001</c:v>
                </c:pt>
                <c:pt idx="58">
                  <c:v>10.203036000000001</c:v>
                </c:pt>
                <c:pt idx="59">
                  <c:v>10.313464</c:v>
                </c:pt>
                <c:pt idx="60">
                  <c:v>10.462252000000001</c:v>
                </c:pt>
                <c:pt idx="61">
                  <c:v>10.722486000000002</c:v>
                </c:pt>
                <c:pt idx="62">
                  <c:v>10.834493</c:v>
                </c:pt>
                <c:pt idx="63">
                  <c:v>11.094142</c:v>
                </c:pt>
                <c:pt idx="64">
                  <c:v>11.317456</c:v>
                </c:pt>
                <c:pt idx="65">
                  <c:v>11.577627000000001</c:v>
                </c:pt>
                <c:pt idx="66">
                  <c:v>11.688946</c:v>
                </c:pt>
                <c:pt idx="67">
                  <c:v>11.986023000000001</c:v>
                </c:pt>
                <c:pt idx="68">
                  <c:v>12.246697000000001</c:v>
                </c:pt>
                <c:pt idx="69">
                  <c:v>12.359323</c:v>
                </c:pt>
                <c:pt idx="70">
                  <c:v>12.624842000000001</c:v>
                </c:pt>
                <c:pt idx="71">
                  <c:v>12.891271000000001</c:v>
                </c:pt>
                <c:pt idx="72">
                  <c:v>13.006180000000001</c:v>
                </c:pt>
                <c:pt idx="73">
                  <c:v>13.281457000000001</c:v>
                </c:pt>
                <c:pt idx="74">
                  <c:v>13.557306000000001</c:v>
                </c:pt>
                <c:pt idx="75">
                  <c:v>13.678471</c:v>
                </c:pt>
                <c:pt idx="76">
                  <c:v>13.921539000000001</c:v>
                </c:pt>
                <c:pt idx="77">
                  <c:v>14.07729</c:v>
                </c:pt>
                <c:pt idx="78">
                  <c:v>14.36387</c:v>
                </c:pt>
                <c:pt idx="79">
                  <c:v>14.614767000000002</c:v>
                </c:pt>
                <c:pt idx="80">
                  <c:v>14.744512</c:v>
                </c:pt>
                <c:pt idx="81">
                  <c:v>15.006772</c:v>
                </c:pt>
                <c:pt idx="82">
                  <c:v>15.257761</c:v>
                </c:pt>
                <c:pt idx="83">
                  <c:v>15.400695000000002</c:v>
                </c:pt>
                <c:pt idx="84">
                  <c:v>15.671152000000001</c:v>
                </c:pt>
                <c:pt idx="85">
                  <c:v>15.814506</c:v>
                </c:pt>
                <c:pt idx="86">
                  <c:v>16.056173000000001</c:v>
                </c:pt>
                <c:pt idx="87">
                  <c:v>16.345648999999998</c:v>
                </c:pt>
                <c:pt idx="88">
                  <c:v>16.446875999999996</c:v>
                </c:pt>
                <c:pt idx="89">
                  <c:v>16.711518000000005</c:v>
                </c:pt>
                <c:pt idx="90">
                  <c:v>16.863586999999999</c:v>
                </c:pt>
                <c:pt idx="91">
                  <c:v>17.184322000000002</c:v>
                </c:pt>
                <c:pt idx="92">
                  <c:v>17.306567000000005</c:v>
                </c:pt>
                <c:pt idx="93">
                  <c:v>17.582052000000004</c:v>
                </c:pt>
                <c:pt idx="94">
                  <c:v>17.831254999999999</c:v>
                </c:pt>
                <c:pt idx="95">
                  <c:v>17.948159</c:v>
                </c:pt>
                <c:pt idx="96">
                  <c:v>18.234353000000002</c:v>
                </c:pt>
                <c:pt idx="97">
                  <c:v>18.487722999999999</c:v>
                </c:pt>
                <c:pt idx="98">
                  <c:v>18.611711000000003</c:v>
                </c:pt>
                <c:pt idx="99">
                  <c:v>18.882328000000001</c:v>
                </c:pt>
                <c:pt idx="100">
                  <c:v>19.151262000000003</c:v>
                </c:pt>
                <c:pt idx="101">
                  <c:v>19.253938000000002</c:v>
                </c:pt>
                <c:pt idx="102">
                  <c:v>19.598016000000005</c:v>
                </c:pt>
                <c:pt idx="103">
                  <c:v>19.706192000000001</c:v>
                </c:pt>
                <c:pt idx="104">
                  <c:v>20.009275000000002</c:v>
                </c:pt>
                <c:pt idx="105">
                  <c:v>20.264582999999998</c:v>
                </c:pt>
                <c:pt idx="106">
                  <c:v>20.41375</c:v>
                </c:pt>
                <c:pt idx="107">
                  <c:v>20.680250999999998</c:v>
                </c:pt>
                <c:pt idx="108">
                  <c:v>20.793165999999999</c:v>
                </c:pt>
                <c:pt idx="109">
                  <c:v>21.110682999999998</c:v>
                </c:pt>
                <c:pt idx="110">
                  <c:v>21.229903</c:v>
                </c:pt>
                <c:pt idx="111">
                  <c:v>21.486084999999999</c:v>
                </c:pt>
                <c:pt idx="112">
                  <c:v>21.665095000000001</c:v>
                </c:pt>
                <c:pt idx="113">
                  <c:v>21.896196000000003</c:v>
                </c:pt>
                <c:pt idx="114">
                  <c:v>22.154171000000002</c:v>
                </c:pt>
                <c:pt idx="115">
                  <c:v>22.278741999999998</c:v>
                </c:pt>
                <c:pt idx="116">
                  <c:v>22.591158000000004</c:v>
                </c:pt>
                <c:pt idx="117">
                  <c:v>22.691260000000003</c:v>
                </c:pt>
                <c:pt idx="118">
                  <c:v>22.971625999999997</c:v>
                </c:pt>
                <c:pt idx="119">
                  <c:v>23.084775999999998</c:v>
                </c:pt>
                <c:pt idx="120">
                  <c:v>23.361957999999998</c:v>
                </c:pt>
                <c:pt idx="121">
                  <c:v>23.587195000000001</c:v>
                </c:pt>
                <c:pt idx="122">
                  <c:v>23.716687</c:v>
                </c:pt>
                <c:pt idx="123">
                  <c:v>23.954845000000002</c:v>
                </c:pt>
                <c:pt idx="124">
                  <c:v>24.108260000000001</c:v>
                </c:pt>
                <c:pt idx="125">
                  <c:v>24.379826000000001</c:v>
                </c:pt>
                <c:pt idx="126">
                  <c:v>24.665343999999997</c:v>
                </c:pt>
                <c:pt idx="127">
                  <c:v>24.789841999999997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3-47BB-9E82-89C72A3B5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Souma2!$AH$4:$AH$1000</c:f>
              <c:numCache>
                <c:formatCode>General</c:formatCode>
                <c:ptCount val="997"/>
                <c:pt idx="0">
                  <c:v>-6.7300000190734863</c:v>
                </c:pt>
                <c:pt idx="1">
                  <c:v>-8.3000001907348633</c:v>
                </c:pt>
                <c:pt idx="2">
                  <c:v>-7.9000000953674316</c:v>
                </c:pt>
                <c:pt idx="3">
                  <c:v>-10.479999542236328</c:v>
                </c:pt>
                <c:pt idx="4">
                  <c:v>-12.390000343322754</c:v>
                </c:pt>
                <c:pt idx="5">
                  <c:v>-13.149999618530273</c:v>
                </c:pt>
                <c:pt idx="6">
                  <c:v>-12.630000114440918</c:v>
                </c:pt>
                <c:pt idx="7">
                  <c:v>-12.75</c:v>
                </c:pt>
                <c:pt idx="8">
                  <c:v>-14.430000305175781</c:v>
                </c:pt>
                <c:pt idx="9">
                  <c:v>-17.139999389648438</c:v>
                </c:pt>
                <c:pt idx="10">
                  <c:v>-17.190000534057617</c:v>
                </c:pt>
                <c:pt idx="11">
                  <c:v>-17.190000534057617</c:v>
                </c:pt>
                <c:pt idx="12">
                  <c:v>-21.309999465942383</c:v>
                </c:pt>
                <c:pt idx="13">
                  <c:v>-22.530000686645508</c:v>
                </c:pt>
                <c:pt idx="14">
                  <c:v>-21.659999847412109</c:v>
                </c:pt>
                <c:pt idx="15">
                  <c:v>-18.379999160766602</c:v>
                </c:pt>
                <c:pt idx="16">
                  <c:v>-17.450000762939453</c:v>
                </c:pt>
                <c:pt idx="17">
                  <c:v>-25.319999694824219</c:v>
                </c:pt>
                <c:pt idx="18">
                  <c:v>-26.340000152587891</c:v>
                </c:pt>
                <c:pt idx="19">
                  <c:v>-22.840000152587891</c:v>
                </c:pt>
                <c:pt idx="20">
                  <c:v>-20.290000915527344</c:v>
                </c:pt>
                <c:pt idx="21">
                  <c:v>-19.760000228881836</c:v>
                </c:pt>
                <c:pt idx="22">
                  <c:v>-23.159999847412109</c:v>
                </c:pt>
                <c:pt idx="23">
                  <c:v>-24.829999923706055</c:v>
                </c:pt>
                <c:pt idx="24">
                  <c:v>-26.840000152587891</c:v>
                </c:pt>
                <c:pt idx="25">
                  <c:v>-20.020000457763672</c:v>
                </c:pt>
                <c:pt idx="26">
                  <c:v>-21.840000152587891</c:v>
                </c:pt>
                <c:pt idx="27">
                  <c:v>-23.690000534057617</c:v>
                </c:pt>
                <c:pt idx="28">
                  <c:v>-24.520000457763672</c:v>
                </c:pt>
                <c:pt idx="29">
                  <c:v>-29.25</c:v>
                </c:pt>
                <c:pt idx="30">
                  <c:v>-38.25</c:v>
                </c:pt>
                <c:pt idx="31">
                  <c:v>-34.619998931884766</c:v>
                </c:pt>
                <c:pt idx="32">
                  <c:v>-31.940000534057617</c:v>
                </c:pt>
                <c:pt idx="33">
                  <c:v>-28.200000762939453</c:v>
                </c:pt>
                <c:pt idx="34">
                  <c:v>-25.719999313354492</c:v>
                </c:pt>
                <c:pt idx="35">
                  <c:v>-21.829999923706055</c:v>
                </c:pt>
                <c:pt idx="36">
                  <c:v>-20.719999313354492</c:v>
                </c:pt>
                <c:pt idx="37">
                  <c:v>-18.819999694824219</c:v>
                </c:pt>
                <c:pt idx="38">
                  <c:v>-21.159999847412109</c:v>
                </c:pt>
                <c:pt idx="39">
                  <c:v>-19.989999771118164</c:v>
                </c:pt>
                <c:pt idx="40">
                  <c:v>-23.610000610351563</c:v>
                </c:pt>
                <c:pt idx="41">
                  <c:v>-23.420000076293945</c:v>
                </c:pt>
                <c:pt idx="42">
                  <c:v>-19.559999465942383</c:v>
                </c:pt>
                <c:pt idx="43">
                  <c:v>-20.540000915527344</c:v>
                </c:pt>
                <c:pt idx="44">
                  <c:v>-22.409999847412109</c:v>
                </c:pt>
                <c:pt idx="45">
                  <c:v>-21.909999847412109</c:v>
                </c:pt>
                <c:pt idx="46">
                  <c:v>-20.780000686645508</c:v>
                </c:pt>
                <c:pt idx="47">
                  <c:v>-28.239999771118164</c:v>
                </c:pt>
                <c:pt idx="48">
                  <c:v>-26.950000762939453</c:v>
                </c:pt>
                <c:pt idx="49">
                  <c:v>-30.209999084472656</c:v>
                </c:pt>
                <c:pt idx="50">
                  <c:v>-29.430000305175781</c:v>
                </c:pt>
                <c:pt idx="51">
                  <c:v>-30.389999389648438</c:v>
                </c:pt>
                <c:pt idx="52">
                  <c:v>-34.240001678466797</c:v>
                </c:pt>
                <c:pt idx="53">
                  <c:v>-35.25</c:v>
                </c:pt>
                <c:pt idx="54">
                  <c:v>-35.610000610351563</c:v>
                </c:pt>
                <c:pt idx="55">
                  <c:v>-28.059999465942383</c:v>
                </c:pt>
                <c:pt idx="56">
                  <c:v>-32.169998168945313</c:v>
                </c:pt>
                <c:pt idx="57">
                  <c:v>-34.930000305175781</c:v>
                </c:pt>
                <c:pt idx="58">
                  <c:v>-40.299999237060547</c:v>
                </c:pt>
                <c:pt idx="59">
                  <c:v>-46.729999542236328</c:v>
                </c:pt>
                <c:pt idx="60">
                  <c:v>-47.720001220703125</c:v>
                </c:pt>
                <c:pt idx="61">
                  <c:v>-48.450000762939453</c:v>
                </c:pt>
                <c:pt idx="62">
                  <c:v>-45.419998168945313</c:v>
                </c:pt>
                <c:pt idx="63">
                  <c:v>-47.319999694824219</c:v>
                </c:pt>
                <c:pt idx="64">
                  <c:v>-50.369998931884766</c:v>
                </c:pt>
                <c:pt idx="65">
                  <c:v>-46.619998931884766</c:v>
                </c:pt>
                <c:pt idx="66">
                  <c:v>-54.130001068115234</c:v>
                </c:pt>
                <c:pt idx="67">
                  <c:v>-51.970001220703125</c:v>
                </c:pt>
                <c:pt idx="68">
                  <c:v>-48.729999542236328</c:v>
                </c:pt>
                <c:pt idx="69">
                  <c:v>-48.729999542236328</c:v>
                </c:pt>
                <c:pt idx="70">
                  <c:v>-51.470001220703125</c:v>
                </c:pt>
                <c:pt idx="71">
                  <c:v>-45.409999847412109</c:v>
                </c:pt>
                <c:pt idx="72">
                  <c:v>-50.159999847412109</c:v>
                </c:pt>
                <c:pt idx="73">
                  <c:v>-49.880001068115234</c:v>
                </c:pt>
                <c:pt idx="74">
                  <c:v>-47.009998321533203</c:v>
                </c:pt>
                <c:pt idx="75">
                  <c:v>-47.979999542236328</c:v>
                </c:pt>
                <c:pt idx="76">
                  <c:v>-42.880001068115234</c:v>
                </c:pt>
                <c:pt idx="77">
                  <c:v>-48.560001373291016</c:v>
                </c:pt>
                <c:pt idx="78">
                  <c:v>-49.560001373291016</c:v>
                </c:pt>
                <c:pt idx="79">
                  <c:v>-50.540000915527344</c:v>
                </c:pt>
                <c:pt idx="80">
                  <c:v>-45.119998931884766</c:v>
                </c:pt>
                <c:pt idx="81">
                  <c:v>-50.970001220703125</c:v>
                </c:pt>
                <c:pt idx="82">
                  <c:v>-51.680000305175781</c:v>
                </c:pt>
                <c:pt idx="83">
                  <c:v>-48.369998931884766</c:v>
                </c:pt>
                <c:pt idx="84">
                  <c:v>-49.150001525878906</c:v>
                </c:pt>
                <c:pt idx="85">
                  <c:v>-54.479999542236328</c:v>
                </c:pt>
                <c:pt idx="86">
                  <c:v>-54.209999084472656</c:v>
                </c:pt>
                <c:pt idx="87">
                  <c:v>-51.150001525878906</c:v>
                </c:pt>
                <c:pt idx="88">
                  <c:v>-46.520000457763672</c:v>
                </c:pt>
                <c:pt idx="89">
                  <c:v>-50.400001525878906</c:v>
                </c:pt>
                <c:pt idx="90">
                  <c:v>-51.590000152587891</c:v>
                </c:pt>
                <c:pt idx="91">
                  <c:v>-52.209999084472656</c:v>
                </c:pt>
                <c:pt idx="92">
                  <c:v>-51.939998626708984</c:v>
                </c:pt>
                <c:pt idx="93">
                  <c:v>-54.959999084472656</c:v>
                </c:pt>
                <c:pt idx="94">
                  <c:v>-59.139999389648438</c:v>
                </c:pt>
                <c:pt idx="95">
                  <c:v>-50.029998779296875</c:v>
                </c:pt>
                <c:pt idx="96">
                  <c:v>4.179999828338623</c:v>
                </c:pt>
                <c:pt idx="97">
                  <c:v>-38.700000762939453</c:v>
                </c:pt>
                <c:pt idx="98">
                  <c:v>-56.490001678466797</c:v>
                </c:pt>
                <c:pt idx="99">
                  <c:v>-59.709999084472656</c:v>
                </c:pt>
                <c:pt idx="100">
                  <c:v>-73.980003356933594</c:v>
                </c:pt>
                <c:pt idx="101">
                  <c:v>-68.910003662109375</c:v>
                </c:pt>
                <c:pt idx="102">
                  <c:v>-67.040000915527344</c:v>
                </c:pt>
                <c:pt idx="103">
                  <c:v>-65.099998474121094</c:v>
                </c:pt>
                <c:pt idx="104">
                  <c:v>-78.510002136230469</c:v>
                </c:pt>
                <c:pt idx="105">
                  <c:v>-69.110000610351563</c:v>
                </c:pt>
                <c:pt idx="106">
                  <c:v>-65.839996337890625</c:v>
                </c:pt>
                <c:pt idx="107">
                  <c:v>-64.040000915527344</c:v>
                </c:pt>
                <c:pt idx="108">
                  <c:v>-58.5</c:v>
                </c:pt>
                <c:pt idx="109">
                  <c:v>-61.430000305175781</c:v>
                </c:pt>
                <c:pt idx="110">
                  <c:v>-60.430000305175781</c:v>
                </c:pt>
                <c:pt idx="111">
                  <c:v>-66.260002136230469</c:v>
                </c:pt>
                <c:pt idx="112">
                  <c:v>-66.260002136230469</c:v>
                </c:pt>
                <c:pt idx="113">
                  <c:v>-66.849998474121094</c:v>
                </c:pt>
                <c:pt idx="114">
                  <c:v>-66.389999389648438</c:v>
                </c:pt>
                <c:pt idx="115">
                  <c:v>-67.529998779296875</c:v>
                </c:pt>
                <c:pt idx="116">
                  <c:v>-70.230003356933594</c:v>
                </c:pt>
                <c:pt idx="117">
                  <c:v>-70.230003356933594</c:v>
                </c:pt>
                <c:pt idx="118">
                  <c:v>-74.970001220703125</c:v>
                </c:pt>
                <c:pt idx="119">
                  <c:v>-76.230003356933594</c:v>
                </c:pt>
                <c:pt idx="120">
                  <c:v>-79.220001220703125</c:v>
                </c:pt>
                <c:pt idx="121">
                  <c:v>-79.220001220703125</c:v>
                </c:pt>
                <c:pt idx="122">
                  <c:v>-78.209999084472656</c:v>
                </c:pt>
                <c:pt idx="123">
                  <c:v>-80.620002746582031</c:v>
                </c:pt>
                <c:pt idx="124">
                  <c:v>-80.300003051757813</c:v>
                </c:pt>
                <c:pt idx="125">
                  <c:v>-70.319999694824219</c:v>
                </c:pt>
                <c:pt idx="126">
                  <c:v>-69.550003051757813</c:v>
                </c:pt>
                <c:pt idx="127">
                  <c:v>-74.19000244140625</c:v>
                </c:pt>
                <c:pt idx="128">
                  <c:v>-78.349998474121094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-88.169998168945313</c:v>
                </c:pt>
                <c:pt idx="136">
                  <c:v>-87.099998474121094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-87.80999755859375</c:v>
                </c:pt>
                <c:pt idx="142">
                  <c:v>-89.55999755859375</c:v>
                </c:pt>
                <c:pt idx="143">
                  <c:v>-81.819999694824219</c:v>
                </c:pt>
                <c:pt idx="144">
                  <c:v>-88.199996948242188</c:v>
                </c:pt>
                <c:pt idx="145">
                  <c:v>-89.05999755859375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-87.44000244140625</c:v>
                </c:pt>
                <c:pt idx="153">
                  <c:v>-83.180000305175781</c:v>
                </c:pt>
                <c:pt idx="154">
                  <c:v>-87.669998168945313</c:v>
                </c:pt>
                <c:pt idx="155">
                  <c:v>0</c:v>
                </c:pt>
                <c:pt idx="156">
                  <c:v>-88.199996948242188</c:v>
                </c:pt>
                <c:pt idx="157">
                  <c:v>0</c:v>
                </c:pt>
                <c:pt idx="158">
                  <c:v>0</c:v>
                </c:pt>
                <c:pt idx="159">
                  <c:v>-87.019996643066406</c:v>
                </c:pt>
                <c:pt idx="160">
                  <c:v>0</c:v>
                </c:pt>
                <c:pt idx="161">
                  <c:v>-88.839996337890625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-80.55999755859375</c:v>
                </c:pt>
                <c:pt idx="170">
                  <c:v>-85.069999694824219</c:v>
                </c:pt>
                <c:pt idx="171">
                  <c:v>-84.230003356933594</c:v>
                </c:pt>
                <c:pt idx="172">
                  <c:v>-86.739997863769531</c:v>
                </c:pt>
                <c:pt idx="173">
                  <c:v>-84.470001220703125</c:v>
                </c:pt>
                <c:pt idx="174">
                  <c:v>-88.849998474121094</c:v>
                </c:pt>
                <c:pt idx="175">
                  <c:v>-88.269996643066406</c:v>
                </c:pt>
                <c:pt idx="176">
                  <c:v>-85.349998474121094</c:v>
                </c:pt>
                <c:pt idx="177">
                  <c:v>-85.620002746582031</c:v>
                </c:pt>
              </c:numCache>
            </c:numRef>
          </c:xVal>
          <c:yVal>
            <c:numRef>
              <c:f>Souma2!$AE$4:$AE$1000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0.14799999999999999</c:v>
                </c:pt>
                <c:pt idx="3">
                  <c:v>0.22800000000000001</c:v>
                </c:pt>
                <c:pt idx="4">
                  <c:v>0.29099999999999998</c:v>
                </c:pt>
                <c:pt idx="5">
                  <c:v>0.36799999999999999</c:v>
                </c:pt>
                <c:pt idx="6">
                  <c:v>0.44700000000000001</c:v>
                </c:pt>
                <c:pt idx="7">
                  <c:v>0.51400000000000001</c:v>
                </c:pt>
                <c:pt idx="8">
                  <c:v>0.57799999999999996</c:v>
                </c:pt>
                <c:pt idx="9">
                  <c:v>0.63600000000000001</c:v>
                </c:pt>
                <c:pt idx="10">
                  <c:v>0.69399999999999995</c:v>
                </c:pt>
                <c:pt idx="11">
                  <c:v>0.746</c:v>
                </c:pt>
                <c:pt idx="12">
                  <c:v>0.79100000000000004</c:v>
                </c:pt>
                <c:pt idx="13">
                  <c:v>0.86299999999999999</c:v>
                </c:pt>
                <c:pt idx="14">
                  <c:v>0.93600000000000005</c:v>
                </c:pt>
                <c:pt idx="15">
                  <c:v>1.0069999999999999</c:v>
                </c:pt>
                <c:pt idx="16">
                  <c:v>1.0780000000000001</c:v>
                </c:pt>
                <c:pt idx="17">
                  <c:v>1.1339999999999999</c:v>
                </c:pt>
                <c:pt idx="18">
                  <c:v>1.1950000000000001</c:v>
                </c:pt>
                <c:pt idx="19">
                  <c:v>1.254</c:v>
                </c:pt>
                <c:pt idx="20">
                  <c:v>1.3220000000000001</c:v>
                </c:pt>
                <c:pt idx="21">
                  <c:v>1.389</c:v>
                </c:pt>
                <c:pt idx="22">
                  <c:v>1.45</c:v>
                </c:pt>
                <c:pt idx="23">
                  <c:v>1.514</c:v>
                </c:pt>
                <c:pt idx="24">
                  <c:v>1.583</c:v>
                </c:pt>
                <c:pt idx="25">
                  <c:v>1.649</c:v>
                </c:pt>
                <c:pt idx="26">
                  <c:v>1.718</c:v>
                </c:pt>
                <c:pt idx="27">
                  <c:v>1.782</c:v>
                </c:pt>
                <c:pt idx="28">
                  <c:v>1.845</c:v>
                </c:pt>
                <c:pt idx="29">
                  <c:v>1.917</c:v>
                </c:pt>
                <c:pt idx="30">
                  <c:v>1.9830000000000001</c:v>
                </c:pt>
                <c:pt idx="31">
                  <c:v>2.0680000000000001</c:v>
                </c:pt>
                <c:pt idx="32">
                  <c:v>2.133</c:v>
                </c:pt>
                <c:pt idx="33">
                  <c:v>2.2029999999999998</c:v>
                </c:pt>
                <c:pt idx="34">
                  <c:v>2.2589999999999999</c:v>
                </c:pt>
                <c:pt idx="35">
                  <c:v>2.3279999999999998</c:v>
                </c:pt>
                <c:pt idx="36">
                  <c:v>2.4159999999999999</c:v>
                </c:pt>
                <c:pt idx="37">
                  <c:v>2.4929999999999999</c:v>
                </c:pt>
                <c:pt idx="38">
                  <c:v>2.5640000000000001</c:v>
                </c:pt>
                <c:pt idx="39">
                  <c:v>2.6280000000000001</c:v>
                </c:pt>
                <c:pt idx="40">
                  <c:v>2.6920000000000002</c:v>
                </c:pt>
                <c:pt idx="41">
                  <c:v>2.7519999999999998</c:v>
                </c:pt>
                <c:pt idx="42">
                  <c:v>2.8090000000000002</c:v>
                </c:pt>
                <c:pt idx="43">
                  <c:v>2.8879999999999999</c:v>
                </c:pt>
                <c:pt idx="44">
                  <c:v>2.952</c:v>
                </c:pt>
                <c:pt idx="45">
                  <c:v>3.0150000000000001</c:v>
                </c:pt>
                <c:pt idx="46">
                  <c:v>3.073</c:v>
                </c:pt>
                <c:pt idx="47">
                  <c:v>3.1339999999999999</c:v>
                </c:pt>
                <c:pt idx="48">
                  <c:v>3.1869999999999998</c:v>
                </c:pt>
                <c:pt idx="49">
                  <c:v>3.2450000000000001</c:v>
                </c:pt>
                <c:pt idx="50">
                  <c:v>3.3180000000000001</c:v>
                </c:pt>
                <c:pt idx="51">
                  <c:v>3.38</c:v>
                </c:pt>
                <c:pt idx="52">
                  <c:v>3.4390000000000001</c:v>
                </c:pt>
                <c:pt idx="53">
                  <c:v>3.5150000000000001</c:v>
                </c:pt>
                <c:pt idx="54">
                  <c:v>3.58</c:v>
                </c:pt>
                <c:pt idx="55">
                  <c:v>3.6469999999999998</c:v>
                </c:pt>
                <c:pt idx="56">
                  <c:v>3.7090000000000001</c:v>
                </c:pt>
                <c:pt idx="57">
                  <c:v>3.7890000000000001</c:v>
                </c:pt>
                <c:pt idx="58">
                  <c:v>3.84</c:v>
                </c:pt>
                <c:pt idx="59">
                  <c:v>3.9020000000000001</c:v>
                </c:pt>
                <c:pt idx="60">
                  <c:v>3.97</c:v>
                </c:pt>
                <c:pt idx="61">
                  <c:v>4.0350000000000001</c:v>
                </c:pt>
                <c:pt idx="62">
                  <c:v>4.1159999999999997</c:v>
                </c:pt>
                <c:pt idx="63">
                  <c:v>4.1749999999999998</c:v>
                </c:pt>
                <c:pt idx="64">
                  <c:v>4.2350000000000003</c:v>
                </c:pt>
                <c:pt idx="65">
                  <c:v>4.3129999999999997</c:v>
                </c:pt>
                <c:pt idx="66">
                  <c:v>4.3680000000000003</c:v>
                </c:pt>
                <c:pt idx="67">
                  <c:v>4.4470000000000001</c:v>
                </c:pt>
                <c:pt idx="68">
                  <c:v>4.53</c:v>
                </c:pt>
                <c:pt idx="69">
                  <c:v>4.5910000000000002</c:v>
                </c:pt>
                <c:pt idx="70">
                  <c:v>4.657</c:v>
                </c:pt>
                <c:pt idx="71">
                  <c:v>4.7169999999999996</c:v>
                </c:pt>
                <c:pt idx="72">
                  <c:v>4.7789999999999999</c:v>
                </c:pt>
                <c:pt idx="73">
                  <c:v>4.8479999999999999</c:v>
                </c:pt>
                <c:pt idx="74">
                  <c:v>4.9169999999999998</c:v>
                </c:pt>
                <c:pt idx="75">
                  <c:v>4.9829999999999997</c:v>
                </c:pt>
                <c:pt idx="76">
                  <c:v>5.0380000000000003</c:v>
                </c:pt>
                <c:pt idx="77">
                  <c:v>5.1120000000000001</c:v>
                </c:pt>
                <c:pt idx="78">
                  <c:v>5.1790000000000003</c:v>
                </c:pt>
                <c:pt idx="79">
                  <c:v>5.2469999999999999</c:v>
                </c:pt>
                <c:pt idx="80">
                  <c:v>5.306</c:v>
                </c:pt>
                <c:pt idx="81">
                  <c:v>5.3730000000000002</c:v>
                </c:pt>
                <c:pt idx="82">
                  <c:v>5.4359999999999999</c:v>
                </c:pt>
                <c:pt idx="83">
                  <c:v>5.4969999999999999</c:v>
                </c:pt>
                <c:pt idx="84">
                  <c:v>5.5650000000000004</c:v>
                </c:pt>
                <c:pt idx="85">
                  <c:v>5.6459999999999999</c:v>
                </c:pt>
                <c:pt idx="86">
                  <c:v>5.7030000000000003</c:v>
                </c:pt>
                <c:pt idx="87">
                  <c:v>5.774</c:v>
                </c:pt>
                <c:pt idx="88">
                  <c:v>5.835</c:v>
                </c:pt>
                <c:pt idx="89">
                  <c:v>5.8959999999999999</c:v>
                </c:pt>
                <c:pt idx="90">
                  <c:v>5.9770000000000003</c:v>
                </c:pt>
                <c:pt idx="91">
                  <c:v>6.0330000000000004</c:v>
                </c:pt>
                <c:pt idx="92">
                  <c:v>6.0990000000000002</c:v>
                </c:pt>
                <c:pt idx="93">
                  <c:v>6.1639999999999997</c:v>
                </c:pt>
                <c:pt idx="94">
                  <c:v>6.234</c:v>
                </c:pt>
                <c:pt idx="95">
                  <c:v>6.2949999999999999</c:v>
                </c:pt>
                <c:pt idx="96">
                  <c:v>6.3780000000000001</c:v>
                </c:pt>
                <c:pt idx="97">
                  <c:v>6.4349999999999996</c:v>
                </c:pt>
                <c:pt idx="98">
                  <c:v>6.4950000000000001</c:v>
                </c:pt>
                <c:pt idx="99">
                  <c:v>6.56</c:v>
                </c:pt>
                <c:pt idx="100">
                  <c:v>6.6319999999999997</c:v>
                </c:pt>
                <c:pt idx="101">
                  <c:v>6.6959999999999997</c:v>
                </c:pt>
                <c:pt idx="102">
                  <c:v>6.76</c:v>
                </c:pt>
                <c:pt idx="103">
                  <c:v>6.8289999999999997</c:v>
                </c:pt>
                <c:pt idx="104">
                  <c:v>6.9039999999999999</c:v>
                </c:pt>
                <c:pt idx="105">
                  <c:v>6.9660000000000002</c:v>
                </c:pt>
                <c:pt idx="106">
                  <c:v>7.0359999999999996</c:v>
                </c:pt>
                <c:pt idx="107">
                  <c:v>7.0970000000000004</c:v>
                </c:pt>
                <c:pt idx="108">
                  <c:v>7.157</c:v>
                </c:pt>
                <c:pt idx="109">
                  <c:v>7.2409999999999997</c:v>
                </c:pt>
                <c:pt idx="110">
                  <c:v>7.3259999999999996</c:v>
                </c:pt>
                <c:pt idx="111">
                  <c:v>7.4160000000000004</c:v>
                </c:pt>
                <c:pt idx="112">
                  <c:v>7.4850000000000003</c:v>
                </c:pt>
                <c:pt idx="113">
                  <c:v>7.5339999999999998</c:v>
                </c:pt>
                <c:pt idx="114">
                  <c:v>7.5830000000000002</c:v>
                </c:pt>
                <c:pt idx="115">
                  <c:v>7.6449999999999996</c:v>
                </c:pt>
                <c:pt idx="116">
                  <c:v>7.7039999999999997</c:v>
                </c:pt>
                <c:pt idx="117">
                  <c:v>7.7610000000000001</c:v>
                </c:pt>
                <c:pt idx="118">
                  <c:v>7.8250000000000002</c:v>
                </c:pt>
                <c:pt idx="119">
                  <c:v>7.8920000000000003</c:v>
                </c:pt>
                <c:pt idx="120">
                  <c:v>7.9649999999999999</c:v>
                </c:pt>
                <c:pt idx="121">
                  <c:v>8.0419999999999998</c:v>
                </c:pt>
                <c:pt idx="122">
                  <c:v>8.1120000000000001</c:v>
                </c:pt>
                <c:pt idx="123">
                  <c:v>8.1709999999999994</c:v>
                </c:pt>
                <c:pt idx="124">
                  <c:v>8.2240000000000002</c:v>
                </c:pt>
                <c:pt idx="125">
                  <c:v>8.2859999999999996</c:v>
                </c:pt>
                <c:pt idx="126">
                  <c:v>8.3610000000000007</c:v>
                </c:pt>
                <c:pt idx="127">
                  <c:v>8.4290000000000003</c:v>
                </c:pt>
                <c:pt idx="128">
                  <c:v>8.4909999999999997</c:v>
                </c:pt>
                <c:pt idx="129">
                  <c:v>8.5530000000000008</c:v>
                </c:pt>
                <c:pt idx="130">
                  <c:v>8.6189999999999998</c:v>
                </c:pt>
                <c:pt idx="131">
                  <c:v>8.6920000000000002</c:v>
                </c:pt>
                <c:pt idx="132">
                  <c:v>8.7560000000000002</c:v>
                </c:pt>
                <c:pt idx="133">
                  <c:v>8.82</c:v>
                </c:pt>
                <c:pt idx="134">
                  <c:v>8.8870000000000005</c:v>
                </c:pt>
                <c:pt idx="135">
                  <c:v>8.9559999999999995</c:v>
                </c:pt>
                <c:pt idx="136">
                  <c:v>9.0269999999999992</c:v>
                </c:pt>
                <c:pt idx="137">
                  <c:v>9.1</c:v>
                </c:pt>
                <c:pt idx="138">
                  <c:v>9.1579999999999995</c:v>
                </c:pt>
                <c:pt idx="139">
                  <c:v>9.2200000000000006</c:v>
                </c:pt>
                <c:pt idx="140">
                  <c:v>9.2880000000000003</c:v>
                </c:pt>
                <c:pt idx="141">
                  <c:v>9.36</c:v>
                </c:pt>
                <c:pt idx="142">
                  <c:v>9.42</c:v>
                </c:pt>
                <c:pt idx="143">
                  <c:v>9.4879999999999995</c:v>
                </c:pt>
                <c:pt idx="144">
                  <c:v>9.5549999999999997</c:v>
                </c:pt>
                <c:pt idx="145">
                  <c:v>9.6259999999999994</c:v>
                </c:pt>
                <c:pt idx="146">
                  <c:v>9.6839999999999993</c:v>
                </c:pt>
                <c:pt idx="147">
                  <c:v>9.75</c:v>
                </c:pt>
                <c:pt idx="148">
                  <c:v>9.8109999999999999</c:v>
                </c:pt>
                <c:pt idx="149">
                  <c:v>9.8770000000000007</c:v>
                </c:pt>
                <c:pt idx="150">
                  <c:v>9.9429999999999996</c:v>
                </c:pt>
                <c:pt idx="151">
                  <c:v>10.026999999999999</c:v>
                </c:pt>
                <c:pt idx="152">
                  <c:v>10.093</c:v>
                </c:pt>
                <c:pt idx="153">
                  <c:v>10.16</c:v>
                </c:pt>
                <c:pt idx="154">
                  <c:v>10.221</c:v>
                </c:pt>
                <c:pt idx="155">
                  <c:v>10.284000000000001</c:v>
                </c:pt>
                <c:pt idx="156">
                  <c:v>10.348000000000001</c:v>
                </c:pt>
                <c:pt idx="157">
                  <c:v>10.407999999999999</c:v>
                </c:pt>
                <c:pt idx="158">
                  <c:v>10.474</c:v>
                </c:pt>
                <c:pt idx="159">
                  <c:v>10.541</c:v>
                </c:pt>
                <c:pt idx="160">
                  <c:v>10.618</c:v>
                </c:pt>
                <c:pt idx="161">
                  <c:v>10.676</c:v>
                </c:pt>
                <c:pt idx="162">
                  <c:v>10.755000000000001</c:v>
                </c:pt>
                <c:pt idx="163">
                  <c:v>10.823</c:v>
                </c:pt>
                <c:pt idx="164">
                  <c:v>10.888</c:v>
                </c:pt>
                <c:pt idx="165">
                  <c:v>10.968</c:v>
                </c:pt>
                <c:pt idx="166">
                  <c:v>11.025</c:v>
                </c:pt>
                <c:pt idx="167">
                  <c:v>11.089</c:v>
                </c:pt>
                <c:pt idx="168">
                  <c:v>11.148</c:v>
                </c:pt>
                <c:pt idx="169">
                  <c:v>11.207000000000001</c:v>
                </c:pt>
                <c:pt idx="170">
                  <c:v>11.289</c:v>
                </c:pt>
                <c:pt idx="171">
                  <c:v>11.366</c:v>
                </c:pt>
                <c:pt idx="172">
                  <c:v>11.438000000000001</c:v>
                </c:pt>
                <c:pt idx="173">
                  <c:v>11.500999999999999</c:v>
                </c:pt>
                <c:pt idx="174">
                  <c:v>11.565</c:v>
                </c:pt>
                <c:pt idx="175">
                  <c:v>11.627000000000001</c:v>
                </c:pt>
                <c:pt idx="176">
                  <c:v>11.694000000000001</c:v>
                </c:pt>
                <c:pt idx="177">
                  <c:v>11.76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1-4B6D-A49A-5363DABB5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2.4627999999999987E-2</c:v>
                </c:pt>
                <c:pt idx="2">
                  <c:v>-1.1948399999999999</c:v>
                </c:pt>
                <c:pt idx="3">
                  <c:v>0.125031</c:v>
                </c:pt>
                <c:pt idx="4">
                  <c:v>0.12126299999999998</c:v>
                </c:pt>
                <c:pt idx="5">
                  <c:v>0.15320499999999998</c:v>
                </c:pt>
                <c:pt idx="6">
                  <c:v>0.167464</c:v>
                </c:pt>
                <c:pt idx="7">
                  <c:v>0.14083700000000005</c:v>
                </c:pt>
                <c:pt idx="8">
                  <c:v>0.14805299999999993</c:v>
                </c:pt>
                <c:pt idx="9">
                  <c:v>0.102233</c:v>
                </c:pt>
                <c:pt idx="10">
                  <c:v>0.10661500000000002</c:v>
                </c:pt>
                <c:pt idx="11">
                  <c:v>0.15328000000000003</c:v>
                </c:pt>
                <c:pt idx="12">
                  <c:v>0.13586799999999999</c:v>
                </c:pt>
                <c:pt idx="13">
                  <c:v>0.13256299999999999</c:v>
                </c:pt>
                <c:pt idx="14">
                  <c:v>0.13319699999999995</c:v>
                </c:pt>
                <c:pt idx="15">
                  <c:v>0.16668199999999997</c:v>
                </c:pt>
                <c:pt idx="16">
                  <c:v>0.14305000000000001</c:v>
                </c:pt>
                <c:pt idx="17">
                  <c:v>0.18524399999999996</c:v>
                </c:pt>
                <c:pt idx="18">
                  <c:v>0.19017299999999995</c:v>
                </c:pt>
                <c:pt idx="19">
                  <c:v>0.20887899999999995</c:v>
                </c:pt>
                <c:pt idx="20">
                  <c:v>0.21258800000000003</c:v>
                </c:pt>
                <c:pt idx="21">
                  <c:v>0.20394800000000005</c:v>
                </c:pt>
                <c:pt idx="22">
                  <c:v>0.19433800000000004</c:v>
                </c:pt>
                <c:pt idx="23">
                  <c:v>0.21110999999999996</c:v>
                </c:pt>
                <c:pt idx="24">
                  <c:v>0.18175200000000002</c:v>
                </c:pt>
                <c:pt idx="25">
                  <c:v>0.19231800000000004</c:v>
                </c:pt>
                <c:pt idx="26">
                  <c:v>0.17281199999999997</c:v>
                </c:pt>
                <c:pt idx="27">
                  <c:v>0.16236600000000004</c:v>
                </c:pt>
                <c:pt idx="28">
                  <c:v>0.18865799999999996</c:v>
                </c:pt>
                <c:pt idx="29">
                  <c:v>0.21244499999999999</c:v>
                </c:pt>
                <c:pt idx="30">
                  <c:v>0.21484099999999995</c:v>
                </c:pt>
                <c:pt idx="31">
                  <c:v>0.20831900000000003</c:v>
                </c:pt>
                <c:pt idx="32">
                  <c:v>0.22046800000000003</c:v>
                </c:pt>
                <c:pt idx="33">
                  <c:v>0.22588600000000003</c:v>
                </c:pt>
                <c:pt idx="34">
                  <c:v>0.20439399999999996</c:v>
                </c:pt>
                <c:pt idx="35">
                  <c:v>0.23206300000000005</c:v>
                </c:pt>
                <c:pt idx="36">
                  <c:v>0.212233</c:v>
                </c:pt>
                <c:pt idx="37">
                  <c:v>0.22915199999999999</c:v>
                </c:pt>
                <c:pt idx="38">
                  <c:v>0.22420199999999996</c:v>
                </c:pt>
                <c:pt idx="39">
                  <c:v>0.23036100000000004</c:v>
                </c:pt>
                <c:pt idx="40">
                  <c:v>0.24038100000000004</c:v>
                </c:pt>
                <c:pt idx="41">
                  <c:v>0.23267599999999999</c:v>
                </c:pt>
                <c:pt idx="42">
                  <c:v>0.24653799999999995</c:v>
                </c:pt>
                <c:pt idx="43">
                  <c:v>0.24441799999999994</c:v>
                </c:pt>
                <c:pt idx="44">
                  <c:v>0.24557199999999996</c:v>
                </c:pt>
                <c:pt idx="45">
                  <c:v>0.24091000000000004</c:v>
                </c:pt>
                <c:pt idx="46">
                  <c:v>0.23857</c:v>
                </c:pt>
                <c:pt idx="47">
                  <c:v>0.26792900000000003</c:v>
                </c:pt>
                <c:pt idx="48">
                  <c:v>0.247978</c:v>
                </c:pt>
                <c:pt idx="49">
                  <c:v>0.26482099999999997</c:v>
                </c:pt>
                <c:pt idx="50">
                  <c:v>0.25487499999999996</c:v>
                </c:pt>
                <c:pt idx="51">
                  <c:v>0.25277000000000005</c:v>
                </c:pt>
                <c:pt idx="52">
                  <c:v>0.25994699999999993</c:v>
                </c:pt>
                <c:pt idx="53">
                  <c:v>0.24696099999999996</c:v>
                </c:pt>
                <c:pt idx="54">
                  <c:v>0.23432500000000001</c:v>
                </c:pt>
                <c:pt idx="55">
                  <c:v>0.23275399999999996</c:v>
                </c:pt>
                <c:pt idx="56">
                  <c:v>0.22057300000000005</c:v>
                </c:pt>
                <c:pt idx="57">
                  <c:v>0.20004000000000002</c:v>
                </c:pt>
                <c:pt idx="58">
                  <c:v>0.17892299999999994</c:v>
                </c:pt>
                <c:pt idx="59">
                  <c:v>0.16776100000000002</c:v>
                </c:pt>
                <c:pt idx="60">
                  <c:v>0.16223999999999997</c:v>
                </c:pt>
                <c:pt idx="61">
                  <c:v>0.15489500000000003</c:v>
                </c:pt>
                <c:pt idx="62">
                  <c:v>0.159051</c:v>
                </c:pt>
                <c:pt idx="63">
                  <c:v>0.17248700000000003</c:v>
                </c:pt>
                <c:pt idx="64">
                  <c:v>0.165579</c:v>
                </c:pt>
                <c:pt idx="65">
                  <c:v>0.17233200000000004</c:v>
                </c:pt>
                <c:pt idx="66">
                  <c:v>0.15068800000000004</c:v>
                </c:pt>
                <c:pt idx="67">
                  <c:v>0.12883299999999998</c:v>
                </c:pt>
                <c:pt idx="68">
                  <c:v>0.14690299999999998</c:v>
                </c:pt>
                <c:pt idx="69">
                  <c:v>0.15164000000000005</c:v>
                </c:pt>
                <c:pt idx="70">
                  <c:v>0.16398100000000004</c:v>
                </c:pt>
                <c:pt idx="71">
                  <c:v>0.17105400000000004</c:v>
                </c:pt>
                <c:pt idx="72">
                  <c:v>0.16292400000000004</c:v>
                </c:pt>
                <c:pt idx="73">
                  <c:v>0.15216000000000002</c:v>
                </c:pt>
                <c:pt idx="74">
                  <c:v>0.15241099999999999</c:v>
                </c:pt>
                <c:pt idx="75">
                  <c:v>0.15309300000000003</c:v>
                </c:pt>
                <c:pt idx="76">
                  <c:v>0.15998600000000004</c:v>
                </c:pt>
                <c:pt idx="77">
                  <c:v>0.16282999999999997</c:v>
                </c:pt>
                <c:pt idx="78">
                  <c:v>0.15658599999999995</c:v>
                </c:pt>
                <c:pt idx="79">
                  <c:v>0.16547800000000001</c:v>
                </c:pt>
                <c:pt idx="80">
                  <c:v>0.16800100000000004</c:v>
                </c:pt>
                <c:pt idx="81">
                  <c:v>0.18046300000000001</c:v>
                </c:pt>
                <c:pt idx="82">
                  <c:v>0.17780800000000005</c:v>
                </c:pt>
                <c:pt idx="83">
                  <c:v>0.18602299999999997</c:v>
                </c:pt>
                <c:pt idx="84">
                  <c:v>0.18379599999999999</c:v>
                </c:pt>
                <c:pt idx="85">
                  <c:v>0.19900500000000004</c:v>
                </c:pt>
                <c:pt idx="86">
                  <c:v>0.21397599999999994</c:v>
                </c:pt>
                <c:pt idx="87">
                  <c:v>0.22008</c:v>
                </c:pt>
                <c:pt idx="88">
                  <c:v>0.24902399999999994</c:v>
                </c:pt>
                <c:pt idx="89">
                  <c:v>0.26858800000000005</c:v>
                </c:pt>
                <c:pt idx="90">
                  <c:v>0.265959</c:v>
                </c:pt>
                <c:pt idx="91">
                  <c:v>0.25327100000000002</c:v>
                </c:pt>
                <c:pt idx="92">
                  <c:v>0.283248</c:v>
                </c:pt>
                <c:pt idx="93">
                  <c:v>0.27344800000000002</c:v>
                </c:pt>
                <c:pt idx="94">
                  <c:v>0.26862399999999997</c:v>
                </c:pt>
                <c:pt idx="95">
                  <c:v>0.25812100000000004</c:v>
                </c:pt>
                <c:pt idx="96">
                  <c:v>0.25805800000000007</c:v>
                </c:pt>
                <c:pt idx="97">
                  <c:v>0.21865299999999996</c:v>
                </c:pt>
                <c:pt idx="98">
                  <c:v>0.18067900000000003</c:v>
                </c:pt>
                <c:pt idx="99">
                  <c:v>0.16473300000000002</c:v>
                </c:pt>
                <c:pt idx="100">
                  <c:v>0.18836700000000003</c:v>
                </c:pt>
                <c:pt idx="101">
                  <c:v>0.15520499999999998</c:v>
                </c:pt>
                <c:pt idx="102">
                  <c:v>0.14931900000000001</c:v>
                </c:pt>
                <c:pt idx="103">
                  <c:v>0.11891899999999998</c:v>
                </c:pt>
                <c:pt idx="104">
                  <c:v>0.11491800000000001</c:v>
                </c:pt>
                <c:pt idx="105">
                  <c:v>6.0421999999999969E-2</c:v>
                </c:pt>
                <c:pt idx="106">
                  <c:v>1.1812999999999988E-2</c:v>
                </c:pt>
                <c:pt idx="107">
                  <c:v>3.4293999999999984E-2</c:v>
                </c:pt>
                <c:pt idx="108">
                  <c:v>-2.0456999999999993E-2</c:v>
                </c:pt>
                <c:pt idx="109">
                  <c:v>-8.9204000000000006E-2</c:v>
                </c:pt>
                <c:pt idx="110">
                  <c:v>-0.12309899999999999</c:v>
                </c:pt>
                <c:pt idx="111">
                  <c:v>-0.15989699999999998</c:v>
                </c:pt>
                <c:pt idx="112">
                  <c:v>-0.17399700000000001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0.56300000000919681</c:v>
                </c:pt>
                <c:pt idx="2">
                  <c:v>0.67100000000209548</c:v>
                </c:pt>
                <c:pt idx="3">
                  <c:v>0.77700000000186265</c:v>
                </c:pt>
                <c:pt idx="4">
                  <c:v>0.87400000001071021</c:v>
                </c:pt>
                <c:pt idx="5">
                  <c:v>0.98200000000360887</c:v>
                </c:pt>
                <c:pt idx="6">
                  <c:v>1.0910000000003492</c:v>
                </c:pt>
                <c:pt idx="7">
                  <c:v>1.1970000000001164</c:v>
                </c:pt>
                <c:pt idx="8">
                  <c:v>1.2920000000012806</c:v>
                </c:pt>
                <c:pt idx="9">
                  <c:v>1.3980000000010477</c:v>
                </c:pt>
                <c:pt idx="10">
                  <c:v>1.4940000000060536</c:v>
                </c:pt>
                <c:pt idx="11">
                  <c:v>1.5990000000019791</c:v>
                </c:pt>
                <c:pt idx="12">
                  <c:v>1.6950000000069849</c:v>
                </c:pt>
                <c:pt idx="13">
                  <c:v>1.8010000000067521</c:v>
                </c:pt>
                <c:pt idx="14">
                  <c:v>1.9000000000087311</c:v>
                </c:pt>
                <c:pt idx="15">
                  <c:v>2.0050000000046566</c:v>
                </c:pt>
                <c:pt idx="16">
                  <c:v>2.1130000000121072</c:v>
                </c:pt>
                <c:pt idx="17">
                  <c:v>2.2190000000118744</c:v>
                </c:pt>
                <c:pt idx="18">
                  <c:v>2.3130000000091968</c:v>
                </c:pt>
                <c:pt idx="19">
                  <c:v>2.408000000010361</c:v>
                </c:pt>
                <c:pt idx="20">
                  <c:v>2.5120000000024447</c:v>
                </c:pt>
                <c:pt idx="21">
                  <c:v>2.6090000000112923</c:v>
                </c:pt>
                <c:pt idx="22">
                  <c:v>2.7119999999995343</c:v>
                </c:pt>
                <c:pt idx="23">
                  <c:v>2.8060000000114087</c:v>
                </c:pt>
                <c:pt idx="24">
                  <c:v>2.9120000000111759</c:v>
                </c:pt>
                <c:pt idx="25">
                  <c:v>3.0030000000115251</c:v>
                </c:pt>
                <c:pt idx="26">
                  <c:v>3.1110000000044238</c:v>
                </c:pt>
                <c:pt idx="27">
                  <c:v>3.2180000000080327</c:v>
                </c:pt>
                <c:pt idx="28">
                  <c:v>3.3210000000108266</c:v>
                </c:pt>
                <c:pt idx="29">
                  <c:v>3.4199999999982538</c:v>
                </c:pt>
                <c:pt idx="30">
                  <c:v>3.5240000000048894</c:v>
                </c:pt>
                <c:pt idx="31">
                  <c:v>3.6330000000016298</c:v>
                </c:pt>
                <c:pt idx="32">
                  <c:v>3.7370000000082655</c:v>
                </c:pt>
                <c:pt idx="33">
                  <c:v>3.8300000000017462</c:v>
                </c:pt>
                <c:pt idx="34">
                  <c:v>3.9230000000097789</c:v>
                </c:pt>
                <c:pt idx="35">
                  <c:v>4.0130000000062864</c:v>
                </c:pt>
                <c:pt idx="36">
                  <c:v>4.1070000000036089</c:v>
                </c:pt>
                <c:pt idx="37">
                  <c:v>4.1990000000077998</c:v>
                </c:pt>
                <c:pt idx="38">
                  <c:v>4.2930000000051223</c:v>
                </c:pt>
                <c:pt idx="39">
                  <c:v>4.3980000000010477</c:v>
                </c:pt>
                <c:pt idx="40">
                  <c:v>4.4880000000121072</c:v>
                </c:pt>
                <c:pt idx="41">
                  <c:v>4.5800000000017462</c:v>
                </c:pt>
                <c:pt idx="42">
                  <c:v>4.6900000000023283</c:v>
                </c:pt>
                <c:pt idx="43">
                  <c:v>4.7949999999982538</c:v>
                </c:pt>
                <c:pt idx="44">
                  <c:v>4.9049999999988358</c:v>
                </c:pt>
                <c:pt idx="45">
                  <c:v>5.0090000000054715</c:v>
                </c:pt>
                <c:pt idx="46">
                  <c:v>5.1040000000066357</c:v>
                </c:pt>
                <c:pt idx="47">
                  <c:v>5.1980000000039581</c:v>
                </c:pt>
                <c:pt idx="48">
                  <c:v>5.2920000000012806</c:v>
                </c:pt>
                <c:pt idx="49">
                  <c:v>5.3850000000093132</c:v>
                </c:pt>
                <c:pt idx="50">
                  <c:v>5.4940000000060536</c:v>
                </c:pt>
                <c:pt idx="51">
                  <c:v>5.5990000000019791</c:v>
                </c:pt>
                <c:pt idx="52">
                  <c:v>5.7050000000017462</c:v>
                </c:pt>
                <c:pt idx="53">
                  <c:v>5.8020000000105938</c:v>
                </c:pt>
                <c:pt idx="54">
                  <c:v>5.9040000000095461</c:v>
                </c:pt>
                <c:pt idx="55">
                  <c:v>6.0020000000076834</c:v>
                </c:pt>
                <c:pt idx="56">
                  <c:v>6.1059999999997672</c:v>
                </c:pt>
                <c:pt idx="57">
                  <c:v>6.2150000000110595</c:v>
                </c:pt>
                <c:pt idx="58">
                  <c:v>6.3190000000031432</c:v>
                </c:pt>
                <c:pt idx="59">
                  <c:v>6.4170000000012806</c:v>
                </c:pt>
                <c:pt idx="60">
                  <c:v>6.5100000000093132</c:v>
                </c:pt>
                <c:pt idx="61">
                  <c:v>6.6070000000036089</c:v>
                </c:pt>
                <c:pt idx="62">
                  <c:v>6.713000000003376</c:v>
                </c:pt>
                <c:pt idx="63">
                  <c:v>6.8070000000006985</c:v>
                </c:pt>
                <c:pt idx="64">
                  <c:v>6.9170000000012806</c:v>
                </c:pt>
                <c:pt idx="65">
                  <c:v>7.018000000010943</c:v>
                </c:pt>
                <c:pt idx="66">
                  <c:v>7.1130000000121072</c:v>
                </c:pt>
                <c:pt idx="67">
                  <c:v>7.217000000004191</c:v>
                </c:pt>
                <c:pt idx="68">
                  <c:v>7.3090000000083819</c:v>
                </c:pt>
                <c:pt idx="69">
                  <c:v>7.4009999999980209</c:v>
                </c:pt>
                <c:pt idx="70">
                  <c:v>7.4950000000098953</c:v>
                </c:pt>
                <c:pt idx="71">
                  <c:v>7.603000000002794</c:v>
                </c:pt>
                <c:pt idx="72">
                  <c:v>7.6980000000039581</c:v>
                </c:pt>
                <c:pt idx="73">
                  <c:v>7.8080000000045402</c:v>
                </c:pt>
                <c:pt idx="74">
                  <c:v>7.9150000000081491</c:v>
                </c:pt>
                <c:pt idx="75">
                  <c:v>8.0220000000117579</c:v>
                </c:pt>
                <c:pt idx="76">
                  <c:v>8.1310000000084983</c:v>
                </c:pt>
                <c:pt idx="77">
                  <c:v>8.2400000000052387</c:v>
                </c:pt>
                <c:pt idx="78">
                  <c:v>8.3450000000011642</c:v>
                </c:pt>
                <c:pt idx="79">
                  <c:v>8.44100000000617</c:v>
                </c:pt>
                <c:pt idx="80">
                  <c:v>8.5460000000020955</c:v>
                </c:pt>
                <c:pt idx="81">
                  <c:v>8.6399999999994179</c:v>
                </c:pt>
                <c:pt idx="82">
                  <c:v>8.7440000000060536</c:v>
                </c:pt>
                <c:pt idx="83">
                  <c:v>8.8550000000104774</c:v>
                </c:pt>
                <c:pt idx="84">
                  <c:v>8.9600000000064028</c:v>
                </c:pt>
                <c:pt idx="85">
                  <c:v>9.0529999999998836</c:v>
                </c:pt>
                <c:pt idx="86">
                  <c:v>9.1570000000065193</c:v>
                </c:pt>
                <c:pt idx="87">
                  <c:v>9.2530000000115251</c:v>
                </c:pt>
                <c:pt idx="88">
                  <c:v>9.3580000000074506</c:v>
                </c:pt>
                <c:pt idx="89">
                  <c:v>9.4550000000017462</c:v>
                </c:pt>
                <c:pt idx="90">
                  <c:v>9.5600000000122236</c:v>
                </c:pt>
                <c:pt idx="91">
                  <c:v>9.6560000000026776</c:v>
                </c:pt>
                <c:pt idx="92">
                  <c:v>9.760999999998603</c:v>
                </c:pt>
                <c:pt idx="93">
                  <c:v>9.8570000000036089</c:v>
                </c:pt>
                <c:pt idx="94">
                  <c:v>9.9660000000003492</c:v>
                </c:pt>
                <c:pt idx="95">
                  <c:v>10.057000000000698</c:v>
                </c:pt>
                <c:pt idx="96">
                  <c:v>10.150999999998021</c:v>
                </c:pt>
                <c:pt idx="97">
                  <c:v>10.256000000008498</c:v>
                </c:pt>
                <c:pt idx="98">
                  <c:v>10.354000000006636</c:v>
                </c:pt>
                <c:pt idx="99">
                  <c:v>10.456000000005588</c:v>
                </c:pt>
                <c:pt idx="100">
                  <c:v>10.552000000010594</c:v>
                </c:pt>
                <c:pt idx="101">
                  <c:v>10.654999999998836</c:v>
                </c:pt>
                <c:pt idx="102">
                  <c:v>10.75</c:v>
                </c:pt>
                <c:pt idx="103">
                  <c:v>10.855000000010477</c:v>
                </c:pt>
                <c:pt idx="104">
                  <c:v>10.966000000000349</c:v>
                </c:pt>
                <c:pt idx="105">
                  <c:v>11.072000000000116</c:v>
                </c:pt>
                <c:pt idx="106">
                  <c:v>11.180000000007567</c:v>
                </c:pt>
                <c:pt idx="107">
                  <c:v>11.286000000007334</c:v>
                </c:pt>
                <c:pt idx="108">
                  <c:v>11.381000000008498</c:v>
                </c:pt>
                <c:pt idx="109">
                  <c:v>11.472999999998137</c:v>
                </c:pt>
                <c:pt idx="110">
                  <c:v>11.563000000009197</c:v>
                </c:pt>
                <c:pt idx="111">
                  <c:v>11.661000000007334</c:v>
                </c:pt>
                <c:pt idx="112">
                  <c:v>11.767000000007101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D1-4B6D-A49A-5363DABB5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Souma2!$AI$4:$AI$1000</c:f>
              <c:numCache>
                <c:formatCode>General</c:formatCode>
                <c:ptCount val="997"/>
                <c:pt idx="0">
                  <c:v>-3.2899999618530273</c:v>
                </c:pt>
                <c:pt idx="1">
                  <c:v>-4.119999885559082</c:v>
                </c:pt>
                <c:pt idx="2">
                  <c:v>-0.75</c:v>
                </c:pt>
                <c:pt idx="3">
                  <c:v>-2.4900000095367432</c:v>
                </c:pt>
                <c:pt idx="4">
                  <c:v>-3.0999999046325684</c:v>
                </c:pt>
                <c:pt idx="5">
                  <c:v>-1.0700000524520874</c:v>
                </c:pt>
                <c:pt idx="6">
                  <c:v>-1.190000057220459</c:v>
                </c:pt>
                <c:pt idx="7">
                  <c:v>-0.46000000834465027</c:v>
                </c:pt>
                <c:pt idx="8">
                  <c:v>-1.7899999618530273</c:v>
                </c:pt>
                <c:pt idx="9">
                  <c:v>-3.369999885559082</c:v>
                </c:pt>
                <c:pt idx="10">
                  <c:v>-3.1600000858306885</c:v>
                </c:pt>
                <c:pt idx="11">
                  <c:v>-3.1600000858306885</c:v>
                </c:pt>
                <c:pt idx="12">
                  <c:v>-5.2300000190734863</c:v>
                </c:pt>
                <c:pt idx="13">
                  <c:v>-5.25</c:v>
                </c:pt>
                <c:pt idx="14">
                  <c:v>-6.809999942779541</c:v>
                </c:pt>
                <c:pt idx="15">
                  <c:v>-2.9900000095367432</c:v>
                </c:pt>
                <c:pt idx="16">
                  <c:v>-1.6499999761581421</c:v>
                </c:pt>
                <c:pt idx="17">
                  <c:v>-2.3599998950958252</c:v>
                </c:pt>
                <c:pt idx="18">
                  <c:v>-1.8600000143051147</c:v>
                </c:pt>
                <c:pt idx="19">
                  <c:v>-2.2000000476837158</c:v>
                </c:pt>
                <c:pt idx="20">
                  <c:v>0.72000002861022949</c:v>
                </c:pt>
                <c:pt idx="21">
                  <c:v>1</c:v>
                </c:pt>
                <c:pt idx="22">
                  <c:v>-0.6600000262260437</c:v>
                </c:pt>
                <c:pt idx="23">
                  <c:v>-0.38999998569488525</c:v>
                </c:pt>
                <c:pt idx="24">
                  <c:v>0.14000000059604645</c:v>
                </c:pt>
                <c:pt idx="25">
                  <c:v>0.56000000238418579</c:v>
                </c:pt>
                <c:pt idx="26">
                  <c:v>-3.1800000667572021</c:v>
                </c:pt>
                <c:pt idx="27">
                  <c:v>-0.51999998092651367</c:v>
                </c:pt>
                <c:pt idx="28">
                  <c:v>-3.7899999618530273</c:v>
                </c:pt>
                <c:pt idx="29">
                  <c:v>-4.880000114440918</c:v>
                </c:pt>
                <c:pt idx="30">
                  <c:v>-4.4499998092651367</c:v>
                </c:pt>
                <c:pt idx="31">
                  <c:v>-5.7199997901916504</c:v>
                </c:pt>
                <c:pt idx="32">
                  <c:v>-5.3499999046325684</c:v>
                </c:pt>
                <c:pt idx="33">
                  <c:v>-3.5999999046325684</c:v>
                </c:pt>
                <c:pt idx="34">
                  <c:v>-5.1599998474121094</c:v>
                </c:pt>
                <c:pt idx="35">
                  <c:v>-1.3899999856948853</c:v>
                </c:pt>
                <c:pt idx="36">
                  <c:v>-0.60000002384185791</c:v>
                </c:pt>
                <c:pt idx="37">
                  <c:v>0.2199999988079071</c:v>
                </c:pt>
                <c:pt idx="38">
                  <c:v>-3.7100000381469727</c:v>
                </c:pt>
                <c:pt idx="39">
                  <c:v>-3.5899999141693115</c:v>
                </c:pt>
                <c:pt idx="40">
                  <c:v>-5.440000057220459</c:v>
                </c:pt>
                <c:pt idx="41">
                  <c:v>-2.2699999809265137</c:v>
                </c:pt>
                <c:pt idx="42">
                  <c:v>-3.2599999904632568</c:v>
                </c:pt>
                <c:pt idx="43">
                  <c:v>-2.7100000381469727</c:v>
                </c:pt>
                <c:pt idx="44">
                  <c:v>-1.2300000190734863</c:v>
                </c:pt>
                <c:pt idx="45">
                  <c:v>-2.880000114440918</c:v>
                </c:pt>
                <c:pt idx="46">
                  <c:v>-1.2200000286102295</c:v>
                </c:pt>
                <c:pt idx="47">
                  <c:v>-5.2399997711181641</c:v>
                </c:pt>
                <c:pt idx="48">
                  <c:v>-4.3400001525878906</c:v>
                </c:pt>
                <c:pt idx="49">
                  <c:v>-5.7600002288818359</c:v>
                </c:pt>
                <c:pt idx="50">
                  <c:v>-5.690000057220459</c:v>
                </c:pt>
                <c:pt idx="51">
                  <c:v>-4.7800002098083496</c:v>
                </c:pt>
                <c:pt idx="52">
                  <c:v>-4.6100001335144043</c:v>
                </c:pt>
                <c:pt idx="53">
                  <c:v>-4.1700000762939453</c:v>
                </c:pt>
                <c:pt idx="54">
                  <c:v>-9.0399999618530273</c:v>
                </c:pt>
                <c:pt idx="55">
                  <c:v>-6.3299999237060547</c:v>
                </c:pt>
                <c:pt idx="56">
                  <c:v>-7.059999942779541</c:v>
                </c:pt>
                <c:pt idx="57">
                  <c:v>-5.4899997711181641</c:v>
                </c:pt>
                <c:pt idx="58">
                  <c:v>-10.359999656677246</c:v>
                </c:pt>
                <c:pt idx="59">
                  <c:v>-10.359999656677246</c:v>
                </c:pt>
                <c:pt idx="60">
                  <c:v>-6.5999999046325684</c:v>
                </c:pt>
                <c:pt idx="61">
                  <c:v>-7.5199999809265137</c:v>
                </c:pt>
                <c:pt idx="62">
                  <c:v>-9.619999885559082</c:v>
                </c:pt>
                <c:pt idx="63">
                  <c:v>-13.859999656677246</c:v>
                </c:pt>
                <c:pt idx="64">
                  <c:v>-14.350000381469727</c:v>
                </c:pt>
                <c:pt idx="65">
                  <c:v>-13.890000343322754</c:v>
                </c:pt>
                <c:pt idx="66">
                  <c:v>-8.9499998092651367</c:v>
                </c:pt>
                <c:pt idx="67">
                  <c:v>-13.329999923706055</c:v>
                </c:pt>
                <c:pt idx="68">
                  <c:v>-16.979999542236328</c:v>
                </c:pt>
                <c:pt idx="69">
                  <c:v>-16.979999542236328</c:v>
                </c:pt>
                <c:pt idx="70">
                  <c:v>-8.369999885559082</c:v>
                </c:pt>
                <c:pt idx="71">
                  <c:v>-7.630000114440918</c:v>
                </c:pt>
                <c:pt idx="72">
                  <c:v>-5.679999828338623</c:v>
                </c:pt>
                <c:pt idx="73">
                  <c:v>-4.6500000953674316</c:v>
                </c:pt>
                <c:pt idx="74">
                  <c:v>-3.9800000190734863</c:v>
                </c:pt>
                <c:pt idx="75">
                  <c:v>-5.1599998474121094</c:v>
                </c:pt>
                <c:pt idx="76">
                  <c:v>-7.6100001335144043</c:v>
                </c:pt>
                <c:pt idx="77">
                  <c:v>-6.8499999046325684</c:v>
                </c:pt>
                <c:pt idx="78">
                  <c:v>-7.8899998664855957</c:v>
                </c:pt>
                <c:pt idx="79">
                  <c:v>-4.6500000953674316</c:v>
                </c:pt>
                <c:pt idx="80">
                  <c:v>-19.829999923706055</c:v>
                </c:pt>
                <c:pt idx="81">
                  <c:v>-18.159999847412109</c:v>
                </c:pt>
                <c:pt idx="82">
                  <c:v>-11.390000343322754</c:v>
                </c:pt>
                <c:pt idx="83">
                  <c:v>-16.219999313354492</c:v>
                </c:pt>
                <c:pt idx="84">
                  <c:v>-17.559999465942383</c:v>
                </c:pt>
                <c:pt idx="85">
                  <c:v>-14.729999542236328</c:v>
                </c:pt>
                <c:pt idx="86">
                  <c:v>-9.119999885559082</c:v>
                </c:pt>
                <c:pt idx="87">
                  <c:v>-15.210000038146973</c:v>
                </c:pt>
                <c:pt idx="88">
                  <c:v>-22.459999084472656</c:v>
                </c:pt>
                <c:pt idx="89">
                  <c:v>-16.780000686645508</c:v>
                </c:pt>
                <c:pt idx="90">
                  <c:v>-16.190000534057617</c:v>
                </c:pt>
                <c:pt idx="91">
                  <c:v>-14.470000267028809</c:v>
                </c:pt>
                <c:pt idx="92">
                  <c:v>-15.859999656677246</c:v>
                </c:pt>
                <c:pt idx="93">
                  <c:v>-6.6599998474121094</c:v>
                </c:pt>
                <c:pt idx="94">
                  <c:v>-2.4900000095367432</c:v>
                </c:pt>
                <c:pt idx="95">
                  <c:v>-23.190000534057617</c:v>
                </c:pt>
                <c:pt idx="96">
                  <c:v>-72.419998168945313</c:v>
                </c:pt>
                <c:pt idx="97">
                  <c:v>-27.610000610351563</c:v>
                </c:pt>
                <c:pt idx="98">
                  <c:v>-6.880000114440918</c:v>
                </c:pt>
                <c:pt idx="99">
                  <c:v>-8.8400001525878906</c:v>
                </c:pt>
                <c:pt idx="100">
                  <c:v>9.2799997329711914</c:v>
                </c:pt>
                <c:pt idx="101">
                  <c:v>7.0300002098083496</c:v>
                </c:pt>
                <c:pt idx="102">
                  <c:v>3.8599998950958252</c:v>
                </c:pt>
                <c:pt idx="103">
                  <c:v>3.7799999713897705</c:v>
                </c:pt>
                <c:pt idx="104">
                  <c:v>4.570000171661377</c:v>
                </c:pt>
                <c:pt idx="105">
                  <c:v>0.8399999737739563</c:v>
                </c:pt>
                <c:pt idx="106">
                  <c:v>6.6700000762939453</c:v>
                </c:pt>
                <c:pt idx="107">
                  <c:v>8.4799995422363281</c:v>
                </c:pt>
                <c:pt idx="108">
                  <c:v>7.3600001335144043</c:v>
                </c:pt>
                <c:pt idx="109">
                  <c:v>9.8599996566772461</c:v>
                </c:pt>
                <c:pt idx="110">
                  <c:v>8.0399999618530273</c:v>
                </c:pt>
                <c:pt idx="111">
                  <c:v>5.2199997901916504</c:v>
                </c:pt>
                <c:pt idx="112">
                  <c:v>5.2199997901916504</c:v>
                </c:pt>
                <c:pt idx="113">
                  <c:v>9.6700000762939453</c:v>
                </c:pt>
                <c:pt idx="114">
                  <c:v>9.869999885559082</c:v>
                </c:pt>
                <c:pt idx="115">
                  <c:v>5.309999942779541</c:v>
                </c:pt>
                <c:pt idx="116">
                  <c:v>7.3000001907348633</c:v>
                </c:pt>
                <c:pt idx="117">
                  <c:v>7.3000001907348633</c:v>
                </c:pt>
                <c:pt idx="118">
                  <c:v>7.4800000190734863</c:v>
                </c:pt>
                <c:pt idx="119">
                  <c:v>4.940000057220459</c:v>
                </c:pt>
                <c:pt idx="120">
                  <c:v>7.3499999046325684</c:v>
                </c:pt>
                <c:pt idx="121">
                  <c:v>7.3499999046325684</c:v>
                </c:pt>
                <c:pt idx="122">
                  <c:v>11.579999923706055</c:v>
                </c:pt>
                <c:pt idx="123">
                  <c:v>9.8199996948242188</c:v>
                </c:pt>
                <c:pt idx="124">
                  <c:v>9.5900001525878906</c:v>
                </c:pt>
                <c:pt idx="125">
                  <c:v>4.4899997711181641</c:v>
                </c:pt>
                <c:pt idx="126">
                  <c:v>2.8399999141693115</c:v>
                </c:pt>
                <c:pt idx="127">
                  <c:v>4.059999942779541</c:v>
                </c:pt>
                <c:pt idx="128">
                  <c:v>1.7000000476837158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6.2399997711181641</c:v>
                </c:pt>
                <c:pt idx="136">
                  <c:v>-2.1600000858306885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0.9100000262260437</c:v>
                </c:pt>
                <c:pt idx="142">
                  <c:v>1.2200000286102295</c:v>
                </c:pt>
                <c:pt idx="143">
                  <c:v>1.7599999904632568</c:v>
                </c:pt>
                <c:pt idx="144">
                  <c:v>8.75</c:v>
                </c:pt>
                <c:pt idx="145">
                  <c:v>1.4299999475479126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-5.4099998474121094</c:v>
                </c:pt>
                <c:pt idx="153">
                  <c:v>-1.5900000333786011</c:v>
                </c:pt>
                <c:pt idx="154">
                  <c:v>-0.63999998569488525</c:v>
                </c:pt>
                <c:pt idx="155">
                  <c:v>0</c:v>
                </c:pt>
                <c:pt idx="156">
                  <c:v>4.0100002288818359</c:v>
                </c:pt>
                <c:pt idx="157">
                  <c:v>0</c:v>
                </c:pt>
                <c:pt idx="158">
                  <c:v>0</c:v>
                </c:pt>
                <c:pt idx="159">
                  <c:v>-1.9099999666213989</c:v>
                </c:pt>
                <c:pt idx="160">
                  <c:v>0</c:v>
                </c:pt>
                <c:pt idx="161">
                  <c:v>-3.130000114440918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1.8799999952316284</c:v>
                </c:pt>
                <c:pt idx="170">
                  <c:v>-1.5700000524520874</c:v>
                </c:pt>
                <c:pt idx="171">
                  <c:v>-6.1999998092651367</c:v>
                </c:pt>
                <c:pt idx="172">
                  <c:v>0.61000001430511475</c:v>
                </c:pt>
                <c:pt idx="173">
                  <c:v>-1.809999942779541</c:v>
                </c:pt>
                <c:pt idx="174">
                  <c:v>0.80000001192092896</c:v>
                </c:pt>
                <c:pt idx="175">
                  <c:v>0.72000002861022949</c:v>
                </c:pt>
                <c:pt idx="176">
                  <c:v>-3.2400000095367432</c:v>
                </c:pt>
                <c:pt idx="177">
                  <c:v>3.1500000953674316</c:v>
                </c:pt>
              </c:numCache>
            </c:numRef>
          </c:xVal>
          <c:yVal>
            <c:numRef>
              <c:f>Souma2!$AE$4:$AE$1000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0.14799999999999999</c:v>
                </c:pt>
                <c:pt idx="3">
                  <c:v>0.22800000000000001</c:v>
                </c:pt>
                <c:pt idx="4">
                  <c:v>0.29099999999999998</c:v>
                </c:pt>
                <c:pt idx="5">
                  <c:v>0.36799999999999999</c:v>
                </c:pt>
                <c:pt idx="6">
                  <c:v>0.44700000000000001</c:v>
                </c:pt>
                <c:pt idx="7">
                  <c:v>0.51400000000000001</c:v>
                </c:pt>
                <c:pt idx="8">
                  <c:v>0.57799999999999996</c:v>
                </c:pt>
                <c:pt idx="9">
                  <c:v>0.63600000000000001</c:v>
                </c:pt>
                <c:pt idx="10">
                  <c:v>0.69399999999999995</c:v>
                </c:pt>
                <c:pt idx="11">
                  <c:v>0.746</c:v>
                </c:pt>
                <c:pt idx="12">
                  <c:v>0.79100000000000004</c:v>
                </c:pt>
                <c:pt idx="13">
                  <c:v>0.86299999999999999</c:v>
                </c:pt>
                <c:pt idx="14">
                  <c:v>0.93600000000000005</c:v>
                </c:pt>
                <c:pt idx="15">
                  <c:v>1.0069999999999999</c:v>
                </c:pt>
                <c:pt idx="16">
                  <c:v>1.0780000000000001</c:v>
                </c:pt>
                <c:pt idx="17">
                  <c:v>1.1339999999999999</c:v>
                </c:pt>
                <c:pt idx="18">
                  <c:v>1.1950000000000001</c:v>
                </c:pt>
                <c:pt idx="19">
                  <c:v>1.254</c:v>
                </c:pt>
                <c:pt idx="20">
                  <c:v>1.3220000000000001</c:v>
                </c:pt>
                <c:pt idx="21">
                  <c:v>1.389</c:v>
                </c:pt>
                <c:pt idx="22">
                  <c:v>1.45</c:v>
                </c:pt>
                <c:pt idx="23">
                  <c:v>1.514</c:v>
                </c:pt>
                <c:pt idx="24">
                  <c:v>1.583</c:v>
                </c:pt>
                <c:pt idx="25">
                  <c:v>1.649</c:v>
                </c:pt>
                <c:pt idx="26">
                  <c:v>1.718</c:v>
                </c:pt>
                <c:pt idx="27">
                  <c:v>1.782</c:v>
                </c:pt>
                <c:pt idx="28">
                  <c:v>1.845</c:v>
                </c:pt>
                <c:pt idx="29">
                  <c:v>1.917</c:v>
                </c:pt>
                <c:pt idx="30">
                  <c:v>1.9830000000000001</c:v>
                </c:pt>
                <c:pt idx="31">
                  <c:v>2.0680000000000001</c:v>
                </c:pt>
                <c:pt idx="32">
                  <c:v>2.133</c:v>
                </c:pt>
                <c:pt idx="33">
                  <c:v>2.2029999999999998</c:v>
                </c:pt>
                <c:pt idx="34">
                  <c:v>2.2589999999999999</c:v>
                </c:pt>
                <c:pt idx="35">
                  <c:v>2.3279999999999998</c:v>
                </c:pt>
                <c:pt idx="36">
                  <c:v>2.4159999999999999</c:v>
                </c:pt>
                <c:pt idx="37">
                  <c:v>2.4929999999999999</c:v>
                </c:pt>
                <c:pt idx="38">
                  <c:v>2.5640000000000001</c:v>
                </c:pt>
                <c:pt idx="39">
                  <c:v>2.6280000000000001</c:v>
                </c:pt>
                <c:pt idx="40">
                  <c:v>2.6920000000000002</c:v>
                </c:pt>
                <c:pt idx="41">
                  <c:v>2.7519999999999998</c:v>
                </c:pt>
                <c:pt idx="42">
                  <c:v>2.8090000000000002</c:v>
                </c:pt>
                <c:pt idx="43">
                  <c:v>2.8879999999999999</c:v>
                </c:pt>
                <c:pt idx="44">
                  <c:v>2.952</c:v>
                </c:pt>
                <c:pt idx="45">
                  <c:v>3.0150000000000001</c:v>
                </c:pt>
                <c:pt idx="46">
                  <c:v>3.073</c:v>
                </c:pt>
                <c:pt idx="47">
                  <c:v>3.1339999999999999</c:v>
                </c:pt>
                <c:pt idx="48">
                  <c:v>3.1869999999999998</c:v>
                </c:pt>
                <c:pt idx="49">
                  <c:v>3.2450000000000001</c:v>
                </c:pt>
                <c:pt idx="50">
                  <c:v>3.3180000000000001</c:v>
                </c:pt>
                <c:pt idx="51">
                  <c:v>3.38</c:v>
                </c:pt>
                <c:pt idx="52">
                  <c:v>3.4390000000000001</c:v>
                </c:pt>
                <c:pt idx="53">
                  <c:v>3.5150000000000001</c:v>
                </c:pt>
                <c:pt idx="54">
                  <c:v>3.58</c:v>
                </c:pt>
                <c:pt idx="55">
                  <c:v>3.6469999999999998</c:v>
                </c:pt>
                <c:pt idx="56">
                  <c:v>3.7090000000000001</c:v>
                </c:pt>
                <c:pt idx="57">
                  <c:v>3.7890000000000001</c:v>
                </c:pt>
                <c:pt idx="58">
                  <c:v>3.84</c:v>
                </c:pt>
                <c:pt idx="59">
                  <c:v>3.9020000000000001</c:v>
                </c:pt>
                <c:pt idx="60">
                  <c:v>3.97</c:v>
                </c:pt>
                <c:pt idx="61">
                  <c:v>4.0350000000000001</c:v>
                </c:pt>
                <c:pt idx="62">
                  <c:v>4.1159999999999997</c:v>
                </c:pt>
                <c:pt idx="63">
                  <c:v>4.1749999999999998</c:v>
                </c:pt>
                <c:pt idx="64">
                  <c:v>4.2350000000000003</c:v>
                </c:pt>
                <c:pt idx="65">
                  <c:v>4.3129999999999997</c:v>
                </c:pt>
                <c:pt idx="66">
                  <c:v>4.3680000000000003</c:v>
                </c:pt>
                <c:pt idx="67">
                  <c:v>4.4470000000000001</c:v>
                </c:pt>
                <c:pt idx="68">
                  <c:v>4.53</c:v>
                </c:pt>
                <c:pt idx="69">
                  <c:v>4.5910000000000002</c:v>
                </c:pt>
                <c:pt idx="70">
                  <c:v>4.657</c:v>
                </c:pt>
                <c:pt idx="71">
                  <c:v>4.7169999999999996</c:v>
                </c:pt>
                <c:pt idx="72">
                  <c:v>4.7789999999999999</c:v>
                </c:pt>
                <c:pt idx="73">
                  <c:v>4.8479999999999999</c:v>
                </c:pt>
                <c:pt idx="74">
                  <c:v>4.9169999999999998</c:v>
                </c:pt>
                <c:pt idx="75">
                  <c:v>4.9829999999999997</c:v>
                </c:pt>
                <c:pt idx="76">
                  <c:v>5.0380000000000003</c:v>
                </c:pt>
                <c:pt idx="77">
                  <c:v>5.1120000000000001</c:v>
                </c:pt>
                <c:pt idx="78">
                  <c:v>5.1790000000000003</c:v>
                </c:pt>
                <c:pt idx="79">
                  <c:v>5.2469999999999999</c:v>
                </c:pt>
                <c:pt idx="80">
                  <c:v>5.306</c:v>
                </c:pt>
                <c:pt idx="81">
                  <c:v>5.3730000000000002</c:v>
                </c:pt>
                <c:pt idx="82">
                  <c:v>5.4359999999999999</c:v>
                </c:pt>
                <c:pt idx="83">
                  <c:v>5.4969999999999999</c:v>
                </c:pt>
                <c:pt idx="84">
                  <c:v>5.5650000000000004</c:v>
                </c:pt>
                <c:pt idx="85">
                  <c:v>5.6459999999999999</c:v>
                </c:pt>
                <c:pt idx="86">
                  <c:v>5.7030000000000003</c:v>
                </c:pt>
                <c:pt idx="87">
                  <c:v>5.774</c:v>
                </c:pt>
                <c:pt idx="88">
                  <c:v>5.835</c:v>
                </c:pt>
                <c:pt idx="89">
                  <c:v>5.8959999999999999</c:v>
                </c:pt>
                <c:pt idx="90">
                  <c:v>5.9770000000000003</c:v>
                </c:pt>
                <c:pt idx="91">
                  <c:v>6.0330000000000004</c:v>
                </c:pt>
                <c:pt idx="92">
                  <c:v>6.0990000000000002</c:v>
                </c:pt>
                <c:pt idx="93">
                  <c:v>6.1639999999999997</c:v>
                </c:pt>
                <c:pt idx="94">
                  <c:v>6.234</c:v>
                </c:pt>
                <c:pt idx="95">
                  <c:v>6.2949999999999999</c:v>
                </c:pt>
                <c:pt idx="96">
                  <c:v>6.3780000000000001</c:v>
                </c:pt>
                <c:pt idx="97">
                  <c:v>6.4349999999999996</c:v>
                </c:pt>
                <c:pt idx="98">
                  <c:v>6.4950000000000001</c:v>
                </c:pt>
                <c:pt idx="99">
                  <c:v>6.56</c:v>
                </c:pt>
                <c:pt idx="100">
                  <c:v>6.6319999999999997</c:v>
                </c:pt>
                <c:pt idx="101">
                  <c:v>6.6959999999999997</c:v>
                </c:pt>
                <c:pt idx="102">
                  <c:v>6.76</c:v>
                </c:pt>
                <c:pt idx="103">
                  <c:v>6.8289999999999997</c:v>
                </c:pt>
                <c:pt idx="104">
                  <c:v>6.9039999999999999</c:v>
                </c:pt>
                <c:pt idx="105">
                  <c:v>6.9660000000000002</c:v>
                </c:pt>
                <c:pt idx="106">
                  <c:v>7.0359999999999996</c:v>
                </c:pt>
                <c:pt idx="107">
                  <c:v>7.0970000000000004</c:v>
                </c:pt>
                <c:pt idx="108">
                  <c:v>7.157</c:v>
                </c:pt>
                <c:pt idx="109">
                  <c:v>7.2409999999999997</c:v>
                </c:pt>
                <c:pt idx="110">
                  <c:v>7.3259999999999996</c:v>
                </c:pt>
                <c:pt idx="111">
                  <c:v>7.4160000000000004</c:v>
                </c:pt>
                <c:pt idx="112">
                  <c:v>7.4850000000000003</c:v>
                </c:pt>
                <c:pt idx="113">
                  <c:v>7.5339999999999998</c:v>
                </c:pt>
                <c:pt idx="114">
                  <c:v>7.5830000000000002</c:v>
                </c:pt>
                <c:pt idx="115">
                  <c:v>7.6449999999999996</c:v>
                </c:pt>
                <c:pt idx="116">
                  <c:v>7.7039999999999997</c:v>
                </c:pt>
                <c:pt idx="117">
                  <c:v>7.7610000000000001</c:v>
                </c:pt>
                <c:pt idx="118">
                  <c:v>7.8250000000000002</c:v>
                </c:pt>
                <c:pt idx="119">
                  <c:v>7.8920000000000003</c:v>
                </c:pt>
                <c:pt idx="120">
                  <c:v>7.9649999999999999</c:v>
                </c:pt>
                <c:pt idx="121">
                  <c:v>8.0419999999999998</c:v>
                </c:pt>
                <c:pt idx="122">
                  <c:v>8.1120000000000001</c:v>
                </c:pt>
                <c:pt idx="123">
                  <c:v>8.1709999999999994</c:v>
                </c:pt>
                <c:pt idx="124">
                  <c:v>8.2240000000000002</c:v>
                </c:pt>
                <c:pt idx="125">
                  <c:v>8.2859999999999996</c:v>
                </c:pt>
                <c:pt idx="126">
                  <c:v>8.3610000000000007</c:v>
                </c:pt>
                <c:pt idx="127">
                  <c:v>8.4290000000000003</c:v>
                </c:pt>
                <c:pt idx="128">
                  <c:v>8.4909999999999997</c:v>
                </c:pt>
                <c:pt idx="129">
                  <c:v>8.5530000000000008</c:v>
                </c:pt>
                <c:pt idx="130">
                  <c:v>8.6189999999999998</c:v>
                </c:pt>
                <c:pt idx="131">
                  <c:v>8.6920000000000002</c:v>
                </c:pt>
                <c:pt idx="132">
                  <c:v>8.7560000000000002</c:v>
                </c:pt>
                <c:pt idx="133">
                  <c:v>8.82</c:v>
                </c:pt>
                <c:pt idx="134">
                  <c:v>8.8870000000000005</c:v>
                </c:pt>
                <c:pt idx="135">
                  <c:v>8.9559999999999995</c:v>
                </c:pt>
                <c:pt idx="136">
                  <c:v>9.0269999999999992</c:v>
                </c:pt>
                <c:pt idx="137">
                  <c:v>9.1</c:v>
                </c:pt>
                <c:pt idx="138">
                  <c:v>9.1579999999999995</c:v>
                </c:pt>
                <c:pt idx="139">
                  <c:v>9.2200000000000006</c:v>
                </c:pt>
                <c:pt idx="140">
                  <c:v>9.2880000000000003</c:v>
                </c:pt>
                <c:pt idx="141">
                  <c:v>9.36</c:v>
                </c:pt>
                <c:pt idx="142">
                  <c:v>9.42</c:v>
                </c:pt>
                <c:pt idx="143">
                  <c:v>9.4879999999999995</c:v>
                </c:pt>
                <c:pt idx="144">
                  <c:v>9.5549999999999997</c:v>
                </c:pt>
                <c:pt idx="145">
                  <c:v>9.6259999999999994</c:v>
                </c:pt>
                <c:pt idx="146">
                  <c:v>9.6839999999999993</c:v>
                </c:pt>
                <c:pt idx="147">
                  <c:v>9.75</c:v>
                </c:pt>
                <c:pt idx="148">
                  <c:v>9.8109999999999999</c:v>
                </c:pt>
                <c:pt idx="149">
                  <c:v>9.8770000000000007</c:v>
                </c:pt>
                <c:pt idx="150">
                  <c:v>9.9429999999999996</c:v>
                </c:pt>
                <c:pt idx="151">
                  <c:v>10.026999999999999</c:v>
                </c:pt>
                <c:pt idx="152">
                  <c:v>10.093</c:v>
                </c:pt>
                <c:pt idx="153">
                  <c:v>10.16</c:v>
                </c:pt>
                <c:pt idx="154">
                  <c:v>10.221</c:v>
                </c:pt>
                <c:pt idx="155">
                  <c:v>10.284000000000001</c:v>
                </c:pt>
                <c:pt idx="156">
                  <c:v>10.348000000000001</c:v>
                </c:pt>
                <c:pt idx="157">
                  <c:v>10.407999999999999</c:v>
                </c:pt>
                <c:pt idx="158">
                  <c:v>10.474</c:v>
                </c:pt>
                <c:pt idx="159">
                  <c:v>10.541</c:v>
                </c:pt>
                <c:pt idx="160">
                  <c:v>10.618</c:v>
                </c:pt>
                <c:pt idx="161">
                  <c:v>10.676</c:v>
                </c:pt>
                <c:pt idx="162">
                  <c:v>10.755000000000001</c:v>
                </c:pt>
                <c:pt idx="163">
                  <c:v>10.823</c:v>
                </c:pt>
                <c:pt idx="164">
                  <c:v>10.888</c:v>
                </c:pt>
                <c:pt idx="165">
                  <c:v>10.968</c:v>
                </c:pt>
                <c:pt idx="166">
                  <c:v>11.025</c:v>
                </c:pt>
                <c:pt idx="167">
                  <c:v>11.089</c:v>
                </c:pt>
                <c:pt idx="168">
                  <c:v>11.148</c:v>
                </c:pt>
                <c:pt idx="169">
                  <c:v>11.207000000000001</c:v>
                </c:pt>
                <c:pt idx="170">
                  <c:v>11.289</c:v>
                </c:pt>
                <c:pt idx="171">
                  <c:v>11.366</c:v>
                </c:pt>
                <c:pt idx="172">
                  <c:v>11.438000000000001</c:v>
                </c:pt>
                <c:pt idx="173">
                  <c:v>11.500999999999999</c:v>
                </c:pt>
                <c:pt idx="174">
                  <c:v>11.565</c:v>
                </c:pt>
                <c:pt idx="175">
                  <c:v>11.627000000000001</c:v>
                </c:pt>
                <c:pt idx="176">
                  <c:v>11.694000000000001</c:v>
                </c:pt>
                <c:pt idx="177">
                  <c:v>11.76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2B-4100-B5ED-FE870DBAE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2.4627999999999987E-2</c:v>
                </c:pt>
                <c:pt idx="2">
                  <c:v>-1.1948399999999999</c:v>
                </c:pt>
                <c:pt idx="3">
                  <c:v>0.125031</c:v>
                </c:pt>
                <c:pt idx="4">
                  <c:v>0.12126299999999998</c:v>
                </c:pt>
                <c:pt idx="5">
                  <c:v>0.15320499999999998</c:v>
                </c:pt>
                <c:pt idx="6">
                  <c:v>0.167464</c:v>
                </c:pt>
                <c:pt idx="7">
                  <c:v>0.14083700000000005</c:v>
                </c:pt>
                <c:pt idx="8">
                  <c:v>0.14805299999999993</c:v>
                </c:pt>
                <c:pt idx="9">
                  <c:v>0.102233</c:v>
                </c:pt>
                <c:pt idx="10">
                  <c:v>0.10661500000000002</c:v>
                </c:pt>
                <c:pt idx="11">
                  <c:v>0.15328000000000003</c:v>
                </c:pt>
                <c:pt idx="12">
                  <c:v>0.13586799999999999</c:v>
                </c:pt>
                <c:pt idx="13">
                  <c:v>0.13256299999999999</c:v>
                </c:pt>
                <c:pt idx="14">
                  <c:v>0.13319699999999995</c:v>
                </c:pt>
                <c:pt idx="15">
                  <c:v>0.16668199999999997</c:v>
                </c:pt>
                <c:pt idx="16">
                  <c:v>0.14305000000000001</c:v>
                </c:pt>
                <c:pt idx="17">
                  <c:v>0.18524399999999996</c:v>
                </c:pt>
                <c:pt idx="18">
                  <c:v>0.19017299999999995</c:v>
                </c:pt>
                <c:pt idx="19">
                  <c:v>0.20887899999999995</c:v>
                </c:pt>
                <c:pt idx="20">
                  <c:v>0.21258800000000003</c:v>
                </c:pt>
                <c:pt idx="21">
                  <c:v>0.20394800000000005</c:v>
                </c:pt>
                <c:pt idx="22">
                  <c:v>0.19433800000000004</c:v>
                </c:pt>
                <c:pt idx="23">
                  <c:v>0.21110999999999996</c:v>
                </c:pt>
                <c:pt idx="24">
                  <c:v>0.18175200000000002</c:v>
                </c:pt>
                <c:pt idx="25">
                  <c:v>0.19231800000000004</c:v>
                </c:pt>
                <c:pt idx="26">
                  <c:v>0.17281199999999997</c:v>
                </c:pt>
                <c:pt idx="27">
                  <c:v>0.16236600000000004</c:v>
                </c:pt>
                <c:pt idx="28">
                  <c:v>0.18865799999999996</c:v>
                </c:pt>
                <c:pt idx="29">
                  <c:v>0.21244499999999999</c:v>
                </c:pt>
                <c:pt idx="30">
                  <c:v>0.21484099999999995</c:v>
                </c:pt>
                <c:pt idx="31">
                  <c:v>0.20831900000000003</c:v>
                </c:pt>
                <c:pt idx="32">
                  <c:v>0.22046800000000003</c:v>
                </c:pt>
                <c:pt idx="33">
                  <c:v>0.22588600000000003</c:v>
                </c:pt>
                <c:pt idx="34">
                  <c:v>0.20439399999999996</c:v>
                </c:pt>
                <c:pt idx="35">
                  <c:v>0.23206300000000005</c:v>
                </c:pt>
                <c:pt idx="36">
                  <c:v>0.212233</c:v>
                </c:pt>
                <c:pt idx="37">
                  <c:v>0.22915199999999999</c:v>
                </c:pt>
                <c:pt idx="38">
                  <c:v>0.22420199999999996</c:v>
                </c:pt>
                <c:pt idx="39">
                  <c:v>0.23036100000000004</c:v>
                </c:pt>
                <c:pt idx="40">
                  <c:v>0.24038100000000004</c:v>
                </c:pt>
                <c:pt idx="41">
                  <c:v>0.23267599999999999</c:v>
                </c:pt>
                <c:pt idx="42">
                  <c:v>0.24653799999999995</c:v>
                </c:pt>
                <c:pt idx="43">
                  <c:v>0.24441799999999994</c:v>
                </c:pt>
                <c:pt idx="44">
                  <c:v>0.24557199999999996</c:v>
                </c:pt>
                <c:pt idx="45">
                  <c:v>0.24091000000000004</c:v>
                </c:pt>
                <c:pt idx="46">
                  <c:v>0.23857</c:v>
                </c:pt>
                <c:pt idx="47">
                  <c:v>0.26792900000000003</c:v>
                </c:pt>
                <c:pt idx="48">
                  <c:v>0.247978</c:v>
                </c:pt>
                <c:pt idx="49">
                  <c:v>0.26482099999999997</c:v>
                </c:pt>
                <c:pt idx="50">
                  <c:v>0.25487499999999996</c:v>
                </c:pt>
                <c:pt idx="51">
                  <c:v>0.25277000000000005</c:v>
                </c:pt>
                <c:pt idx="52">
                  <c:v>0.25994699999999993</c:v>
                </c:pt>
                <c:pt idx="53">
                  <c:v>0.24696099999999996</c:v>
                </c:pt>
                <c:pt idx="54">
                  <c:v>0.23432500000000001</c:v>
                </c:pt>
                <c:pt idx="55">
                  <c:v>0.23275399999999996</c:v>
                </c:pt>
                <c:pt idx="56">
                  <c:v>0.22057300000000005</c:v>
                </c:pt>
                <c:pt idx="57">
                  <c:v>0.20004000000000002</c:v>
                </c:pt>
                <c:pt idx="58">
                  <c:v>0.17892299999999994</c:v>
                </c:pt>
                <c:pt idx="59">
                  <c:v>0.16776100000000002</c:v>
                </c:pt>
                <c:pt idx="60">
                  <c:v>0.16223999999999997</c:v>
                </c:pt>
                <c:pt idx="61">
                  <c:v>0.15489500000000003</c:v>
                </c:pt>
                <c:pt idx="62">
                  <c:v>0.159051</c:v>
                </c:pt>
                <c:pt idx="63">
                  <c:v>0.17248700000000003</c:v>
                </c:pt>
                <c:pt idx="64">
                  <c:v>0.165579</c:v>
                </c:pt>
                <c:pt idx="65">
                  <c:v>0.17233200000000004</c:v>
                </c:pt>
                <c:pt idx="66">
                  <c:v>0.15068800000000004</c:v>
                </c:pt>
                <c:pt idx="67">
                  <c:v>0.12883299999999998</c:v>
                </c:pt>
                <c:pt idx="68">
                  <c:v>0.14690299999999998</c:v>
                </c:pt>
                <c:pt idx="69">
                  <c:v>0.15164000000000005</c:v>
                </c:pt>
                <c:pt idx="70">
                  <c:v>0.16398100000000004</c:v>
                </c:pt>
                <c:pt idx="71">
                  <c:v>0.17105400000000004</c:v>
                </c:pt>
                <c:pt idx="72">
                  <c:v>0.16292400000000004</c:v>
                </c:pt>
                <c:pt idx="73">
                  <c:v>0.15216000000000002</c:v>
                </c:pt>
                <c:pt idx="74">
                  <c:v>0.15241099999999999</c:v>
                </c:pt>
                <c:pt idx="75">
                  <c:v>0.15309300000000003</c:v>
                </c:pt>
                <c:pt idx="76">
                  <c:v>0.15998600000000004</c:v>
                </c:pt>
                <c:pt idx="77">
                  <c:v>0.16282999999999997</c:v>
                </c:pt>
                <c:pt idx="78">
                  <c:v>0.15658599999999995</c:v>
                </c:pt>
                <c:pt idx="79">
                  <c:v>0.16547800000000001</c:v>
                </c:pt>
                <c:pt idx="80">
                  <c:v>0.16800100000000004</c:v>
                </c:pt>
                <c:pt idx="81">
                  <c:v>0.18046300000000001</c:v>
                </c:pt>
                <c:pt idx="82">
                  <c:v>0.17780800000000005</c:v>
                </c:pt>
                <c:pt idx="83">
                  <c:v>0.18602299999999997</c:v>
                </c:pt>
                <c:pt idx="84">
                  <c:v>0.18379599999999999</c:v>
                </c:pt>
                <c:pt idx="85">
                  <c:v>0.19900500000000004</c:v>
                </c:pt>
                <c:pt idx="86">
                  <c:v>0.21397599999999994</c:v>
                </c:pt>
                <c:pt idx="87">
                  <c:v>0.22008</c:v>
                </c:pt>
                <c:pt idx="88">
                  <c:v>0.24902399999999994</c:v>
                </c:pt>
                <c:pt idx="89">
                  <c:v>0.26858800000000005</c:v>
                </c:pt>
                <c:pt idx="90">
                  <c:v>0.265959</c:v>
                </c:pt>
                <c:pt idx="91">
                  <c:v>0.25327100000000002</c:v>
                </c:pt>
                <c:pt idx="92">
                  <c:v>0.283248</c:v>
                </c:pt>
                <c:pt idx="93">
                  <c:v>0.27344800000000002</c:v>
                </c:pt>
                <c:pt idx="94">
                  <c:v>0.26862399999999997</c:v>
                </c:pt>
                <c:pt idx="95">
                  <c:v>0.25812100000000004</c:v>
                </c:pt>
                <c:pt idx="96">
                  <c:v>0.25805800000000007</c:v>
                </c:pt>
                <c:pt idx="97">
                  <c:v>0.21865299999999996</c:v>
                </c:pt>
                <c:pt idx="98">
                  <c:v>0.18067900000000003</c:v>
                </c:pt>
                <c:pt idx="99">
                  <c:v>0.16473300000000002</c:v>
                </c:pt>
                <c:pt idx="100">
                  <c:v>0.18836700000000003</c:v>
                </c:pt>
                <c:pt idx="101">
                  <c:v>0.15520499999999998</c:v>
                </c:pt>
                <c:pt idx="102">
                  <c:v>0.14931900000000001</c:v>
                </c:pt>
                <c:pt idx="103">
                  <c:v>0.11891899999999998</c:v>
                </c:pt>
                <c:pt idx="104">
                  <c:v>0.11491800000000001</c:v>
                </c:pt>
                <c:pt idx="105">
                  <c:v>6.0421999999999969E-2</c:v>
                </c:pt>
                <c:pt idx="106">
                  <c:v>1.1812999999999988E-2</c:v>
                </c:pt>
                <c:pt idx="107">
                  <c:v>3.4293999999999984E-2</c:v>
                </c:pt>
                <c:pt idx="108">
                  <c:v>-2.0456999999999993E-2</c:v>
                </c:pt>
                <c:pt idx="109">
                  <c:v>-8.9204000000000006E-2</c:v>
                </c:pt>
                <c:pt idx="110">
                  <c:v>-0.12309899999999999</c:v>
                </c:pt>
                <c:pt idx="111">
                  <c:v>-0.15989699999999998</c:v>
                </c:pt>
                <c:pt idx="112">
                  <c:v>-0.17399700000000001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0.56300000000919681</c:v>
                </c:pt>
                <c:pt idx="2">
                  <c:v>0.67100000000209548</c:v>
                </c:pt>
                <c:pt idx="3">
                  <c:v>0.77700000000186265</c:v>
                </c:pt>
                <c:pt idx="4">
                  <c:v>0.87400000001071021</c:v>
                </c:pt>
                <c:pt idx="5">
                  <c:v>0.98200000000360887</c:v>
                </c:pt>
                <c:pt idx="6">
                  <c:v>1.0910000000003492</c:v>
                </c:pt>
                <c:pt idx="7">
                  <c:v>1.1970000000001164</c:v>
                </c:pt>
                <c:pt idx="8">
                  <c:v>1.2920000000012806</c:v>
                </c:pt>
                <c:pt idx="9">
                  <c:v>1.3980000000010477</c:v>
                </c:pt>
                <c:pt idx="10">
                  <c:v>1.4940000000060536</c:v>
                </c:pt>
                <c:pt idx="11">
                  <c:v>1.5990000000019791</c:v>
                </c:pt>
                <c:pt idx="12">
                  <c:v>1.6950000000069849</c:v>
                </c:pt>
                <c:pt idx="13">
                  <c:v>1.8010000000067521</c:v>
                </c:pt>
                <c:pt idx="14">
                  <c:v>1.9000000000087311</c:v>
                </c:pt>
                <c:pt idx="15">
                  <c:v>2.0050000000046566</c:v>
                </c:pt>
                <c:pt idx="16">
                  <c:v>2.1130000000121072</c:v>
                </c:pt>
                <c:pt idx="17">
                  <c:v>2.2190000000118744</c:v>
                </c:pt>
                <c:pt idx="18">
                  <c:v>2.3130000000091968</c:v>
                </c:pt>
                <c:pt idx="19">
                  <c:v>2.408000000010361</c:v>
                </c:pt>
                <c:pt idx="20">
                  <c:v>2.5120000000024447</c:v>
                </c:pt>
                <c:pt idx="21">
                  <c:v>2.6090000000112923</c:v>
                </c:pt>
                <c:pt idx="22">
                  <c:v>2.7119999999995343</c:v>
                </c:pt>
                <c:pt idx="23">
                  <c:v>2.8060000000114087</c:v>
                </c:pt>
                <c:pt idx="24">
                  <c:v>2.9120000000111759</c:v>
                </c:pt>
                <c:pt idx="25">
                  <c:v>3.0030000000115251</c:v>
                </c:pt>
                <c:pt idx="26">
                  <c:v>3.1110000000044238</c:v>
                </c:pt>
                <c:pt idx="27">
                  <c:v>3.2180000000080327</c:v>
                </c:pt>
                <c:pt idx="28">
                  <c:v>3.3210000000108266</c:v>
                </c:pt>
                <c:pt idx="29">
                  <c:v>3.4199999999982538</c:v>
                </c:pt>
                <c:pt idx="30">
                  <c:v>3.5240000000048894</c:v>
                </c:pt>
                <c:pt idx="31">
                  <c:v>3.6330000000016298</c:v>
                </c:pt>
                <c:pt idx="32">
                  <c:v>3.7370000000082655</c:v>
                </c:pt>
                <c:pt idx="33">
                  <c:v>3.8300000000017462</c:v>
                </c:pt>
                <c:pt idx="34">
                  <c:v>3.9230000000097789</c:v>
                </c:pt>
                <c:pt idx="35">
                  <c:v>4.0130000000062864</c:v>
                </c:pt>
                <c:pt idx="36">
                  <c:v>4.1070000000036089</c:v>
                </c:pt>
                <c:pt idx="37">
                  <c:v>4.1990000000077998</c:v>
                </c:pt>
                <c:pt idx="38">
                  <c:v>4.2930000000051223</c:v>
                </c:pt>
                <c:pt idx="39">
                  <c:v>4.3980000000010477</c:v>
                </c:pt>
                <c:pt idx="40">
                  <c:v>4.4880000000121072</c:v>
                </c:pt>
                <c:pt idx="41">
                  <c:v>4.5800000000017462</c:v>
                </c:pt>
                <c:pt idx="42">
                  <c:v>4.6900000000023283</c:v>
                </c:pt>
                <c:pt idx="43">
                  <c:v>4.7949999999982538</c:v>
                </c:pt>
                <c:pt idx="44">
                  <c:v>4.9049999999988358</c:v>
                </c:pt>
                <c:pt idx="45">
                  <c:v>5.0090000000054715</c:v>
                </c:pt>
                <c:pt idx="46">
                  <c:v>5.1040000000066357</c:v>
                </c:pt>
                <c:pt idx="47">
                  <c:v>5.1980000000039581</c:v>
                </c:pt>
                <c:pt idx="48">
                  <c:v>5.2920000000012806</c:v>
                </c:pt>
                <c:pt idx="49">
                  <c:v>5.3850000000093132</c:v>
                </c:pt>
                <c:pt idx="50">
                  <c:v>5.4940000000060536</c:v>
                </c:pt>
                <c:pt idx="51">
                  <c:v>5.5990000000019791</c:v>
                </c:pt>
                <c:pt idx="52">
                  <c:v>5.7050000000017462</c:v>
                </c:pt>
                <c:pt idx="53">
                  <c:v>5.8020000000105938</c:v>
                </c:pt>
                <c:pt idx="54">
                  <c:v>5.9040000000095461</c:v>
                </c:pt>
                <c:pt idx="55">
                  <c:v>6.0020000000076834</c:v>
                </c:pt>
                <c:pt idx="56">
                  <c:v>6.1059999999997672</c:v>
                </c:pt>
                <c:pt idx="57">
                  <c:v>6.2150000000110595</c:v>
                </c:pt>
                <c:pt idx="58">
                  <c:v>6.3190000000031432</c:v>
                </c:pt>
                <c:pt idx="59">
                  <c:v>6.4170000000012806</c:v>
                </c:pt>
                <c:pt idx="60">
                  <c:v>6.5100000000093132</c:v>
                </c:pt>
                <c:pt idx="61">
                  <c:v>6.6070000000036089</c:v>
                </c:pt>
                <c:pt idx="62">
                  <c:v>6.713000000003376</c:v>
                </c:pt>
                <c:pt idx="63">
                  <c:v>6.8070000000006985</c:v>
                </c:pt>
                <c:pt idx="64">
                  <c:v>6.9170000000012806</c:v>
                </c:pt>
                <c:pt idx="65">
                  <c:v>7.018000000010943</c:v>
                </c:pt>
                <c:pt idx="66">
                  <c:v>7.1130000000121072</c:v>
                </c:pt>
                <c:pt idx="67">
                  <c:v>7.217000000004191</c:v>
                </c:pt>
                <c:pt idx="68">
                  <c:v>7.3090000000083819</c:v>
                </c:pt>
                <c:pt idx="69">
                  <c:v>7.4009999999980209</c:v>
                </c:pt>
                <c:pt idx="70">
                  <c:v>7.4950000000098953</c:v>
                </c:pt>
                <c:pt idx="71">
                  <c:v>7.603000000002794</c:v>
                </c:pt>
                <c:pt idx="72">
                  <c:v>7.6980000000039581</c:v>
                </c:pt>
                <c:pt idx="73">
                  <c:v>7.8080000000045402</c:v>
                </c:pt>
                <c:pt idx="74">
                  <c:v>7.9150000000081491</c:v>
                </c:pt>
                <c:pt idx="75">
                  <c:v>8.0220000000117579</c:v>
                </c:pt>
                <c:pt idx="76">
                  <c:v>8.1310000000084983</c:v>
                </c:pt>
                <c:pt idx="77">
                  <c:v>8.2400000000052387</c:v>
                </c:pt>
                <c:pt idx="78">
                  <c:v>8.3450000000011642</c:v>
                </c:pt>
                <c:pt idx="79">
                  <c:v>8.44100000000617</c:v>
                </c:pt>
                <c:pt idx="80">
                  <c:v>8.5460000000020955</c:v>
                </c:pt>
                <c:pt idx="81">
                  <c:v>8.6399999999994179</c:v>
                </c:pt>
                <c:pt idx="82">
                  <c:v>8.7440000000060536</c:v>
                </c:pt>
                <c:pt idx="83">
                  <c:v>8.8550000000104774</c:v>
                </c:pt>
                <c:pt idx="84">
                  <c:v>8.9600000000064028</c:v>
                </c:pt>
                <c:pt idx="85">
                  <c:v>9.0529999999998836</c:v>
                </c:pt>
                <c:pt idx="86">
                  <c:v>9.1570000000065193</c:v>
                </c:pt>
                <c:pt idx="87">
                  <c:v>9.2530000000115251</c:v>
                </c:pt>
                <c:pt idx="88">
                  <c:v>9.3580000000074506</c:v>
                </c:pt>
                <c:pt idx="89">
                  <c:v>9.4550000000017462</c:v>
                </c:pt>
                <c:pt idx="90">
                  <c:v>9.5600000000122236</c:v>
                </c:pt>
                <c:pt idx="91">
                  <c:v>9.6560000000026776</c:v>
                </c:pt>
                <c:pt idx="92">
                  <c:v>9.760999999998603</c:v>
                </c:pt>
                <c:pt idx="93">
                  <c:v>9.8570000000036089</c:v>
                </c:pt>
                <c:pt idx="94">
                  <c:v>9.9660000000003492</c:v>
                </c:pt>
                <c:pt idx="95">
                  <c:v>10.057000000000698</c:v>
                </c:pt>
                <c:pt idx="96">
                  <c:v>10.150999999998021</c:v>
                </c:pt>
                <c:pt idx="97">
                  <c:v>10.256000000008498</c:v>
                </c:pt>
                <c:pt idx="98">
                  <c:v>10.354000000006636</c:v>
                </c:pt>
                <c:pt idx="99">
                  <c:v>10.456000000005588</c:v>
                </c:pt>
                <c:pt idx="100">
                  <c:v>10.552000000010594</c:v>
                </c:pt>
                <c:pt idx="101">
                  <c:v>10.654999999998836</c:v>
                </c:pt>
                <c:pt idx="102">
                  <c:v>10.75</c:v>
                </c:pt>
                <c:pt idx="103">
                  <c:v>10.855000000010477</c:v>
                </c:pt>
                <c:pt idx="104">
                  <c:v>10.966000000000349</c:v>
                </c:pt>
                <c:pt idx="105">
                  <c:v>11.072000000000116</c:v>
                </c:pt>
                <c:pt idx="106">
                  <c:v>11.180000000007567</c:v>
                </c:pt>
                <c:pt idx="107">
                  <c:v>11.286000000007334</c:v>
                </c:pt>
                <c:pt idx="108">
                  <c:v>11.381000000008498</c:v>
                </c:pt>
                <c:pt idx="109">
                  <c:v>11.472999999998137</c:v>
                </c:pt>
                <c:pt idx="110">
                  <c:v>11.563000000009197</c:v>
                </c:pt>
                <c:pt idx="111">
                  <c:v>11.661000000007334</c:v>
                </c:pt>
                <c:pt idx="112">
                  <c:v>11.767000000007101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2B-4100-B5ED-FE870DBAE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2.4627999999999987E-2</c:v>
                </c:pt>
                <c:pt idx="2">
                  <c:v>-1.1948399999999999</c:v>
                </c:pt>
                <c:pt idx="3">
                  <c:v>0.125031</c:v>
                </c:pt>
                <c:pt idx="4">
                  <c:v>0.12126299999999998</c:v>
                </c:pt>
                <c:pt idx="5">
                  <c:v>0.15320499999999998</c:v>
                </c:pt>
                <c:pt idx="6">
                  <c:v>0.167464</c:v>
                </c:pt>
                <c:pt idx="7">
                  <c:v>0.14083700000000005</c:v>
                </c:pt>
                <c:pt idx="8">
                  <c:v>0.14805299999999993</c:v>
                </c:pt>
                <c:pt idx="9">
                  <c:v>0.102233</c:v>
                </c:pt>
                <c:pt idx="10">
                  <c:v>0.10661500000000002</c:v>
                </c:pt>
                <c:pt idx="11">
                  <c:v>0.15328000000000003</c:v>
                </c:pt>
                <c:pt idx="12">
                  <c:v>0.13586799999999999</c:v>
                </c:pt>
                <c:pt idx="13">
                  <c:v>0.13256299999999999</c:v>
                </c:pt>
                <c:pt idx="14">
                  <c:v>0.13319699999999995</c:v>
                </c:pt>
                <c:pt idx="15">
                  <c:v>0.16668199999999997</c:v>
                </c:pt>
                <c:pt idx="16">
                  <c:v>0.14305000000000001</c:v>
                </c:pt>
                <c:pt idx="17">
                  <c:v>0.18524399999999996</c:v>
                </c:pt>
                <c:pt idx="18">
                  <c:v>0.19017299999999995</c:v>
                </c:pt>
                <c:pt idx="19">
                  <c:v>0.20887899999999995</c:v>
                </c:pt>
                <c:pt idx="20">
                  <c:v>0.21258800000000003</c:v>
                </c:pt>
                <c:pt idx="21">
                  <c:v>0.20394800000000005</c:v>
                </c:pt>
                <c:pt idx="22">
                  <c:v>0.19433800000000004</c:v>
                </c:pt>
                <c:pt idx="23">
                  <c:v>0.21110999999999996</c:v>
                </c:pt>
                <c:pt idx="24">
                  <c:v>0.18175200000000002</c:v>
                </c:pt>
                <c:pt idx="25">
                  <c:v>0.19231800000000004</c:v>
                </c:pt>
                <c:pt idx="26">
                  <c:v>0.17281199999999997</c:v>
                </c:pt>
                <c:pt idx="27">
                  <c:v>0.16236600000000004</c:v>
                </c:pt>
                <c:pt idx="28">
                  <c:v>0.18865799999999996</c:v>
                </c:pt>
                <c:pt idx="29">
                  <c:v>0.21244499999999999</c:v>
                </c:pt>
                <c:pt idx="30">
                  <c:v>0.21484099999999995</c:v>
                </c:pt>
                <c:pt idx="31">
                  <c:v>0.20831900000000003</c:v>
                </c:pt>
                <c:pt idx="32">
                  <c:v>0.22046800000000003</c:v>
                </c:pt>
                <c:pt idx="33">
                  <c:v>0.22588600000000003</c:v>
                </c:pt>
                <c:pt idx="34">
                  <c:v>0.20439399999999996</c:v>
                </c:pt>
                <c:pt idx="35">
                  <c:v>0.23206300000000005</c:v>
                </c:pt>
                <c:pt idx="36">
                  <c:v>0.212233</c:v>
                </c:pt>
                <c:pt idx="37">
                  <c:v>0.22915199999999999</c:v>
                </c:pt>
                <c:pt idx="38">
                  <c:v>0.22420199999999996</c:v>
                </c:pt>
                <c:pt idx="39">
                  <c:v>0.23036100000000004</c:v>
                </c:pt>
                <c:pt idx="40">
                  <c:v>0.24038100000000004</c:v>
                </c:pt>
                <c:pt idx="41">
                  <c:v>0.23267599999999999</c:v>
                </c:pt>
                <c:pt idx="42">
                  <c:v>0.24653799999999995</c:v>
                </c:pt>
                <c:pt idx="43">
                  <c:v>0.24441799999999994</c:v>
                </c:pt>
                <c:pt idx="44">
                  <c:v>0.24557199999999996</c:v>
                </c:pt>
                <c:pt idx="45">
                  <c:v>0.24091000000000004</c:v>
                </c:pt>
                <c:pt idx="46">
                  <c:v>0.23857</c:v>
                </c:pt>
                <c:pt idx="47">
                  <c:v>0.26792900000000003</c:v>
                </c:pt>
                <c:pt idx="48">
                  <c:v>0.247978</c:v>
                </c:pt>
                <c:pt idx="49">
                  <c:v>0.26482099999999997</c:v>
                </c:pt>
                <c:pt idx="50">
                  <c:v>0.25487499999999996</c:v>
                </c:pt>
                <c:pt idx="51">
                  <c:v>0.25277000000000005</c:v>
                </c:pt>
                <c:pt idx="52">
                  <c:v>0.25994699999999993</c:v>
                </c:pt>
                <c:pt idx="53">
                  <c:v>0.24696099999999996</c:v>
                </c:pt>
                <c:pt idx="54">
                  <c:v>0.23432500000000001</c:v>
                </c:pt>
                <c:pt idx="55">
                  <c:v>0.23275399999999996</c:v>
                </c:pt>
                <c:pt idx="56">
                  <c:v>0.22057300000000005</c:v>
                </c:pt>
                <c:pt idx="57">
                  <c:v>0.20004000000000002</c:v>
                </c:pt>
                <c:pt idx="58">
                  <c:v>0.17892299999999994</c:v>
                </c:pt>
                <c:pt idx="59">
                  <c:v>0.16776100000000002</c:v>
                </c:pt>
                <c:pt idx="60">
                  <c:v>0.16223999999999997</c:v>
                </c:pt>
                <c:pt idx="61">
                  <c:v>0.15489500000000003</c:v>
                </c:pt>
                <c:pt idx="62">
                  <c:v>0.159051</c:v>
                </c:pt>
                <c:pt idx="63">
                  <c:v>0.17248700000000003</c:v>
                </c:pt>
                <c:pt idx="64">
                  <c:v>0.165579</c:v>
                </c:pt>
                <c:pt idx="65">
                  <c:v>0.17233200000000004</c:v>
                </c:pt>
                <c:pt idx="66">
                  <c:v>0.15068800000000004</c:v>
                </c:pt>
                <c:pt idx="67">
                  <c:v>0.12883299999999998</c:v>
                </c:pt>
                <c:pt idx="68">
                  <c:v>0.14690299999999998</c:v>
                </c:pt>
                <c:pt idx="69">
                  <c:v>0.15164000000000005</c:v>
                </c:pt>
                <c:pt idx="70">
                  <c:v>0.16398100000000004</c:v>
                </c:pt>
                <c:pt idx="71">
                  <c:v>0.17105400000000004</c:v>
                </c:pt>
                <c:pt idx="72">
                  <c:v>0.16292400000000004</c:v>
                </c:pt>
                <c:pt idx="73">
                  <c:v>0.15216000000000002</c:v>
                </c:pt>
                <c:pt idx="74">
                  <c:v>0.15241099999999999</c:v>
                </c:pt>
                <c:pt idx="75">
                  <c:v>0.15309300000000003</c:v>
                </c:pt>
                <c:pt idx="76">
                  <c:v>0.15998600000000004</c:v>
                </c:pt>
                <c:pt idx="77">
                  <c:v>0.16282999999999997</c:v>
                </c:pt>
                <c:pt idx="78">
                  <c:v>0.15658599999999995</c:v>
                </c:pt>
                <c:pt idx="79">
                  <c:v>0.16547800000000001</c:v>
                </c:pt>
                <c:pt idx="80">
                  <c:v>0.16800100000000004</c:v>
                </c:pt>
                <c:pt idx="81">
                  <c:v>0.18046300000000001</c:v>
                </c:pt>
                <c:pt idx="82">
                  <c:v>0.17780800000000005</c:v>
                </c:pt>
                <c:pt idx="83">
                  <c:v>0.18602299999999997</c:v>
                </c:pt>
                <c:pt idx="84">
                  <c:v>0.18379599999999999</c:v>
                </c:pt>
                <c:pt idx="85">
                  <c:v>0.19900500000000004</c:v>
                </c:pt>
                <c:pt idx="86">
                  <c:v>0.21397599999999994</c:v>
                </c:pt>
                <c:pt idx="87">
                  <c:v>0.22008</c:v>
                </c:pt>
                <c:pt idx="88">
                  <c:v>0.24902399999999994</c:v>
                </c:pt>
                <c:pt idx="89">
                  <c:v>0.26858800000000005</c:v>
                </c:pt>
                <c:pt idx="90">
                  <c:v>0.265959</c:v>
                </c:pt>
                <c:pt idx="91">
                  <c:v>0.25327100000000002</c:v>
                </c:pt>
                <c:pt idx="92">
                  <c:v>0.283248</c:v>
                </c:pt>
                <c:pt idx="93">
                  <c:v>0.27344800000000002</c:v>
                </c:pt>
                <c:pt idx="94">
                  <c:v>0.26862399999999997</c:v>
                </c:pt>
                <c:pt idx="95">
                  <c:v>0.25812100000000004</c:v>
                </c:pt>
                <c:pt idx="96">
                  <c:v>0.25805800000000007</c:v>
                </c:pt>
                <c:pt idx="97">
                  <c:v>0.21865299999999996</c:v>
                </c:pt>
                <c:pt idx="98">
                  <c:v>0.18067900000000003</c:v>
                </c:pt>
                <c:pt idx="99">
                  <c:v>0.16473300000000002</c:v>
                </c:pt>
                <c:pt idx="100">
                  <c:v>0.18836700000000003</c:v>
                </c:pt>
                <c:pt idx="101">
                  <c:v>0.15520499999999998</c:v>
                </c:pt>
                <c:pt idx="102">
                  <c:v>0.14931900000000001</c:v>
                </c:pt>
                <c:pt idx="103">
                  <c:v>0.11891899999999998</c:v>
                </c:pt>
                <c:pt idx="104">
                  <c:v>0.11491800000000001</c:v>
                </c:pt>
                <c:pt idx="105">
                  <c:v>6.0421999999999969E-2</c:v>
                </c:pt>
                <c:pt idx="106">
                  <c:v>1.1812999999999988E-2</c:v>
                </c:pt>
                <c:pt idx="107">
                  <c:v>3.4293999999999984E-2</c:v>
                </c:pt>
                <c:pt idx="108">
                  <c:v>-2.0456999999999993E-2</c:v>
                </c:pt>
                <c:pt idx="109">
                  <c:v>-8.9204000000000006E-2</c:v>
                </c:pt>
                <c:pt idx="110">
                  <c:v>-0.12309899999999999</c:v>
                </c:pt>
                <c:pt idx="111">
                  <c:v>-0.15989699999999998</c:v>
                </c:pt>
                <c:pt idx="112">
                  <c:v>-0.17399700000000001</c:v>
                </c:pt>
              </c:numCache>
            </c:numRef>
          </c:xVal>
          <c:yVal>
            <c:numRef>
              <c:f>Souma2!$O$4:$O$1000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3.4019000000000008E-2</c:v>
                </c:pt>
                <c:pt idx="2">
                  <c:v>-0.241644</c:v>
                </c:pt>
                <c:pt idx="3">
                  <c:v>0.80431700000000028</c:v>
                </c:pt>
                <c:pt idx="4">
                  <c:v>1.0004680000000001</c:v>
                </c:pt>
                <c:pt idx="5">
                  <c:v>1.041496</c:v>
                </c:pt>
                <c:pt idx="6">
                  <c:v>1.2553709999999998</c:v>
                </c:pt>
                <c:pt idx="7">
                  <c:v>1.4136810000000002</c:v>
                </c:pt>
                <c:pt idx="8">
                  <c:v>1.6102560000000001</c:v>
                </c:pt>
                <c:pt idx="9">
                  <c:v>1.739139</c:v>
                </c:pt>
                <c:pt idx="10">
                  <c:v>1.9251430000000003</c:v>
                </c:pt>
                <c:pt idx="11">
                  <c:v>1.9799680000000002</c:v>
                </c:pt>
                <c:pt idx="12">
                  <c:v>2.2229360000000007</c:v>
                </c:pt>
                <c:pt idx="13">
                  <c:v>2.3904930000000006</c:v>
                </c:pt>
                <c:pt idx="14">
                  <c:v>2.4755700000000007</c:v>
                </c:pt>
                <c:pt idx="15">
                  <c:v>2.6786120000000002</c:v>
                </c:pt>
                <c:pt idx="16">
                  <c:v>2.8961320000000006</c:v>
                </c:pt>
                <c:pt idx="17">
                  <c:v>3.0203699999999998</c:v>
                </c:pt>
                <c:pt idx="18">
                  <c:v>3.2588520000000001</c:v>
                </c:pt>
                <c:pt idx="19">
                  <c:v>3.3542830000000006</c:v>
                </c:pt>
                <c:pt idx="20">
                  <c:v>3.5824930000000004</c:v>
                </c:pt>
                <c:pt idx="21">
                  <c:v>3.8645399999999999</c:v>
                </c:pt>
                <c:pt idx="22">
                  <c:v>3.9971610000000002</c:v>
                </c:pt>
                <c:pt idx="23">
                  <c:v>4.2210390000000011</c:v>
                </c:pt>
                <c:pt idx="24">
                  <c:v>4.3304369999999999</c:v>
                </c:pt>
                <c:pt idx="25">
                  <c:v>4.5403680000000008</c:v>
                </c:pt>
                <c:pt idx="26">
                  <c:v>4.7838400000000005</c:v>
                </c:pt>
                <c:pt idx="27">
                  <c:v>4.9025860000000003</c:v>
                </c:pt>
                <c:pt idx="28">
                  <c:v>5.1119370000000002</c:v>
                </c:pt>
                <c:pt idx="29">
                  <c:v>5.3142260000000006</c:v>
                </c:pt>
                <c:pt idx="30">
                  <c:v>5.4359530000000005</c:v>
                </c:pt>
                <c:pt idx="31">
                  <c:v>5.7237150000000003</c:v>
                </c:pt>
                <c:pt idx="32">
                  <c:v>5.9599360000000008</c:v>
                </c:pt>
                <c:pt idx="33">
                  <c:v>6.1852540000000005</c:v>
                </c:pt>
                <c:pt idx="34">
                  <c:v>6.3334770000000002</c:v>
                </c:pt>
                <c:pt idx="35">
                  <c:v>6.5642699999999996</c:v>
                </c:pt>
                <c:pt idx="36">
                  <c:v>6.7079219999999999</c:v>
                </c:pt>
                <c:pt idx="37">
                  <c:v>6.9227889999999999</c:v>
                </c:pt>
                <c:pt idx="38">
                  <c:v>7.0702670000000012</c:v>
                </c:pt>
                <c:pt idx="39">
                  <c:v>7.3194400000000002</c:v>
                </c:pt>
                <c:pt idx="40">
                  <c:v>7.4214530000000005</c:v>
                </c:pt>
                <c:pt idx="41">
                  <c:v>7.7014430000000003</c:v>
                </c:pt>
                <c:pt idx="42">
                  <c:v>7.84755</c:v>
                </c:pt>
                <c:pt idx="43">
                  <c:v>8.1192609999999998</c:v>
                </c:pt>
                <c:pt idx="44">
                  <c:v>8.3860600000000005</c:v>
                </c:pt>
                <c:pt idx="45">
                  <c:v>8.6443989999999999</c:v>
                </c:pt>
                <c:pt idx="46">
                  <c:v>8.7717179999999999</c:v>
                </c:pt>
                <c:pt idx="47">
                  <c:v>9.0347200000000001</c:v>
                </c:pt>
                <c:pt idx="48">
                  <c:v>9.1931629999999984</c:v>
                </c:pt>
                <c:pt idx="49">
                  <c:v>9.5236530000000013</c:v>
                </c:pt>
                <c:pt idx="50">
                  <c:v>9.6807259999999982</c:v>
                </c:pt>
                <c:pt idx="51">
                  <c:v>9.9565479999999997</c:v>
                </c:pt>
                <c:pt idx="52">
                  <c:v>10.269005</c:v>
                </c:pt>
                <c:pt idx="53">
                  <c:v>10.420099999999998</c:v>
                </c:pt>
                <c:pt idx="54">
                  <c:v>10.684794</c:v>
                </c:pt>
                <c:pt idx="55">
                  <c:v>10.986813</c:v>
                </c:pt>
                <c:pt idx="56">
                  <c:v>11.135600999999999</c:v>
                </c:pt>
                <c:pt idx="57">
                  <c:v>11.433152</c:v>
                </c:pt>
                <c:pt idx="58">
                  <c:v>11.730607000000001</c:v>
                </c:pt>
                <c:pt idx="59">
                  <c:v>11.879488</c:v>
                </c:pt>
                <c:pt idx="60">
                  <c:v>12.178134</c:v>
                </c:pt>
                <c:pt idx="61">
                  <c:v>12.327788999999999</c:v>
                </c:pt>
                <c:pt idx="62">
                  <c:v>12.627167</c:v>
                </c:pt>
                <c:pt idx="63">
                  <c:v>12.889180000000001</c:v>
                </c:pt>
                <c:pt idx="64">
                  <c:v>13.078633</c:v>
                </c:pt>
                <c:pt idx="65">
                  <c:v>13.381993</c:v>
                </c:pt>
                <c:pt idx="66">
                  <c:v>13.538948</c:v>
                </c:pt>
                <c:pt idx="67">
                  <c:v>13.853807999999999</c:v>
                </c:pt>
                <c:pt idx="68">
                  <c:v>14.125288999999999</c:v>
                </c:pt>
                <c:pt idx="69">
                  <c:v>14.283158999999999</c:v>
                </c:pt>
                <c:pt idx="70">
                  <c:v>14.561380000000002</c:v>
                </c:pt>
                <c:pt idx="71">
                  <c:v>14.722235000000001</c:v>
                </c:pt>
                <c:pt idx="72">
                  <c:v>15.014597999999998</c:v>
                </c:pt>
                <c:pt idx="73">
                  <c:v>15.144577000000002</c:v>
                </c:pt>
                <c:pt idx="74">
                  <c:v>15.443781999999999</c:v>
                </c:pt>
                <c:pt idx="75">
                  <c:v>15.794585999999999</c:v>
                </c:pt>
                <c:pt idx="76">
                  <c:v>16.107445999999999</c:v>
                </c:pt>
                <c:pt idx="77">
                  <c:v>16.244229000000001</c:v>
                </c:pt>
                <c:pt idx="78">
                  <c:v>16.52918</c:v>
                </c:pt>
                <c:pt idx="79">
                  <c:v>16.862925999999998</c:v>
                </c:pt>
                <c:pt idx="80">
                  <c:v>17.010112000000003</c:v>
                </c:pt>
                <c:pt idx="81">
                  <c:v>17.306432000000001</c:v>
                </c:pt>
                <c:pt idx="82">
                  <c:v>17.463554000000002</c:v>
                </c:pt>
                <c:pt idx="83">
                  <c:v>17.831306000000001</c:v>
                </c:pt>
                <c:pt idx="84">
                  <c:v>18.108727999999999</c:v>
                </c:pt>
                <c:pt idx="85">
                  <c:v>18.267426</c:v>
                </c:pt>
                <c:pt idx="86">
                  <c:v>18.545628000000001</c:v>
                </c:pt>
                <c:pt idx="87">
                  <c:v>18.839792999999997</c:v>
                </c:pt>
                <c:pt idx="88">
                  <c:v>19.000394</c:v>
                </c:pt>
                <c:pt idx="89">
                  <c:v>19.298665</c:v>
                </c:pt>
                <c:pt idx="90">
                  <c:v>19.430087</c:v>
                </c:pt>
                <c:pt idx="91">
                  <c:v>19.773184000000001</c:v>
                </c:pt>
                <c:pt idx="92">
                  <c:v>20.090182000000002</c:v>
                </c:pt>
                <c:pt idx="93">
                  <c:v>20.241554000000001</c:v>
                </c:pt>
                <c:pt idx="94">
                  <c:v>20.537595000000003</c:v>
                </c:pt>
                <c:pt idx="95">
                  <c:v>20.850376000000001</c:v>
                </c:pt>
                <c:pt idx="96">
                  <c:v>21.005680000000002</c:v>
                </c:pt>
                <c:pt idx="97">
                  <c:v>21.286862000000003</c:v>
                </c:pt>
                <c:pt idx="98">
                  <c:v>21.409929999999999</c:v>
                </c:pt>
                <c:pt idx="99">
                  <c:v>21.76275</c:v>
                </c:pt>
                <c:pt idx="100">
                  <c:v>22.083893</c:v>
                </c:pt>
                <c:pt idx="101">
                  <c:v>22.212527999999999</c:v>
                </c:pt>
                <c:pt idx="102">
                  <c:v>22.494176</c:v>
                </c:pt>
                <c:pt idx="103">
                  <c:v>22.625091000000001</c:v>
                </c:pt>
                <c:pt idx="104">
                  <c:v>22.917826000000002</c:v>
                </c:pt>
                <c:pt idx="105">
                  <c:v>23.185113000000001</c:v>
                </c:pt>
                <c:pt idx="106">
                  <c:v>23.451859000000002</c:v>
                </c:pt>
                <c:pt idx="107">
                  <c:v>23.630606</c:v>
                </c:pt>
                <c:pt idx="108">
                  <c:v>23.918196000000002</c:v>
                </c:pt>
                <c:pt idx="109">
                  <c:v>24.233083000000001</c:v>
                </c:pt>
                <c:pt idx="110">
                  <c:v>24.393124</c:v>
                </c:pt>
                <c:pt idx="111">
                  <c:v>24.675888</c:v>
                </c:pt>
                <c:pt idx="112">
                  <c:v>24.814188999999999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3-41E9-AC71-765DB5EFD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Daiki2!$AH$4:$AH$1000</c:f>
              <c:numCache>
                <c:formatCode>General</c:formatCode>
                <c:ptCount val="997"/>
                <c:pt idx="0">
                  <c:v>-24.809999465942383</c:v>
                </c:pt>
                <c:pt idx="1">
                  <c:v>-23.629999160766602</c:v>
                </c:pt>
                <c:pt idx="2">
                  <c:v>-20.989999771118164</c:v>
                </c:pt>
                <c:pt idx="3">
                  <c:v>-23.409999847412109</c:v>
                </c:pt>
                <c:pt idx="4">
                  <c:v>-20.889999389648438</c:v>
                </c:pt>
                <c:pt idx="5">
                  <c:v>-22.270000457763672</c:v>
                </c:pt>
                <c:pt idx="6">
                  <c:v>-22.469999313354492</c:v>
                </c:pt>
                <c:pt idx="7">
                  <c:v>-26.379999160766602</c:v>
                </c:pt>
                <c:pt idx="8">
                  <c:v>-23.409999847412109</c:v>
                </c:pt>
                <c:pt idx="9">
                  <c:v>-24.129999160766602</c:v>
                </c:pt>
                <c:pt idx="10">
                  <c:v>-27.209999084472656</c:v>
                </c:pt>
                <c:pt idx="11">
                  <c:v>-31.340000152587891</c:v>
                </c:pt>
                <c:pt idx="12">
                  <c:v>-27.530000686645508</c:v>
                </c:pt>
                <c:pt idx="13">
                  <c:v>-25.989999771118164</c:v>
                </c:pt>
                <c:pt idx="14">
                  <c:v>-22.780000686645508</c:v>
                </c:pt>
                <c:pt idx="15">
                  <c:v>-24.030000686645508</c:v>
                </c:pt>
                <c:pt idx="16">
                  <c:v>-26.299999237060547</c:v>
                </c:pt>
                <c:pt idx="17">
                  <c:v>-28.579999923706055</c:v>
                </c:pt>
                <c:pt idx="18">
                  <c:v>-27.879999160766602</c:v>
                </c:pt>
                <c:pt idx="19">
                  <c:v>-26.540000915527344</c:v>
                </c:pt>
                <c:pt idx="20">
                  <c:v>-26.620000839233398</c:v>
                </c:pt>
                <c:pt idx="21">
                  <c:v>-28.469999313354492</c:v>
                </c:pt>
                <c:pt idx="22">
                  <c:v>-26.139999389648438</c:v>
                </c:pt>
                <c:pt idx="23">
                  <c:v>-26.959999084472656</c:v>
                </c:pt>
                <c:pt idx="24">
                  <c:v>-27.680000305175781</c:v>
                </c:pt>
                <c:pt idx="25">
                  <c:v>-28.569999694824219</c:v>
                </c:pt>
                <c:pt idx="26">
                  <c:v>-30.129999160766602</c:v>
                </c:pt>
                <c:pt idx="27">
                  <c:v>-30.180000305175781</c:v>
                </c:pt>
                <c:pt idx="28">
                  <c:v>-33.409999847412109</c:v>
                </c:pt>
                <c:pt idx="29">
                  <c:v>-35.270000457763672</c:v>
                </c:pt>
                <c:pt idx="30">
                  <c:v>-35.240001678466797</c:v>
                </c:pt>
                <c:pt idx="31">
                  <c:v>-41.369998931884766</c:v>
                </c:pt>
                <c:pt idx="32">
                  <c:v>-33.970001220703125</c:v>
                </c:pt>
                <c:pt idx="33">
                  <c:v>-32.169998168945313</c:v>
                </c:pt>
                <c:pt idx="34">
                  <c:v>-37.369998931884766</c:v>
                </c:pt>
                <c:pt idx="35">
                  <c:v>-35.970001220703125</c:v>
                </c:pt>
                <c:pt idx="36">
                  <c:v>-38.470001220703125</c:v>
                </c:pt>
                <c:pt idx="37">
                  <c:v>-35.069999694824219</c:v>
                </c:pt>
                <c:pt idx="38">
                  <c:v>-34.810001373291016</c:v>
                </c:pt>
                <c:pt idx="39">
                  <c:v>-37.459999084472656</c:v>
                </c:pt>
                <c:pt idx="40">
                  <c:v>-40.849998474121094</c:v>
                </c:pt>
                <c:pt idx="41">
                  <c:v>-43.130001068115234</c:v>
                </c:pt>
                <c:pt idx="42">
                  <c:v>-42.939998626708984</c:v>
                </c:pt>
                <c:pt idx="43">
                  <c:v>-42.939998626708984</c:v>
                </c:pt>
                <c:pt idx="44">
                  <c:v>-38.990001678466797</c:v>
                </c:pt>
                <c:pt idx="45">
                  <c:v>-38.189998626708984</c:v>
                </c:pt>
                <c:pt idx="46">
                  <c:v>-39.25</c:v>
                </c:pt>
                <c:pt idx="47">
                  <c:v>-42.639999389648438</c:v>
                </c:pt>
                <c:pt idx="48">
                  <c:v>-42.599998474121094</c:v>
                </c:pt>
                <c:pt idx="49">
                  <c:v>-41.720001220703125</c:v>
                </c:pt>
                <c:pt idx="50">
                  <c:v>-44.659999847412109</c:v>
                </c:pt>
                <c:pt idx="51">
                  <c:v>-47.200000762939453</c:v>
                </c:pt>
                <c:pt idx="52">
                  <c:v>-45</c:v>
                </c:pt>
                <c:pt idx="53">
                  <c:v>-47.709999084472656</c:v>
                </c:pt>
                <c:pt idx="54">
                  <c:v>-48.409999847412109</c:v>
                </c:pt>
                <c:pt idx="55">
                  <c:v>-50.930000305175781</c:v>
                </c:pt>
                <c:pt idx="56">
                  <c:v>-53.259998321533203</c:v>
                </c:pt>
                <c:pt idx="57">
                  <c:v>-53.729999542236328</c:v>
                </c:pt>
                <c:pt idx="58">
                  <c:v>-53.119998931884766</c:v>
                </c:pt>
                <c:pt idx="59">
                  <c:v>-20.620000839233398</c:v>
                </c:pt>
                <c:pt idx="60">
                  <c:v>-58.319999694824219</c:v>
                </c:pt>
                <c:pt idx="61">
                  <c:v>-58.319999694824219</c:v>
                </c:pt>
                <c:pt idx="62">
                  <c:v>-49.479999542236328</c:v>
                </c:pt>
                <c:pt idx="63">
                  <c:v>-53.689998626708984</c:v>
                </c:pt>
                <c:pt idx="64">
                  <c:v>-54.259998321533203</c:v>
                </c:pt>
                <c:pt idx="65">
                  <c:v>-56.930000305175781</c:v>
                </c:pt>
                <c:pt idx="66">
                  <c:v>-55.360000610351563</c:v>
                </c:pt>
                <c:pt idx="67">
                  <c:v>-54.819999694824219</c:v>
                </c:pt>
                <c:pt idx="68">
                  <c:v>-54.259998321533203</c:v>
                </c:pt>
                <c:pt idx="69">
                  <c:v>-53.75</c:v>
                </c:pt>
                <c:pt idx="70">
                  <c:v>-55.790000915527344</c:v>
                </c:pt>
                <c:pt idx="71">
                  <c:v>-51.200000762939453</c:v>
                </c:pt>
                <c:pt idx="72">
                  <c:v>-53.680000305175781</c:v>
                </c:pt>
                <c:pt idx="73">
                  <c:v>0</c:v>
                </c:pt>
                <c:pt idx="74">
                  <c:v>-55.709999084472656</c:v>
                </c:pt>
                <c:pt idx="75">
                  <c:v>-60.729999542236328</c:v>
                </c:pt>
                <c:pt idx="76">
                  <c:v>-55.619998931884766</c:v>
                </c:pt>
                <c:pt idx="77">
                  <c:v>-56.049999237060547</c:v>
                </c:pt>
                <c:pt idx="78">
                  <c:v>0</c:v>
                </c:pt>
                <c:pt idx="79">
                  <c:v>0</c:v>
                </c:pt>
                <c:pt idx="80">
                  <c:v>-60.810001373291016</c:v>
                </c:pt>
                <c:pt idx="81">
                  <c:v>-72.449996948242188</c:v>
                </c:pt>
                <c:pt idx="82">
                  <c:v>-71.889999389648438</c:v>
                </c:pt>
                <c:pt idx="83">
                  <c:v>-74.669998168945313</c:v>
                </c:pt>
                <c:pt idx="84">
                  <c:v>-76.680000305175781</c:v>
                </c:pt>
                <c:pt idx="85">
                  <c:v>-76.860000610351563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xVal>
          <c:yVal>
            <c:numRef>
              <c:f>Daiki2!$AE$4:$AE$1000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6.7000000000000004E-2</c:v>
                </c:pt>
                <c:pt idx="2">
                  <c:v>0.11899999999999999</c:v>
                </c:pt>
                <c:pt idx="3">
                  <c:v>0.17899999999999999</c:v>
                </c:pt>
                <c:pt idx="4">
                  <c:v>0.23699999999999999</c:v>
                </c:pt>
                <c:pt idx="5">
                  <c:v>0.29799999999999999</c:v>
                </c:pt>
                <c:pt idx="6">
                  <c:v>0.36399999999999999</c:v>
                </c:pt>
                <c:pt idx="7">
                  <c:v>0.42799999999999999</c:v>
                </c:pt>
                <c:pt idx="8">
                  <c:v>0.499</c:v>
                </c:pt>
                <c:pt idx="9">
                  <c:v>0.56200000000000006</c:v>
                </c:pt>
                <c:pt idx="10">
                  <c:v>0.64200000000000002</c:v>
                </c:pt>
                <c:pt idx="11">
                  <c:v>0.70599999999999996</c:v>
                </c:pt>
                <c:pt idx="12">
                  <c:v>0.78500000000000003</c:v>
                </c:pt>
                <c:pt idx="13">
                  <c:v>0.85899999999999999</c:v>
                </c:pt>
                <c:pt idx="14">
                  <c:v>0.94799999999999995</c:v>
                </c:pt>
                <c:pt idx="15">
                  <c:v>1</c:v>
                </c:pt>
                <c:pt idx="16">
                  <c:v>1.0549999999999999</c:v>
                </c:pt>
                <c:pt idx="17">
                  <c:v>1.111</c:v>
                </c:pt>
                <c:pt idx="18">
                  <c:v>1.167</c:v>
                </c:pt>
                <c:pt idx="19">
                  <c:v>1.226</c:v>
                </c:pt>
                <c:pt idx="20">
                  <c:v>1.2969999999999999</c:v>
                </c:pt>
                <c:pt idx="21">
                  <c:v>1.36</c:v>
                </c:pt>
                <c:pt idx="22">
                  <c:v>1.4279999999999999</c:v>
                </c:pt>
                <c:pt idx="23">
                  <c:v>1.504</c:v>
                </c:pt>
                <c:pt idx="24">
                  <c:v>1.5669999999999999</c:v>
                </c:pt>
                <c:pt idx="25">
                  <c:v>1.64</c:v>
                </c:pt>
                <c:pt idx="26">
                  <c:v>1.6919999999999999</c:v>
                </c:pt>
                <c:pt idx="27">
                  <c:v>1.76</c:v>
                </c:pt>
                <c:pt idx="28">
                  <c:v>1.825</c:v>
                </c:pt>
                <c:pt idx="29">
                  <c:v>1.905</c:v>
                </c:pt>
                <c:pt idx="30">
                  <c:v>1.976</c:v>
                </c:pt>
                <c:pt idx="31">
                  <c:v>2.0289999999999999</c:v>
                </c:pt>
                <c:pt idx="32">
                  <c:v>2.0990000000000002</c:v>
                </c:pt>
                <c:pt idx="33">
                  <c:v>2.16</c:v>
                </c:pt>
                <c:pt idx="34">
                  <c:v>2.222</c:v>
                </c:pt>
                <c:pt idx="35">
                  <c:v>2.2949999999999999</c:v>
                </c:pt>
                <c:pt idx="36">
                  <c:v>2.3660000000000001</c:v>
                </c:pt>
                <c:pt idx="37">
                  <c:v>2.427</c:v>
                </c:pt>
                <c:pt idx="38">
                  <c:v>2.4980000000000002</c:v>
                </c:pt>
                <c:pt idx="39">
                  <c:v>2.5539999999999998</c:v>
                </c:pt>
                <c:pt idx="40">
                  <c:v>2.625</c:v>
                </c:pt>
                <c:pt idx="41">
                  <c:v>2.6989999999999998</c:v>
                </c:pt>
                <c:pt idx="42">
                  <c:v>2.7770000000000001</c:v>
                </c:pt>
                <c:pt idx="43">
                  <c:v>2.835</c:v>
                </c:pt>
                <c:pt idx="44">
                  <c:v>2.8959999999999999</c:v>
                </c:pt>
                <c:pt idx="45">
                  <c:v>2.9529999999999998</c:v>
                </c:pt>
                <c:pt idx="46">
                  <c:v>3.0179999999999998</c:v>
                </c:pt>
                <c:pt idx="47">
                  <c:v>3.0979999999999999</c:v>
                </c:pt>
                <c:pt idx="48">
                  <c:v>3.157</c:v>
                </c:pt>
                <c:pt idx="49">
                  <c:v>3.2280000000000002</c:v>
                </c:pt>
                <c:pt idx="50">
                  <c:v>3.3</c:v>
                </c:pt>
                <c:pt idx="51">
                  <c:v>3.3519999999999999</c:v>
                </c:pt>
                <c:pt idx="52">
                  <c:v>3.4279999999999999</c:v>
                </c:pt>
                <c:pt idx="53">
                  <c:v>3.4889999999999999</c:v>
                </c:pt>
                <c:pt idx="54">
                  <c:v>3.5569999999999999</c:v>
                </c:pt>
                <c:pt idx="55">
                  <c:v>3.617</c:v>
                </c:pt>
                <c:pt idx="56">
                  <c:v>3.6829999999999998</c:v>
                </c:pt>
                <c:pt idx="57">
                  <c:v>3.7589999999999999</c:v>
                </c:pt>
                <c:pt idx="58">
                  <c:v>3.831</c:v>
                </c:pt>
                <c:pt idx="59">
                  <c:v>3.8959999999999999</c:v>
                </c:pt>
                <c:pt idx="60">
                  <c:v>3.9489999999999998</c:v>
                </c:pt>
                <c:pt idx="61">
                  <c:v>4.0119999999999996</c:v>
                </c:pt>
                <c:pt idx="62">
                  <c:v>4.093</c:v>
                </c:pt>
                <c:pt idx="63">
                  <c:v>4.1509999999999998</c:v>
                </c:pt>
                <c:pt idx="64">
                  <c:v>4.2229999999999999</c:v>
                </c:pt>
                <c:pt idx="65">
                  <c:v>4.2859999999999996</c:v>
                </c:pt>
                <c:pt idx="66">
                  <c:v>4.3529999999999998</c:v>
                </c:pt>
                <c:pt idx="67">
                  <c:v>4.415</c:v>
                </c:pt>
                <c:pt idx="68">
                  <c:v>4.4909999999999997</c:v>
                </c:pt>
                <c:pt idx="69">
                  <c:v>4.5439999999999996</c:v>
                </c:pt>
                <c:pt idx="70">
                  <c:v>4.6079999999999997</c:v>
                </c:pt>
                <c:pt idx="71">
                  <c:v>4.7050000000000001</c:v>
                </c:pt>
                <c:pt idx="72">
                  <c:v>4.7729999999999997</c:v>
                </c:pt>
                <c:pt idx="73">
                  <c:v>4.8390000000000004</c:v>
                </c:pt>
                <c:pt idx="74">
                  <c:v>4.8949999999999996</c:v>
                </c:pt>
                <c:pt idx="75">
                  <c:v>4.9809999999999999</c:v>
                </c:pt>
                <c:pt idx="76">
                  <c:v>5.0419999999999998</c:v>
                </c:pt>
                <c:pt idx="77">
                  <c:v>5.1020000000000003</c:v>
                </c:pt>
                <c:pt idx="78">
                  <c:v>5.1639999999999997</c:v>
                </c:pt>
                <c:pt idx="79">
                  <c:v>5.2130000000000001</c:v>
                </c:pt>
                <c:pt idx="80">
                  <c:v>5.2750000000000004</c:v>
                </c:pt>
                <c:pt idx="81">
                  <c:v>5.3410000000000002</c:v>
                </c:pt>
                <c:pt idx="82">
                  <c:v>5.407</c:v>
                </c:pt>
                <c:pt idx="83">
                  <c:v>5.4749999999999996</c:v>
                </c:pt>
                <c:pt idx="84">
                  <c:v>5.5380000000000003</c:v>
                </c:pt>
                <c:pt idx="85">
                  <c:v>5.609</c:v>
                </c:pt>
                <c:pt idx="86">
                  <c:v>5.6890000000000001</c:v>
                </c:pt>
                <c:pt idx="87">
                  <c:v>5.7439999999999998</c:v>
                </c:pt>
                <c:pt idx="88">
                  <c:v>5.8049999999999997</c:v>
                </c:pt>
                <c:pt idx="89">
                  <c:v>5.8730000000000002</c:v>
                </c:pt>
                <c:pt idx="90">
                  <c:v>5.9489999999999998</c:v>
                </c:pt>
                <c:pt idx="91">
                  <c:v>6.0110000000000001</c:v>
                </c:pt>
                <c:pt idx="92">
                  <c:v>6.077</c:v>
                </c:pt>
                <c:pt idx="93">
                  <c:v>6.141</c:v>
                </c:pt>
                <c:pt idx="94">
                  <c:v>6.21</c:v>
                </c:pt>
                <c:pt idx="95">
                  <c:v>6.2839999999999998</c:v>
                </c:pt>
                <c:pt idx="96">
                  <c:v>6.34</c:v>
                </c:pt>
                <c:pt idx="97">
                  <c:v>6.4059999999999997</c:v>
                </c:pt>
                <c:pt idx="98">
                  <c:v>6.4669999999999996</c:v>
                </c:pt>
                <c:pt idx="99">
                  <c:v>6.5350000000000001</c:v>
                </c:pt>
                <c:pt idx="100">
                  <c:v>6.6059999999999999</c:v>
                </c:pt>
                <c:pt idx="101">
                  <c:v>6.6790000000000003</c:v>
                </c:pt>
                <c:pt idx="102">
                  <c:v>6.74</c:v>
                </c:pt>
                <c:pt idx="103">
                  <c:v>6.806</c:v>
                </c:pt>
                <c:pt idx="104">
                  <c:v>6.8789999999999996</c:v>
                </c:pt>
                <c:pt idx="105">
                  <c:v>6.9459999999999997</c:v>
                </c:pt>
                <c:pt idx="106">
                  <c:v>7.0039999999999996</c:v>
                </c:pt>
                <c:pt idx="107">
                  <c:v>7.0720000000000001</c:v>
                </c:pt>
                <c:pt idx="108">
                  <c:v>7.1390000000000002</c:v>
                </c:pt>
                <c:pt idx="109">
                  <c:v>7.2089999999999996</c:v>
                </c:pt>
                <c:pt idx="110">
                  <c:v>7.2629999999999999</c:v>
                </c:pt>
                <c:pt idx="111">
                  <c:v>7.3280000000000003</c:v>
                </c:pt>
                <c:pt idx="112">
                  <c:v>7.4050000000000002</c:v>
                </c:pt>
                <c:pt idx="113">
                  <c:v>7.4809999999999999</c:v>
                </c:pt>
                <c:pt idx="114">
                  <c:v>7.5469999999999997</c:v>
                </c:pt>
                <c:pt idx="115">
                  <c:v>7.609</c:v>
                </c:pt>
                <c:pt idx="116">
                  <c:v>7.66</c:v>
                </c:pt>
                <c:pt idx="117">
                  <c:v>7.7290000000000001</c:v>
                </c:pt>
                <c:pt idx="118">
                  <c:v>7.7949999999999999</c:v>
                </c:pt>
                <c:pt idx="119">
                  <c:v>7.8730000000000002</c:v>
                </c:pt>
                <c:pt idx="120">
                  <c:v>7.95</c:v>
                </c:pt>
                <c:pt idx="121">
                  <c:v>8.0109999999999992</c:v>
                </c:pt>
                <c:pt idx="122">
                  <c:v>8.0660000000000007</c:v>
                </c:pt>
                <c:pt idx="123">
                  <c:v>8.1359999999999992</c:v>
                </c:pt>
                <c:pt idx="124">
                  <c:v>8.2089999999999996</c:v>
                </c:pt>
                <c:pt idx="125">
                  <c:v>8.2729999999999997</c:v>
                </c:pt>
                <c:pt idx="126">
                  <c:v>8.3369999999999997</c:v>
                </c:pt>
                <c:pt idx="127">
                  <c:v>8.4079999999999995</c:v>
                </c:pt>
                <c:pt idx="128">
                  <c:v>8.4689999999999994</c:v>
                </c:pt>
                <c:pt idx="129">
                  <c:v>8.5370000000000008</c:v>
                </c:pt>
                <c:pt idx="130">
                  <c:v>8.6039999999999992</c:v>
                </c:pt>
                <c:pt idx="131">
                  <c:v>8.6630000000000003</c:v>
                </c:pt>
                <c:pt idx="132">
                  <c:v>8.7379999999999995</c:v>
                </c:pt>
                <c:pt idx="133">
                  <c:v>8.7959999999999994</c:v>
                </c:pt>
                <c:pt idx="134">
                  <c:v>8.8539999999999992</c:v>
                </c:pt>
                <c:pt idx="135">
                  <c:v>8.9359999999999999</c:v>
                </c:pt>
                <c:pt idx="136">
                  <c:v>9.0180000000000007</c:v>
                </c:pt>
                <c:pt idx="137">
                  <c:v>9.0839999999999996</c:v>
                </c:pt>
                <c:pt idx="138">
                  <c:v>9.14</c:v>
                </c:pt>
                <c:pt idx="139">
                  <c:v>9.1920000000000002</c:v>
                </c:pt>
                <c:pt idx="140">
                  <c:v>9.2560000000000002</c:v>
                </c:pt>
                <c:pt idx="141">
                  <c:v>9.3239999999999998</c:v>
                </c:pt>
                <c:pt idx="142">
                  <c:v>9.4149999999999991</c:v>
                </c:pt>
                <c:pt idx="143">
                  <c:v>9.4920000000000009</c:v>
                </c:pt>
                <c:pt idx="144">
                  <c:v>9.5440000000000005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9-4109-917B-50DCF835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-1.3825000000000046E-2</c:v>
                </c:pt>
                <c:pt idx="2">
                  <c:v>-8.1074000000000077E-2</c:v>
                </c:pt>
                <c:pt idx="3">
                  <c:v>-4.9364000000000033E-2</c:v>
                </c:pt>
                <c:pt idx="4">
                  <c:v>-6.9805000000000061E-2</c:v>
                </c:pt>
                <c:pt idx="5">
                  <c:v>-8.7586999999999984E-2</c:v>
                </c:pt>
                <c:pt idx="6">
                  <c:v>-0.109606</c:v>
                </c:pt>
                <c:pt idx="7">
                  <c:v>-9.8823000000000091E-2</c:v>
                </c:pt>
                <c:pt idx="8">
                  <c:v>-0.11956900000000008</c:v>
                </c:pt>
                <c:pt idx="9">
                  <c:v>-8.5194000000000075E-2</c:v>
                </c:pt>
                <c:pt idx="10">
                  <c:v>-0.11914600000000007</c:v>
                </c:pt>
                <c:pt idx="11">
                  <c:v>-9.3815000000000051E-2</c:v>
                </c:pt>
                <c:pt idx="12">
                  <c:v>-9.124300000000006E-2</c:v>
                </c:pt>
                <c:pt idx="13">
                  <c:v>-6.7124000000000031E-2</c:v>
                </c:pt>
                <c:pt idx="14">
                  <c:v>-8.7994000000000031E-2</c:v>
                </c:pt>
                <c:pt idx="15">
                  <c:v>-6.5295000000000075E-2</c:v>
                </c:pt>
                <c:pt idx="16">
                  <c:v>-8.5336000000000009E-2</c:v>
                </c:pt>
                <c:pt idx="17">
                  <c:v>-9.6673000000000009E-2</c:v>
                </c:pt>
                <c:pt idx="18">
                  <c:v>-9.036000000000001E-2</c:v>
                </c:pt>
                <c:pt idx="19">
                  <c:v>-8.3773000000000028E-2</c:v>
                </c:pt>
                <c:pt idx="20">
                  <c:v>-0.12403100000000007</c:v>
                </c:pt>
                <c:pt idx="21">
                  <c:v>-7.8430000000000069E-2</c:v>
                </c:pt>
                <c:pt idx="22">
                  <c:v>-8.1259999999999999E-2</c:v>
                </c:pt>
                <c:pt idx="23">
                  <c:v>-0.12084000000000003</c:v>
                </c:pt>
                <c:pt idx="24">
                  <c:v>-0.12339100000000008</c:v>
                </c:pt>
                <c:pt idx="25">
                  <c:v>-0.11899700000000007</c:v>
                </c:pt>
                <c:pt idx="26">
                  <c:v>-0.132803</c:v>
                </c:pt>
                <c:pt idx="27">
                  <c:v>-0.15174200000000007</c:v>
                </c:pt>
                <c:pt idx="28">
                  <c:v>-0.14310000000000003</c:v>
                </c:pt>
                <c:pt idx="29">
                  <c:v>-0.136125</c:v>
                </c:pt>
                <c:pt idx="30">
                  <c:v>-0.133409</c:v>
                </c:pt>
                <c:pt idx="31">
                  <c:v>-0.13763800000000004</c:v>
                </c:pt>
                <c:pt idx="32">
                  <c:v>-0.14129200000000003</c:v>
                </c:pt>
                <c:pt idx="33">
                  <c:v>-0.13712900000000003</c:v>
                </c:pt>
                <c:pt idx="34">
                  <c:v>-0.16205900000000009</c:v>
                </c:pt>
                <c:pt idx="35">
                  <c:v>-0.18231400000000009</c:v>
                </c:pt>
                <c:pt idx="36">
                  <c:v>-0.17757300000000009</c:v>
                </c:pt>
                <c:pt idx="37">
                  <c:v>-0.19173400000000004</c:v>
                </c:pt>
                <c:pt idx="38">
                  <c:v>-0.19477600000000006</c:v>
                </c:pt>
                <c:pt idx="39">
                  <c:v>-0.20774300000000007</c:v>
                </c:pt>
                <c:pt idx="40">
                  <c:v>-0.23088900000000001</c:v>
                </c:pt>
                <c:pt idx="41">
                  <c:v>-0.243058</c:v>
                </c:pt>
                <c:pt idx="42">
                  <c:v>-0.26225400000000004</c:v>
                </c:pt>
                <c:pt idx="43">
                  <c:v>-0.28702899999999998</c:v>
                </c:pt>
                <c:pt idx="44">
                  <c:v>-0.31655400000000011</c:v>
                </c:pt>
                <c:pt idx="45">
                  <c:v>-0.33388100000000009</c:v>
                </c:pt>
                <c:pt idx="46">
                  <c:v>-0.3644440000000001</c:v>
                </c:pt>
                <c:pt idx="47">
                  <c:v>-0.391706</c:v>
                </c:pt>
                <c:pt idx="48">
                  <c:v>-0.44187500000000002</c:v>
                </c:pt>
                <c:pt idx="49">
                  <c:v>-0.46094800000000008</c:v>
                </c:pt>
                <c:pt idx="50">
                  <c:v>-0.48728100000000008</c:v>
                </c:pt>
                <c:pt idx="51">
                  <c:v>-0.49238400000000004</c:v>
                </c:pt>
                <c:pt idx="52">
                  <c:v>-0.50436200000000009</c:v>
                </c:pt>
                <c:pt idx="53">
                  <c:v>-0.51515600000000006</c:v>
                </c:pt>
                <c:pt idx="54">
                  <c:v>-0.50295699999999999</c:v>
                </c:pt>
                <c:pt idx="55">
                  <c:v>-0.49377500000000007</c:v>
                </c:pt>
                <c:pt idx="56">
                  <c:v>-0.46773500000000001</c:v>
                </c:pt>
                <c:pt idx="57">
                  <c:v>-0.47645700000000002</c:v>
                </c:pt>
                <c:pt idx="58">
                  <c:v>-0.44519200000000003</c:v>
                </c:pt>
                <c:pt idx="59">
                  <c:v>-0.43096000000000007</c:v>
                </c:pt>
                <c:pt idx="60">
                  <c:v>-0.41302100000000008</c:v>
                </c:pt>
                <c:pt idx="61">
                  <c:v>-0.4003230000000001</c:v>
                </c:pt>
                <c:pt idx="62">
                  <c:v>-0.40215800000000002</c:v>
                </c:pt>
                <c:pt idx="63">
                  <c:v>-0.40615400000000002</c:v>
                </c:pt>
                <c:pt idx="64">
                  <c:v>-0.424153</c:v>
                </c:pt>
                <c:pt idx="65">
                  <c:v>-0.42071700000000012</c:v>
                </c:pt>
                <c:pt idx="66">
                  <c:v>-0.44107500000000005</c:v>
                </c:pt>
                <c:pt idx="67">
                  <c:v>-0.44540400000000002</c:v>
                </c:pt>
                <c:pt idx="68">
                  <c:v>-0.45912600000000009</c:v>
                </c:pt>
                <c:pt idx="69">
                  <c:v>-0.4541940000000001</c:v>
                </c:pt>
                <c:pt idx="70">
                  <c:v>-0.46179300000000001</c:v>
                </c:pt>
                <c:pt idx="71">
                  <c:v>-0.44850300000000004</c:v>
                </c:pt>
                <c:pt idx="72">
                  <c:v>-0.45038200000000006</c:v>
                </c:pt>
                <c:pt idx="73">
                  <c:v>-0.44690300000000005</c:v>
                </c:pt>
                <c:pt idx="74">
                  <c:v>-0.44444600000000006</c:v>
                </c:pt>
                <c:pt idx="75">
                  <c:v>-0.445019</c:v>
                </c:pt>
                <c:pt idx="76">
                  <c:v>-0.43195400000000006</c:v>
                </c:pt>
                <c:pt idx="77">
                  <c:v>-0.42265400000000003</c:v>
                </c:pt>
                <c:pt idx="78">
                  <c:v>-0.41197400000000006</c:v>
                </c:pt>
                <c:pt idx="79">
                  <c:v>-0.39334000000000002</c:v>
                </c:pt>
                <c:pt idx="80">
                  <c:v>-0.39108400000000004</c:v>
                </c:pt>
                <c:pt idx="81">
                  <c:v>-0.37488300000000002</c:v>
                </c:pt>
                <c:pt idx="82">
                  <c:v>-0.37945200000000001</c:v>
                </c:pt>
                <c:pt idx="83">
                  <c:v>-0.36911200000000011</c:v>
                </c:pt>
                <c:pt idx="84">
                  <c:v>-0.37305300000000002</c:v>
                </c:pt>
                <c:pt idx="85">
                  <c:v>-0.43708500000000006</c:v>
                </c:pt>
                <c:pt idx="86">
                  <c:v>-0.40231800000000012</c:v>
                </c:pt>
                <c:pt idx="87">
                  <c:v>-0.45102200000000003</c:v>
                </c:pt>
                <c:pt idx="88">
                  <c:v>-0.44479700000000005</c:v>
                </c:pt>
                <c:pt idx="89">
                  <c:v>-0.46704000000000007</c:v>
                </c:pt>
                <c:pt idx="90">
                  <c:v>-0.53448400000000007</c:v>
                </c:pt>
                <c:pt idx="91">
                  <c:v>-0.55714600000000003</c:v>
                </c:pt>
                <c:pt idx="92">
                  <c:v>-0.59272400000000003</c:v>
                </c:pt>
                <c:pt idx="93">
                  <c:v>-0.54798900000000006</c:v>
                </c:pt>
                <c:pt idx="94">
                  <c:v>-0.62774099999999999</c:v>
                </c:pt>
                <c:pt idx="95">
                  <c:v>-0.64104800000000006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9.2999999993480742E-2</c:v>
                </c:pt>
                <c:pt idx="2">
                  <c:v>0.1879999999946449</c:v>
                </c:pt>
                <c:pt idx="3">
                  <c:v>0.27799999999115244</c:v>
                </c:pt>
                <c:pt idx="4">
                  <c:v>0.3720000000030268</c:v>
                </c:pt>
                <c:pt idx="5">
                  <c:v>0.48200000000360887</c:v>
                </c:pt>
                <c:pt idx="6">
                  <c:v>0.58400000000256114</c:v>
                </c:pt>
                <c:pt idx="7">
                  <c:v>0.67399999999906868</c:v>
                </c:pt>
                <c:pt idx="8">
                  <c:v>0.76799999999639113</c:v>
                </c:pt>
                <c:pt idx="9">
                  <c:v>0.86199999999371357</c:v>
                </c:pt>
                <c:pt idx="10">
                  <c:v>0.95399999999790452</c:v>
                </c:pt>
                <c:pt idx="11">
                  <c:v>1.0500000000029104</c:v>
                </c:pt>
                <c:pt idx="12">
                  <c:v>1.1560000000026776</c:v>
                </c:pt>
                <c:pt idx="13">
                  <c:v>1.2470000000030268</c:v>
                </c:pt>
                <c:pt idx="14">
                  <c:v>1.342000000004191</c:v>
                </c:pt>
                <c:pt idx="15">
                  <c:v>1.4360000000015134</c:v>
                </c:pt>
                <c:pt idx="16">
                  <c:v>1.5299999999988358</c:v>
                </c:pt>
                <c:pt idx="17">
                  <c:v>1.6229999999923166</c:v>
                </c:pt>
                <c:pt idx="18">
                  <c:v>1.7179999999934807</c:v>
                </c:pt>
                <c:pt idx="19">
                  <c:v>1.8720000000030268</c:v>
                </c:pt>
                <c:pt idx="20">
                  <c:v>1.9769999999989523</c:v>
                </c:pt>
                <c:pt idx="21">
                  <c:v>2.0869999999995343</c:v>
                </c:pt>
                <c:pt idx="22">
                  <c:v>2.1900000000023283</c:v>
                </c:pt>
                <c:pt idx="23">
                  <c:v>2.286999999996624</c:v>
                </c:pt>
                <c:pt idx="24">
                  <c:v>2.3809999999939464</c:v>
                </c:pt>
                <c:pt idx="25">
                  <c:v>2.4749999999912689</c:v>
                </c:pt>
                <c:pt idx="26">
                  <c:v>2.5789999999979045</c:v>
                </c:pt>
                <c:pt idx="27">
                  <c:v>2.6699999999982538</c:v>
                </c:pt>
                <c:pt idx="28">
                  <c:v>2.7639999999955762</c:v>
                </c:pt>
                <c:pt idx="29">
                  <c:v>2.8579999999928987</c:v>
                </c:pt>
                <c:pt idx="30">
                  <c:v>2.967000000004191</c:v>
                </c:pt>
                <c:pt idx="31">
                  <c:v>3.0610000000015134</c:v>
                </c:pt>
                <c:pt idx="32">
                  <c:v>3.1659999999974389</c:v>
                </c:pt>
                <c:pt idx="33">
                  <c:v>3.2589999999909196</c:v>
                </c:pt>
                <c:pt idx="34">
                  <c:v>3.364000000001397</c:v>
                </c:pt>
                <c:pt idx="35">
                  <c:v>3.4649999999965075</c:v>
                </c:pt>
                <c:pt idx="36">
                  <c:v>3.5690000000031432</c:v>
                </c:pt>
                <c:pt idx="37">
                  <c:v>3.6630000000004657</c:v>
                </c:pt>
                <c:pt idx="38">
                  <c:v>3.7709999999933643</c:v>
                </c:pt>
                <c:pt idx="39">
                  <c:v>3.8809999999939464</c:v>
                </c:pt>
                <c:pt idx="40">
                  <c:v>3.9869999999937136</c:v>
                </c:pt>
                <c:pt idx="41">
                  <c:v>4.0969999999942956</c:v>
                </c:pt>
                <c:pt idx="42">
                  <c:v>4.1999999999970896</c:v>
                </c:pt>
                <c:pt idx="43">
                  <c:v>4.3059999999968568</c:v>
                </c:pt>
                <c:pt idx="44">
                  <c:v>4.4029999999911524</c:v>
                </c:pt>
                <c:pt idx="45">
                  <c:v>4.5059999999939464</c:v>
                </c:pt>
                <c:pt idx="46">
                  <c:v>4.614000000001397</c:v>
                </c:pt>
                <c:pt idx="47">
                  <c:v>4.7200000000011642</c:v>
                </c:pt>
                <c:pt idx="48">
                  <c:v>4.8119999999908032</c:v>
                </c:pt>
                <c:pt idx="49">
                  <c:v>4.9179999999905704</c:v>
                </c:pt>
                <c:pt idx="50">
                  <c:v>5.0139999999955762</c:v>
                </c:pt>
                <c:pt idx="51">
                  <c:v>5.1199999999953434</c:v>
                </c:pt>
                <c:pt idx="52">
                  <c:v>5.2160000000003492</c:v>
                </c:pt>
                <c:pt idx="53">
                  <c:v>5.3179999999993015</c:v>
                </c:pt>
                <c:pt idx="54">
                  <c:v>5.4109999999927823</c:v>
                </c:pt>
                <c:pt idx="55">
                  <c:v>5.5019999999931315</c:v>
                </c:pt>
                <c:pt idx="56">
                  <c:v>5.5939999999973224</c:v>
                </c:pt>
                <c:pt idx="57">
                  <c:v>5.7039999999979045</c:v>
                </c:pt>
                <c:pt idx="58">
                  <c:v>5.8119999999908032</c:v>
                </c:pt>
                <c:pt idx="59">
                  <c:v>5.9140000000043074</c:v>
                </c:pt>
                <c:pt idx="60">
                  <c:v>6.0069999999977881</c:v>
                </c:pt>
                <c:pt idx="61">
                  <c:v>6.1159999999945285</c:v>
                </c:pt>
                <c:pt idx="62">
                  <c:v>6.2200000000011642</c:v>
                </c:pt>
                <c:pt idx="63">
                  <c:v>6.3139999999984866</c:v>
                </c:pt>
                <c:pt idx="64">
                  <c:v>6.4179999999905704</c:v>
                </c:pt>
                <c:pt idx="65">
                  <c:v>6.5069999999977881</c:v>
                </c:pt>
                <c:pt idx="66">
                  <c:v>6.603000000002794</c:v>
                </c:pt>
                <c:pt idx="67">
                  <c:v>6.6959999999962747</c:v>
                </c:pt>
                <c:pt idx="68">
                  <c:v>6.8019999999960419</c:v>
                </c:pt>
                <c:pt idx="69">
                  <c:v>6.896999999997206</c:v>
                </c:pt>
                <c:pt idx="70">
                  <c:v>7</c:v>
                </c:pt>
                <c:pt idx="71">
                  <c:v>7.0969999999942956</c:v>
                </c:pt>
                <c:pt idx="72">
                  <c:v>7.2019999999902211</c:v>
                </c:pt>
                <c:pt idx="73">
                  <c:v>7.2960000000020955</c:v>
                </c:pt>
                <c:pt idx="74">
                  <c:v>7.4020000000018626</c:v>
                </c:pt>
                <c:pt idx="75">
                  <c:v>7.510999999998603</c:v>
                </c:pt>
                <c:pt idx="76">
                  <c:v>7.603000000002794</c:v>
                </c:pt>
                <c:pt idx="77">
                  <c:v>7.7099999999918509</c:v>
                </c:pt>
                <c:pt idx="78">
                  <c:v>7.8159999999916181</c:v>
                </c:pt>
                <c:pt idx="79">
                  <c:v>7.9100000000034925</c:v>
                </c:pt>
                <c:pt idx="80">
                  <c:v>8.0040000000008149</c:v>
                </c:pt>
                <c:pt idx="81">
                  <c:v>8.1089999999967404</c:v>
                </c:pt>
                <c:pt idx="82">
                  <c:v>8.2019999999902211</c:v>
                </c:pt>
                <c:pt idx="83">
                  <c:v>8.2939999999944121</c:v>
                </c:pt>
                <c:pt idx="84">
                  <c:v>8.4039999999949941</c:v>
                </c:pt>
                <c:pt idx="85">
                  <c:v>8.5080000000016298</c:v>
                </c:pt>
                <c:pt idx="86">
                  <c:v>8.6180000000022119</c:v>
                </c:pt>
                <c:pt idx="87">
                  <c:v>8.7209999999904539</c:v>
                </c:pt>
                <c:pt idx="88">
                  <c:v>8.8190000000031432</c:v>
                </c:pt>
                <c:pt idx="89">
                  <c:v>8.9269999999960419</c:v>
                </c:pt>
                <c:pt idx="90">
                  <c:v>9.032999999995809</c:v>
                </c:pt>
                <c:pt idx="91">
                  <c:v>9.1379999999917345</c:v>
                </c:pt>
                <c:pt idx="92">
                  <c:v>9.2459999999991851</c:v>
                </c:pt>
                <c:pt idx="93">
                  <c:v>9.3369999999995343</c:v>
                </c:pt>
                <c:pt idx="94">
                  <c:v>9.4309999999968568</c:v>
                </c:pt>
                <c:pt idx="95">
                  <c:v>9.5259999999980209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E9-4109-917B-50DCF835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Daiki2!$AI$4:$AI$1000</c:f>
              <c:numCache>
                <c:formatCode>General</c:formatCode>
                <c:ptCount val="997"/>
                <c:pt idx="0">
                  <c:v>10.210000038146973</c:v>
                </c:pt>
                <c:pt idx="1">
                  <c:v>8.4399995803833008</c:v>
                </c:pt>
                <c:pt idx="2">
                  <c:v>9.880000114440918</c:v>
                </c:pt>
                <c:pt idx="3">
                  <c:v>9.6700000762939453</c:v>
                </c:pt>
                <c:pt idx="4">
                  <c:v>10.640000343322754</c:v>
                </c:pt>
                <c:pt idx="5">
                  <c:v>11.090000152587891</c:v>
                </c:pt>
                <c:pt idx="6">
                  <c:v>9.2600002288818359</c:v>
                </c:pt>
                <c:pt idx="7">
                  <c:v>6.179999828338623</c:v>
                </c:pt>
                <c:pt idx="8">
                  <c:v>11.989999771118164</c:v>
                </c:pt>
                <c:pt idx="9">
                  <c:v>9.9499998092651367</c:v>
                </c:pt>
                <c:pt idx="10">
                  <c:v>6.7199997901916504</c:v>
                </c:pt>
                <c:pt idx="11">
                  <c:v>8.7600002288818359</c:v>
                </c:pt>
                <c:pt idx="12">
                  <c:v>6.5900001525878906</c:v>
                </c:pt>
                <c:pt idx="13">
                  <c:v>5.7699999809265137</c:v>
                </c:pt>
                <c:pt idx="14">
                  <c:v>6.8899998664855957</c:v>
                </c:pt>
                <c:pt idx="15">
                  <c:v>8.2799997329711914</c:v>
                </c:pt>
                <c:pt idx="16">
                  <c:v>7.1999998092651367</c:v>
                </c:pt>
                <c:pt idx="17">
                  <c:v>6.1700000762939453</c:v>
                </c:pt>
                <c:pt idx="18">
                  <c:v>8.25</c:v>
                </c:pt>
                <c:pt idx="19">
                  <c:v>8.8100004196166992</c:v>
                </c:pt>
                <c:pt idx="20">
                  <c:v>8.1000003814697266</c:v>
                </c:pt>
                <c:pt idx="21">
                  <c:v>9.2100000381469727</c:v>
                </c:pt>
                <c:pt idx="22">
                  <c:v>6.4699997901916504</c:v>
                </c:pt>
                <c:pt idx="23">
                  <c:v>11.210000038146973</c:v>
                </c:pt>
                <c:pt idx="24">
                  <c:v>11.760000228881836</c:v>
                </c:pt>
                <c:pt idx="25">
                  <c:v>8.6899995803833008</c:v>
                </c:pt>
                <c:pt idx="26">
                  <c:v>5.570000171661377</c:v>
                </c:pt>
                <c:pt idx="27">
                  <c:v>5.320000171661377</c:v>
                </c:pt>
                <c:pt idx="28">
                  <c:v>4.4600000381469727</c:v>
                </c:pt>
                <c:pt idx="29">
                  <c:v>3.2699999809265137</c:v>
                </c:pt>
                <c:pt idx="30">
                  <c:v>5.679999828338623</c:v>
                </c:pt>
                <c:pt idx="31">
                  <c:v>4.7699999809265137</c:v>
                </c:pt>
                <c:pt idx="32">
                  <c:v>5.6500000953674316</c:v>
                </c:pt>
                <c:pt idx="33">
                  <c:v>7.070000171661377</c:v>
                </c:pt>
                <c:pt idx="34">
                  <c:v>3.9000000953674316</c:v>
                </c:pt>
                <c:pt idx="35">
                  <c:v>1.2899999618530273</c:v>
                </c:pt>
                <c:pt idx="36">
                  <c:v>4.8600001335144043</c:v>
                </c:pt>
                <c:pt idx="37">
                  <c:v>6.4899997711181641</c:v>
                </c:pt>
                <c:pt idx="38">
                  <c:v>6.6599998474121094</c:v>
                </c:pt>
                <c:pt idx="39">
                  <c:v>3.690000057220459</c:v>
                </c:pt>
                <c:pt idx="40">
                  <c:v>7.0100002288818359</c:v>
                </c:pt>
                <c:pt idx="41">
                  <c:v>6.880000114440918</c:v>
                </c:pt>
                <c:pt idx="42">
                  <c:v>2.380000114440918</c:v>
                </c:pt>
                <c:pt idx="43">
                  <c:v>2.380000114440918</c:v>
                </c:pt>
                <c:pt idx="44">
                  <c:v>1.1299999952316284</c:v>
                </c:pt>
                <c:pt idx="45">
                  <c:v>2.3499999046325684</c:v>
                </c:pt>
                <c:pt idx="46">
                  <c:v>2.0999999046325684</c:v>
                </c:pt>
                <c:pt idx="47">
                  <c:v>-4.309999942779541</c:v>
                </c:pt>
                <c:pt idx="48">
                  <c:v>-1.1499999761581421</c:v>
                </c:pt>
                <c:pt idx="49">
                  <c:v>4.1700000762939453</c:v>
                </c:pt>
                <c:pt idx="50">
                  <c:v>5.4899997711181641</c:v>
                </c:pt>
                <c:pt idx="51">
                  <c:v>7.8899998664855957</c:v>
                </c:pt>
                <c:pt idx="52">
                  <c:v>8.2799997329711914</c:v>
                </c:pt>
                <c:pt idx="53">
                  <c:v>6.6999998092651367</c:v>
                </c:pt>
                <c:pt idx="54">
                  <c:v>5.940000057220459</c:v>
                </c:pt>
                <c:pt idx="55">
                  <c:v>4.0799999237060547</c:v>
                </c:pt>
                <c:pt idx="56">
                  <c:v>0.2199999988079071</c:v>
                </c:pt>
                <c:pt idx="57">
                  <c:v>2.0399999618530273</c:v>
                </c:pt>
                <c:pt idx="58">
                  <c:v>1.0099999904632568</c:v>
                </c:pt>
                <c:pt idx="59">
                  <c:v>-23.969999313354492</c:v>
                </c:pt>
                <c:pt idx="60">
                  <c:v>5.6700000762939453</c:v>
                </c:pt>
                <c:pt idx="61">
                  <c:v>5.6700000762939453</c:v>
                </c:pt>
                <c:pt idx="62">
                  <c:v>3.8499999046325684</c:v>
                </c:pt>
                <c:pt idx="63">
                  <c:v>2.2200000286102295</c:v>
                </c:pt>
                <c:pt idx="64">
                  <c:v>11.770000457763672</c:v>
                </c:pt>
                <c:pt idx="65">
                  <c:v>10.729999542236328</c:v>
                </c:pt>
                <c:pt idx="66">
                  <c:v>9.3299999237060547</c:v>
                </c:pt>
                <c:pt idx="67">
                  <c:v>11.439999580383301</c:v>
                </c:pt>
                <c:pt idx="68">
                  <c:v>15.079999923706055</c:v>
                </c:pt>
                <c:pt idx="69">
                  <c:v>15.789999961853027</c:v>
                </c:pt>
                <c:pt idx="70">
                  <c:v>14.010000228881836</c:v>
                </c:pt>
                <c:pt idx="71">
                  <c:v>10.949999809265137</c:v>
                </c:pt>
                <c:pt idx="72">
                  <c:v>16.389999389648438</c:v>
                </c:pt>
                <c:pt idx="73">
                  <c:v>0</c:v>
                </c:pt>
                <c:pt idx="74">
                  <c:v>17.270000457763672</c:v>
                </c:pt>
                <c:pt idx="75">
                  <c:v>21.059999465942383</c:v>
                </c:pt>
                <c:pt idx="76">
                  <c:v>18.239999771118164</c:v>
                </c:pt>
                <c:pt idx="77">
                  <c:v>19.5</c:v>
                </c:pt>
                <c:pt idx="78">
                  <c:v>0</c:v>
                </c:pt>
                <c:pt idx="79">
                  <c:v>0</c:v>
                </c:pt>
                <c:pt idx="80">
                  <c:v>25.770000457763672</c:v>
                </c:pt>
                <c:pt idx="81">
                  <c:v>15.340000152587891</c:v>
                </c:pt>
                <c:pt idx="82">
                  <c:v>20.549999237060547</c:v>
                </c:pt>
                <c:pt idx="83">
                  <c:v>17.200000762939453</c:v>
                </c:pt>
                <c:pt idx="84">
                  <c:v>13.539999961853027</c:v>
                </c:pt>
                <c:pt idx="85">
                  <c:v>17.180000305175781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xVal>
          <c:yVal>
            <c:numRef>
              <c:f>Daiki2!$AE$4:$AE$1000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6.7000000000000004E-2</c:v>
                </c:pt>
                <c:pt idx="2">
                  <c:v>0.11899999999999999</c:v>
                </c:pt>
                <c:pt idx="3">
                  <c:v>0.17899999999999999</c:v>
                </c:pt>
                <c:pt idx="4">
                  <c:v>0.23699999999999999</c:v>
                </c:pt>
                <c:pt idx="5">
                  <c:v>0.29799999999999999</c:v>
                </c:pt>
                <c:pt idx="6">
                  <c:v>0.36399999999999999</c:v>
                </c:pt>
                <c:pt idx="7">
                  <c:v>0.42799999999999999</c:v>
                </c:pt>
                <c:pt idx="8">
                  <c:v>0.499</c:v>
                </c:pt>
                <c:pt idx="9">
                  <c:v>0.56200000000000006</c:v>
                </c:pt>
                <c:pt idx="10">
                  <c:v>0.64200000000000002</c:v>
                </c:pt>
                <c:pt idx="11">
                  <c:v>0.70599999999999996</c:v>
                </c:pt>
                <c:pt idx="12">
                  <c:v>0.78500000000000003</c:v>
                </c:pt>
                <c:pt idx="13">
                  <c:v>0.85899999999999999</c:v>
                </c:pt>
                <c:pt idx="14">
                  <c:v>0.94799999999999995</c:v>
                </c:pt>
                <c:pt idx="15">
                  <c:v>1</c:v>
                </c:pt>
                <c:pt idx="16">
                  <c:v>1.0549999999999999</c:v>
                </c:pt>
                <c:pt idx="17">
                  <c:v>1.111</c:v>
                </c:pt>
                <c:pt idx="18">
                  <c:v>1.167</c:v>
                </c:pt>
                <c:pt idx="19">
                  <c:v>1.226</c:v>
                </c:pt>
                <c:pt idx="20">
                  <c:v>1.2969999999999999</c:v>
                </c:pt>
                <c:pt idx="21">
                  <c:v>1.36</c:v>
                </c:pt>
                <c:pt idx="22">
                  <c:v>1.4279999999999999</c:v>
                </c:pt>
                <c:pt idx="23">
                  <c:v>1.504</c:v>
                </c:pt>
                <c:pt idx="24">
                  <c:v>1.5669999999999999</c:v>
                </c:pt>
                <c:pt idx="25">
                  <c:v>1.64</c:v>
                </c:pt>
                <c:pt idx="26">
                  <c:v>1.6919999999999999</c:v>
                </c:pt>
                <c:pt idx="27">
                  <c:v>1.76</c:v>
                </c:pt>
                <c:pt idx="28">
                  <c:v>1.825</c:v>
                </c:pt>
                <c:pt idx="29">
                  <c:v>1.905</c:v>
                </c:pt>
                <c:pt idx="30">
                  <c:v>1.976</c:v>
                </c:pt>
                <c:pt idx="31">
                  <c:v>2.0289999999999999</c:v>
                </c:pt>
                <c:pt idx="32">
                  <c:v>2.0990000000000002</c:v>
                </c:pt>
                <c:pt idx="33">
                  <c:v>2.16</c:v>
                </c:pt>
                <c:pt idx="34">
                  <c:v>2.222</c:v>
                </c:pt>
                <c:pt idx="35">
                  <c:v>2.2949999999999999</c:v>
                </c:pt>
                <c:pt idx="36">
                  <c:v>2.3660000000000001</c:v>
                </c:pt>
                <c:pt idx="37">
                  <c:v>2.427</c:v>
                </c:pt>
                <c:pt idx="38">
                  <c:v>2.4980000000000002</c:v>
                </c:pt>
                <c:pt idx="39">
                  <c:v>2.5539999999999998</c:v>
                </c:pt>
                <c:pt idx="40">
                  <c:v>2.625</c:v>
                </c:pt>
                <c:pt idx="41">
                  <c:v>2.6989999999999998</c:v>
                </c:pt>
                <c:pt idx="42">
                  <c:v>2.7770000000000001</c:v>
                </c:pt>
                <c:pt idx="43">
                  <c:v>2.835</c:v>
                </c:pt>
                <c:pt idx="44">
                  <c:v>2.8959999999999999</c:v>
                </c:pt>
                <c:pt idx="45">
                  <c:v>2.9529999999999998</c:v>
                </c:pt>
                <c:pt idx="46">
                  <c:v>3.0179999999999998</c:v>
                </c:pt>
                <c:pt idx="47">
                  <c:v>3.0979999999999999</c:v>
                </c:pt>
                <c:pt idx="48">
                  <c:v>3.157</c:v>
                </c:pt>
                <c:pt idx="49">
                  <c:v>3.2280000000000002</c:v>
                </c:pt>
                <c:pt idx="50">
                  <c:v>3.3</c:v>
                </c:pt>
                <c:pt idx="51">
                  <c:v>3.3519999999999999</c:v>
                </c:pt>
                <c:pt idx="52">
                  <c:v>3.4279999999999999</c:v>
                </c:pt>
                <c:pt idx="53">
                  <c:v>3.4889999999999999</c:v>
                </c:pt>
                <c:pt idx="54">
                  <c:v>3.5569999999999999</c:v>
                </c:pt>
                <c:pt idx="55">
                  <c:v>3.617</c:v>
                </c:pt>
                <c:pt idx="56">
                  <c:v>3.6829999999999998</c:v>
                </c:pt>
                <c:pt idx="57">
                  <c:v>3.7589999999999999</c:v>
                </c:pt>
                <c:pt idx="58">
                  <c:v>3.831</c:v>
                </c:pt>
                <c:pt idx="59">
                  <c:v>3.8959999999999999</c:v>
                </c:pt>
                <c:pt idx="60">
                  <c:v>3.9489999999999998</c:v>
                </c:pt>
                <c:pt idx="61">
                  <c:v>4.0119999999999996</c:v>
                </c:pt>
                <c:pt idx="62">
                  <c:v>4.093</c:v>
                </c:pt>
                <c:pt idx="63">
                  <c:v>4.1509999999999998</c:v>
                </c:pt>
                <c:pt idx="64">
                  <c:v>4.2229999999999999</c:v>
                </c:pt>
                <c:pt idx="65">
                  <c:v>4.2859999999999996</c:v>
                </c:pt>
                <c:pt idx="66">
                  <c:v>4.3529999999999998</c:v>
                </c:pt>
                <c:pt idx="67">
                  <c:v>4.415</c:v>
                </c:pt>
                <c:pt idx="68">
                  <c:v>4.4909999999999997</c:v>
                </c:pt>
                <c:pt idx="69">
                  <c:v>4.5439999999999996</c:v>
                </c:pt>
                <c:pt idx="70">
                  <c:v>4.6079999999999997</c:v>
                </c:pt>
                <c:pt idx="71">
                  <c:v>4.7050000000000001</c:v>
                </c:pt>
                <c:pt idx="72">
                  <c:v>4.7729999999999997</c:v>
                </c:pt>
                <c:pt idx="73">
                  <c:v>4.8390000000000004</c:v>
                </c:pt>
                <c:pt idx="74">
                  <c:v>4.8949999999999996</c:v>
                </c:pt>
                <c:pt idx="75">
                  <c:v>4.9809999999999999</c:v>
                </c:pt>
                <c:pt idx="76">
                  <c:v>5.0419999999999998</c:v>
                </c:pt>
                <c:pt idx="77">
                  <c:v>5.1020000000000003</c:v>
                </c:pt>
                <c:pt idx="78">
                  <c:v>5.1639999999999997</c:v>
                </c:pt>
                <c:pt idx="79">
                  <c:v>5.2130000000000001</c:v>
                </c:pt>
                <c:pt idx="80">
                  <c:v>5.2750000000000004</c:v>
                </c:pt>
                <c:pt idx="81">
                  <c:v>5.3410000000000002</c:v>
                </c:pt>
                <c:pt idx="82">
                  <c:v>5.407</c:v>
                </c:pt>
                <c:pt idx="83">
                  <c:v>5.4749999999999996</c:v>
                </c:pt>
                <c:pt idx="84">
                  <c:v>5.5380000000000003</c:v>
                </c:pt>
                <c:pt idx="85">
                  <c:v>5.609</c:v>
                </c:pt>
                <c:pt idx="86">
                  <c:v>5.6890000000000001</c:v>
                </c:pt>
                <c:pt idx="87">
                  <c:v>5.7439999999999998</c:v>
                </c:pt>
                <c:pt idx="88">
                  <c:v>5.8049999999999997</c:v>
                </c:pt>
                <c:pt idx="89">
                  <c:v>5.8730000000000002</c:v>
                </c:pt>
                <c:pt idx="90">
                  <c:v>5.9489999999999998</c:v>
                </c:pt>
                <c:pt idx="91">
                  <c:v>6.0110000000000001</c:v>
                </c:pt>
                <c:pt idx="92">
                  <c:v>6.077</c:v>
                </c:pt>
                <c:pt idx="93">
                  <c:v>6.141</c:v>
                </c:pt>
                <c:pt idx="94">
                  <c:v>6.21</c:v>
                </c:pt>
                <c:pt idx="95">
                  <c:v>6.2839999999999998</c:v>
                </c:pt>
                <c:pt idx="96">
                  <c:v>6.34</c:v>
                </c:pt>
                <c:pt idx="97">
                  <c:v>6.4059999999999997</c:v>
                </c:pt>
                <c:pt idx="98">
                  <c:v>6.4669999999999996</c:v>
                </c:pt>
                <c:pt idx="99">
                  <c:v>6.5350000000000001</c:v>
                </c:pt>
                <c:pt idx="100">
                  <c:v>6.6059999999999999</c:v>
                </c:pt>
                <c:pt idx="101">
                  <c:v>6.6790000000000003</c:v>
                </c:pt>
                <c:pt idx="102">
                  <c:v>6.74</c:v>
                </c:pt>
                <c:pt idx="103">
                  <c:v>6.806</c:v>
                </c:pt>
                <c:pt idx="104">
                  <c:v>6.8789999999999996</c:v>
                </c:pt>
                <c:pt idx="105">
                  <c:v>6.9459999999999997</c:v>
                </c:pt>
                <c:pt idx="106">
                  <c:v>7.0039999999999996</c:v>
                </c:pt>
                <c:pt idx="107">
                  <c:v>7.0720000000000001</c:v>
                </c:pt>
                <c:pt idx="108">
                  <c:v>7.1390000000000002</c:v>
                </c:pt>
                <c:pt idx="109">
                  <c:v>7.2089999999999996</c:v>
                </c:pt>
                <c:pt idx="110">
                  <c:v>7.2629999999999999</c:v>
                </c:pt>
                <c:pt idx="111">
                  <c:v>7.3280000000000003</c:v>
                </c:pt>
                <c:pt idx="112">
                  <c:v>7.4050000000000002</c:v>
                </c:pt>
                <c:pt idx="113">
                  <c:v>7.4809999999999999</c:v>
                </c:pt>
                <c:pt idx="114">
                  <c:v>7.5469999999999997</c:v>
                </c:pt>
                <c:pt idx="115">
                  <c:v>7.609</c:v>
                </c:pt>
                <c:pt idx="116">
                  <c:v>7.66</c:v>
                </c:pt>
                <c:pt idx="117">
                  <c:v>7.7290000000000001</c:v>
                </c:pt>
                <c:pt idx="118">
                  <c:v>7.7949999999999999</c:v>
                </c:pt>
                <c:pt idx="119">
                  <c:v>7.8730000000000002</c:v>
                </c:pt>
                <c:pt idx="120">
                  <c:v>7.95</c:v>
                </c:pt>
                <c:pt idx="121">
                  <c:v>8.0109999999999992</c:v>
                </c:pt>
                <c:pt idx="122">
                  <c:v>8.0660000000000007</c:v>
                </c:pt>
                <c:pt idx="123">
                  <c:v>8.1359999999999992</c:v>
                </c:pt>
                <c:pt idx="124">
                  <c:v>8.2089999999999996</c:v>
                </c:pt>
                <c:pt idx="125">
                  <c:v>8.2729999999999997</c:v>
                </c:pt>
                <c:pt idx="126">
                  <c:v>8.3369999999999997</c:v>
                </c:pt>
                <c:pt idx="127">
                  <c:v>8.4079999999999995</c:v>
                </c:pt>
                <c:pt idx="128">
                  <c:v>8.4689999999999994</c:v>
                </c:pt>
                <c:pt idx="129">
                  <c:v>8.5370000000000008</c:v>
                </c:pt>
                <c:pt idx="130">
                  <c:v>8.6039999999999992</c:v>
                </c:pt>
                <c:pt idx="131">
                  <c:v>8.6630000000000003</c:v>
                </c:pt>
                <c:pt idx="132">
                  <c:v>8.7379999999999995</c:v>
                </c:pt>
                <c:pt idx="133">
                  <c:v>8.7959999999999994</c:v>
                </c:pt>
                <c:pt idx="134">
                  <c:v>8.8539999999999992</c:v>
                </c:pt>
                <c:pt idx="135">
                  <c:v>8.9359999999999999</c:v>
                </c:pt>
                <c:pt idx="136">
                  <c:v>9.0180000000000007</c:v>
                </c:pt>
                <c:pt idx="137">
                  <c:v>9.0839999999999996</c:v>
                </c:pt>
                <c:pt idx="138">
                  <c:v>9.14</c:v>
                </c:pt>
                <c:pt idx="139">
                  <c:v>9.1920000000000002</c:v>
                </c:pt>
                <c:pt idx="140">
                  <c:v>9.2560000000000002</c:v>
                </c:pt>
                <c:pt idx="141">
                  <c:v>9.3239999999999998</c:v>
                </c:pt>
                <c:pt idx="142">
                  <c:v>9.4149999999999991</c:v>
                </c:pt>
                <c:pt idx="143">
                  <c:v>9.4920000000000009</c:v>
                </c:pt>
                <c:pt idx="144">
                  <c:v>9.5440000000000005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5-44A8-8C0A-F4F2996AE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-1.3825000000000046E-2</c:v>
                </c:pt>
                <c:pt idx="2">
                  <c:v>-8.1074000000000077E-2</c:v>
                </c:pt>
                <c:pt idx="3">
                  <c:v>-4.9364000000000033E-2</c:v>
                </c:pt>
                <c:pt idx="4">
                  <c:v>-6.9805000000000061E-2</c:v>
                </c:pt>
                <c:pt idx="5">
                  <c:v>-8.7586999999999984E-2</c:v>
                </c:pt>
                <c:pt idx="6">
                  <c:v>-0.109606</c:v>
                </c:pt>
                <c:pt idx="7">
                  <c:v>-9.8823000000000091E-2</c:v>
                </c:pt>
                <c:pt idx="8">
                  <c:v>-0.11956900000000008</c:v>
                </c:pt>
                <c:pt idx="9">
                  <c:v>-8.5194000000000075E-2</c:v>
                </c:pt>
                <c:pt idx="10">
                  <c:v>-0.11914600000000007</c:v>
                </c:pt>
                <c:pt idx="11">
                  <c:v>-9.3815000000000051E-2</c:v>
                </c:pt>
                <c:pt idx="12">
                  <c:v>-9.124300000000006E-2</c:v>
                </c:pt>
                <c:pt idx="13">
                  <c:v>-6.7124000000000031E-2</c:v>
                </c:pt>
                <c:pt idx="14">
                  <c:v>-8.7994000000000031E-2</c:v>
                </c:pt>
                <c:pt idx="15">
                  <c:v>-6.5295000000000075E-2</c:v>
                </c:pt>
                <c:pt idx="16">
                  <c:v>-8.5336000000000009E-2</c:v>
                </c:pt>
                <c:pt idx="17">
                  <c:v>-9.6673000000000009E-2</c:v>
                </c:pt>
                <c:pt idx="18">
                  <c:v>-9.036000000000001E-2</c:v>
                </c:pt>
                <c:pt idx="19">
                  <c:v>-8.3773000000000028E-2</c:v>
                </c:pt>
                <c:pt idx="20">
                  <c:v>-0.12403100000000007</c:v>
                </c:pt>
                <c:pt idx="21">
                  <c:v>-7.8430000000000069E-2</c:v>
                </c:pt>
                <c:pt idx="22">
                  <c:v>-8.1259999999999999E-2</c:v>
                </c:pt>
                <c:pt idx="23">
                  <c:v>-0.12084000000000003</c:v>
                </c:pt>
                <c:pt idx="24">
                  <c:v>-0.12339100000000008</c:v>
                </c:pt>
                <c:pt idx="25">
                  <c:v>-0.11899700000000007</c:v>
                </c:pt>
                <c:pt idx="26">
                  <c:v>-0.132803</c:v>
                </c:pt>
                <c:pt idx="27">
                  <c:v>-0.15174200000000007</c:v>
                </c:pt>
                <c:pt idx="28">
                  <c:v>-0.14310000000000003</c:v>
                </c:pt>
                <c:pt idx="29">
                  <c:v>-0.136125</c:v>
                </c:pt>
                <c:pt idx="30">
                  <c:v>-0.133409</c:v>
                </c:pt>
                <c:pt idx="31">
                  <c:v>-0.13763800000000004</c:v>
                </c:pt>
                <c:pt idx="32">
                  <c:v>-0.14129200000000003</c:v>
                </c:pt>
                <c:pt idx="33">
                  <c:v>-0.13712900000000003</c:v>
                </c:pt>
                <c:pt idx="34">
                  <c:v>-0.16205900000000009</c:v>
                </c:pt>
                <c:pt idx="35">
                  <c:v>-0.18231400000000009</c:v>
                </c:pt>
                <c:pt idx="36">
                  <c:v>-0.17757300000000009</c:v>
                </c:pt>
                <c:pt idx="37">
                  <c:v>-0.19173400000000004</c:v>
                </c:pt>
                <c:pt idx="38">
                  <c:v>-0.19477600000000006</c:v>
                </c:pt>
                <c:pt idx="39">
                  <c:v>-0.20774300000000007</c:v>
                </c:pt>
                <c:pt idx="40">
                  <c:v>-0.23088900000000001</c:v>
                </c:pt>
                <c:pt idx="41">
                  <c:v>-0.243058</c:v>
                </c:pt>
                <c:pt idx="42">
                  <c:v>-0.26225400000000004</c:v>
                </c:pt>
                <c:pt idx="43">
                  <c:v>-0.28702899999999998</c:v>
                </c:pt>
                <c:pt idx="44">
                  <c:v>-0.31655400000000011</c:v>
                </c:pt>
                <c:pt idx="45">
                  <c:v>-0.33388100000000009</c:v>
                </c:pt>
                <c:pt idx="46">
                  <c:v>-0.3644440000000001</c:v>
                </c:pt>
                <c:pt idx="47">
                  <c:v>-0.391706</c:v>
                </c:pt>
                <c:pt idx="48">
                  <c:v>-0.44187500000000002</c:v>
                </c:pt>
                <c:pt idx="49">
                  <c:v>-0.46094800000000008</c:v>
                </c:pt>
                <c:pt idx="50">
                  <c:v>-0.48728100000000008</c:v>
                </c:pt>
                <c:pt idx="51">
                  <c:v>-0.49238400000000004</c:v>
                </c:pt>
                <c:pt idx="52">
                  <c:v>-0.50436200000000009</c:v>
                </c:pt>
                <c:pt idx="53">
                  <c:v>-0.51515600000000006</c:v>
                </c:pt>
                <c:pt idx="54">
                  <c:v>-0.50295699999999999</c:v>
                </c:pt>
                <c:pt idx="55">
                  <c:v>-0.49377500000000007</c:v>
                </c:pt>
                <c:pt idx="56">
                  <c:v>-0.46773500000000001</c:v>
                </c:pt>
                <c:pt idx="57">
                  <c:v>-0.47645700000000002</c:v>
                </c:pt>
                <c:pt idx="58">
                  <c:v>-0.44519200000000003</c:v>
                </c:pt>
                <c:pt idx="59">
                  <c:v>-0.43096000000000007</c:v>
                </c:pt>
                <c:pt idx="60">
                  <c:v>-0.41302100000000008</c:v>
                </c:pt>
                <c:pt idx="61">
                  <c:v>-0.4003230000000001</c:v>
                </c:pt>
                <c:pt idx="62">
                  <c:v>-0.40215800000000002</c:v>
                </c:pt>
                <c:pt idx="63">
                  <c:v>-0.40615400000000002</c:v>
                </c:pt>
                <c:pt idx="64">
                  <c:v>-0.424153</c:v>
                </c:pt>
                <c:pt idx="65">
                  <c:v>-0.42071700000000012</c:v>
                </c:pt>
                <c:pt idx="66">
                  <c:v>-0.44107500000000005</c:v>
                </c:pt>
                <c:pt idx="67">
                  <c:v>-0.44540400000000002</c:v>
                </c:pt>
                <c:pt idx="68">
                  <c:v>-0.45912600000000009</c:v>
                </c:pt>
                <c:pt idx="69">
                  <c:v>-0.4541940000000001</c:v>
                </c:pt>
                <c:pt idx="70">
                  <c:v>-0.46179300000000001</c:v>
                </c:pt>
                <c:pt idx="71">
                  <c:v>-0.44850300000000004</c:v>
                </c:pt>
                <c:pt idx="72">
                  <c:v>-0.45038200000000006</c:v>
                </c:pt>
                <c:pt idx="73">
                  <c:v>-0.44690300000000005</c:v>
                </c:pt>
                <c:pt idx="74">
                  <c:v>-0.44444600000000006</c:v>
                </c:pt>
                <c:pt idx="75">
                  <c:v>-0.445019</c:v>
                </c:pt>
                <c:pt idx="76">
                  <c:v>-0.43195400000000006</c:v>
                </c:pt>
                <c:pt idx="77">
                  <c:v>-0.42265400000000003</c:v>
                </c:pt>
                <c:pt idx="78">
                  <c:v>-0.41197400000000006</c:v>
                </c:pt>
                <c:pt idx="79">
                  <c:v>-0.39334000000000002</c:v>
                </c:pt>
                <c:pt idx="80">
                  <c:v>-0.39108400000000004</c:v>
                </c:pt>
                <c:pt idx="81">
                  <c:v>-0.37488300000000002</c:v>
                </c:pt>
                <c:pt idx="82">
                  <c:v>-0.37945200000000001</c:v>
                </c:pt>
                <c:pt idx="83">
                  <c:v>-0.36911200000000011</c:v>
                </c:pt>
                <c:pt idx="84">
                  <c:v>-0.37305300000000002</c:v>
                </c:pt>
                <c:pt idx="85">
                  <c:v>-0.43708500000000006</c:v>
                </c:pt>
                <c:pt idx="86">
                  <c:v>-0.40231800000000012</c:v>
                </c:pt>
                <c:pt idx="87">
                  <c:v>-0.45102200000000003</c:v>
                </c:pt>
                <c:pt idx="88">
                  <c:v>-0.44479700000000005</c:v>
                </c:pt>
                <c:pt idx="89">
                  <c:v>-0.46704000000000007</c:v>
                </c:pt>
                <c:pt idx="90">
                  <c:v>-0.53448400000000007</c:v>
                </c:pt>
                <c:pt idx="91">
                  <c:v>-0.55714600000000003</c:v>
                </c:pt>
                <c:pt idx="92">
                  <c:v>-0.59272400000000003</c:v>
                </c:pt>
                <c:pt idx="93">
                  <c:v>-0.54798900000000006</c:v>
                </c:pt>
                <c:pt idx="94">
                  <c:v>-0.62774099999999999</c:v>
                </c:pt>
                <c:pt idx="95">
                  <c:v>-0.64104800000000006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9.2999999993480742E-2</c:v>
                </c:pt>
                <c:pt idx="2">
                  <c:v>0.1879999999946449</c:v>
                </c:pt>
                <c:pt idx="3">
                  <c:v>0.27799999999115244</c:v>
                </c:pt>
                <c:pt idx="4">
                  <c:v>0.3720000000030268</c:v>
                </c:pt>
                <c:pt idx="5">
                  <c:v>0.48200000000360887</c:v>
                </c:pt>
                <c:pt idx="6">
                  <c:v>0.58400000000256114</c:v>
                </c:pt>
                <c:pt idx="7">
                  <c:v>0.67399999999906868</c:v>
                </c:pt>
                <c:pt idx="8">
                  <c:v>0.76799999999639113</c:v>
                </c:pt>
                <c:pt idx="9">
                  <c:v>0.86199999999371357</c:v>
                </c:pt>
                <c:pt idx="10">
                  <c:v>0.95399999999790452</c:v>
                </c:pt>
                <c:pt idx="11">
                  <c:v>1.0500000000029104</c:v>
                </c:pt>
                <c:pt idx="12">
                  <c:v>1.1560000000026776</c:v>
                </c:pt>
                <c:pt idx="13">
                  <c:v>1.2470000000030268</c:v>
                </c:pt>
                <c:pt idx="14">
                  <c:v>1.342000000004191</c:v>
                </c:pt>
                <c:pt idx="15">
                  <c:v>1.4360000000015134</c:v>
                </c:pt>
                <c:pt idx="16">
                  <c:v>1.5299999999988358</c:v>
                </c:pt>
                <c:pt idx="17">
                  <c:v>1.6229999999923166</c:v>
                </c:pt>
                <c:pt idx="18">
                  <c:v>1.7179999999934807</c:v>
                </c:pt>
                <c:pt idx="19">
                  <c:v>1.8720000000030268</c:v>
                </c:pt>
                <c:pt idx="20">
                  <c:v>1.9769999999989523</c:v>
                </c:pt>
                <c:pt idx="21">
                  <c:v>2.0869999999995343</c:v>
                </c:pt>
                <c:pt idx="22">
                  <c:v>2.1900000000023283</c:v>
                </c:pt>
                <c:pt idx="23">
                  <c:v>2.286999999996624</c:v>
                </c:pt>
                <c:pt idx="24">
                  <c:v>2.3809999999939464</c:v>
                </c:pt>
                <c:pt idx="25">
                  <c:v>2.4749999999912689</c:v>
                </c:pt>
                <c:pt idx="26">
                  <c:v>2.5789999999979045</c:v>
                </c:pt>
                <c:pt idx="27">
                  <c:v>2.6699999999982538</c:v>
                </c:pt>
                <c:pt idx="28">
                  <c:v>2.7639999999955762</c:v>
                </c:pt>
                <c:pt idx="29">
                  <c:v>2.8579999999928987</c:v>
                </c:pt>
                <c:pt idx="30">
                  <c:v>2.967000000004191</c:v>
                </c:pt>
                <c:pt idx="31">
                  <c:v>3.0610000000015134</c:v>
                </c:pt>
                <c:pt idx="32">
                  <c:v>3.1659999999974389</c:v>
                </c:pt>
                <c:pt idx="33">
                  <c:v>3.2589999999909196</c:v>
                </c:pt>
                <c:pt idx="34">
                  <c:v>3.364000000001397</c:v>
                </c:pt>
                <c:pt idx="35">
                  <c:v>3.4649999999965075</c:v>
                </c:pt>
                <c:pt idx="36">
                  <c:v>3.5690000000031432</c:v>
                </c:pt>
                <c:pt idx="37">
                  <c:v>3.6630000000004657</c:v>
                </c:pt>
                <c:pt idx="38">
                  <c:v>3.7709999999933643</c:v>
                </c:pt>
                <c:pt idx="39">
                  <c:v>3.8809999999939464</c:v>
                </c:pt>
                <c:pt idx="40">
                  <c:v>3.9869999999937136</c:v>
                </c:pt>
                <c:pt idx="41">
                  <c:v>4.0969999999942956</c:v>
                </c:pt>
                <c:pt idx="42">
                  <c:v>4.1999999999970896</c:v>
                </c:pt>
                <c:pt idx="43">
                  <c:v>4.3059999999968568</c:v>
                </c:pt>
                <c:pt idx="44">
                  <c:v>4.4029999999911524</c:v>
                </c:pt>
                <c:pt idx="45">
                  <c:v>4.5059999999939464</c:v>
                </c:pt>
                <c:pt idx="46">
                  <c:v>4.614000000001397</c:v>
                </c:pt>
                <c:pt idx="47">
                  <c:v>4.7200000000011642</c:v>
                </c:pt>
                <c:pt idx="48">
                  <c:v>4.8119999999908032</c:v>
                </c:pt>
                <c:pt idx="49">
                  <c:v>4.9179999999905704</c:v>
                </c:pt>
                <c:pt idx="50">
                  <c:v>5.0139999999955762</c:v>
                </c:pt>
                <c:pt idx="51">
                  <c:v>5.1199999999953434</c:v>
                </c:pt>
                <c:pt idx="52">
                  <c:v>5.2160000000003492</c:v>
                </c:pt>
                <c:pt idx="53">
                  <c:v>5.3179999999993015</c:v>
                </c:pt>
                <c:pt idx="54">
                  <c:v>5.4109999999927823</c:v>
                </c:pt>
                <c:pt idx="55">
                  <c:v>5.5019999999931315</c:v>
                </c:pt>
                <c:pt idx="56">
                  <c:v>5.5939999999973224</c:v>
                </c:pt>
                <c:pt idx="57">
                  <c:v>5.7039999999979045</c:v>
                </c:pt>
                <c:pt idx="58">
                  <c:v>5.8119999999908032</c:v>
                </c:pt>
                <c:pt idx="59">
                  <c:v>5.9140000000043074</c:v>
                </c:pt>
                <c:pt idx="60">
                  <c:v>6.0069999999977881</c:v>
                </c:pt>
                <c:pt idx="61">
                  <c:v>6.1159999999945285</c:v>
                </c:pt>
                <c:pt idx="62">
                  <c:v>6.2200000000011642</c:v>
                </c:pt>
                <c:pt idx="63">
                  <c:v>6.3139999999984866</c:v>
                </c:pt>
                <c:pt idx="64">
                  <c:v>6.4179999999905704</c:v>
                </c:pt>
                <c:pt idx="65">
                  <c:v>6.5069999999977881</c:v>
                </c:pt>
                <c:pt idx="66">
                  <c:v>6.603000000002794</c:v>
                </c:pt>
                <c:pt idx="67">
                  <c:v>6.6959999999962747</c:v>
                </c:pt>
                <c:pt idx="68">
                  <c:v>6.8019999999960419</c:v>
                </c:pt>
                <c:pt idx="69">
                  <c:v>6.896999999997206</c:v>
                </c:pt>
                <c:pt idx="70">
                  <c:v>7</c:v>
                </c:pt>
                <c:pt idx="71">
                  <c:v>7.0969999999942956</c:v>
                </c:pt>
                <c:pt idx="72">
                  <c:v>7.2019999999902211</c:v>
                </c:pt>
                <c:pt idx="73">
                  <c:v>7.2960000000020955</c:v>
                </c:pt>
                <c:pt idx="74">
                  <c:v>7.4020000000018626</c:v>
                </c:pt>
                <c:pt idx="75">
                  <c:v>7.510999999998603</c:v>
                </c:pt>
                <c:pt idx="76">
                  <c:v>7.603000000002794</c:v>
                </c:pt>
                <c:pt idx="77">
                  <c:v>7.7099999999918509</c:v>
                </c:pt>
                <c:pt idx="78">
                  <c:v>7.8159999999916181</c:v>
                </c:pt>
                <c:pt idx="79">
                  <c:v>7.9100000000034925</c:v>
                </c:pt>
                <c:pt idx="80">
                  <c:v>8.0040000000008149</c:v>
                </c:pt>
                <c:pt idx="81">
                  <c:v>8.1089999999967404</c:v>
                </c:pt>
                <c:pt idx="82">
                  <c:v>8.2019999999902211</c:v>
                </c:pt>
                <c:pt idx="83">
                  <c:v>8.2939999999944121</c:v>
                </c:pt>
                <c:pt idx="84">
                  <c:v>8.4039999999949941</c:v>
                </c:pt>
                <c:pt idx="85">
                  <c:v>8.5080000000016298</c:v>
                </c:pt>
                <c:pt idx="86">
                  <c:v>8.6180000000022119</c:v>
                </c:pt>
                <c:pt idx="87">
                  <c:v>8.7209999999904539</c:v>
                </c:pt>
                <c:pt idx="88">
                  <c:v>8.8190000000031432</c:v>
                </c:pt>
                <c:pt idx="89">
                  <c:v>8.9269999999960419</c:v>
                </c:pt>
                <c:pt idx="90">
                  <c:v>9.032999999995809</c:v>
                </c:pt>
                <c:pt idx="91">
                  <c:v>9.1379999999917345</c:v>
                </c:pt>
                <c:pt idx="92">
                  <c:v>9.2459999999991851</c:v>
                </c:pt>
                <c:pt idx="93">
                  <c:v>9.3369999999995343</c:v>
                </c:pt>
                <c:pt idx="94">
                  <c:v>9.4309999999968568</c:v>
                </c:pt>
                <c:pt idx="95">
                  <c:v>9.5259999999980209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75-44A8-8C0A-F4F2996AE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-1.3825000000000046E-2</c:v>
                </c:pt>
                <c:pt idx="2">
                  <c:v>-8.1074000000000077E-2</c:v>
                </c:pt>
                <c:pt idx="3">
                  <c:v>-4.9364000000000033E-2</c:v>
                </c:pt>
                <c:pt idx="4">
                  <c:v>-6.9805000000000061E-2</c:v>
                </c:pt>
                <c:pt idx="5">
                  <c:v>-8.7586999999999984E-2</c:v>
                </c:pt>
                <c:pt idx="6">
                  <c:v>-0.109606</c:v>
                </c:pt>
                <c:pt idx="7">
                  <c:v>-9.8823000000000091E-2</c:v>
                </c:pt>
                <c:pt idx="8">
                  <c:v>-0.11956900000000008</c:v>
                </c:pt>
                <c:pt idx="9">
                  <c:v>-8.5194000000000075E-2</c:v>
                </c:pt>
                <c:pt idx="10">
                  <c:v>-0.11914600000000007</c:v>
                </c:pt>
                <c:pt idx="11">
                  <c:v>-9.3815000000000051E-2</c:v>
                </c:pt>
                <c:pt idx="12">
                  <c:v>-9.124300000000006E-2</c:v>
                </c:pt>
                <c:pt idx="13">
                  <c:v>-6.7124000000000031E-2</c:v>
                </c:pt>
                <c:pt idx="14">
                  <c:v>-8.7994000000000031E-2</c:v>
                </c:pt>
                <c:pt idx="15">
                  <c:v>-6.5295000000000075E-2</c:v>
                </c:pt>
                <c:pt idx="16">
                  <c:v>-8.5336000000000009E-2</c:v>
                </c:pt>
                <c:pt idx="17">
                  <c:v>-9.6673000000000009E-2</c:v>
                </c:pt>
                <c:pt idx="18">
                  <c:v>-9.036000000000001E-2</c:v>
                </c:pt>
                <c:pt idx="19">
                  <c:v>-8.3773000000000028E-2</c:v>
                </c:pt>
                <c:pt idx="20">
                  <c:v>-0.12403100000000007</c:v>
                </c:pt>
                <c:pt idx="21">
                  <c:v>-7.8430000000000069E-2</c:v>
                </c:pt>
                <c:pt idx="22">
                  <c:v>-8.1259999999999999E-2</c:v>
                </c:pt>
                <c:pt idx="23">
                  <c:v>-0.12084000000000003</c:v>
                </c:pt>
                <c:pt idx="24">
                  <c:v>-0.12339100000000008</c:v>
                </c:pt>
                <c:pt idx="25">
                  <c:v>-0.11899700000000007</c:v>
                </c:pt>
                <c:pt idx="26">
                  <c:v>-0.132803</c:v>
                </c:pt>
                <c:pt idx="27">
                  <c:v>-0.15174200000000007</c:v>
                </c:pt>
                <c:pt idx="28">
                  <c:v>-0.14310000000000003</c:v>
                </c:pt>
                <c:pt idx="29">
                  <c:v>-0.136125</c:v>
                </c:pt>
                <c:pt idx="30">
                  <c:v>-0.133409</c:v>
                </c:pt>
                <c:pt idx="31">
                  <c:v>-0.13763800000000004</c:v>
                </c:pt>
                <c:pt idx="32">
                  <c:v>-0.14129200000000003</c:v>
                </c:pt>
                <c:pt idx="33">
                  <c:v>-0.13712900000000003</c:v>
                </c:pt>
                <c:pt idx="34">
                  <c:v>-0.16205900000000009</c:v>
                </c:pt>
                <c:pt idx="35">
                  <c:v>-0.18231400000000009</c:v>
                </c:pt>
                <c:pt idx="36">
                  <c:v>-0.17757300000000009</c:v>
                </c:pt>
                <c:pt idx="37">
                  <c:v>-0.19173400000000004</c:v>
                </c:pt>
                <c:pt idx="38">
                  <c:v>-0.19477600000000006</c:v>
                </c:pt>
                <c:pt idx="39">
                  <c:v>-0.20774300000000007</c:v>
                </c:pt>
                <c:pt idx="40">
                  <c:v>-0.23088900000000001</c:v>
                </c:pt>
                <c:pt idx="41">
                  <c:v>-0.243058</c:v>
                </c:pt>
                <c:pt idx="42">
                  <c:v>-0.26225400000000004</c:v>
                </c:pt>
                <c:pt idx="43">
                  <c:v>-0.28702899999999998</c:v>
                </c:pt>
                <c:pt idx="44">
                  <c:v>-0.31655400000000011</c:v>
                </c:pt>
                <c:pt idx="45">
                  <c:v>-0.33388100000000009</c:v>
                </c:pt>
                <c:pt idx="46">
                  <c:v>-0.3644440000000001</c:v>
                </c:pt>
                <c:pt idx="47">
                  <c:v>-0.391706</c:v>
                </c:pt>
                <c:pt idx="48">
                  <c:v>-0.44187500000000002</c:v>
                </c:pt>
                <c:pt idx="49">
                  <c:v>-0.46094800000000008</c:v>
                </c:pt>
                <c:pt idx="50">
                  <c:v>-0.48728100000000008</c:v>
                </c:pt>
                <c:pt idx="51">
                  <c:v>-0.49238400000000004</c:v>
                </c:pt>
                <c:pt idx="52">
                  <c:v>-0.50436200000000009</c:v>
                </c:pt>
                <c:pt idx="53">
                  <c:v>-0.51515600000000006</c:v>
                </c:pt>
                <c:pt idx="54">
                  <c:v>-0.50295699999999999</c:v>
                </c:pt>
                <c:pt idx="55">
                  <c:v>-0.49377500000000007</c:v>
                </c:pt>
                <c:pt idx="56">
                  <c:v>-0.46773500000000001</c:v>
                </c:pt>
                <c:pt idx="57">
                  <c:v>-0.47645700000000002</c:v>
                </c:pt>
                <c:pt idx="58">
                  <c:v>-0.44519200000000003</c:v>
                </c:pt>
                <c:pt idx="59">
                  <c:v>-0.43096000000000007</c:v>
                </c:pt>
                <c:pt idx="60">
                  <c:v>-0.41302100000000008</c:v>
                </c:pt>
                <c:pt idx="61">
                  <c:v>-0.4003230000000001</c:v>
                </c:pt>
                <c:pt idx="62">
                  <c:v>-0.40215800000000002</c:v>
                </c:pt>
                <c:pt idx="63">
                  <c:v>-0.40615400000000002</c:v>
                </c:pt>
                <c:pt idx="64">
                  <c:v>-0.424153</c:v>
                </c:pt>
                <c:pt idx="65">
                  <c:v>-0.42071700000000012</c:v>
                </c:pt>
                <c:pt idx="66">
                  <c:v>-0.44107500000000005</c:v>
                </c:pt>
                <c:pt idx="67">
                  <c:v>-0.44540400000000002</c:v>
                </c:pt>
                <c:pt idx="68">
                  <c:v>-0.45912600000000009</c:v>
                </c:pt>
                <c:pt idx="69">
                  <c:v>-0.4541940000000001</c:v>
                </c:pt>
                <c:pt idx="70">
                  <c:v>-0.46179300000000001</c:v>
                </c:pt>
                <c:pt idx="71">
                  <c:v>-0.44850300000000004</c:v>
                </c:pt>
                <c:pt idx="72">
                  <c:v>-0.45038200000000006</c:v>
                </c:pt>
                <c:pt idx="73">
                  <c:v>-0.44690300000000005</c:v>
                </c:pt>
                <c:pt idx="74">
                  <c:v>-0.44444600000000006</c:v>
                </c:pt>
                <c:pt idx="75">
                  <c:v>-0.445019</c:v>
                </c:pt>
                <c:pt idx="76">
                  <c:v>-0.43195400000000006</c:v>
                </c:pt>
                <c:pt idx="77">
                  <c:v>-0.42265400000000003</c:v>
                </c:pt>
                <c:pt idx="78">
                  <c:v>-0.41197400000000006</c:v>
                </c:pt>
                <c:pt idx="79">
                  <c:v>-0.39334000000000002</c:v>
                </c:pt>
                <c:pt idx="80">
                  <c:v>-0.39108400000000004</c:v>
                </c:pt>
                <c:pt idx="81">
                  <c:v>-0.37488300000000002</c:v>
                </c:pt>
                <c:pt idx="82">
                  <c:v>-0.37945200000000001</c:v>
                </c:pt>
                <c:pt idx="83">
                  <c:v>-0.36911200000000011</c:v>
                </c:pt>
                <c:pt idx="84">
                  <c:v>-0.37305300000000002</c:v>
                </c:pt>
                <c:pt idx="85">
                  <c:v>-0.43708500000000006</c:v>
                </c:pt>
                <c:pt idx="86">
                  <c:v>-0.40231800000000012</c:v>
                </c:pt>
                <c:pt idx="87">
                  <c:v>-0.45102200000000003</c:v>
                </c:pt>
                <c:pt idx="88">
                  <c:v>-0.44479700000000005</c:v>
                </c:pt>
                <c:pt idx="89">
                  <c:v>-0.46704000000000007</c:v>
                </c:pt>
                <c:pt idx="90">
                  <c:v>-0.53448400000000007</c:v>
                </c:pt>
                <c:pt idx="91">
                  <c:v>-0.55714600000000003</c:v>
                </c:pt>
                <c:pt idx="92">
                  <c:v>-0.59272400000000003</c:v>
                </c:pt>
                <c:pt idx="93">
                  <c:v>-0.54798900000000006</c:v>
                </c:pt>
                <c:pt idx="94">
                  <c:v>-0.62774099999999999</c:v>
                </c:pt>
                <c:pt idx="95">
                  <c:v>-0.64104800000000006</c:v>
                </c:pt>
              </c:numCache>
            </c:numRef>
          </c:xVal>
          <c:yVal>
            <c:numRef>
              <c:f>Daiki2!$O$4:$O$1000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0.15826100000000043</c:v>
                </c:pt>
                <c:pt idx="2">
                  <c:v>0.41913600000000045</c:v>
                </c:pt>
                <c:pt idx="3">
                  <c:v>0.53952800000000023</c:v>
                </c:pt>
                <c:pt idx="4">
                  <c:v>0.84090800000000032</c:v>
                </c:pt>
                <c:pt idx="5">
                  <c:v>0.97912600000000027</c:v>
                </c:pt>
                <c:pt idx="6">
                  <c:v>1.2631559999999999</c:v>
                </c:pt>
                <c:pt idx="7">
                  <c:v>1.4243050000000004</c:v>
                </c:pt>
                <c:pt idx="8">
                  <c:v>1.6946059999999998</c:v>
                </c:pt>
                <c:pt idx="9">
                  <c:v>1.8005090000000001</c:v>
                </c:pt>
                <c:pt idx="10">
                  <c:v>1.9770399999999999</c:v>
                </c:pt>
                <c:pt idx="11">
                  <c:v>2.2732809999999999</c:v>
                </c:pt>
                <c:pt idx="12">
                  <c:v>2.4080960000000005</c:v>
                </c:pt>
                <c:pt idx="13">
                  <c:v>2.6881540000000004</c:v>
                </c:pt>
                <c:pt idx="14">
                  <c:v>2.8580740000000007</c:v>
                </c:pt>
                <c:pt idx="15">
                  <c:v>3.1220020000000006</c:v>
                </c:pt>
                <c:pt idx="16">
                  <c:v>3.2839660000000004</c:v>
                </c:pt>
                <c:pt idx="17">
                  <c:v>3.5648720000000003</c:v>
                </c:pt>
                <c:pt idx="18">
                  <c:v>3.7391019999999999</c:v>
                </c:pt>
                <c:pt idx="19">
                  <c:v>4.0185630000000003</c:v>
                </c:pt>
                <c:pt idx="20">
                  <c:v>4.2036290000000003</c:v>
                </c:pt>
                <c:pt idx="21">
                  <c:v>4.697012</c:v>
                </c:pt>
                <c:pt idx="22">
                  <c:v>4.8437560000000008</c:v>
                </c:pt>
                <c:pt idx="23">
                  <c:v>5.2055309999999997</c:v>
                </c:pt>
                <c:pt idx="24">
                  <c:v>5.5297460000000003</c:v>
                </c:pt>
                <c:pt idx="25">
                  <c:v>5.6683789999999998</c:v>
                </c:pt>
                <c:pt idx="26">
                  <c:v>5.8402300000000009</c:v>
                </c:pt>
                <c:pt idx="27">
                  <c:v>6.1806099999999997</c:v>
                </c:pt>
                <c:pt idx="28">
                  <c:v>6.3126529999999992</c:v>
                </c:pt>
                <c:pt idx="29">
                  <c:v>6.6502130000000008</c:v>
                </c:pt>
                <c:pt idx="30">
                  <c:v>6.8148980000000003</c:v>
                </c:pt>
                <c:pt idx="31">
                  <c:v>7.1343350000000001</c:v>
                </c:pt>
                <c:pt idx="32">
                  <c:v>7.4853689999999995</c:v>
                </c:pt>
                <c:pt idx="33">
                  <c:v>7.6404440000000005</c:v>
                </c:pt>
                <c:pt idx="34">
                  <c:v>7.9753259999999999</c:v>
                </c:pt>
                <c:pt idx="35">
                  <c:v>8.3068749999999998</c:v>
                </c:pt>
                <c:pt idx="36">
                  <c:v>8.4554460000000002</c:v>
                </c:pt>
                <c:pt idx="37">
                  <c:v>8.7461520000000021</c:v>
                </c:pt>
                <c:pt idx="38">
                  <c:v>8.9274779999999989</c:v>
                </c:pt>
                <c:pt idx="39">
                  <c:v>9.2514759999999985</c:v>
                </c:pt>
                <c:pt idx="40">
                  <c:v>9.6459469999999996</c:v>
                </c:pt>
                <c:pt idx="41">
                  <c:v>9.969240000000001</c:v>
                </c:pt>
                <c:pt idx="42">
                  <c:v>10.149678</c:v>
                </c:pt>
                <c:pt idx="43">
                  <c:v>10.476458999999998</c:v>
                </c:pt>
                <c:pt idx="44">
                  <c:v>10.807574000000001</c:v>
                </c:pt>
                <c:pt idx="45">
                  <c:v>10.956898000000001</c:v>
                </c:pt>
                <c:pt idx="46">
                  <c:v>11.29602</c:v>
                </c:pt>
                <c:pt idx="47">
                  <c:v>11.641519000000001</c:v>
                </c:pt>
                <c:pt idx="48">
                  <c:v>11.961277000000003</c:v>
                </c:pt>
                <c:pt idx="49">
                  <c:v>12.162415000000001</c:v>
                </c:pt>
                <c:pt idx="50">
                  <c:v>12.489606</c:v>
                </c:pt>
                <c:pt idx="51">
                  <c:v>12.653945999999999</c:v>
                </c:pt>
                <c:pt idx="52">
                  <c:v>13.031439000000002</c:v>
                </c:pt>
                <c:pt idx="53">
                  <c:v>13.333822</c:v>
                </c:pt>
                <c:pt idx="54">
                  <c:v>13.502541000000001</c:v>
                </c:pt>
                <c:pt idx="55">
                  <c:v>13.808384000000002</c:v>
                </c:pt>
                <c:pt idx="56">
                  <c:v>13.976806000000002</c:v>
                </c:pt>
                <c:pt idx="57">
                  <c:v>14.304275000000002</c:v>
                </c:pt>
                <c:pt idx="58">
                  <c:v>14.669066000000003</c:v>
                </c:pt>
                <c:pt idx="59">
                  <c:v>14.807470000000002</c:v>
                </c:pt>
                <c:pt idx="60">
                  <c:v>15.146953000000002</c:v>
                </c:pt>
                <c:pt idx="61">
                  <c:v>15.554974000000003</c:v>
                </c:pt>
                <c:pt idx="62">
                  <c:v>15.717291000000001</c:v>
                </c:pt>
                <c:pt idx="63">
                  <c:v>16.107628000000002</c:v>
                </c:pt>
                <c:pt idx="64">
                  <c:v>16.467963000000001</c:v>
                </c:pt>
                <c:pt idx="65">
                  <c:v>16.644043000000003</c:v>
                </c:pt>
                <c:pt idx="66">
                  <c:v>16.967693000000001</c:v>
                </c:pt>
                <c:pt idx="67">
                  <c:v>17.161128000000001</c:v>
                </c:pt>
                <c:pt idx="68">
                  <c:v>17.499632000000002</c:v>
                </c:pt>
                <c:pt idx="69">
                  <c:v>17.834706000000001</c:v>
                </c:pt>
                <c:pt idx="70">
                  <c:v>17.981662</c:v>
                </c:pt>
                <c:pt idx="71">
                  <c:v>18.328478000000004</c:v>
                </c:pt>
                <c:pt idx="72">
                  <c:v>18.553797000000003</c:v>
                </c:pt>
                <c:pt idx="73">
                  <c:v>18.857380000000003</c:v>
                </c:pt>
                <c:pt idx="74">
                  <c:v>19.173370000000002</c:v>
                </c:pt>
                <c:pt idx="75">
                  <c:v>19.337878</c:v>
                </c:pt>
                <c:pt idx="76">
                  <c:v>19.660395000000001</c:v>
                </c:pt>
                <c:pt idx="77">
                  <c:v>20.000337999999999</c:v>
                </c:pt>
                <c:pt idx="78">
                  <c:v>20.168067999999998</c:v>
                </c:pt>
                <c:pt idx="79">
                  <c:v>20.517546000000003</c:v>
                </c:pt>
                <c:pt idx="80">
                  <c:v>20.903740000000003</c:v>
                </c:pt>
                <c:pt idx="81">
                  <c:v>21.083331000000001</c:v>
                </c:pt>
                <c:pt idx="82">
                  <c:v>21.399671000000001</c:v>
                </c:pt>
                <c:pt idx="83">
                  <c:v>21.598403000000001</c:v>
                </c:pt>
                <c:pt idx="84">
                  <c:v>21.933339</c:v>
                </c:pt>
                <c:pt idx="85">
                  <c:v>22.253594</c:v>
                </c:pt>
                <c:pt idx="86">
                  <c:v>22.435956000000001</c:v>
                </c:pt>
                <c:pt idx="87">
                  <c:v>22.749303000000001</c:v>
                </c:pt>
                <c:pt idx="88">
                  <c:v>23.112969000000003</c:v>
                </c:pt>
                <c:pt idx="89">
                  <c:v>23.275828000000001</c:v>
                </c:pt>
                <c:pt idx="90">
                  <c:v>23.646108000000002</c:v>
                </c:pt>
                <c:pt idx="91">
                  <c:v>23.954374000000001</c:v>
                </c:pt>
                <c:pt idx="92">
                  <c:v>24.293830000000003</c:v>
                </c:pt>
                <c:pt idx="93">
                  <c:v>24.506723000000001</c:v>
                </c:pt>
                <c:pt idx="94">
                  <c:v>24.791487</c:v>
                </c:pt>
                <c:pt idx="95">
                  <c:v>24.965384000000004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1-40A1-A691-8A25520BD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Daichi1!$AH$4:$AH$1000</c:f>
              <c:numCache>
                <c:formatCode>General</c:formatCode>
                <c:ptCount val="997"/>
                <c:pt idx="0">
                  <c:v>69</c:v>
                </c:pt>
                <c:pt idx="1">
                  <c:v>69.660003662109375</c:v>
                </c:pt>
                <c:pt idx="2">
                  <c:v>62.759998321533203</c:v>
                </c:pt>
                <c:pt idx="3">
                  <c:v>75.300003051757813</c:v>
                </c:pt>
                <c:pt idx="4">
                  <c:v>55.139999389648438</c:v>
                </c:pt>
                <c:pt idx="5">
                  <c:v>49.779998779296875</c:v>
                </c:pt>
                <c:pt idx="6">
                  <c:v>68.660003662109375</c:v>
                </c:pt>
                <c:pt idx="7">
                  <c:v>75.160003662109375</c:v>
                </c:pt>
                <c:pt idx="8">
                  <c:v>79.970001220703125</c:v>
                </c:pt>
                <c:pt idx="9">
                  <c:v>80.900001525878906</c:v>
                </c:pt>
                <c:pt idx="10">
                  <c:v>73.300003051757813</c:v>
                </c:pt>
                <c:pt idx="11">
                  <c:v>72.919998168945313</c:v>
                </c:pt>
                <c:pt idx="12">
                  <c:v>74.360000610351563</c:v>
                </c:pt>
                <c:pt idx="13">
                  <c:v>70.69000244140625</c:v>
                </c:pt>
                <c:pt idx="14">
                  <c:v>60.790000915527344</c:v>
                </c:pt>
                <c:pt idx="15">
                  <c:v>72.75</c:v>
                </c:pt>
                <c:pt idx="16">
                  <c:v>76.160003662109375</c:v>
                </c:pt>
                <c:pt idx="17">
                  <c:v>75.419998168945313</c:v>
                </c:pt>
                <c:pt idx="18">
                  <c:v>75.089996337890625</c:v>
                </c:pt>
                <c:pt idx="19">
                  <c:v>71.120002746582031</c:v>
                </c:pt>
                <c:pt idx="20">
                  <c:v>76.949996948242188</c:v>
                </c:pt>
                <c:pt idx="21">
                  <c:v>80.470001220703125</c:v>
                </c:pt>
                <c:pt idx="22">
                  <c:v>80.470001220703125</c:v>
                </c:pt>
                <c:pt idx="23">
                  <c:v>72.650001525878906</c:v>
                </c:pt>
                <c:pt idx="24">
                  <c:v>81.69000244140625</c:v>
                </c:pt>
                <c:pt idx="25">
                  <c:v>75</c:v>
                </c:pt>
                <c:pt idx="26">
                  <c:v>56.299999237060547</c:v>
                </c:pt>
                <c:pt idx="27">
                  <c:v>69.709999084472656</c:v>
                </c:pt>
                <c:pt idx="28">
                  <c:v>74.739997863769531</c:v>
                </c:pt>
                <c:pt idx="29">
                  <c:v>46.299999237060547</c:v>
                </c:pt>
                <c:pt idx="30">
                  <c:v>44.029998779296875</c:v>
                </c:pt>
                <c:pt idx="31">
                  <c:v>17.899999618530273</c:v>
                </c:pt>
                <c:pt idx="32">
                  <c:v>20.379999160766602</c:v>
                </c:pt>
                <c:pt idx="33">
                  <c:v>22.879999160766602</c:v>
                </c:pt>
                <c:pt idx="34">
                  <c:v>31.899999618530273</c:v>
                </c:pt>
                <c:pt idx="35">
                  <c:v>31.899999618530273</c:v>
                </c:pt>
                <c:pt idx="36">
                  <c:v>22.090000152587891</c:v>
                </c:pt>
                <c:pt idx="37">
                  <c:v>30.309999465942383</c:v>
                </c:pt>
                <c:pt idx="38">
                  <c:v>26.459999084472656</c:v>
                </c:pt>
                <c:pt idx="39">
                  <c:v>33.060001373291016</c:v>
                </c:pt>
                <c:pt idx="40">
                  <c:v>27.569999694824219</c:v>
                </c:pt>
                <c:pt idx="41">
                  <c:v>41.490001678466797</c:v>
                </c:pt>
                <c:pt idx="42">
                  <c:v>29.450000762939453</c:v>
                </c:pt>
                <c:pt idx="43">
                  <c:v>21.129999160766602</c:v>
                </c:pt>
                <c:pt idx="44">
                  <c:v>61.880001068115234</c:v>
                </c:pt>
                <c:pt idx="45">
                  <c:v>77.790000915527344</c:v>
                </c:pt>
                <c:pt idx="46">
                  <c:v>62.25</c:v>
                </c:pt>
                <c:pt idx="47">
                  <c:v>66.849998474121094</c:v>
                </c:pt>
                <c:pt idx="48">
                  <c:v>81.790000915527344</c:v>
                </c:pt>
                <c:pt idx="49">
                  <c:v>47.389999389648438</c:v>
                </c:pt>
                <c:pt idx="50">
                  <c:v>47.049999237060547</c:v>
                </c:pt>
                <c:pt idx="51">
                  <c:v>72.110000610351563</c:v>
                </c:pt>
                <c:pt idx="52">
                  <c:v>72.110000610351563</c:v>
                </c:pt>
                <c:pt idx="53">
                  <c:v>65.30999755859375</c:v>
                </c:pt>
                <c:pt idx="54">
                  <c:v>66.370002746582031</c:v>
                </c:pt>
                <c:pt idx="55">
                  <c:v>54.169998168945313</c:v>
                </c:pt>
                <c:pt idx="56">
                  <c:v>54.599998474121094</c:v>
                </c:pt>
                <c:pt idx="57">
                  <c:v>64.199996948242188</c:v>
                </c:pt>
                <c:pt idx="58">
                  <c:v>48.639999389648438</c:v>
                </c:pt>
                <c:pt idx="59">
                  <c:v>62.130001068115234</c:v>
                </c:pt>
                <c:pt idx="60">
                  <c:v>58.619998931884766</c:v>
                </c:pt>
                <c:pt idx="61">
                  <c:v>64.949996948242188</c:v>
                </c:pt>
                <c:pt idx="62">
                  <c:v>62.029998779296875</c:v>
                </c:pt>
                <c:pt idx="63">
                  <c:v>50.680000305175781</c:v>
                </c:pt>
                <c:pt idx="64">
                  <c:v>54.290000915527344</c:v>
                </c:pt>
                <c:pt idx="65">
                  <c:v>49.430000305175781</c:v>
                </c:pt>
                <c:pt idx="66">
                  <c:v>50.150001525878906</c:v>
                </c:pt>
                <c:pt idx="67">
                  <c:v>54.619998931884766</c:v>
                </c:pt>
                <c:pt idx="68">
                  <c:v>59.299999237060547</c:v>
                </c:pt>
                <c:pt idx="69">
                  <c:v>61.669998168945313</c:v>
                </c:pt>
                <c:pt idx="70">
                  <c:v>60.840000152587891</c:v>
                </c:pt>
                <c:pt idx="71">
                  <c:v>58.25</c:v>
                </c:pt>
                <c:pt idx="72">
                  <c:v>53.799999237060547</c:v>
                </c:pt>
                <c:pt idx="73">
                  <c:v>66.800003051757813</c:v>
                </c:pt>
                <c:pt idx="74">
                  <c:v>54.799999237060547</c:v>
                </c:pt>
                <c:pt idx="75">
                  <c:v>59.599998474121094</c:v>
                </c:pt>
                <c:pt idx="76">
                  <c:v>55.75</c:v>
                </c:pt>
                <c:pt idx="77">
                  <c:v>46.759998321533203</c:v>
                </c:pt>
                <c:pt idx="78">
                  <c:v>52.130001068115234</c:v>
                </c:pt>
                <c:pt idx="79">
                  <c:v>50.689998626708984</c:v>
                </c:pt>
                <c:pt idx="80">
                  <c:v>51.069999694824219</c:v>
                </c:pt>
                <c:pt idx="81">
                  <c:v>41.380001068115234</c:v>
                </c:pt>
                <c:pt idx="82">
                  <c:v>57.619998931884766</c:v>
                </c:pt>
                <c:pt idx="83">
                  <c:v>63.389999389648438</c:v>
                </c:pt>
                <c:pt idx="84">
                  <c:v>63.599998474121094</c:v>
                </c:pt>
                <c:pt idx="85">
                  <c:v>49.450000762939453</c:v>
                </c:pt>
                <c:pt idx="86">
                  <c:v>55.630001068115234</c:v>
                </c:pt>
                <c:pt idx="87">
                  <c:v>70.779998779296875</c:v>
                </c:pt>
                <c:pt idx="88">
                  <c:v>68.260002136230469</c:v>
                </c:pt>
                <c:pt idx="89">
                  <c:v>67.819999694824219</c:v>
                </c:pt>
                <c:pt idx="90">
                  <c:v>70.339996337890625</c:v>
                </c:pt>
                <c:pt idx="91">
                  <c:v>71.480003356933594</c:v>
                </c:pt>
                <c:pt idx="92">
                  <c:v>69.470001220703125</c:v>
                </c:pt>
                <c:pt idx="93">
                  <c:v>68.610000610351563</c:v>
                </c:pt>
                <c:pt idx="94">
                  <c:v>63.369998931884766</c:v>
                </c:pt>
                <c:pt idx="95">
                  <c:v>69.599998474121094</c:v>
                </c:pt>
                <c:pt idx="96">
                  <c:v>61.110000610351563</c:v>
                </c:pt>
                <c:pt idx="97">
                  <c:v>55.029998779296875</c:v>
                </c:pt>
                <c:pt idx="98">
                  <c:v>45.060001373291016</c:v>
                </c:pt>
                <c:pt idx="99">
                  <c:v>46.360000610351563</c:v>
                </c:pt>
                <c:pt idx="100">
                  <c:v>54.549999237060547</c:v>
                </c:pt>
                <c:pt idx="101">
                  <c:v>51.810001373291016</c:v>
                </c:pt>
                <c:pt idx="102">
                  <c:v>50.430000305175781</c:v>
                </c:pt>
                <c:pt idx="103">
                  <c:v>37.099998474121094</c:v>
                </c:pt>
                <c:pt idx="104">
                  <c:v>43.319999694824219</c:v>
                </c:pt>
                <c:pt idx="105">
                  <c:v>48.830001831054688</c:v>
                </c:pt>
                <c:pt idx="106">
                  <c:v>45.479999542236328</c:v>
                </c:pt>
                <c:pt idx="107">
                  <c:v>45.409999847412109</c:v>
                </c:pt>
                <c:pt idx="108">
                  <c:v>45.099998474121094</c:v>
                </c:pt>
                <c:pt idx="109">
                  <c:v>50.569999694824219</c:v>
                </c:pt>
                <c:pt idx="110">
                  <c:v>48.930000305175781</c:v>
                </c:pt>
                <c:pt idx="111">
                  <c:v>47.830001831054688</c:v>
                </c:pt>
                <c:pt idx="112">
                  <c:v>57.009998321533203</c:v>
                </c:pt>
                <c:pt idx="113">
                  <c:v>44.950000762939453</c:v>
                </c:pt>
                <c:pt idx="114">
                  <c:v>41.509998321533203</c:v>
                </c:pt>
                <c:pt idx="115">
                  <c:v>43.380001068115234</c:v>
                </c:pt>
                <c:pt idx="116">
                  <c:v>40.869998931884766</c:v>
                </c:pt>
                <c:pt idx="117">
                  <c:v>41.020000457763672</c:v>
                </c:pt>
                <c:pt idx="118">
                  <c:v>36.810001373291016</c:v>
                </c:pt>
                <c:pt idx="119">
                  <c:v>32.909999847412109</c:v>
                </c:pt>
                <c:pt idx="120">
                  <c:v>32.659999847412109</c:v>
                </c:pt>
                <c:pt idx="121">
                  <c:v>35.909999847412109</c:v>
                </c:pt>
                <c:pt idx="122">
                  <c:v>35.130001068115234</c:v>
                </c:pt>
                <c:pt idx="123">
                  <c:v>40.849998474121094</c:v>
                </c:pt>
                <c:pt idx="124">
                  <c:v>55.990001678466797</c:v>
                </c:pt>
                <c:pt idx="125">
                  <c:v>69.169998168945313</c:v>
                </c:pt>
                <c:pt idx="126">
                  <c:v>68.529998779296875</c:v>
                </c:pt>
                <c:pt idx="127">
                  <c:v>75.040000915527344</c:v>
                </c:pt>
                <c:pt idx="128">
                  <c:v>75.199996948242188</c:v>
                </c:pt>
                <c:pt idx="129">
                  <c:v>77.129997253417969</c:v>
                </c:pt>
                <c:pt idx="130">
                  <c:v>78.870002746582031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75.050003051757813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89.19000244140625</c:v>
                </c:pt>
                <c:pt idx="143">
                  <c:v>88.819999694824219</c:v>
                </c:pt>
                <c:pt idx="144">
                  <c:v>84.160003662109375</c:v>
                </c:pt>
                <c:pt idx="145">
                  <c:v>0</c:v>
                </c:pt>
                <c:pt idx="146">
                  <c:v>88.769996643066406</c:v>
                </c:pt>
                <c:pt idx="147">
                  <c:v>88.930000305175781</c:v>
                </c:pt>
                <c:pt idx="148">
                  <c:v>84.650001525878906</c:v>
                </c:pt>
                <c:pt idx="149">
                  <c:v>83.739997863769531</c:v>
                </c:pt>
                <c:pt idx="150">
                  <c:v>66.870002746582031</c:v>
                </c:pt>
                <c:pt idx="151">
                  <c:v>78.660003662109375</c:v>
                </c:pt>
                <c:pt idx="152">
                  <c:v>79.199996948242188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61.200000762939453</c:v>
                </c:pt>
                <c:pt idx="167">
                  <c:v>-23.239999771118164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-7.679999828338623</c:v>
                </c:pt>
                <c:pt idx="192">
                  <c:v>30.5</c:v>
                </c:pt>
                <c:pt idx="193">
                  <c:v>45.599998474121094</c:v>
                </c:pt>
                <c:pt idx="194">
                  <c:v>46.770000457763672</c:v>
                </c:pt>
                <c:pt idx="195">
                  <c:v>53.25</c:v>
                </c:pt>
                <c:pt idx="196">
                  <c:v>53.090000152587891</c:v>
                </c:pt>
                <c:pt idx="197">
                  <c:v>87.080001831054688</c:v>
                </c:pt>
                <c:pt idx="198">
                  <c:v>80.110000610351563</c:v>
                </c:pt>
              </c:numCache>
            </c:numRef>
          </c:xVal>
          <c:yVal>
            <c:numRef>
              <c:f>Daichi1!$AE$4:$AE$1000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0.13600000000000001</c:v>
                </c:pt>
                <c:pt idx="3">
                  <c:v>0.19900000000000001</c:v>
                </c:pt>
                <c:pt idx="4">
                  <c:v>0.25700000000000001</c:v>
                </c:pt>
                <c:pt idx="5">
                  <c:v>0.33200000000000002</c:v>
                </c:pt>
                <c:pt idx="6">
                  <c:v>0.39300000000000002</c:v>
                </c:pt>
                <c:pt idx="7">
                  <c:v>0.46400000000000002</c:v>
                </c:pt>
                <c:pt idx="8">
                  <c:v>0.52900000000000003</c:v>
                </c:pt>
                <c:pt idx="9">
                  <c:v>0.58699999999999997</c:v>
                </c:pt>
                <c:pt idx="10">
                  <c:v>0.65400000000000003</c:v>
                </c:pt>
                <c:pt idx="11">
                  <c:v>0.72899999999999998</c:v>
                </c:pt>
                <c:pt idx="12">
                  <c:v>0.79400000000000004</c:v>
                </c:pt>
                <c:pt idx="13">
                  <c:v>0.875</c:v>
                </c:pt>
                <c:pt idx="14">
                  <c:v>0.94</c:v>
                </c:pt>
                <c:pt idx="15">
                  <c:v>1.0049999999999999</c:v>
                </c:pt>
                <c:pt idx="16">
                  <c:v>1.0609999999999999</c:v>
                </c:pt>
                <c:pt idx="17">
                  <c:v>1.133</c:v>
                </c:pt>
                <c:pt idx="18">
                  <c:v>1.19</c:v>
                </c:pt>
                <c:pt idx="19">
                  <c:v>1.26</c:v>
                </c:pt>
                <c:pt idx="20">
                  <c:v>1.327</c:v>
                </c:pt>
                <c:pt idx="21">
                  <c:v>1.4059999999999999</c:v>
                </c:pt>
                <c:pt idx="22">
                  <c:v>1.4650000000000001</c:v>
                </c:pt>
                <c:pt idx="23">
                  <c:v>1.52</c:v>
                </c:pt>
                <c:pt idx="24">
                  <c:v>1.583</c:v>
                </c:pt>
                <c:pt idx="25">
                  <c:v>1.6579999999999999</c:v>
                </c:pt>
                <c:pt idx="26">
                  <c:v>1.7170000000000001</c:v>
                </c:pt>
                <c:pt idx="27">
                  <c:v>1.794</c:v>
                </c:pt>
                <c:pt idx="28">
                  <c:v>1.86</c:v>
                </c:pt>
                <c:pt idx="29">
                  <c:v>1.921</c:v>
                </c:pt>
                <c:pt idx="30">
                  <c:v>1.9810000000000001</c:v>
                </c:pt>
                <c:pt idx="31">
                  <c:v>2.0579999999999998</c:v>
                </c:pt>
                <c:pt idx="32">
                  <c:v>2.1259999999999999</c:v>
                </c:pt>
                <c:pt idx="33">
                  <c:v>2.2050000000000001</c:v>
                </c:pt>
                <c:pt idx="34">
                  <c:v>2.2709999999999999</c:v>
                </c:pt>
                <c:pt idx="35">
                  <c:v>2.327</c:v>
                </c:pt>
                <c:pt idx="36">
                  <c:v>2.39</c:v>
                </c:pt>
                <c:pt idx="37">
                  <c:v>2.4449999999999998</c:v>
                </c:pt>
                <c:pt idx="38">
                  <c:v>2.5070000000000001</c:v>
                </c:pt>
                <c:pt idx="39">
                  <c:v>2.5750000000000002</c:v>
                </c:pt>
                <c:pt idx="40">
                  <c:v>2.6480000000000001</c:v>
                </c:pt>
                <c:pt idx="41">
                  <c:v>2.7160000000000002</c:v>
                </c:pt>
                <c:pt idx="42">
                  <c:v>2.78</c:v>
                </c:pt>
                <c:pt idx="43">
                  <c:v>2.86</c:v>
                </c:pt>
                <c:pt idx="44">
                  <c:v>2.915</c:v>
                </c:pt>
                <c:pt idx="45">
                  <c:v>2.98</c:v>
                </c:pt>
                <c:pt idx="46">
                  <c:v>3.0470000000000002</c:v>
                </c:pt>
                <c:pt idx="47">
                  <c:v>3.1120000000000001</c:v>
                </c:pt>
                <c:pt idx="48">
                  <c:v>3.1739999999999999</c:v>
                </c:pt>
                <c:pt idx="49">
                  <c:v>3.258</c:v>
                </c:pt>
                <c:pt idx="50">
                  <c:v>3.3580000000000001</c:v>
                </c:pt>
                <c:pt idx="51">
                  <c:v>3.42</c:v>
                </c:pt>
                <c:pt idx="52">
                  <c:v>3.472</c:v>
                </c:pt>
                <c:pt idx="53">
                  <c:v>3.5209999999999999</c:v>
                </c:pt>
                <c:pt idx="54">
                  <c:v>3.58</c:v>
                </c:pt>
                <c:pt idx="55">
                  <c:v>3.6440000000000001</c:v>
                </c:pt>
                <c:pt idx="56">
                  <c:v>3.7109999999999999</c:v>
                </c:pt>
                <c:pt idx="57">
                  <c:v>3.7759999999999998</c:v>
                </c:pt>
                <c:pt idx="58">
                  <c:v>3.8530000000000002</c:v>
                </c:pt>
                <c:pt idx="59">
                  <c:v>3.93</c:v>
                </c:pt>
                <c:pt idx="60">
                  <c:v>4.0090000000000003</c:v>
                </c:pt>
                <c:pt idx="61">
                  <c:v>4.093</c:v>
                </c:pt>
                <c:pt idx="62">
                  <c:v>4.1660000000000004</c:v>
                </c:pt>
                <c:pt idx="63">
                  <c:v>4.2279999999999998</c:v>
                </c:pt>
                <c:pt idx="64">
                  <c:v>4.2809999999999997</c:v>
                </c:pt>
                <c:pt idx="65">
                  <c:v>4.3369999999999997</c:v>
                </c:pt>
                <c:pt idx="66">
                  <c:v>4.3949999999999996</c:v>
                </c:pt>
                <c:pt idx="67">
                  <c:v>4.4480000000000004</c:v>
                </c:pt>
                <c:pt idx="68">
                  <c:v>4.5030000000000001</c:v>
                </c:pt>
                <c:pt idx="69">
                  <c:v>4.5659999999999998</c:v>
                </c:pt>
                <c:pt idx="70">
                  <c:v>4.6340000000000003</c:v>
                </c:pt>
                <c:pt idx="71">
                  <c:v>4.7</c:v>
                </c:pt>
                <c:pt idx="72">
                  <c:v>4.7830000000000004</c:v>
                </c:pt>
                <c:pt idx="73">
                  <c:v>4.8380000000000001</c:v>
                </c:pt>
                <c:pt idx="74">
                  <c:v>4.91</c:v>
                </c:pt>
                <c:pt idx="75">
                  <c:v>4.968</c:v>
                </c:pt>
                <c:pt idx="76">
                  <c:v>5.0469999999999997</c:v>
                </c:pt>
                <c:pt idx="77">
                  <c:v>5.1070000000000002</c:v>
                </c:pt>
                <c:pt idx="78">
                  <c:v>5.1689999999999996</c:v>
                </c:pt>
                <c:pt idx="79">
                  <c:v>5.2409999999999997</c:v>
                </c:pt>
                <c:pt idx="80">
                  <c:v>5.3129999999999997</c:v>
                </c:pt>
                <c:pt idx="81">
                  <c:v>5.3689999999999998</c:v>
                </c:pt>
                <c:pt idx="82">
                  <c:v>5.4390000000000001</c:v>
                </c:pt>
                <c:pt idx="83">
                  <c:v>5.5069999999999997</c:v>
                </c:pt>
                <c:pt idx="84">
                  <c:v>5.5670000000000002</c:v>
                </c:pt>
                <c:pt idx="85">
                  <c:v>5.6420000000000003</c:v>
                </c:pt>
                <c:pt idx="86">
                  <c:v>5.7229999999999999</c:v>
                </c:pt>
                <c:pt idx="87">
                  <c:v>5.7919999999999998</c:v>
                </c:pt>
                <c:pt idx="88">
                  <c:v>5.8609999999999998</c:v>
                </c:pt>
                <c:pt idx="89">
                  <c:v>5.9210000000000003</c:v>
                </c:pt>
                <c:pt idx="90">
                  <c:v>5.9889999999999999</c:v>
                </c:pt>
                <c:pt idx="91">
                  <c:v>6.0469999999999997</c:v>
                </c:pt>
                <c:pt idx="92">
                  <c:v>6.0970000000000004</c:v>
                </c:pt>
                <c:pt idx="93">
                  <c:v>6.173</c:v>
                </c:pt>
                <c:pt idx="94">
                  <c:v>6.23</c:v>
                </c:pt>
                <c:pt idx="95">
                  <c:v>6.3040000000000003</c:v>
                </c:pt>
                <c:pt idx="96">
                  <c:v>6.3609999999999998</c:v>
                </c:pt>
                <c:pt idx="97">
                  <c:v>6.4260000000000002</c:v>
                </c:pt>
                <c:pt idx="98">
                  <c:v>6.5030000000000001</c:v>
                </c:pt>
                <c:pt idx="99">
                  <c:v>6.5869999999999997</c:v>
                </c:pt>
                <c:pt idx="100">
                  <c:v>6.6589999999999998</c:v>
                </c:pt>
                <c:pt idx="101">
                  <c:v>6.7220000000000004</c:v>
                </c:pt>
                <c:pt idx="102">
                  <c:v>6.7789999999999999</c:v>
                </c:pt>
                <c:pt idx="103">
                  <c:v>6.8390000000000004</c:v>
                </c:pt>
                <c:pt idx="104">
                  <c:v>6.9059999999999997</c:v>
                </c:pt>
                <c:pt idx="105">
                  <c:v>6.9640000000000004</c:v>
                </c:pt>
                <c:pt idx="106">
                  <c:v>7.0270000000000001</c:v>
                </c:pt>
                <c:pt idx="107">
                  <c:v>7.1059999999999999</c:v>
                </c:pt>
                <c:pt idx="108">
                  <c:v>7.1820000000000004</c:v>
                </c:pt>
                <c:pt idx="109">
                  <c:v>7.2629999999999999</c:v>
                </c:pt>
                <c:pt idx="110">
                  <c:v>7.3150000000000004</c:v>
                </c:pt>
                <c:pt idx="111">
                  <c:v>7.3860000000000001</c:v>
                </c:pt>
                <c:pt idx="112">
                  <c:v>7.4459999999999997</c:v>
                </c:pt>
                <c:pt idx="113">
                  <c:v>7.5060000000000002</c:v>
                </c:pt>
                <c:pt idx="114">
                  <c:v>7.5730000000000004</c:v>
                </c:pt>
                <c:pt idx="115">
                  <c:v>7.6319999999999997</c:v>
                </c:pt>
                <c:pt idx="116">
                  <c:v>7.7</c:v>
                </c:pt>
                <c:pt idx="117">
                  <c:v>7.7629999999999999</c:v>
                </c:pt>
                <c:pt idx="118">
                  <c:v>7.8230000000000004</c:v>
                </c:pt>
                <c:pt idx="119">
                  <c:v>7.8949999999999996</c:v>
                </c:pt>
                <c:pt idx="120">
                  <c:v>7.9569999999999999</c:v>
                </c:pt>
                <c:pt idx="121">
                  <c:v>8.0389999999999997</c:v>
                </c:pt>
                <c:pt idx="122">
                  <c:v>8.0909999999999993</c:v>
                </c:pt>
                <c:pt idx="123">
                  <c:v>8.1549999999999994</c:v>
                </c:pt>
                <c:pt idx="124">
                  <c:v>8.2240000000000002</c:v>
                </c:pt>
                <c:pt idx="125">
                  <c:v>8.2889999999999997</c:v>
                </c:pt>
                <c:pt idx="126">
                  <c:v>8.3529999999999998</c:v>
                </c:pt>
                <c:pt idx="127">
                  <c:v>8.4339999999999993</c:v>
                </c:pt>
                <c:pt idx="128">
                  <c:v>8.5079999999999991</c:v>
                </c:pt>
                <c:pt idx="129">
                  <c:v>8.5739999999999998</c:v>
                </c:pt>
                <c:pt idx="130">
                  <c:v>8.6349999999999998</c:v>
                </c:pt>
                <c:pt idx="131">
                  <c:v>8.6969999999999992</c:v>
                </c:pt>
                <c:pt idx="132">
                  <c:v>8.7509999999999994</c:v>
                </c:pt>
                <c:pt idx="133">
                  <c:v>8.8239999999999998</c:v>
                </c:pt>
                <c:pt idx="134">
                  <c:v>8.9019999999999992</c:v>
                </c:pt>
                <c:pt idx="135">
                  <c:v>8.9689999999999994</c:v>
                </c:pt>
                <c:pt idx="136">
                  <c:v>9.0340000000000007</c:v>
                </c:pt>
                <c:pt idx="137">
                  <c:v>9.0909999999999993</c:v>
                </c:pt>
                <c:pt idx="138">
                  <c:v>9.1549999999999994</c:v>
                </c:pt>
                <c:pt idx="139">
                  <c:v>9.2260000000000009</c:v>
                </c:pt>
                <c:pt idx="140">
                  <c:v>9.2899999999999991</c:v>
                </c:pt>
                <c:pt idx="141">
                  <c:v>9.3550000000000004</c:v>
                </c:pt>
                <c:pt idx="142">
                  <c:v>9.4120000000000008</c:v>
                </c:pt>
                <c:pt idx="143">
                  <c:v>9.4890000000000008</c:v>
                </c:pt>
                <c:pt idx="144">
                  <c:v>9.5510000000000002</c:v>
                </c:pt>
                <c:pt idx="145">
                  <c:v>9.6259999999999994</c:v>
                </c:pt>
                <c:pt idx="146">
                  <c:v>9.6959999999999997</c:v>
                </c:pt>
                <c:pt idx="147">
                  <c:v>9.7750000000000004</c:v>
                </c:pt>
                <c:pt idx="148">
                  <c:v>9.8390000000000004</c:v>
                </c:pt>
                <c:pt idx="149">
                  <c:v>9.9009999999999998</c:v>
                </c:pt>
                <c:pt idx="150">
                  <c:v>9.9529999999999994</c:v>
                </c:pt>
                <c:pt idx="151">
                  <c:v>10.02</c:v>
                </c:pt>
                <c:pt idx="152">
                  <c:v>10.079000000000001</c:v>
                </c:pt>
                <c:pt idx="153">
                  <c:v>10.151999999999999</c:v>
                </c:pt>
                <c:pt idx="154">
                  <c:v>10.209</c:v>
                </c:pt>
                <c:pt idx="155">
                  <c:v>10.275</c:v>
                </c:pt>
                <c:pt idx="156">
                  <c:v>10.352</c:v>
                </c:pt>
                <c:pt idx="157">
                  <c:v>10.414</c:v>
                </c:pt>
                <c:pt idx="158">
                  <c:v>10.484999999999999</c:v>
                </c:pt>
                <c:pt idx="159">
                  <c:v>10.563000000000001</c:v>
                </c:pt>
                <c:pt idx="160">
                  <c:v>10.645</c:v>
                </c:pt>
                <c:pt idx="161">
                  <c:v>10.707000000000001</c:v>
                </c:pt>
                <c:pt idx="162">
                  <c:v>10.759</c:v>
                </c:pt>
                <c:pt idx="163">
                  <c:v>10.805</c:v>
                </c:pt>
                <c:pt idx="164">
                  <c:v>10.871</c:v>
                </c:pt>
                <c:pt idx="165">
                  <c:v>10.944000000000001</c:v>
                </c:pt>
                <c:pt idx="166">
                  <c:v>11.005000000000001</c:v>
                </c:pt>
                <c:pt idx="167">
                  <c:v>11.087999999999999</c:v>
                </c:pt>
                <c:pt idx="168">
                  <c:v>11.18</c:v>
                </c:pt>
                <c:pt idx="169">
                  <c:v>11.247</c:v>
                </c:pt>
                <c:pt idx="170">
                  <c:v>11.308</c:v>
                </c:pt>
                <c:pt idx="171">
                  <c:v>11.36</c:v>
                </c:pt>
                <c:pt idx="172">
                  <c:v>11.419</c:v>
                </c:pt>
                <c:pt idx="173">
                  <c:v>11.478999999999999</c:v>
                </c:pt>
                <c:pt idx="174">
                  <c:v>11.554</c:v>
                </c:pt>
                <c:pt idx="175">
                  <c:v>11.614000000000001</c:v>
                </c:pt>
                <c:pt idx="176">
                  <c:v>11.683999999999999</c:v>
                </c:pt>
                <c:pt idx="177">
                  <c:v>11.747</c:v>
                </c:pt>
                <c:pt idx="178">
                  <c:v>11.803000000000001</c:v>
                </c:pt>
                <c:pt idx="179">
                  <c:v>11.868</c:v>
                </c:pt>
                <c:pt idx="180">
                  <c:v>11.952</c:v>
                </c:pt>
                <c:pt idx="181">
                  <c:v>12.04</c:v>
                </c:pt>
                <c:pt idx="182">
                  <c:v>12.119</c:v>
                </c:pt>
                <c:pt idx="183">
                  <c:v>12.207000000000001</c:v>
                </c:pt>
                <c:pt idx="184">
                  <c:v>12.281000000000001</c:v>
                </c:pt>
                <c:pt idx="185">
                  <c:v>12.333</c:v>
                </c:pt>
                <c:pt idx="186">
                  <c:v>12.413</c:v>
                </c:pt>
                <c:pt idx="187">
                  <c:v>12.481999999999999</c:v>
                </c:pt>
                <c:pt idx="188">
                  <c:v>12.547000000000001</c:v>
                </c:pt>
                <c:pt idx="189">
                  <c:v>12.606999999999999</c:v>
                </c:pt>
                <c:pt idx="190">
                  <c:v>12.667999999999999</c:v>
                </c:pt>
                <c:pt idx="191">
                  <c:v>12.734999999999999</c:v>
                </c:pt>
                <c:pt idx="192">
                  <c:v>12.813000000000001</c:v>
                </c:pt>
                <c:pt idx="193">
                  <c:v>12.881</c:v>
                </c:pt>
                <c:pt idx="194">
                  <c:v>12.944000000000001</c:v>
                </c:pt>
                <c:pt idx="195">
                  <c:v>13.016</c:v>
                </c:pt>
                <c:pt idx="196">
                  <c:v>13.076000000000001</c:v>
                </c:pt>
                <c:pt idx="197">
                  <c:v>13.141999999999999</c:v>
                </c:pt>
                <c:pt idx="198">
                  <c:v>13.204000000000001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0D-4493-86EA-CD5A5C52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4.7889999999999877E-3</c:v>
                </c:pt>
                <c:pt idx="2">
                  <c:v>-9.9850000000000147E-3</c:v>
                </c:pt>
                <c:pt idx="3">
                  <c:v>2.9790000000000077E-2</c:v>
                </c:pt>
                <c:pt idx="4">
                  <c:v>9.920400000000007E-2</c:v>
                </c:pt>
                <c:pt idx="5">
                  <c:v>8.3437000000000011E-2</c:v>
                </c:pt>
                <c:pt idx="6">
                  <c:v>0.15110199999999999</c:v>
                </c:pt>
                <c:pt idx="7">
                  <c:v>0.13953399999999999</c:v>
                </c:pt>
                <c:pt idx="8">
                  <c:v>0.18044900000000008</c:v>
                </c:pt>
                <c:pt idx="9">
                  <c:v>0.22358500000000003</c:v>
                </c:pt>
                <c:pt idx="10">
                  <c:v>0.26383299999999998</c:v>
                </c:pt>
                <c:pt idx="11">
                  <c:v>0.29187400000000002</c:v>
                </c:pt>
                <c:pt idx="12">
                  <c:v>0.34201900000000002</c:v>
                </c:pt>
                <c:pt idx="13">
                  <c:v>0.35381299999999999</c:v>
                </c:pt>
                <c:pt idx="14">
                  <c:v>0.37201300000000004</c:v>
                </c:pt>
                <c:pt idx="15">
                  <c:v>0.38436700000000007</c:v>
                </c:pt>
                <c:pt idx="16">
                  <c:v>0.37141800000000003</c:v>
                </c:pt>
                <c:pt idx="17">
                  <c:v>0.34549000000000002</c:v>
                </c:pt>
                <c:pt idx="18">
                  <c:v>0.36213300000000004</c:v>
                </c:pt>
                <c:pt idx="19">
                  <c:v>0.32489499999999999</c:v>
                </c:pt>
                <c:pt idx="20">
                  <c:v>0.35023300000000007</c:v>
                </c:pt>
                <c:pt idx="21">
                  <c:v>0.33174300000000007</c:v>
                </c:pt>
                <c:pt idx="22">
                  <c:v>0.34786900000000004</c:v>
                </c:pt>
                <c:pt idx="23">
                  <c:v>0.38353500000000007</c:v>
                </c:pt>
                <c:pt idx="24">
                  <c:v>0.37959400000000004</c:v>
                </c:pt>
                <c:pt idx="25">
                  <c:v>0.372284</c:v>
                </c:pt>
                <c:pt idx="26">
                  <c:v>0.36055100000000007</c:v>
                </c:pt>
                <c:pt idx="27">
                  <c:v>0.34591700000000003</c:v>
                </c:pt>
                <c:pt idx="28">
                  <c:v>0.34094400000000008</c:v>
                </c:pt>
                <c:pt idx="29">
                  <c:v>0.30809700000000001</c:v>
                </c:pt>
                <c:pt idx="30">
                  <c:v>0.29307500000000003</c:v>
                </c:pt>
                <c:pt idx="31">
                  <c:v>0.24180600000000005</c:v>
                </c:pt>
                <c:pt idx="32">
                  <c:v>0.22431799999999999</c:v>
                </c:pt>
                <c:pt idx="33">
                  <c:v>0.22321000000000005</c:v>
                </c:pt>
                <c:pt idx="34">
                  <c:v>0.21547000000000002</c:v>
                </c:pt>
                <c:pt idx="35">
                  <c:v>0.21181799999999998</c:v>
                </c:pt>
                <c:pt idx="36">
                  <c:v>0.21654200000000004</c:v>
                </c:pt>
                <c:pt idx="37">
                  <c:v>0.18290100000000006</c:v>
                </c:pt>
                <c:pt idx="38">
                  <c:v>0.18585900000000005</c:v>
                </c:pt>
                <c:pt idx="39">
                  <c:v>0.16223700000000008</c:v>
                </c:pt>
                <c:pt idx="40">
                  <c:v>0.14000599999999996</c:v>
                </c:pt>
                <c:pt idx="41">
                  <c:v>0.14825099999999997</c:v>
                </c:pt>
                <c:pt idx="42">
                  <c:v>0.13615200000000005</c:v>
                </c:pt>
                <c:pt idx="43">
                  <c:v>0.15865899999999999</c:v>
                </c:pt>
                <c:pt idx="44">
                  <c:v>0.18455600000000005</c:v>
                </c:pt>
                <c:pt idx="45">
                  <c:v>0.18224000000000001</c:v>
                </c:pt>
                <c:pt idx="46">
                  <c:v>0.192577</c:v>
                </c:pt>
                <c:pt idx="47">
                  <c:v>0.19211200000000009</c:v>
                </c:pt>
                <c:pt idx="48">
                  <c:v>0.20701600000000009</c:v>
                </c:pt>
                <c:pt idx="49">
                  <c:v>0.22622800000000007</c:v>
                </c:pt>
                <c:pt idx="50">
                  <c:v>0.214341</c:v>
                </c:pt>
                <c:pt idx="51">
                  <c:v>0.206068</c:v>
                </c:pt>
                <c:pt idx="52">
                  <c:v>0.20427499999999998</c:v>
                </c:pt>
                <c:pt idx="53">
                  <c:v>0.179808</c:v>
                </c:pt>
                <c:pt idx="54">
                  <c:v>0.16306000000000007</c:v>
                </c:pt>
                <c:pt idx="55">
                  <c:v>0.13151300000000005</c:v>
                </c:pt>
                <c:pt idx="56">
                  <c:v>0.14393300000000001</c:v>
                </c:pt>
                <c:pt idx="57">
                  <c:v>0.12629700000000002</c:v>
                </c:pt>
                <c:pt idx="58">
                  <c:v>0.10493500000000006</c:v>
                </c:pt>
                <c:pt idx="59">
                  <c:v>0.10056900000000008</c:v>
                </c:pt>
                <c:pt idx="60">
                  <c:v>9.4014000000000014E-2</c:v>
                </c:pt>
                <c:pt idx="61">
                  <c:v>8.4132000000000068E-2</c:v>
                </c:pt>
                <c:pt idx="62">
                  <c:v>8.0065000000000053E-2</c:v>
                </c:pt>
                <c:pt idx="63">
                  <c:v>9.1590000000000032E-2</c:v>
                </c:pt>
                <c:pt idx="64">
                  <c:v>8.2358000000000056E-2</c:v>
                </c:pt>
                <c:pt idx="65">
                  <c:v>9.2548999999999979E-2</c:v>
                </c:pt>
                <c:pt idx="66">
                  <c:v>0.11055500000000007</c:v>
                </c:pt>
                <c:pt idx="67">
                  <c:v>0.10800300000000004</c:v>
                </c:pt>
                <c:pt idx="68">
                  <c:v>0.11970900000000007</c:v>
                </c:pt>
                <c:pt idx="69">
                  <c:v>0.12996300000000008</c:v>
                </c:pt>
                <c:pt idx="70">
                  <c:v>0.13992399999999999</c:v>
                </c:pt>
                <c:pt idx="71">
                  <c:v>0.14849300000000004</c:v>
                </c:pt>
                <c:pt idx="72">
                  <c:v>0.16339200000000006</c:v>
                </c:pt>
                <c:pt idx="73">
                  <c:v>0.15818299999999999</c:v>
                </c:pt>
                <c:pt idx="74">
                  <c:v>0.15705100000000005</c:v>
                </c:pt>
                <c:pt idx="75">
                  <c:v>0.159332</c:v>
                </c:pt>
                <c:pt idx="76">
                  <c:v>0.15180200000000002</c:v>
                </c:pt>
                <c:pt idx="77">
                  <c:v>0.14333699999999999</c:v>
                </c:pt>
                <c:pt idx="78">
                  <c:v>0.14679600000000007</c:v>
                </c:pt>
                <c:pt idx="79">
                  <c:v>9.6714000000000064E-2</c:v>
                </c:pt>
                <c:pt idx="80">
                  <c:v>9.3543999999999988E-2</c:v>
                </c:pt>
                <c:pt idx="81">
                  <c:v>4.3773000000000027E-2</c:v>
                </c:pt>
                <c:pt idx="82">
                  <c:v>-6.4099999999996267E-4</c:v>
                </c:pt>
                <c:pt idx="83">
                  <c:v>-3.0134999999999992E-2</c:v>
                </c:pt>
                <c:pt idx="84">
                  <c:v>-7.0097999999999952E-2</c:v>
                </c:pt>
                <c:pt idx="85">
                  <c:v>-9.0026999999999982E-2</c:v>
                </c:pt>
                <c:pt idx="86">
                  <c:v>-0.117493</c:v>
                </c:pt>
                <c:pt idx="87">
                  <c:v>-0.14976499999999998</c:v>
                </c:pt>
                <c:pt idx="88">
                  <c:v>-0.15251099999999998</c:v>
                </c:pt>
                <c:pt idx="89">
                  <c:v>-0.15935699999999997</c:v>
                </c:pt>
                <c:pt idx="90">
                  <c:v>-0.17654999999999996</c:v>
                </c:pt>
                <c:pt idx="91">
                  <c:v>-0.16494500000000001</c:v>
                </c:pt>
                <c:pt idx="92">
                  <c:v>-0.18149299999999999</c:v>
                </c:pt>
                <c:pt idx="93">
                  <c:v>-0.20121599999999995</c:v>
                </c:pt>
                <c:pt idx="94">
                  <c:v>-0.20863199999999996</c:v>
                </c:pt>
                <c:pt idx="95">
                  <c:v>-0.175678</c:v>
                </c:pt>
                <c:pt idx="96">
                  <c:v>-0.18332999999999999</c:v>
                </c:pt>
                <c:pt idx="97">
                  <c:v>-0.18612099999999998</c:v>
                </c:pt>
                <c:pt idx="98">
                  <c:v>-0.19830100000000001</c:v>
                </c:pt>
                <c:pt idx="99">
                  <c:v>-0.20569499999999999</c:v>
                </c:pt>
                <c:pt idx="100">
                  <c:v>-0.20051899999999995</c:v>
                </c:pt>
                <c:pt idx="101">
                  <c:v>-0.20818300000000001</c:v>
                </c:pt>
                <c:pt idx="102">
                  <c:v>-0.23835299999999995</c:v>
                </c:pt>
                <c:pt idx="103">
                  <c:v>-0.23182799999999998</c:v>
                </c:pt>
                <c:pt idx="104">
                  <c:v>-0.27765699999999999</c:v>
                </c:pt>
                <c:pt idx="105">
                  <c:v>-0.33360400000000001</c:v>
                </c:pt>
                <c:pt idx="106">
                  <c:v>-0.33315599999999995</c:v>
                </c:pt>
                <c:pt idx="107">
                  <c:v>-0.37089099999999997</c:v>
                </c:pt>
                <c:pt idx="108">
                  <c:v>-0.40392400000000001</c:v>
                </c:pt>
                <c:pt idx="109">
                  <c:v>-0.45049799999999995</c:v>
                </c:pt>
                <c:pt idx="110">
                  <c:v>-0.48147100000000004</c:v>
                </c:pt>
                <c:pt idx="111">
                  <c:v>-0.58482200000000006</c:v>
                </c:pt>
                <c:pt idx="112">
                  <c:v>-0.57009500000000002</c:v>
                </c:pt>
                <c:pt idx="113">
                  <c:v>-0.63236799999999993</c:v>
                </c:pt>
                <c:pt idx="114">
                  <c:v>-0.70776499999999998</c:v>
                </c:pt>
                <c:pt idx="115">
                  <c:v>-0.71877499999999994</c:v>
                </c:pt>
                <c:pt idx="116">
                  <c:v>-0.74660899999999997</c:v>
                </c:pt>
                <c:pt idx="117">
                  <c:v>-0.78029800000000005</c:v>
                </c:pt>
                <c:pt idx="118">
                  <c:v>-0.80410199999999998</c:v>
                </c:pt>
                <c:pt idx="119">
                  <c:v>-0.77340300000000006</c:v>
                </c:pt>
                <c:pt idx="120">
                  <c:v>-0.8023499999999999</c:v>
                </c:pt>
                <c:pt idx="121">
                  <c:v>-0.77572600000000003</c:v>
                </c:pt>
                <c:pt idx="122">
                  <c:v>-0.76012400000000002</c:v>
                </c:pt>
                <c:pt idx="123">
                  <c:v>-0.75496799999999997</c:v>
                </c:pt>
                <c:pt idx="124">
                  <c:v>-0.69961699999999993</c:v>
                </c:pt>
                <c:pt idx="125">
                  <c:v>-0.69157099999999994</c:v>
                </c:pt>
                <c:pt idx="126">
                  <c:v>-0.68798999999999999</c:v>
                </c:pt>
                <c:pt idx="127">
                  <c:v>-0.58816099999999993</c:v>
                </c:pt>
                <c:pt idx="128">
                  <c:v>-0.65608200000000005</c:v>
                </c:pt>
                <c:pt idx="129">
                  <c:v>-0.61873199999999995</c:v>
                </c:pt>
                <c:pt idx="130">
                  <c:v>-0.64419399999999993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0.20300000000861473</c:v>
                </c:pt>
                <c:pt idx="3">
                  <c:v>0.305000000007567</c:v>
                </c:pt>
                <c:pt idx="4">
                  <c:v>0.41600000001199078</c:v>
                </c:pt>
                <c:pt idx="5">
                  <c:v>0.51900000000023283</c:v>
                </c:pt>
                <c:pt idx="6">
                  <c:v>0.61100000000442378</c:v>
                </c:pt>
                <c:pt idx="7">
                  <c:v>0.70300000000861473</c:v>
                </c:pt>
                <c:pt idx="8">
                  <c:v>0.80100000000675209</c:v>
                </c:pt>
                <c:pt idx="9">
                  <c:v>0.89600000000791624</c:v>
                </c:pt>
                <c:pt idx="10">
                  <c:v>1.0020000000076834</c:v>
                </c:pt>
                <c:pt idx="11">
                  <c:v>1.0960000000050059</c:v>
                </c:pt>
                <c:pt idx="12">
                  <c:v>1.2030000000086147</c:v>
                </c:pt>
                <c:pt idx="13">
                  <c:v>1.2949999999982538</c:v>
                </c:pt>
                <c:pt idx="14">
                  <c:v>1.3870000000024447</c:v>
                </c:pt>
                <c:pt idx="15">
                  <c:v>1.4970000000030268</c:v>
                </c:pt>
                <c:pt idx="16">
                  <c:v>1.6010000000096625</c:v>
                </c:pt>
                <c:pt idx="17">
                  <c:v>1.7119999999995343</c:v>
                </c:pt>
                <c:pt idx="18">
                  <c:v>1.8150000000023283</c:v>
                </c:pt>
                <c:pt idx="19">
                  <c:v>1.9270000000105938</c:v>
                </c:pt>
                <c:pt idx="20">
                  <c:v>2.0310000000026776</c:v>
                </c:pt>
                <c:pt idx="21">
                  <c:v>2.1270000000076834</c:v>
                </c:pt>
                <c:pt idx="22">
                  <c:v>2.2330000000074506</c:v>
                </c:pt>
                <c:pt idx="23">
                  <c:v>2.3260000000009313</c:v>
                </c:pt>
                <c:pt idx="24">
                  <c:v>2.4220000000059372</c:v>
                </c:pt>
                <c:pt idx="25">
                  <c:v>2.5250000000087311</c:v>
                </c:pt>
                <c:pt idx="26">
                  <c:v>2.6200000000098953</c:v>
                </c:pt>
                <c:pt idx="27">
                  <c:v>2.7240000000019791</c:v>
                </c:pt>
                <c:pt idx="28">
                  <c:v>2.8179999999993015</c:v>
                </c:pt>
                <c:pt idx="29">
                  <c:v>2.9089999999996508</c:v>
                </c:pt>
                <c:pt idx="30">
                  <c:v>3.0060000000084983</c:v>
                </c:pt>
                <c:pt idx="31">
                  <c:v>3.1110000000044238</c:v>
                </c:pt>
                <c:pt idx="32">
                  <c:v>3.2180000000080327</c:v>
                </c:pt>
                <c:pt idx="33">
                  <c:v>3.3260000000009313</c:v>
                </c:pt>
                <c:pt idx="34">
                  <c:v>3.4310000000114087</c:v>
                </c:pt>
                <c:pt idx="35">
                  <c:v>3.5400000000081491</c:v>
                </c:pt>
                <c:pt idx="36">
                  <c:v>3.6490000000048894</c:v>
                </c:pt>
                <c:pt idx="37">
                  <c:v>3.7540000000008149</c:v>
                </c:pt>
                <c:pt idx="38">
                  <c:v>3.8620000000082655</c:v>
                </c:pt>
                <c:pt idx="39">
                  <c:v>3.9690000000118744</c:v>
                </c:pt>
                <c:pt idx="40">
                  <c:v>4.0810000000055879</c:v>
                </c:pt>
                <c:pt idx="41">
                  <c:v>4.1870000000053551</c:v>
                </c:pt>
                <c:pt idx="42">
                  <c:v>4.2970000000059372</c:v>
                </c:pt>
                <c:pt idx="43">
                  <c:v>4.4030000000057044</c:v>
                </c:pt>
                <c:pt idx="44">
                  <c:v>4.4950000000098953</c:v>
                </c:pt>
                <c:pt idx="45">
                  <c:v>4.5910000000003492</c:v>
                </c:pt>
                <c:pt idx="46">
                  <c:v>4.6960000000108266</c:v>
                </c:pt>
                <c:pt idx="47">
                  <c:v>4.7910000000119908</c:v>
                </c:pt>
                <c:pt idx="48">
                  <c:v>4.8950000000040745</c:v>
                </c:pt>
                <c:pt idx="49">
                  <c:v>4.989000000001397</c:v>
                </c:pt>
                <c:pt idx="50">
                  <c:v>5.0840000000025611</c:v>
                </c:pt>
                <c:pt idx="51">
                  <c:v>5.1770000000105938</c:v>
                </c:pt>
                <c:pt idx="52">
                  <c:v>5.2820000000065193</c:v>
                </c:pt>
                <c:pt idx="53">
                  <c:v>5.375</c:v>
                </c:pt>
                <c:pt idx="54">
                  <c:v>5.4729999999981374</c:v>
                </c:pt>
                <c:pt idx="55">
                  <c:v>5.5750000000116415</c:v>
                </c:pt>
                <c:pt idx="56">
                  <c:v>5.6860000000015134</c:v>
                </c:pt>
                <c:pt idx="57">
                  <c:v>5.7900000000081491</c:v>
                </c:pt>
                <c:pt idx="58">
                  <c:v>5.8870000000024447</c:v>
                </c:pt>
                <c:pt idx="59">
                  <c:v>5.9919999999983702</c:v>
                </c:pt>
                <c:pt idx="60">
                  <c:v>6.1010000000096625</c:v>
                </c:pt>
                <c:pt idx="61">
                  <c:v>6.1940000000031432</c:v>
                </c:pt>
                <c:pt idx="62">
                  <c:v>6.2920000000012806</c:v>
                </c:pt>
                <c:pt idx="63">
                  <c:v>6.3940000000002328</c:v>
                </c:pt>
                <c:pt idx="64">
                  <c:v>6.4919999999983702</c:v>
                </c:pt>
                <c:pt idx="65">
                  <c:v>6.5950000000011642</c:v>
                </c:pt>
                <c:pt idx="66">
                  <c:v>6.6870000000053551</c:v>
                </c:pt>
                <c:pt idx="67">
                  <c:v>6.7960000000020955</c:v>
                </c:pt>
                <c:pt idx="68">
                  <c:v>6.8950000000040745</c:v>
                </c:pt>
                <c:pt idx="69">
                  <c:v>6.9990000000107102</c:v>
                </c:pt>
                <c:pt idx="70">
                  <c:v>7.092000000004191</c:v>
                </c:pt>
                <c:pt idx="71">
                  <c:v>7.1880000000091968</c:v>
                </c:pt>
                <c:pt idx="72">
                  <c:v>7.294000000008964</c:v>
                </c:pt>
                <c:pt idx="73">
                  <c:v>7.4040000000095461</c:v>
                </c:pt>
                <c:pt idx="74">
                  <c:v>7.5069999999977881</c:v>
                </c:pt>
                <c:pt idx="75">
                  <c:v>7.6050000000104774</c:v>
                </c:pt>
                <c:pt idx="76">
                  <c:v>7.7079999999987194</c:v>
                </c:pt>
                <c:pt idx="77">
                  <c:v>7.8020000000105938</c:v>
                </c:pt>
                <c:pt idx="78">
                  <c:v>7.893000000010943</c:v>
                </c:pt>
                <c:pt idx="79">
                  <c:v>7.989000000001397</c:v>
                </c:pt>
                <c:pt idx="80">
                  <c:v>8.0850000000064028</c:v>
                </c:pt>
                <c:pt idx="81">
                  <c:v>8.1920000000100117</c:v>
                </c:pt>
                <c:pt idx="82">
                  <c:v>8.2989999999990687</c:v>
                </c:pt>
                <c:pt idx="83">
                  <c:v>8.4049999999988358</c:v>
                </c:pt>
                <c:pt idx="84">
                  <c:v>8.5020000000076834</c:v>
                </c:pt>
                <c:pt idx="85">
                  <c:v>8.6059999999997672</c:v>
                </c:pt>
                <c:pt idx="86">
                  <c:v>8.7030000000086147</c:v>
                </c:pt>
                <c:pt idx="87">
                  <c:v>8.8210000000108266</c:v>
                </c:pt>
                <c:pt idx="88">
                  <c:v>8.9140000000043074</c:v>
                </c:pt>
                <c:pt idx="89">
                  <c:v>9.0200000000040745</c:v>
                </c:pt>
                <c:pt idx="90">
                  <c:v>9.1280000000115251</c:v>
                </c:pt>
                <c:pt idx="91">
                  <c:v>9.2320000000036089</c:v>
                </c:pt>
                <c:pt idx="92">
                  <c:v>9.3260000000009313</c:v>
                </c:pt>
                <c:pt idx="93">
                  <c:v>9.4180000000051223</c:v>
                </c:pt>
                <c:pt idx="94">
                  <c:v>9.510999999998603</c:v>
                </c:pt>
                <c:pt idx="95">
                  <c:v>9.6040000000066357</c:v>
                </c:pt>
                <c:pt idx="96">
                  <c:v>9.7140000000072177</c:v>
                </c:pt>
                <c:pt idx="97">
                  <c:v>9.8170000000100117</c:v>
                </c:pt>
                <c:pt idx="98">
                  <c:v>9.9230000000097789</c:v>
                </c:pt>
                <c:pt idx="99">
                  <c:v>10.014999999999418</c:v>
                </c:pt>
                <c:pt idx="100">
                  <c:v>10.108000000007451</c:v>
                </c:pt>
                <c:pt idx="101">
                  <c:v>10.203999999997905</c:v>
                </c:pt>
                <c:pt idx="102">
                  <c:v>10.310000000012224</c:v>
                </c:pt>
                <c:pt idx="103">
                  <c:v>10.404000000009546</c:v>
                </c:pt>
                <c:pt idx="104">
                  <c:v>10.49199999999837</c:v>
                </c:pt>
                <c:pt idx="105">
                  <c:v>10.599000000001979</c:v>
                </c:pt>
                <c:pt idx="106">
                  <c:v>10.696000000010827</c:v>
                </c:pt>
                <c:pt idx="107">
                  <c:v>10.791000000011991</c:v>
                </c:pt>
                <c:pt idx="108">
                  <c:v>10.88300000000163</c:v>
                </c:pt>
                <c:pt idx="109">
                  <c:v>10.99199999999837</c:v>
                </c:pt>
                <c:pt idx="110">
                  <c:v>11.097000000008848</c:v>
                </c:pt>
                <c:pt idx="111">
                  <c:v>11.19100000000617</c:v>
                </c:pt>
                <c:pt idx="112">
                  <c:v>11.289000000004307</c:v>
                </c:pt>
                <c:pt idx="113">
                  <c:v>11.388000000006286</c:v>
                </c:pt>
                <c:pt idx="114">
                  <c:v>11.484000000011292</c:v>
                </c:pt>
                <c:pt idx="115">
                  <c:v>11.588000000003376</c:v>
                </c:pt>
                <c:pt idx="116">
                  <c:v>11.68300000000454</c:v>
                </c:pt>
                <c:pt idx="117">
                  <c:v>11.775000000008731</c:v>
                </c:pt>
                <c:pt idx="118">
                  <c:v>11.873000000006869</c:v>
                </c:pt>
                <c:pt idx="119">
                  <c:v>11.976000000009662</c:v>
                </c:pt>
                <c:pt idx="120">
                  <c:v>12.086999999999534</c:v>
                </c:pt>
                <c:pt idx="121">
                  <c:v>12.190000000002328</c:v>
                </c:pt>
                <c:pt idx="122">
                  <c:v>12.290000000008149</c:v>
                </c:pt>
                <c:pt idx="123">
                  <c:v>12.397000000011758</c:v>
                </c:pt>
                <c:pt idx="124">
                  <c:v>12.503000000011525</c:v>
                </c:pt>
                <c:pt idx="125">
                  <c:v>12.597000000008848</c:v>
                </c:pt>
                <c:pt idx="126">
                  <c:v>12.694000000003143</c:v>
                </c:pt>
                <c:pt idx="127">
                  <c:v>12.796000000002095</c:v>
                </c:pt>
                <c:pt idx="128">
                  <c:v>12.904999999998836</c:v>
                </c:pt>
                <c:pt idx="129">
                  <c:v>13.010000000009313</c:v>
                </c:pt>
                <c:pt idx="130">
                  <c:v>13.11699999999837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0D-4493-86EA-CD5A5C52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Daichi1!$AI$4:$AI$1000</c:f>
              <c:numCache>
                <c:formatCode>General</c:formatCode>
                <c:ptCount val="997"/>
                <c:pt idx="0">
                  <c:v>12.369999885559082</c:v>
                </c:pt>
                <c:pt idx="1">
                  <c:v>13.170000076293945</c:v>
                </c:pt>
                <c:pt idx="2">
                  <c:v>13.189999580383301</c:v>
                </c:pt>
                <c:pt idx="3">
                  <c:v>7.8600001335144043</c:v>
                </c:pt>
                <c:pt idx="4">
                  <c:v>15.310000419616699</c:v>
                </c:pt>
                <c:pt idx="5">
                  <c:v>9.5900001525878906</c:v>
                </c:pt>
                <c:pt idx="6">
                  <c:v>12.779999732971191</c:v>
                </c:pt>
                <c:pt idx="7">
                  <c:v>13.630000114440918</c:v>
                </c:pt>
                <c:pt idx="8">
                  <c:v>10.619999885559082</c:v>
                </c:pt>
                <c:pt idx="9">
                  <c:v>25.569999694824219</c:v>
                </c:pt>
                <c:pt idx="10">
                  <c:v>25.079999923706055</c:v>
                </c:pt>
                <c:pt idx="11">
                  <c:v>3.2400000095367432</c:v>
                </c:pt>
                <c:pt idx="12">
                  <c:v>2.559999942779541</c:v>
                </c:pt>
                <c:pt idx="13">
                  <c:v>-7.2800002098083496</c:v>
                </c:pt>
                <c:pt idx="14">
                  <c:v>2.5199999809265137</c:v>
                </c:pt>
                <c:pt idx="15">
                  <c:v>-0.88999998569488525</c:v>
                </c:pt>
                <c:pt idx="16">
                  <c:v>-4.0500001907348633</c:v>
                </c:pt>
                <c:pt idx="17">
                  <c:v>0.63999998569488525</c:v>
                </c:pt>
                <c:pt idx="18">
                  <c:v>4.0399999618530273</c:v>
                </c:pt>
                <c:pt idx="19">
                  <c:v>-0.68999999761581421</c:v>
                </c:pt>
                <c:pt idx="20">
                  <c:v>4.25</c:v>
                </c:pt>
                <c:pt idx="21">
                  <c:v>6.4600000381469727</c:v>
                </c:pt>
                <c:pt idx="22">
                  <c:v>6.4600000381469727</c:v>
                </c:pt>
                <c:pt idx="23">
                  <c:v>11</c:v>
                </c:pt>
                <c:pt idx="24">
                  <c:v>8.8900003433227539</c:v>
                </c:pt>
                <c:pt idx="25">
                  <c:v>16.879999160766602</c:v>
                </c:pt>
                <c:pt idx="26">
                  <c:v>12.909999847412109</c:v>
                </c:pt>
                <c:pt idx="27">
                  <c:v>20.879999160766602</c:v>
                </c:pt>
                <c:pt idx="28">
                  <c:v>10.699999809265137</c:v>
                </c:pt>
                <c:pt idx="29">
                  <c:v>13.399999618530273</c:v>
                </c:pt>
                <c:pt idx="30">
                  <c:v>13.340000152587891</c:v>
                </c:pt>
                <c:pt idx="31">
                  <c:v>15.270000457763672</c:v>
                </c:pt>
                <c:pt idx="32">
                  <c:v>11.590000152587891</c:v>
                </c:pt>
                <c:pt idx="33">
                  <c:v>8.0100002288818359</c:v>
                </c:pt>
                <c:pt idx="34">
                  <c:v>9.4099998474121094</c:v>
                </c:pt>
                <c:pt idx="35">
                  <c:v>9.4099998474121094</c:v>
                </c:pt>
                <c:pt idx="36">
                  <c:v>9.7899999618530273</c:v>
                </c:pt>
                <c:pt idx="37">
                  <c:v>12.090000152587891</c:v>
                </c:pt>
                <c:pt idx="38">
                  <c:v>13.890000343322754</c:v>
                </c:pt>
                <c:pt idx="39">
                  <c:v>9.6999998092651367</c:v>
                </c:pt>
                <c:pt idx="40">
                  <c:v>8.1800003051757813</c:v>
                </c:pt>
                <c:pt idx="41">
                  <c:v>11.640000343322754</c:v>
                </c:pt>
                <c:pt idx="42">
                  <c:v>19.760000228881836</c:v>
                </c:pt>
                <c:pt idx="43">
                  <c:v>17.530000686645508</c:v>
                </c:pt>
                <c:pt idx="44">
                  <c:v>20.319999694824219</c:v>
                </c:pt>
                <c:pt idx="45">
                  <c:v>11.199999809265137</c:v>
                </c:pt>
                <c:pt idx="46">
                  <c:v>14.369999885559082</c:v>
                </c:pt>
                <c:pt idx="47">
                  <c:v>15.159999847412109</c:v>
                </c:pt>
                <c:pt idx="48">
                  <c:v>14.800000190734863</c:v>
                </c:pt>
                <c:pt idx="49">
                  <c:v>7.9899997711181641</c:v>
                </c:pt>
                <c:pt idx="50">
                  <c:v>6.1100001335144043</c:v>
                </c:pt>
                <c:pt idx="51">
                  <c:v>6.25</c:v>
                </c:pt>
                <c:pt idx="52">
                  <c:v>6.25</c:v>
                </c:pt>
                <c:pt idx="53">
                  <c:v>0.57999998331069946</c:v>
                </c:pt>
                <c:pt idx="54">
                  <c:v>2.5299999713897705</c:v>
                </c:pt>
                <c:pt idx="55">
                  <c:v>2.9300000667572021</c:v>
                </c:pt>
                <c:pt idx="56">
                  <c:v>1.0299999713897705</c:v>
                </c:pt>
                <c:pt idx="57">
                  <c:v>-0.87000000476837158</c:v>
                </c:pt>
                <c:pt idx="58">
                  <c:v>2.9800000190734863</c:v>
                </c:pt>
                <c:pt idx="59">
                  <c:v>1.3999999761581421</c:v>
                </c:pt>
                <c:pt idx="60">
                  <c:v>1.809999942779541</c:v>
                </c:pt>
                <c:pt idx="61">
                  <c:v>4.5100002288818359</c:v>
                </c:pt>
                <c:pt idx="62">
                  <c:v>1.1200000047683716</c:v>
                </c:pt>
                <c:pt idx="63">
                  <c:v>-0.99000000953674316</c:v>
                </c:pt>
                <c:pt idx="64">
                  <c:v>-0.27000001072883606</c:v>
                </c:pt>
                <c:pt idx="65">
                  <c:v>-3.6600000858306885</c:v>
                </c:pt>
                <c:pt idx="66">
                  <c:v>-3.9600000381469727</c:v>
                </c:pt>
                <c:pt idx="67">
                  <c:v>-6.0300002098083496</c:v>
                </c:pt>
                <c:pt idx="68">
                  <c:v>-5.190000057220459</c:v>
                </c:pt>
                <c:pt idx="69">
                  <c:v>-9.0900001525878906</c:v>
                </c:pt>
                <c:pt idx="70">
                  <c:v>-14.390000343322754</c:v>
                </c:pt>
                <c:pt idx="71">
                  <c:v>-18.200000762939453</c:v>
                </c:pt>
                <c:pt idx="72">
                  <c:v>-17.75</c:v>
                </c:pt>
                <c:pt idx="73">
                  <c:v>-16.670000076293945</c:v>
                </c:pt>
                <c:pt idx="74">
                  <c:v>-18.940000534057617</c:v>
                </c:pt>
                <c:pt idx="75">
                  <c:v>-15.529999732971191</c:v>
                </c:pt>
                <c:pt idx="76">
                  <c:v>-19.629999160766602</c:v>
                </c:pt>
                <c:pt idx="77">
                  <c:v>-21.590000152587891</c:v>
                </c:pt>
                <c:pt idx="78">
                  <c:v>-16.579999923706055</c:v>
                </c:pt>
                <c:pt idx="79">
                  <c:v>-18.719999313354492</c:v>
                </c:pt>
                <c:pt idx="80">
                  <c:v>-21.170000076293945</c:v>
                </c:pt>
                <c:pt idx="81">
                  <c:v>-11.109999656677246</c:v>
                </c:pt>
                <c:pt idx="82">
                  <c:v>-14.260000228881836</c:v>
                </c:pt>
                <c:pt idx="83">
                  <c:v>-16.260000228881836</c:v>
                </c:pt>
                <c:pt idx="84">
                  <c:v>-18.920000076293945</c:v>
                </c:pt>
                <c:pt idx="85">
                  <c:v>-9.8500003814697266</c:v>
                </c:pt>
                <c:pt idx="86">
                  <c:v>-5.1500000953674316</c:v>
                </c:pt>
                <c:pt idx="87">
                  <c:v>-11.800000190734863</c:v>
                </c:pt>
                <c:pt idx="88">
                  <c:v>-8.8900003433227539</c:v>
                </c:pt>
                <c:pt idx="89">
                  <c:v>-11.439999580383301</c:v>
                </c:pt>
                <c:pt idx="90">
                  <c:v>-6.9499998092651367</c:v>
                </c:pt>
                <c:pt idx="91">
                  <c:v>-8.9099998474121094</c:v>
                </c:pt>
                <c:pt idx="92">
                  <c:v>-12.779999732971191</c:v>
                </c:pt>
                <c:pt idx="93">
                  <c:v>-12.060000419616699</c:v>
                </c:pt>
                <c:pt idx="94">
                  <c:v>-27.540000915527344</c:v>
                </c:pt>
                <c:pt idx="95">
                  <c:v>-8.2799997329711914</c:v>
                </c:pt>
                <c:pt idx="96">
                  <c:v>-23.229999542236328</c:v>
                </c:pt>
                <c:pt idx="97">
                  <c:v>-30.899999618530273</c:v>
                </c:pt>
                <c:pt idx="98">
                  <c:v>-32.909999847412109</c:v>
                </c:pt>
                <c:pt idx="99">
                  <c:v>-26.819999694824219</c:v>
                </c:pt>
                <c:pt idx="100">
                  <c:v>-15.789999961853027</c:v>
                </c:pt>
                <c:pt idx="101">
                  <c:v>-14.289999961853027</c:v>
                </c:pt>
                <c:pt idx="102">
                  <c:v>-17.780000686645508</c:v>
                </c:pt>
                <c:pt idx="103">
                  <c:v>-33.189998626708984</c:v>
                </c:pt>
                <c:pt idx="104">
                  <c:v>-26.950000762939453</c:v>
                </c:pt>
                <c:pt idx="105">
                  <c:v>-13.329999923706055</c:v>
                </c:pt>
                <c:pt idx="106">
                  <c:v>-21.020000457763672</c:v>
                </c:pt>
                <c:pt idx="107">
                  <c:v>-22.579999923706055</c:v>
                </c:pt>
                <c:pt idx="108">
                  <c:v>-24.540000915527344</c:v>
                </c:pt>
                <c:pt idx="109">
                  <c:v>-10.949999809265137</c:v>
                </c:pt>
                <c:pt idx="110">
                  <c:v>-12.550000190734863</c:v>
                </c:pt>
                <c:pt idx="111">
                  <c:v>-11.140000343322754</c:v>
                </c:pt>
                <c:pt idx="112">
                  <c:v>-9.1400003433227539</c:v>
                </c:pt>
                <c:pt idx="113">
                  <c:v>-11.369999885559082</c:v>
                </c:pt>
                <c:pt idx="114">
                  <c:v>-14.449999809265137</c:v>
                </c:pt>
                <c:pt idx="115">
                  <c:v>-17.75</c:v>
                </c:pt>
                <c:pt idx="116">
                  <c:v>-23.739999771118164</c:v>
                </c:pt>
                <c:pt idx="117">
                  <c:v>-13.359999656677246</c:v>
                </c:pt>
                <c:pt idx="118">
                  <c:v>-18.969999313354492</c:v>
                </c:pt>
                <c:pt idx="119">
                  <c:v>-21.590000152587891</c:v>
                </c:pt>
                <c:pt idx="120">
                  <c:v>-23.120000839233398</c:v>
                </c:pt>
                <c:pt idx="121">
                  <c:v>-20.549999237060547</c:v>
                </c:pt>
                <c:pt idx="122">
                  <c:v>-21.329999923706055</c:v>
                </c:pt>
                <c:pt idx="123">
                  <c:v>-22.059999465942383</c:v>
                </c:pt>
                <c:pt idx="124">
                  <c:v>-12.789999961853027</c:v>
                </c:pt>
                <c:pt idx="125">
                  <c:v>-5.2199997901916504</c:v>
                </c:pt>
                <c:pt idx="126">
                  <c:v>-7.0399999618530273</c:v>
                </c:pt>
                <c:pt idx="127">
                  <c:v>-6.6599998474121094</c:v>
                </c:pt>
                <c:pt idx="128">
                  <c:v>-4.8499999046325684</c:v>
                </c:pt>
                <c:pt idx="129">
                  <c:v>-2.1800000667572021</c:v>
                </c:pt>
                <c:pt idx="130">
                  <c:v>-1.7200000286102295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-1.5099999904632568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0.87000000476837158</c:v>
                </c:pt>
                <c:pt idx="143">
                  <c:v>1.2300000190734863</c:v>
                </c:pt>
                <c:pt idx="144">
                  <c:v>2.6600000858306885</c:v>
                </c:pt>
                <c:pt idx="145">
                  <c:v>0</c:v>
                </c:pt>
                <c:pt idx="146">
                  <c:v>1.8700000047683716</c:v>
                </c:pt>
                <c:pt idx="147">
                  <c:v>3.119999885559082</c:v>
                </c:pt>
                <c:pt idx="148">
                  <c:v>2.559999942779541</c:v>
                </c:pt>
                <c:pt idx="149">
                  <c:v>0.93999999761581421</c:v>
                </c:pt>
                <c:pt idx="150">
                  <c:v>0.95999997854232788</c:v>
                </c:pt>
                <c:pt idx="151">
                  <c:v>1.2899999618530273</c:v>
                </c:pt>
                <c:pt idx="152">
                  <c:v>3.2300000190734863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-1.1000000238418579</c:v>
                </c:pt>
                <c:pt idx="167">
                  <c:v>-16.430000305175781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-20.219999313354492</c:v>
                </c:pt>
                <c:pt idx="192">
                  <c:v>-14.609999656677246</c:v>
                </c:pt>
                <c:pt idx="193">
                  <c:v>-72.30999755859375</c:v>
                </c:pt>
                <c:pt idx="194">
                  <c:v>-73.25</c:v>
                </c:pt>
                <c:pt idx="195">
                  <c:v>-77.589996337890625</c:v>
                </c:pt>
                <c:pt idx="196">
                  <c:v>-39.549999237060547</c:v>
                </c:pt>
                <c:pt idx="197">
                  <c:v>4.75</c:v>
                </c:pt>
                <c:pt idx="198">
                  <c:v>-1.8500000238418579</c:v>
                </c:pt>
              </c:numCache>
            </c:numRef>
          </c:xVal>
          <c:yVal>
            <c:numRef>
              <c:f>Daichi1!$AE$4:$AE$1000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0.13600000000000001</c:v>
                </c:pt>
                <c:pt idx="3">
                  <c:v>0.19900000000000001</c:v>
                </c:pt>
                <c:pt idx="4">
                  <c:v>0.25700000000000001</c:v>
                </c:pt>
                <c:pt idx="5">
                  <c:v>0.33200000000000002</c:v>
                </c:pt>
                <c:pt idx="6">
                  <c:v>0.39300000000000002</c:v>
                </c:pt>
                <c:pt idx="7">
                  <c:v>0.46400000000000002</c:v>
                </c:pt>
                <c:pt idx="8">
                  <c:v>0.52900000000000003</c:v>
                </c:pt>
                <c:pt idx="9">
                  <c:v>0.58699999999999997</c:v>
                </c:pt>
                <c:pt idx="10">
                  <c:v>0.65400000000000003</c:v>
                </c:pt>
                <c:pt idx="11">
                  <c:v>0.72899999999999998</c:v>
                </c:pt>
                <c:pt idx="12">
                  <c:v>0.79400000000000004</c:v>
                </c:pt>
                <c:pt idx="13">
                  <c:v>0.875</c:v>
                </c:pt>
                <c:pt idx="14">
                  <c:v>0.94</c:v>
                </c:pt>
                <c:pt idx="15">
                  <c:v>1.0049999999999999</c:v>
                </c:pt>
                <c:pt idx="16">
                  <c:v>1.0609999999999999</c:v>
                </c:pt>
                <c:pt idx="17">
                  <c:v>1.133</c:v>
                </c:pt>
                <c:pt idx="18">
                  <c:v>1.19</c:v>
                </c:pt>
                <c:pt idx="19">
                  <c:v>1.26</c:v>
                </c:pt>
                <c:pt idx="20">
                  <c:v>1.327</c:v>
                </c:pt>
                <c:pt idx="21">
                  <c:v>1.4059999999999999</c:v>
                </c:pt>
                <c:pt idx="22">
                  <c:v>1.4650000000000001</c:v>
                </c:pt>
                <c:pt idx="23">
                  <c:v>1.52</c:v>
                </c:pt>
                <c:pt idx="24">
                  <c:v>1.583</c:v>
                </c:pt>
                <c:pt idx="25">
                  <c:v>1.6579999999999999</c:v>
                </c:pt>
                <c:pt idx="26">
                  <c:v>1.7170000000000001</c:v>
                </c:pt>
                <c:pt idx="27">
                  <c:v>1.794</c:v>
                </c:pt>
                <c:pt idx="28">
                  <c:v>1.86</c:v>
                </c:pt>
                <c:pt idx="29">
                  <c:v>1.921</c:v>
                </c:pt>
                <c:pt idx="30">
                  <c:v>1.9810000000000001</c:v>
                </c:pt>
                <c:pt idx="31">
                  <c:v>2.0579999999999998</c:v>
                </c:pt>
                <c:pt idx="32">
                  <c:v>2.1259999999999999</c:v>
                </c:pt>
                <c:pt idx="33">
                  <c:v>2.2050000000000001</c:v>
                </c:pt>
                <c:pt idx="34">
                  <c:v>2.2709999999999999</c:v>
                </c:pt>
                <c:pt idx="35">
                  <c:v>2.327</c:v>
                </c:pt>
                <c:pt idx="36">
                  <c:v>2.39</c:v>
                </c:pt>
                <c:pt idx="37">
                  <c:v>2.4449999999999998</c:v>
                </c:pt>
                <c:pt idx="38">
                  <c:v>2.5070000000000001</c:v>
                </c:pt>
                <c:pt idx="39">
                  <c:v>2.5750000000000002</c:v>
                </c:pt>
                <c:pt idx="40">
                  <c:v>2.6480000000000001</c:v>
                </c:pt>
                <c:pt idx="41">
                  <c:v>2.7160000000000002</c:v>
                </c:pt>
                <c:pt idx="42">
                  <c:v>2.78</c:v>
                </c:pt>
                <c:pt idx="43">
                  <c:v>2.86</c:v>
                </c:pt>
                <c:pt idx="44">
                  <c:v>2.915</c:v>
                </c:pt>
                <c:pt idx="45">
                  <c:v>2.98</c:v>
                </c:pt>
                <c:pt idx="46">
                  <c:v>3.0470000000000002</c:v>
                </c:pt>
                <c:pt idx="47">
                  <c:v>3.1120000000000001</c:v>
                </c:pt>
                <c:pt idx="48">
                  <c:v>3.1739999999999999</c:v>
                </c:pt>
                <c:pt idx="49">
                  <c:v>3.258</c:v>
                </c:pt>
                <c:pt idx="50">
                  <c:v>3.3580000000000001</c:v>
                </c:pt>
                <c:pt idx="51">
                  <c:v>3.42</c:v>
                </c:pt>
                <c:pt idx="52">
                  <c:v>3.472</c:v>
                </c:pt>
                <c:pt idx="53">
                  <c:v>3.5209999999999999</c:v>
                </c:pt>
                <c:pt idx="54">
                  <c:v>3.58</c:v>
                </c:pt>
                <c:pt idx="55">
                  <c:v>3.6440000000000001</c:v>
                </c:pt>
                <c:pt idx="56">
                  <c:v>3.7109999999999999</c:v>
                </c:pt>
                <c:pt idx="57">
                  <c:v>3.7759999999999998</c:v>
                </c:pt>
                <c:pt idx="58">
                  <c:v>3.8530000000000002</c:v>
                </c:pt>
                <c:pt idx="59">
                  <c:v>3.93</c:v>
                </c:pt>
                <c:pt idx="60">
                  <c:v>4.0090000000000003</c:v>
                </c:pt>
                <c:pt idx="61">
                  <c:v>4.093</c:v>
                </c:pt>
                <c:pt idx="62">
                  <c:v>4.1660000000000004</c:v>
                </c:pt>
                <c:pt idx="63">
                  <c:v>4.2279999999999998</c:v>
                </c:pt>
                <c:pt idx="64">
                  <c:v>4.2809999999999997</c:v>
                </c:pt>
                <c:pt idx="65">
                  <c:v>4.3369999999999997</c:v>
                </c:pt>
                <c:pt idx="66">
                  <c:v>4.3949999999999996</c:v>
                </c:pt>
                <c:pt idx="67">
                  <c:v>4.4480000000000004</c:v>
                </c:pt>
                <c:pt idx="68">
                  <c:v>4.5030000000000001</c:v>
                </c:pt>
                <c:pt idx="69">
                  <c:v>4.5659999999999998</c:v>
                </c:pt>
                <c:pt idx="70">
                  <c:v>4.6340000000000003</c:v>
                </c:pt>
                <c:pt idx="71">
                  <c:v>4.7</c:v>
                </c:pt>
                <c:pt idx="72">
                  <c:v>4.7830000000000004</c:v>
                </c:pt>
                <c:pt idx="73">
                  <c:v>4.8380000000000001</c:v>
                </c:pt>
                <c:pt idx="74">
                  <c:v>4.91</c:v>
                </c:pt>
                <c:pt idx="75">
                  <c:v>4.968</c:v>
                </c:pt>
                <c:pt idx="76">
                  <c:v>5.0469999999999997</c:v>
                </c:pt>
                <c:pt idx="77">
                  <c:v>5.1070000000000002</c:v>
                </c:pt>
                <c:pt idx="78">
                  <c:v>5.1689999999999996</c:v>
                </c:pt>
                <c:pt idx="79">
                  <c:v>5.2409999999999997</c:v>
                </c:pt>
                <c:pt idx="80">
                  <c:v>5.3129999999999997</c:v>
                </c:pt>
                <c:pt idx="81">
                  <c:v>5.3689999999999998</c:v>
                </c:pt>
                <c:pt idx="82">
                  <c:v>5.4390000000000001</c:v>
                </c:pt>
                <c:pt idx="83">
                  <c:v>5.5069999999999997</c:v>
                </c:pt>
                <c:pt idx="84">
                  <c:v>5.5670000000000002</c:v>
                </c:pt>
                <c:pt idx="85">
                  <c:v>5.6420000000000003</c:v>
                </c:pt>
                <c:pt idx="86">
                  <c:v>5.7229999999999999</c:v>
                </c:pt>
                <c:pt idx="87">
                  <c:v>5.7919999999999998</c:v>
                </c:pt>
                <c:pt idx="88">
                  <c:v>5.8609999999999998</c:v>
                </c:pt>
                <c:pt idx="89">
                  <c:v>5.9210000000000003</c:v>
                </c:pt>
                <c:pt idx="90">
                  <c:v>5.9889999999999999</c:v>
                </c:pt>
                <c:pt idx="91">
                  <c:v>6.0469999999999997</c:v>
                </c:pt>
                <c:pt idx="92">
                  <c:v>6.0970000000000004</c:v>
                </c:pt>
                <c:pt idx="93">
                  <c:v>6.173</c:v>
                </c:pt>
                <c:pt idx="94">
                  <c:v>6.23</c:v>
                </c:pt>
                <c:pt idx="95">
                  <c:v>6.3040000000000003</c:v>
                </c:pt>
                <c:pt idx="96">
                  <c:v>6.3609999999999998</c:v>
                </c:pt>
                <c:pt idx="97">
                  <c:v>6.4260000000000002</c:v>
                </c:pt>
                <c:pt idx="98">
                  <c:v>6.5030000000000001</c:v>
                </c:pt>
                <c:pt idx="99">
                  <c:v>6.5869999999999997</c:v>
                </c:pt>
                <c:pt idx="100">
                  <c:v>6.6589999999999998</c:v>
                </c:pt>
                <c:pt idx="101">
                  <c:v>6.7220000000000004</c:v>
                </c:pt>
                <c:pt idx="102">
                  <c:v>6.7789999999999999</c:v>
                </c:pt>
                <c:pt idx="103">
                  <c:v>6.8390000000000004</c:v>
                </c:pt>
                <c:pt idx="104">
                  <c:v>6.9059999999999997</c:v>
                </c:pt>
                <c:pt idx="105">
                  <c:v>6.9640000000000004</c:v>
                </c:pt>
                <c:pt idx="106">
                  <c:v>7.0270000000000001</c:v>
                </c:pt>
                <c:pt idx="107">
                  <c:v>7.1059999999999999</c:v>
                </c:pt>
                <c:pt idx="108">
                  <c:v>7.1820000000000004</c:v>
                </c:pt>
                <c:pt idx="109">
                  <c:v>7.2629999999999999</c:v>
                </c:pt>
                <c:pt idx="110">
                  <c:v>7.3150000000000004</c:v>
                </c:pt>
                <c:pt idx="111">
                  <c:v>7.3860000000000001</c:v>
                </c:pt>
                <c:pt idx="112">
                  <c:v>7.4459999999999997</c:v>
                </c:pt>
                <c:pt idx="113">
                  <c:v>7.5060000000000002</c:v>
                </c:pt>
                <c:pt idx="114">
                  <c:v>7.5730000000000004</c:v>
                </c:pt>
                <c:pt idx="115">
                  <c:v>7.6319999999999997</c:v>
                </c:pt>
                <c:pt idx="116">
                  <c:v>7.7</c:v>
                </c:pt>
                <c:pt idx="117">
                  <c:v>7.7629999999999999</c:v>
                </c:pt>
                <c:pt idx="118">
                  <c:v>7.8230000000000004</c:v>
                </c:pt>
                <c:pt idx="119">
                  <c:v>7.8949999999999996</c:v>
                </c:pt>
                <c:pt idx="120">
                  <c:v>7.9569999999999999</c:v>
                </c:pt>
                <c:pt idx="121">
                  <c:v>8.0389999999999997</c:v>
                </c:pt>
                <c:pt idx="122">
                  <c:v>8.0909999999999993</c:v>
                </c:pt>
                <c:pt idx="123">
                  <c:v>8.1549999999999994</c:v>
                </c:pt>
                <c:pt idx="124">
                  <c:v>8.2240000000000002</c:v>
                </c:pt>
                <c:pt idx="125">
                  <c:v>8.2889999999999997</c:v>
                </c:pt>
                <c:pt idx="126">
                  <c:v>8.3529999999999998</c:v>
                </c:pt>
                <c:pt idx="127">
                  <c:v>8.4339999999999993</c:v>
                </c:pt>
                <c:pt idx="128">
                  <c:v>8.5079999999999991</c:v>
                </c:pt>
                <c:pt idx="129">
                  <c:v>8.5739999999999998</c:v>
                </c:pt>
                <c:pt idx="130">
                  <c:v>8.6349999999999998</c:v>
                </c:pt>
                <c:pt idx="131">
                  <c:v>8.6969999999999992</c:v>
                </c:pt>
                <c:pt idx="132">
                  <c:v>8.7509999999999994</c:v>
                </c:pt>
                <c:pt idx="133">
                  <c:v>8.8239999999999998</c:v>
                </c:pt>
                <c:pt idx="134">
                  <c:v>8.9019999999999992</c:v>
                </c:pt>
                <c:pt idx="135">
                  <c:v>8.9689999999999994</c:v>
                </c:pt>
                <c:pt idx="136">
                  <c:v>9.0340000000000007</c:v>
                </c:pt>
                <c:pt idx="137">
                  <c:v>9.0909999999999993</c:v>
                </c:pt>
                <c:pt idx="138">
                  <c:v>9.1549999999999994</c:v>
                </c:pt>
                <c:pt idx="139">
                  <c:v>9.2260000000000009</c:v>
                </c:pt>
                <c:pt idx="140">
                  <c:v>9.2899999999999991</c:v>
                </c:pt>
                <c:pt idx="141">
                  <c:v>9.3550000000000004</c:v>
                </c:pt>
                <c:pt idx="142">
                  <c:v>9.4120000000000008</c:v>
                </c:pt>
                <c:pt idx="143">
                  <c:v>9.4890000000000008</c:v>
                </c:pt>
                <c:pt idx="144">
                  <c:v>9.5510000000000002</c:v>
                </c:pt>
                <c:pt idx="145">
                  <c:v>9.6259999999999994</c:v>
                </c:pt>
                <c:pt idx="146">
                  <c:v>9.6959999999999997</c:v>
                </c:pt>
                <c:pt idx="147">
                  <c:v>9.7750000000000004</c:v>
                </c:pt>
                <c:pt idx="148">
                  <c:v>9.8390000000000004</c:v>
                </c:pt>
                <c:pt idx="149">
                  <c:v>9.9009999999999998</c:v>
                </c:pt>
                <c:pt idx="150">
                  <c:v>9.9529999999999994</c:v>
                </c:pt>
                <c:pt idx="151">
                  <c:v>10.02</c:v>
                </c:pt>
                <c:pt idx="152">
                  <c:v>10.079000000000001</c:v>
                </c:pt>
                <c:pt idx="153">
                  <c:v>10.151999999999999</c:v>
                </c:pt>
                <c:pt idx="154">
                  <c:v>10.209</c:v>
                </c:pt>
                <c:pt idx="155">
                  <c:v>10.275</c:v>
                </c:pt>
                <c:pt idx="156">
                  <c:v>10.352</c:v>
                </c:pt>
                <c:pt idx="157">
                  <c:v>10.414</c:v>
                </c:pt>
                <c:pt idx="158">
                  <c:v>10.484999999999999</c:v>
                </c:pt>
                <c:pt idx="159">
                  <c:v>10.563000000000001</c:v>
                </c:pt>
                <c:pt idx="160">
                  <c:v>10.645</c:v>
                </c:pt>
                <c:pt idx="161">
                  <c:v>10.707000000000001</c:v>
                </c:pt>
                <c:pt idx="162">
                  <c:v>10.759</c:v>
                </c:pt>
                <c:pt idx="163">
                  <c:v>10.805</c:v>
                </c:pt>
                <c:pt idx="164">
                  <c:v>10.871</c:v>
                </c:pt>
                <c:pt idx="165">
                  <c:v>10.944000000000001</c:v>
                </c:pt>
                <c:pt idx="166">
                  <c:v>11.005000000000001</c:v>
                </c:pt>
                <c:pt idx="167">
                  <c:v>11.087999999999999</c:v>
                </c:pt>
                <c:pt idx="168">
                  <c:v>11.18</c:v>
                </c:pt>
                <c:pt idx="169">
                  <c:v>11.247</c:v>
                </c:pt>
                <c:pt idx="170">
                  <c:v>11.308</c:v>
                </c:pt>
                <c:pt idx="171">
                  <c:v>11.36</c:v>
                </c:pt>
                <c:pt idx="172">
                  <c:v>11.419</c:v>
                </c:pt>
                <c:pt idx="173">
                  <c:v>11.478999999999999</c:v>
                </c:pt>
                <c:pt idx="174">
                  <c:v>11.554</c:v>
                </c:pt>
                <c:pt idx="175">
                  <c:v>11.614000000000001</c:v>
                </c:pt>
                <c:pt idx="176">
                  <c:v>11.683999999999999</c:v>
                </c:pt>
                <c:pt idx="177">
                  <c:v>11.747</c:v>
                </c:pt>
                <c:pt idx="178">
                  <c:v>11.803000000000001</c:v>
                </c:pt>
                <c:pt idx="179">
                  <c:v>11.868</c:v>
                </c:pt>
                <c:pt idx="180">
                  <c:v>11.952</c:v>
                </c:pt>
                <c:pt idx="181">
                  <c:v>12.04</c:v>
                </c:pt>
                <c:pt idx="182">
                  <c:v>12.119</c:v>
                </c:pt>
                <c:pt idx="183">
                  <c:v>12.207000000000001</c:v>
                </c:pt>
                <c:pt idx="184">
                  <c:v>12.281000000000001</c:v>
                </c:pt>
                <c:pt idx="185">
                  <c:v>12.333</c:v>
                </c:pt>
                <c:pt idx="186">
                  <c:v>12.413</c:v>
                </c:pt>
                <c:pt idx="187">
                  <c:v>12.481999999999999</c:v>
                </c:pt>
                <c:pt idx="188">
                  <c:v>12.547000000000001</c:v>
                </c:pt>
                <c:pt idx="189">
                  <c:v>12.606999999999999</c:v>
                </c:pt>
                <c:pt idx="190">
                  <c:v>12.667999999999999</c:v>
                </c:pt>
                <c:pt idx="191">
                  <c:v>12.734999999999999</c:v>
                </c:pt>
                <c:pt idx="192">
                  <c:v>12.813000000000001</c:v>
                </c:pt>
                <c:pt idx="193">
                  <c:v>12.881</c:v>
                </c:pt>
                <c:pt idx="194">
                  <c:v>12.944000000000001</c:v>
                </c:pt>
                <c:pt idx="195">
                  <c:v>13.016</c:v>
                </c:pt>
                <c:pt idx="196">
                  <c:v>13.076000000000001</c:v>
                </c:pt>
                <c:pt idx="197">
                  <c:v>13.141999999999999</c:v>
                </c:pt>
                <c:pt idx="198">
                  <c:v>13.204000000000001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6C-4612-AC5E-79AD69C9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4.7889999999999877E-3</c:v>
                </c:pt>
                <c:pt idx="2">
                  <c:v>-9.9850000000000147E-3</c:v>
                </c:pt>
                <c:pt idx="3">
                  <c:v>2.9790000000000077E-2</c:v>
                </c:pt>
                <c:pt idx="4">
                  <c:v>9.920400000000007E-2</c:v>
                </c:pt>
                <c:pt idx="5">
                  <c:v>8.3437000000000011E-2</c:v>
                </c:pt>
                <c:pt idx="6">
                  <c:v>0.15110199999999999</c:v>
                </c:pt>
                <c:pt idx="7">
                  <c:v>0.13953399999999999</c:v>
                </c:pt>
                <c:pt idx="8">
                  <c:v>0.18044900000000008</c:v>
                </c:pt>
                <c:pt idx="9">
                  <c:v>0.22358500000000003</c:v>
                </c:pt>
                <c:pt idx="10">
                  <c:v>0.26383299999999998</c:v>
                </c:pt>
                <c:pt idx="11">
                  <c:v>0.29187400000000002</c:v>
                </c:pt>
                <c:pt idx="12">
                  <c:v>0.34201900000000002</c:v>
                </c:pt>
                <c:pt idx="13">
                  <c:v>0.35381299999999999</c:v>
                </c:pt>
                <c:pt idx="14">
                  <c:v>0.37201300000000004</c:v>
                </c:pt>
                <c:pt idx="15">
                  <c:v>0.38436700000000007</c:v>
                </c:pt>
                <c:pt idx="16">
                  <c:v>0.37141800000000003</c:v>
                </c:pt>
                <c:pt idx="17">
                  <c:v>0.34549000000000002</c:v>
                </c:pt>
                <c:pt idx="18">
                  <c:v>0.36213300000000004</c:v>
                </c:pt>
                <c:pt idx="19">
                  <c:v>0.32489499999999999</c:v>
                </c:pt>
                <c:pt idx="20">
                  <c:v>0.35023300000000007</c:v>
                </c:pt>
                <c:pt idx="21">
                  <c:v>0.33174300000000007</c:v>
                </c:pt>
                <c:pt idx="22">
                  <c:v>0.34786900000000004</c:v>
                </c:pt>
                <c:pt idx="23">
                  <c:v>0.38353500000000007</c:v>
                </c:pt>
                <c:pt idx="24">
                  <c:v>0.37959400000000004</c:v>
                </c:pt>
                <c:pt idx="25">
                  <c:v>0.372284</c:v>
                </c:pt>
                <c:pt idx="26">
                  <c:v>0.36055100000000007</c:v>
                </c:pt>
                <c:pt idx="27">
                  <c:v>0.34591700000000003</c:v>
                </c:pt>
                <c:pt idx="28">
                  <c:v>0.34094400000000008</c:v>
                </c:pt>
                <c:pt idx="29">
                  <c:v>0.30809700000000001</c:v>
                </c:pt>
                <c:pt idx="30">
                  <c:v>0.29307500000000003</c:v>
                </c:pt>
                <c:pt idx="31">
                  <c:v>0.24180600000000005</c:v>
                </c:pt>
                <c:pt idx="32">
                  <c:v>0.22431799999999999</c:v>
                </c:pt>
                <c:pt idx="33">
                  <c:v>0.22321000000000005</c:v>
                </c:pt>
                <c:pt idx="34">
                  <c:v>0.21547000000000002</c:v>
                </c:pt>
                <c:pt idx="35">
                  <c:v>0.21181799999999998</c:v>
                </c:pt>
                <c:pt idx="36">
                  <c:v>0.21654200000000004</c:v>
                </c:pt>
                <c:pt idx="37">
                  <c:v>0.18290100000000006</c:v>
                </c:pt>
                <c:pt idx="38">
                  <c:v>0.18585900000000005</c:v>
                </c:pt>
                <c:pt idx="39">
                  <c:v>0.16223700000000008</c:v>
                </c:pt>
                <c:pt idx="40">
                  <c:v>0.14000599999999996</c:v>
                </c:pt>
                <c:pt idx="41">
                  <c:v>0.14825099999999997</c:v>
                </c:pt>
                <c:pt idx="42">
                  <c:v>0.13615200000000005</c:v>
                </c:pt>
                <c:pt idx="43">
                  <c:v>0.15865899999999999</c:v>
                </c:pt>
                <c:pt idx="44">
                  <c:v>0.18455600000000005</c:v>
                </c:pt>
                <c:pt idx="45">
                  <c:v>0.18224000000000001</c:v>
                </c:pt>
                <c:pt idx="46">
                  <c:v>0.192577</c:v>
                </c:pt>
                <c:pt idx="47">
                  <c:v>0.19211200000000009</c:v>
                </c:pt>
                <c:pt idx="48">
                  <c:v>0.20701600000000009</c:v>
                </c:pt>
                <c:pt idx="49">
                  <c:v>0.22622800000000007</c:v>
                </c:pt>
                <c:pt idx="50">
                  <c:v>0.214341</c:v>
                </c:pt>
                <c:pt idx="51">
                  <c:v>0.206068</c:v>
                </c:pt>
                <c:pt idx="52">
                  <c:v>0.20427499999999998</c:v>
                </c:pt>
                <c:pt idx="53">
                  <c:v>0.179808</c:v>
                </c:pt>
                <c:pt idx="54">
                  <c:v>0.16306000000000007</c:v>
                </c:pt>
                <c:pt idx="55">
                  <c:v>0.13151300000000005</c:v>
                </c:pt>
                <c:pt idx="56">
                  <c:v>0.14393300000000001</c:v>
                </c:pt>
                <c:pt idx="57">
                  <c:v>0.12629700000000002</c:v>
                </c:pt>
                <c:pt idx="58">
                  <c:v>0.10493500000000006</c:v>
                </c:pt>
                <c:pt idx="59">
                  <c:v>0.10056900000000008</c:v>
                </c:pt>
                <c:pt idx="60">
                  <c:v>9.4014000000000014E-2</c:v>
                </c:pt>
                <c:pt idx="61">
                  <c:v>8.4132000000000068E-2</c:v>
                </c:pt>
                <c:pt idx="62">
                  <c:v>8.0065000000000053E-2</c:v>
                </c:pt>
                <c:pt idx="63">
                  <c:v>9.1590000000000032E-2</c:v>
                </c:pt>
                <c:pt idx="64">
                  <c:v>8.2358000000000056E-2</c:v>
                </c:pt>
                <c:pt idx="65">
                  <c:v>9.2548999999999979E-2</c:v>
                </c:pt>
                <c:pt idx="66">
                  <c:v>0.11055500000000007</c:v>
                </c:pt>
                <c:pt idx="67">
                  <c:v>0.10800300000000004</c:v>
                </c:pt>
                <c:pt idx="68">
                  <c:v>0.11970900000000007</c:v>
                </c:pt>
                <c:pt idx="69">
                  <c:v>0.12996300000000008</c:v>
                </c:pt>
                <c:pt idx="70">
                  <c:v>0.13992399999999999</c:v>
                </c:pt>
                <c:pt idx="71">
                  <c:v>0.14849300000000004</c:v>
                </c:pt>
                <c:pt idx="72">
                  <c:v>0.16339200000000006</c:v>
                </c:pt>
                <c:pt idx="73">
                  <c:v>0.15818299999999999</c:v>
                </c:pt>
                <c:pt idx="74">
                  <c:v>0.15705100000000005</c:v>
                </c:pt>
                <c:pt idx="75">
                  <c:v>0.159332</c:v>
                </c:pt>
                <c:pt idx="76">
                  <c:v>0.15180200000000002</c:v>
                </c:pt>
                <c:pt idx="77">
                  <c:v>0.14333699999999999</c:v>
                </c:pt>
                <c:pt idx="78">
                  <c:v>0.14679600000000007</c:v>
                </c:pt>
                <c:pt idx="79">
                  <c:v>9.6714000000000064E-2</c:v>
                </c:pt>
                <c:pt idx="80">
                  <c:v>9.3543999999999988E-2</c:v>
                </c:pt>
                <c:pt idx="81">
                  <c:v>4.3773000000000027E-2</c:v>
                </c:pt>
                <c:pt idx="82">
                  <c:v>-6.4099999999996267E-4</c:v>
                </c:pt>
                <c:pt idx="83">
                  <c:v>-3.0134999999999992E-2</c:v>
                </c:pt>
                <c:pt idx="84">
                  <c:v>-7.0097999999999952E-2</c:v>
                </c:pt>
                <c:pt idx="85">
                  <c:v>-9.0026999999999982E-2</c:v>
                </c:pt>
                <c:pt idx="86">
                  <c:v>-0.117493</c:v>
                </c:pt>
                <c:pt idx="87">
                  <c:v>-0.14976499999999998</c:v>
                </c:pt>
                <c:pt idx="88">
                  <c:v>-0.15251099999999998</c:v>
                </c:pt>
                <c:pt idx="89">
                  <c:v>-0.15935699999999997</c:v>
                </c:pt>
                <c:pt idx="90">
                  <c:v>-0.17654999999999996</c:v>
                </c:pt>
                <c:pt idx="91">
                  <c:v>-0.16494500000000001</c:v>
                </c:pt>
                <c:pt idx="92">
                  <c:v>-0.18149299999999999</c:v>
                </c:pt>
                <c:pt idx="93">
                  <c:v>-0.20121599999999995</c:v>
                </c:pt>
                <c:pt idx="94">
                  <c:v>-0.20863199999999996</c:v>
                </c:pt>
                <c:pt idx="95">
                  <c:v>-0.175678</c:v>
                </c:pt>
                <c:pt idx="96">
                  <c:v>-0.18332999999999999</c:v>
                </c:pt>
                <c:pt idx="97">
                  <c:v>-0.18612099999999998</c:v>
                </c:pt>
                <c:pt idx="98">
                  <c:v>-0.19830100000000001</c:v>
                </c:pt>
                <c:pt idx="99">
                  <c:v>-0.20569499999999999</c:v>
                </c:pt>
                <c:pt idx="100">
                  <c:v>-0.20051899999999995</c:v>
                </c:pt>
                <c:pt idx="101">
                  <c:v>-0.20818300000000001</c:v>
                </c:pt>
                <c:pt idx="102">
                  <c:v>-0.23835299999999995</c:v>
                </c:pt>
                <c:pt idx="103">
                  <c:v>-0.23182799999999998</c:v>
                </c:pt>
                <c:pt idx="104">
                  <c:v>-0.27765699999999999</c:v>
                </c:pt>
                <c:pt idx="105">
                  <c:v>-0.33360400000000001</c:v>
                </c:pt>
                <c:pt idx="106">
                  <c:v>-0.33315599999999995</c:v>
                </c:pt>
                <c:pt idx="107">
                  <c:v>-0.37089099999999997</c:v>
                </c:pt>
                <c:pt idx="108">
                  <c:v>-0.40392400000000001</c:v>
                </c:pt>
                <c:pt idx="109">
                  <c:v>-0.45049799999999995</c:v>
                </c:pt>
                <c:pt idx="110">
                  <c:v>-0.48147100000000004</c:v>
                </c:pt>
                <c:pt idx="111">
                  <c:v>-0.58482200000000006</c:v>
                </c:pt>
                <c:pt idx="112">
                  <c:v>-0.57009500000000002</c:v>
                </c:pt>
                <c:pt idx="113">
                  <c:v>-0.63236799999999993</c:v>
                </c:pt>
                <c:pt idx="114">
                  <c:v>-0.70776499999999998</c:v>
                </c:pt>
                <c:pt idx="115">
                  <c:v>-0.71877499999999994</c:v>
                </c:pt>
                <c:pt idx="116">
                  <c:v>-0.74660899999999997</c:v>
                </c:pt>
                <c:pt idx="117">
                  <c:v>-0.78029800000000005</c:v>
                </c:pt>
                <c:pt idx="118">
                  <c:v>-0.80410199999999998</c:v>
                </c:pt>
                <c:pt idx="119">
                  <c:v>-0.77340300000000006</c:v>
                </c:pt>
                <c:pt idx="120">
                  <c:v>-0.8023499999999999</c:v>
                </c:pt>
                <c:pt idx="121">
                  <c:v>-0.77572600000000003</c:v>
                </c:pt>
                <c:pt idx="122">
                  <c:v>-0.76012400000000002</c:v>
                </c:pt>
                <c:pt idx="123">
                  <c:v>-0.75496799999999997</c:v>
                </c:pt>
                <c:pt idx="124">
                  <c:v>-0.69961699999999993</c:v>
                </c:pt>
                <c:pt idx="125">
                  <c:v>-0.69157099999999994</c:v>
                </c:pt>
                <c:pt idx="126">
                  <c:v>-0.68798999999999999</c:v>
                </c:pt>
                <c:pt idx="127">
                  <c:v>-0.58816099999999993</c:v>
                </c:pt>
                <c:pt idx="128">
                  <c:v>-0.65608200000000005</c:v>
                </c:pt>
                <c:pt idx="129">
                  <c:v>-0.61873199999999995</c:v>
                </c:pt>
                <c:pt idx="130">
                  <c:v>-0.64419399999999993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0.20300000000861473</c:v>
                </c:pt>
                <c:pt idx="3">
                  <c:v>0.305000000007567</c:v>
                </c:pt>
                <c:pt idx="4">
                  <c:v>0.41600000001199078</c:v>
                </c:pt>
                <c:pt idx="5">
                  <c:v>0.51900000000023283</c:v>
                </c:pt>
                <c:pt idx="6">
                  <c:v>0.61100000000442378</c:v>
                </c:pt>
                <c:pt idx="7">
                  <c:v>0.70300000000861473</c:v>
                </c:pt>
                <c:pt idx="8">
                  <c:v>0.80100000000675209</c:v>
                </c:pt>
                <c:pt idx="9">
                  <c:v>0.89600000000791624</c:v>
                </c:pt>
                <c:pt idx="10">
                  <c:v>1.0020000000076834</c:v>
                </c:pt>
                <c:pt idx="11">
                  <c:v>1.0960000000050059</c:v>
                </c:pt>
                <c:pt idx="12">
                  <c:v>1.2030000000086147</c:v>
                </c:pt>
                <c:pt idx="13">
                  <c:v>1.2949999999982538</c:v>
                </c:pt>
                <c:pt idx="14">
                  <c:v>1.3870000000024447</c:v>
                </c:pt>
                <c:pt idx="15">
                  <c:v>1.4970000000030268</c:v>
                </c:pt>
                <c:pt idx="16">
                  <c:v>1.6010000000096625</c:v>
                </c:pt>
                <c:pt idx="17">
                  <c:v>1.7119999999995343</c:v>
                </c:pt>
                <c:pt idx="18">
                  <c:v>1.8150000000023283</c:v>
                </c:pt>
                <c:pt idx="19">
                  <c:v>1.9270000000105938</c:v>
                </c:pt>
                <c:pt idx="20">
                  <c:v>2.0310000000026776</c:v>
                </c:pt>
                <c:pt idx="21">
                  <c:v>2.1270000000076834</c:v>
                </c:pt>
                <c:pt idx="22">
                  <c:v>2.2330000000074506</c:v>
                </c:pt>
                <c:pt idx="23">
                  <c:v>2.3260000000009313</c:v>
                </c:pt>
                <c:pt idx="24">
                  <c:v>2.4220000000059372</c:v>
                </c:pt>
                <c:pt idx="25">
                  <c:v>2.5250000000087311</c:v>
                </c:pt>
                <c:pt idx="26">
                  <c:v>2.6200000000098953</c:v>
                </c:pt>
                <c:pt idx="27">
                  <c:v>2.7240000000019791</c:v>
                </c:pt>
                <c:pt idx="28">
                  <c:v>2.8179999999993015</c:v>
                </c:pt>
                <c:pt idx="29">
                  <c:v>2.9089999999996508</c:v>
                </c:pt>
                <c:pt idx="30">
                  <c:v>3.0060000000084983</c:v>
                </c:pt>
                <c:pt idx="31">
                  <c:v>3.1110000000044238</c:v>
                </c:pt>
                <c:pt idx="32">
                  <c:v>3.2180000000080327</c:v>
                </c:pt>
                <c:pt idx="33">
                  <c:v>3.3260000000009313</c:v>
                </c:pt>
                <c:pt idx="34">
                  <c:v>3.4310000000114087</c:v>
                </c:pt>
                <c:pt idx="35">
                  <c:v>3.5400000000081491</c:v>
                </c:pt>
                <c:pt idx="36">
                  <c:v>3.6490000000048894</c:v>
                </c:pt>
                <c:pt idx="37">
                  <c:v>3.7540000000008149</c:v>
                </c:pt>
                <c:pt idx="38">
                  <c:v>3.8620000000082655</c:v>
                </c:pt>
                <c:pt idx="39">
                  <c:v>3.9690000000118744</c:v>
                </c:pt>
                <c:pt idx="40">
                  <c:v>4.0810000000055879</c:v>
                </c:pt>
                <c:pt idx="41">
                  <c:v>4.1870000000053551</c:v>
                </c:pt>
                <c:pt idx="42">
                  <c:v>4.2970000000059372</c:v>
                </c:pt>
                <c:pt idx="43">
                  <c:v>4.4030000000057044</c:v>
                </c:pt>
                <c:pt idx="44">
                  <c:v>4.4950000000098953</c:v>
                </c:pt>
                <c:pt idx="45">
                  <c:v>4.5910000000003492</c:v>
                </c:pt>
                <c:pt idx="46">
                  <c:v>4.6960000000108266</c:v>
                </c:pt>
                <c:pt idx="47">
                  <c:v>4.7910000000119908</c:v>
                </c:pt>
                <c:pt idx="48">
                  <c:v>4.8950000000040745</c:v>
                </c:pt>
                <c:pt idx="49">
                  <c:v>4.989000000001397</c:v>
                </c:pt>
                <c:pt idx="50">
                  <c:v>5.0840000000025611</c:v>
                </c:pt>
                <c:pt idx="51">
                  <c:v>5.1770000000105938</c:v>
                </c:pt>
                <c:pt idx="52">
                  <c:v>5.2820000000065193</c:v>
                </c:pt>
                <c:pt idx="53">
                  <c:v>5.375</c:v>
                </c:pt>
                <c:pt idx="54">
                  <c:v>5.4729999999981374</c:v>
                </c:pt>
                <c:pt idx="55">
                  <c:v>5.5750000000116415</c:v>
                </c:pt>
                <c:pt idx="56">
                  <c:v>5.6860000000015134</c:v>
                </c:pt>
                <c:pt idx="57">
                  <c:v>5.7900000000081491</c:v>
                </c:pt>
                <c:pt idx="58">
                  <c:v>5.8870000000024447</c:v>
                </c:pt>
                <c:pt idx="59">
                  <c:v>5.9919999999983702</c:v>
                </c:pt>
                <c:pt idx="60">
                  <c:v>6.1010000000096625</c:v>
                </c:pt>
                <c:pt idx="61">
                  <c:v>6.1940000000031432</c:v>
                </c:pt>
                <c:pt idx="62">
                  <c:v>6.2920000000012806</c:v>
                </c:pt>
                <c:pt idx="63">
                  <c:v>6.3940000000002328</c:v>
                </c:pt>
                <c:pt idx="64">
                  <c:v>6.4919999999983702</c:v>
                </c:pt>
                <c:pt idx="65">
                  <c:v>6.5950000000011642</c:v>
                </c:pt>
                <c:pt idx="66">
                  <c:v>6.6870000000053551</c:v>
                </c:pt>
                <c:pt idx="67">
                  <c:v>6.7960000000020955</c:v>
                </c:pt>
                <c:pt idx="68">
                  <c:v>6.8950000000040745</c:v>
                </c:pt>
                <c:pt idx="69">
                  <c:v>6.9990000000107102</c:v>
                </c:pt>
                <c:pt idx="70">
                  <c:v>7.092000000004191</c:v>
                </c:pt>
                <c:pt idx="71">
                  <c:v>7.1880000000091968</c:v>
                </c:pt>
                <c:pt idx="72">
                  <c:v>7.294000000008964</c:v>
                </c:pt>
                <c:pt idx="73">
                  <c:v>7.4040000000095461</c:v>
                </c:pt>
                <c:pt idx="74">
                  <c:v>7.5069999999977881</c:v>
                </c:pt>
                <c:pt idx="75">
                  <c:v>7.6050000000104774</c:v>
                </c:pt>
                <c:pt idx="76">
                  <c:v>7.7079999999987194</c:v>
                </c:pt>
                <c:pt idx="77">
                  <c:v>7.8020000000105938</c:v>
                </c:pt>
                <c:pt idx="78">
                  <c:v>7.893000000010943</c:v>
                </c:pt>
                <c:pt idx="79">
                  <c:v>7.989000000001397</c:v>
                </c:pt>
                <c:pt idx="80">
                  <c:v>8.0850000000064028</c:v>
                </c:pt>
                <c:pt idx="81">
                  <c:v>8.1920000000100117</c:v>
                </c:pt>
                <c:pt idx="82">
                  <c:v>8.2989999999990687</c:v>
                </c:pt>
                <c:pt idx="83">
                  <c:v>8.4049999999988358</c:v>
                </c:pt>
                <c:pt idx="84">
                  <c:v>8.5020000000076834</c:v>
                </c:pt>
                <c:pt idx="85">
                  <c:v>8.6059999999997672</c:v>
                </c:pt>
                <c:pt idx="86">
                  <c:v>8.7030000000086147</c:v>
                </c:pt>
                <c:pt idx="87">
                  <c:v>8.8210000000108266</c:v>
                </c:pt>
                <c:pt idx="88">
                  <c:v>8.9140000000043074</c:v>
                </c:pt>
                <c:pt idx="89">
                  <c:v>9.0200000000040745</c:v>
                </c:pt>
                <c:pt idx="90">
                  <c:v>9.1280000000115251</c:v>
                </c:pt>
                <c:pt idx="91">
                  <c:v>9.2320000000036089</c:v>
                </c:pt>
                <c:pt idx="92">
                  <c:v>9.3260000000009313</c:v>
                </c:pt>
                <c:pt idx="93">
                  <c:v>9.4180000000051223</c:v>
                </c:pt>
                <c:pt idx="94">
                  <c:v>9.510999999998603</c:v>
                </c:pt>
                <c:pt idx="95">
                  <c:v>9.6040000000066357</c:v>
                </c:pt>
                <c:pt idx="96">
                  <c:v>9.7140000000072177</c:v>
                </c:pt>
                <c:pt idx="97">
                  <c:v>9.8170000000100117</c:v>
                </c:pt>
                <c:pt idx="98">
                  <c:v>9.9230000000097789</c:v>
                </c:pt>
                <c:pt idx="99">
                  <c:v>10.014999999999418</c:v>
                </c:pt>
                <c:pt idx="100">
                  <c:v>10.108000000007451</c:v>
                </c:pt>
                <c:pt idx="101">
                  <c:v>10.203999999997905</c:v>
                </c:pt>
                <c:pt idx="102">
                  <c:v>10.310000000012224</c:v>
                </c:pt>
                <c:pt idx="103">
                  <c:v>10.404000000009546</c:v>
                </c:pt>
                <c:pt idx="104">
                  <c:v>10.49199999999837</c:v>
                </c:pt>
                <c:pt idx="105">
                  <c:v>10.599000000001979</c:v>
                </c:pt>
                <c:pt idx="106">
                  <c:v>10.696000000010827</c:v>
                </c:pt>
                <c:pt idx="107">
                  <c:v>10.791000000011991</c:v>
                </c:pt>
                <c:pt idx="108">
                  <c:v>10.88300000000163</c:v>
                </c:pt>
                <c:pt idx="109">
                  <c:v>10.99199999999837</c:v>
                </c:pt>
                <c:pt idx="110">
                  <c:v>11.097000000008848</c:v>
                </c:pt>
                <c:pt idx="111">
                  <c:v>11.19100000000617</c:v>
                </c:pt>
                <c:pt idx="112">
                  <c:v>11.289000000004307</c:v>
                </c:pt>
                <c:pt idx="113">
                  <c:v>11.388000000006286</c:v>
                </c:pt>
                <c:pt idx="114">
                  <c:v>11.484000000011292</c:v>
                </c:pt>
                <c:pt idx="115">
                  <c:v>11.588000000003376</c:v>
                </c:pt>
                <c:pt idx="116">
                  <c:v>11.68300000000454</c:v>
                </c:pt>
                <c:pt idx="117">
                  <c:v>11.775000000008731</c:v>
                </c:pt>
                <c:pt idx="118">
                  <c:v>11.873000000006869</c:v>
                </c:pt>
                <c:pt idx="119">
                  <c:v>11.976000000009662</c:v>
                </c:pt>
                <c:pt idx="120">
                  <c:v>12.086999999999534</c:v>
                </c:pt>
                <c:pt idx="121">
                  <c:v>12.190000000002328</c:v>
                </c:pt>
                <c:pt idx="122">
                  <c:v>12.290000000008149</c:v>
                </c:pt>
                <c:pt idx="123">
                  <c:v>12.397000000011758</c:v>
                </c:pt>
                <c:pt idx="124">
                  <c:v>12.503000000011525</c:v>
                </c:pt>
                <c:pt idx="125">
                  <c:v>12.597000000008848</c:v>
                </c:pt>
                <c:pt idx="126">
                  <c:v>12.694000000003143</c:v>
                </c:pt>
                <c:pt idx="127">
                  <c:v>12.796000000002095</c:v>
                </c:pt>
                <c:pt idx="128">
                  <c:v>12.904999999998836</c:v>
                </c:pt>
                <c:pt idx="129">
                  <c:v>13.010000000009313</c:v>
                </c:pt>
                <c:pt idx="130">
                  <c:v>13.11699999999837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6C-4612-AC5E-79AD69C9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4.7889999999999877E-3</c:v>
                </c:pt>
                <c:pt idx="2">
                  <c:v>-9.9850000000000147E-3</c:v>
                </c:pt>
                <c:pt idx="3">
                  <c:v>2.9790000000000077E-2</c:v>
                </c:pt>
                <c:pt idx="4">
                  <c:v>9.920400000000007E-2</c:v>
                </c:pt>
                <c:pt idx="5">
                  <c:v>8.3437000000000011E-2</c:v>
                </c:pt>
                <c:pt idx="6">
                  <c:v>0.15110199999999999</c:v>
                </c:pt>
                <c:pt idx="7">
                  <c:v>0.13953399999999999</c:v>
                </c:pt>
                <c:pt idx="8">
                  <c:v>0.18044900000000008</c:v>
                </c:pt>
                <c:pt idx="9">
                  <c:v>0.22358500000000003</c:v>
                </c:pt>
                <c:pt idx="10">
                  <c:v>0.26383299999999998</c:v>
                </c:pt>
                <c:pt idx="11">
                  <c:v>0.29187400000000002</c:v>
                </c:pt>
                <c:pt idx="12">
                  <c:v>0.34201900000000002</c:v>
                </c:pt>
                <c:pt idx="13">
                  <c:v>0.35381299999999999</c:v>
                </c:pt>
                <c:pt idx="14">
                  <c:v>0.37201300000000004</c:v>
                </c:pt>
                <c:pt idx="15">
                  <c:v>0.38436700000000007</c:v>
                </c:pt>
                <c:pt idx="16">
                  <c:v>0.37141800000000003</c:v>
                </c:pt>
                <c:pt idx="17">
                  <c:v>0.34549000000000002</c:v>
                </c:pt>
                <c:pt idx="18">
                  <c:v>0.36213300000000004</c:v>
                </c:pt>
                <c:pt idx="19">
                  <c:v>0.32489499999999999</c:v>
                </c:pt>
                <c:pt idx="20">
                  <c:v>0.35023300000000007</c:v>
                </c:pt>
                <c:pt idx="21">
                  <c:v>0.33174300000000007</c:v>
                </c:pt>
                <c:pt idx="22">
                  <c:v>0.34786900000000004</c:v>
                </c:pt>
                <c:pt idx="23">
                  <c:v>0.38353500000000007</c:v>
                </c:pt>
                <c:pt idx="24">
                  <c:v>0.37959400000000004</c:v>
                </c:pt>
                <c:pt idx="25">
                  <c:v>0.372284</c:v>
                </c:pt>
                <c:pt idx="26">
                  <c:v>0.36055100000000007</c:v>
                </c:pt>
                <c:pt idx="27">
                  <c:v>0.34591700000000003</c:v>
                </c:pt>
                <c:pt idx="28">
                  <c:v>0.34094400000000008</c:v>
                </c:pt>
                <c:pt idx="29">
                  <c:v>0.30809700000000001</c:v>
                </c:pt>
                <c:pt idx="30">
                  <c:v>0.29307500000000003</c:v>
                </c:pt>
                <c:pt idx="31">
                  <c:v>0.24180600000000005</c:v>
                </c:pt>
                <c:pt idx="32">
                  <c:v>0.22431799999999999</c:v>
                </c:pt>
                <c:pt idx="33">
                  <c:v>0.22321000000000005</c:v>
                </c:pt>
                <c:pt idx="34">
                  <c:v>0.21547000000000002</c:v>
                </c:pt>
                <c:pt idx="35">
                  <c:v>0.21181799999999998</c:v>
                </c:pt>
                <c:pt idx="36">
                  <c:v>0.21654200000000004</c:v>
                </c:pt>
                <c:pt idx="37">
                  <c:v>0.18290100000000006</c:v>
                </c:pt>
                <c:pt idx="38">
                  <c:v>0.18585900000000005</c:v>
                </c:pt>
                <c:pt idx="39">
                  <c:v>0.16223700000000008</c:v>
                </c:pt>
                <c:pt idx="40">
                  <c:v>0.14000599999999996</c:v>
                </c:pt>
                <c:pt idx="41">
                  <c:v>0.14825099999999997</c:v>
                </c:pt>
                <c:pt idx="42">
                  <c:v>0.13615200000000005</c:v>
                </c:pt>
                <c:pt idx="43">
                  <c:v>0.15865899999999999</c:v>
                </c:pt>
                <c:pt idx="44">
                  <c:v>0.18455600000000005</c:v>
                </c:pt>
                <c:pt idx="45">
                  <c:v>0.18224000000000001</c:v>
                </c:pt>
                <c:pt idx="46">
                  <c:v>0.192577</c:v>
                </c:pt>
                <c:pt idx="47">
                  <c:v>0.19211200000000009</c:v>
                </c:pt>
                <c:pt idx="48">
                  <c:v>0.20701600000000009</c:v>
                </c:pt>
                <c:pt idx="49">
                  <c:v>0.22622800000000007</c:v>
                </c:pt>
                <c:pt idx="50">
                  <c:v>0.214341</c:v>
                </c:pt>
                <c:pt idx="51">
                  <c:v>0.206068</c:v>
                </c:pt>
                <c:pt idx="52">
                  <c:v>0.20427499999999998</c:v>
                </c:pt>
                <c:pt idx="53">
                  <c:v>0.179808</c:v>
                </c:pt>
                <c:pt idx="54">
                  <c:v>0.16306000000000007</c:v>
                </c:pt>
                <c:pt idx="55">
                  <c:v>0.13151300000000005</c:v>
                </c:pt>
                <c:pt idx="56">
                  <c:v>0.14393300000000001</c:v>
                </c:pt>
                <c:pt idx="57">
                  <c:v>0.12629700000000002</c:v>
                </c:pt>
                <c:pt idx="58">
                  <c:v>0.10493500000000006</c:v>
                </c:pt>
                <c:pt idx="59">
                  <c:v>0.10056900000000008</c:v>
                </c:pt>
                <c:pt idx="60">
                  <c:v>9.4014000000000014E-2</c:v>
                </c:pt>
                <c:pt idx="61">
                  <c:v>8.4132000000000068E-2</c:v>
                </c:pt>
                <c:pt idx="62">
                  <c:v>8.0065000000000053E-2</c:v>
                </c:pt>
                <c:pt idx="63">
                  <c:v>9.1590000000000032E-2</c:v>
                </c:pt>
                <c:pt idx="64">
                  <c:v>8.2358000000000056E-2</c:v>
                </c:pt>
                <c:pt idx="65">
                  <c:v>9.2548999999999979E-2</c:v>
                </c:pt>
                <c:pt idx="66">
                  <c:v>0.11055500000000007</c:v>
                </c:pt>
                <c:pt idx="67">
                  <c:v>0.10800300000000004</c:v>
                </c:pt>
                <c:pt idx="68">
                  <c:v>0.11970900000000007</c:v>
                </c:pt>
                <c:pt idx="69">
                  <c:v>0.12996300000000008</c:v>
                </c:pt>
                <c:pt idx="70">
                  <c:v>0.13992399999999999</c:v>
                </c:pt>
                <c:pt idx="71">
                  <c:v>0.14849300000000004</c:v>
                </c:pt>
                <c:pt idx="72">
                  <c:v>0.16339200000000006</c:v>
                </c:pt>
                <c:pt idx="73">
                  <c:v>0.15818299999999999</c:v>
                </c:pt>
                <c:pt idx="74">
                  <c:v>0.15705100000000005</c:v>
                </c:pt>
                <c:pt idx="75">
                  <c:v>0.159332</c:v>
                </c:pt>
                <c:pt idx="76">
                  <c:v>0.15180200000000002</c:v>
                </c:pt>
                <c:pt idx="77">
                  <c:v>0.14333699999999999</c:v>
                </c:pt>
                <c:pt idx="78">
                  <c:v>0.14679600000000007</c:v>
                </c:pt>
                <c:pt idx="79">
                  <c:v>9.6714000000000064E-2</c:v>
                </c:pt>
                <c:pt idx="80">
                  <c:v>9.3543999999999988E-2</c:v>
                </c:pt>
                <c:pt idx="81">
                  <c:v>4.3773000000000027E-2</c:v>
                </c:pt>
                <c:pt idx="82">
                  <c:v>-6.4099999999996267E-4</c:v>
                </c:pt>
                <c:pt idx="83">
                  <c:v>-3.0134999999999992E-2</c:v>
                </c:pt>
                <c:pt idx="84">
                  <c:v>-7.0097999999999952E-2</c:v>
                </c:pt>
                <c:pt idx="85">
                  <c:v>-9.0026999999999982E-2</c:v>
                </c:pt>
                <c:pt idx="86">
                  <c:v>-0.117493</c:v>
                </c:pt>
                <c:pt idx="87">
                  <c:v>-0.14976499999999998</c:v>
                </c:pt>
                <c:pt idx="88">
                  <c:v>-0.15251099999999998</c:v>
                </c:pt>
                <c:pt idx="89">
                  <c:v>-0.15935699999999997</c:v>
                </c:pt>
                <c:pt idx="90">
                  <c:v>-0.17654999999999996</c:v>
                </c:pt>
                <c:pt idx="91">
                  <c:v>-0.16494500000000001</c:v>
                </c:pt>
                <c:pt idx="92">
                  <c:v>-0.18149299999999999</c:v>
                </c:pt>
                <c:pt idx="93">
                  <c:v>-0.20121599999999995</c:v>
                </c:pt>
                <c:pt idx="94">
                  <c:v>-0.20863199999999996</c:v>
                </c:pt>
                <c:pt idx="95">
                  <c:v>-0.175678</c:v>
                </c:pt>
                <c:pt idx="96">
                  <c:v>-0.18332999999999999</c:v>
                </c:pt>
                <c:pt idx="97">
                  <c:v>-0.18612099999999998</c:v>
                </c:pt>
                <c:pt idx="98">
                  <c:v>-0.19830100000000001</c:v>
                </c:pt>
                <c:pt idx="99">
                  <c:v>-0.20569499999999999</c:v>
                </c:pt>
                <c:pt idx="100">
                  <c:v>-0.20051899999999995</c:v>
                </c:pt>
                <c:pt idx="101">
                  <c:v>-0.20818300000000001</c:v>
                </c:pt>
                <c:pt idx="102">
                  <c:v>-0.23835299999999995</c:v>
                </c:pt>
                <c:pt idx="103">
                  <c:v>-0.23182799999999998</c:v>
                </c:pt>
                <c:pt idx="104">
                  <c:v>-0.27765699999999999</c:v>
                </c:pt>
                <c:pt idx="105">
                  <c:v>-0.33360400000000001</c:v>
                </c:pt>
                <c:pt idx="106">
                  <c:v>-0.33315599999999995</c:v>
                </c:pt>
                <c:pt idx="107">
                  <c:v>-0.37089099999999997</c:v>
                </c:pt>
                <c:pt idx="108">
                  <c:v>-0.40392400000000001</c:v>
                </c:pt>
                <c:pt idx="109">
                  <c:v>-0.45049799999999995</c:v>
                </c:pt>
                <c:pt idx="110">
                  <c:v>-0.48147100000000004</c:v>
                </c:pt>
                <c:pt idx="111">
                  <c:v>-0.58482200000000006</c:v>
                </c:pt>
                <c:pt idx="112">
                  <c:v>-0.57009500000000002</c:v>
                </c:pt>
                <c:pt idx="113">
                  <c:v>-0.63236799999999993</c:v>
                </c:pt>
                <c:pt idx="114">
                  <c:v>-0.70776499999999998</c:v>
                </c:pt>
                <c:pt idx="115">
                  <c:v>-0.71877499999999994</c:v>
                </c:pt>
                <c:pt idx="116">
                  <c:v>-0.74660899999999997</c:v>
                </c:pt>
                <c:pt idx="117">
                  <c:v>-0.78029800000000005</c:v>
                </c:pt>
                <c:pt idx="118">
                  <c:v>-0.80410199999999998</c:v>
                </c:pt>
                <c:pt idx="119">
                  <c:v>-0.77340300000000006</c:v>
                </c:pt>
                <c:pt idx="120">
                  <c:v>-0.8023499999999999</c:v>
                </c:pt>
                <c:pt idx="121">
                  <c:v>-0.77572600000000003</c:v>
                </c:pt>
                <c:pt idx="122">
                  <c:v>-0.76012400000000002</c:v>
                </c:pt>
                <c:pt idx="123">
                  <c:v>-0.75496799999999997</c:v>
                </c:pt>
                <c:pt idx="124">
                  <c:v>-0.69961699999999993</c:v>
                </c:pt>
                <c:pt idx="125">
                  <c:v>-0.69157099999999994</c:v>
                </c:pt>
                <c:pt idx="126">
                  <c:v>-0.68798999999999999</c:v>
                </c:pt>
                <c:pt idx="127">
                  <c:v>-0.58816099999999993</c:v>
                </c:pt>
                <c:pt idx="128">
                  <c:v>-0.65608200000000005</c:v>
                </c:pt>
                <c:pt idx="129">
                  <c:v>-0.61873199999999995</c:v>
                </c:pt>
                <c:pt idx="130">
                  <c:v>-0.64419399999999993</c:v>
                </c:pt>
              </c:numCache>
            </c:numRef>
          </c:xVal>
          <c:yVal>
            <c:numRef>
              <c:f>Daichi1!$O$4:$O$1000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0.10740000000000009</c:v>
                </c:pt>
                <c:pt idx="2">
                  <c:v>0.18826500000000032</c:v>
                </c:pt>
                <c:pt idx="3">
                  <c:v>0.33819100000000024</c:v>
                </c:pt>
                <c:pt idx="4">
                  <c:v>0.42735800000000018</c:v>
                </c:pt>
                <c:pt idx="5">
                  <c:v>0.50396000000000007</c:v>
                </c:pt>
                <c:pt idx="6">
                  <c:v>0.59005000000000019</c:v>
                </c:pt>
                <c:pt idx="7">
                  <c:v>0.67034300000000036</c:v>
                </c:pt>
                <c:pt idx="8">
                  <c:v>0.81560100000000013</c:v>
                </c:pt>
                <c:pt idx="9">
                  <c:v>0.86946100000000026</c:v>
                </c:pt>
                <c:pt idx="10">
                  <c:v>1.0114130000000001</c:v>
                </c:pt>
                <c:pt idx="11">
                  <c:v>1.2258430000000002</c:v>
                </c:pt>
                <c:pt idx="12">
                  <c:v>1.2868940000000002</c:v>
                </c:pt>
                <c:pt idx="13">
                  <c:v>1.4758260000000005</c:v>
                </c:pt>
                <c:pt idx="14">
                  <c:v>1.5834519999999999</c:v>
                </c:pt>
                <c:pt idx="15">
                  <c:v>1.7666200000000003</c:v>
                </c:pt>
                <c:pt idx="16">
                  <c:v>1.998426</c:v>
                </c:pt>
                <c:pt idx="17">
                  <c:v>2.2094619999999998</c:v>
                </c:pt>
                <c:pt idx="18">
                  <c:v>2.3063490000000009</c:v>
                </c:pt>
                <c:pt idx="19">
                  <c:v>2.4976229999999999</c:v>
                </c:pt>
                <c:pt idx="20">
                  <c:v>2.6752910000000005</c:v>
                </c:pt>
                <c:pt idx="21">
                  <c:v>2.8041130000000001</c:v>
                </c:pt>
                <c:pt idx="22">
                  <c:v>2.9660639999999998</c:v>
                </c:pt>
                <c:pt idx="23">
                  <c:v>3.0735080000000004</c:v>
                </c:pt>
                <c:pt idx="24">
                  <c:v>3.2801300000000007</c:v>
                </c:pt>
                <c:pt idx="25">
                  <c:v>3.4783759999999999</c:v>
                </c:pt>
                <c:pt idx="26">
                  <c:v>3.6015210000000004</c:v>
                </c:pt>
                <c:pt idx="27">
                  <c:v>3.7855380000000003</c:v>
                </c:pt>
                <c:pt idx="28">
                  <c:v>3.9103660000000007</c:v>
                </c:pt>
                <c:pt idx="29">
                  <c:v>4.1346200000000009</c:v>
                </c:pt>
                <c:pt idx="30">
                  <c:v>4.2458780000000003</c:v>
                </c:pt>
                <c:pt idx="31">
                  <c:v>4.5069020000000002</c:v>
                </c:pt>
                <c:pt idx="32">
                  <c:v>4.7291600000000003</c:v>
                </c:pt>
                <c:pt idx="33">
                  <c:v>4.9584030000000006</c:v>
                </c:pt>
                <c:pt idx="34">
                  <c:v>5.0654400000000006</c:v>
                </c:pt>
                <c:pt idx="35">
                  <c:v>5.2842900000000013</c:v>
                </c:pt>
                <c:pt idx="36">
                  <c:v>5.5036430000000003</c:v>
                </c:pt>
                <c:pt idx="37">
                  <c:v>5.7443040000000005</c:v>
                </c:pt>
                <c:pt idx="38">
                  <c:v>5.8496350000000001</c:v>
                </c:pt>
                <c:pt idx="39">
                  <c:v>6.0885159999999994</c:v>
                </c:pt>
                <c:pt idx="40">
                  <c:v>6.3229369999999996</c:v>
                </c:pt>
                <c:pt idx="41">
                  <c:v>6.5215239999999994</c:v>
                </c:pt>
                <c:pt idx="42">
                  <c:v>6.6577520000000003</c:v>
                </c:pt>
                <c:pt idx="43">
                  <c:v>6.9033410000000002</c:v>
                </c:pt>
                <c:pt idx="44">
                  <c:v>7.0990450000000003</c:v>
                </c:pt>
                <c:pt idx="45">
                  <c:v>7.2325939999999989</c:v>
                </c:pt>
                <c:pt idx="46">
                  <c:v>7.4580880000000001</c:v>
                </c:pt>
                <c:pt idx="47">
                  <c:v>7.588093999999999</c:v>
                </c:pt>
                <c:pt idx="48">
                  <c:v>7.8080949999999998</c:v>
                </c:pt>
                <c:pt idx="49">
                  <c:v>8.0664679999999986</c:v>
                </c:pt>
                <c:pt idx="50">
                  <c:v>8.2265550000000012</c:v>
                </c:pt>
                <c:pt idx="51">
                  <c:v>8.3456150000000004</c:v>
                </c:pt>
                <c:pt idx="52">
                  <c:v>8.5860339999999997</c:v>
                </c:pt>
                <c:pt idx="53">
                  <c:v>8.8554110000000001</c:v>
                </c:pt>
                <c:pt idx="54">
                  <c:v>9.0070319999999988</c:v>
                </c:pt>
                <c:pt idx="55">
                  <c:v>9.2701580000000003</c:v>
                </c:pt>
                <c:pt idx="56">
                  <c:v>9.3879739999999998</c:v>
                </c:pt>
                <c:pt idx="57">
                  <c:v>9.650404</c:v>
                </c:pt>
                <c:pt idx="58">
                  <c:v>9.8727579999999993</c:v>
                </c:pt>
                <c:pt idx="59">
                  <c:v>10.021993</c:v>
                </c:pt>
                <c:pt idx="60">
                  <c:v>10.244843999999999</c:v>
                </c:pt>
                <c:pt idx="61">
                  <c:v>10.54022</c:v>
                </c:pt>
                <c:pt idx="62">
                  <c:v>10.650651</c:v>
                </c:pt>
                <c:pt idx="63">
                  <c:v>10.908976999999998</c:v>
                </c:pt>
                <c:pt idx="64">
                  <c:v>11.018943999999999</c:v>
                </c:pt>
                <c:pt idx="65">
                  <c:v>11.239278000000001</c:v>
                </c:pt>
                <c:pt idx="66">
                  <c:v>11.495559</c:v>
                </c:pt>
                <c:pt idx="67">
                  <c:v>11.605679</c:v>
                </c:pt>
                <c:pt idx="68">
                  <c:v>11.862003999999999</c:v>
                </c:pt>
                <c:pt idx="69">
                  <c:v>12.119038000000002</c:v>
                </c:pt>
                <c:pt idx="70">
                  <c:v>12.228871999999999</c:v>
                </c:pt>
                <c:pt idx="71">
                  <c:v>12.450417</c:v>
                </c:pt>
                <c:pt idx="72">
                  <c:v>12.597217000000001</c:v>
                </c:pt>
                <c:pt idx="73">
                  <c:v>12.823459</c:v>
                </c:pt>
                <c:pt idx="74">
                  <c:v>13.089573000000001</c:v>
                </c:pt>
                <c:pt idx="75">
                  <c:v>13.20406</c:v>
                </c:pt>
                <c:pt idx="76">
                  <c:v>13.51652</c:v>
                </c:pt>
                <c:pt idx="77">
                  <c:v>13.795786</c:v>
                </c:pt>
                <c:pt idx="78">
                  <c:v>13.914965</c:v>
                </c:pt>
                <c:pt idx="79">
                  <c:v>14.176221000000002</c:v>
                </c:pt>
                <c:pt idx="80">
                  <c:v>14.301646000000002</c:v>
                </c:pt>
                <c:pt idx="81">
                  <c:v>14.573500000000001</c:v>
                </c:pt>
                <c:pt idx="82">
                  <c:v>14.851417000000001</c:v>
                </c:pt>
                <c:pt idx="83">
                  <c:v>14.996826</c:v>
                </c:pt>
                <c:pt idx="84">
                  <c:v>15.286211999999999</c:v>
                </c:pt>
                <c:pt idx="85">
                  <c:v>15.527757000000001</c:v>
                </c:pt>
                <c:pt idx="86">
                  <c:v>15.636051999999999</c:v>
                </c:pt>
                <c:pt idx="87">
                  <c:v>15.893583</c:v>
                </c:pt>
                <c:pt idx="88">
                  <c:v>16.142008999999998</c:v>
                </c:pt>
                <c:pt idx="89">
                  <c:v>16.246458999999998</c:v>
                </c:pt>
                <c:pt idx="90">
                  <c:v>16.512785000000001</c:v>
                </c:pt>
                <c:pt idx="91">
                  <c:v>16.768811000000003</c:v>
                </c:pt>
                <c:pt idx="92">
                  <c:v>16.886829000000002</c:v>
                </c:pt>
                <c:pt idx="93">
                  <c:v>17.118872</c:v>
                </c:pt>
                <c:pt idx="94">
                  <c:v>17.235427000000001</c:v>
                </c:pt>
                <c:pt idx="95">
                  <c:v>17.554505000000002</c:v>
                </c:pt>
                <c:pt idx="96">
                  <c:v>17.795563999999999</c:v>
                </c:pt>
                <c:pt idx="97">
                  <c:v>17.917885999999999</c:v>
                </c:pt>
                <c:pt idx="98">
                  <c:v>18.172678000000001</c:v>
                </c:pt>
                <c:pt idx="99">
                  <c:v>18.431236000000002</c:v>
                </c:pt>
                <c:pt idx="100">
                  <c:v>18.555902999999997</c:v>
                </c:pt>
                <c:pt idx="101">
                  <c:v>18.826363000000001</c:v>
                </c:pt>
                <c:pt idx="102">
                  <c:v>18.920275999999998</c:v>
                </c:pt>
                <c:pt idx="103">
                  <c:v>19.259637999999999</c:v>
                </c:pt>
                <c:pt idx="104">
                  <c:v>19.372961</c:v>
                </c:pt>
                <c:pt idx="105">
                  <c:v>19.643058</c:v>
                </c:pt>
                <c:pt idx="106">
                  <c:v>19.942162</c:v>
                </c:pt>
                <c:pt idx="107">
                  <c:v>20.056228000000001</c:v>
                </c:pt>
                <c:pt idx="108">
                  <c:v>20.324566000000001</c:v>
                </c:pt>
                <c:pt idx="109">
                  <c:v>20.452394000000002</c:v>
                </c:pt>
                <c:pt idx="110">
                  <c:v>20.730516999999999</c:v>
                </c:pt>
                <c:pt idx="111">
                  <c:v>21.009744999999999</c:v>
                </c:pt>
                <c:pt idx="112">
                  <c:v>21.166546</c:v>
                </c:pt>
                <c:pt idx="113">
                  <c:v>21.412186999999999</c:v>
                </c:pt>
                <c:pt idx="114">
                  <c:v>21.496314999999999</c:v>
                </c:pt>
                <c:pt idx="115">
                  <c:v>21.783798999999998</c:v>
                </c:pt>
                <c:pt idx="116">
                  <c:v>22.004299</c:v>
                </c:pt>
                <c:pt idx="117">
                  <c:v>22.139637</c:v>
                </c:pt>
                <c:pt idx="118">
                  <c:v>22.363409000000001</c:v>
                </c:pt>
                <c:pt idx="119">
                  <c:v>22.525698999999999</c:v>
                </c:pt>
                <c:pt idx="120">
                  <c:v>22.765107</c:v>
                </c:pt>
                <c:pt idx="121">
                  <c:v>23.045728</c:v>
                </c:pt>
                <c:pt idx="122">
                  <c:v>23.132521000000001</c:v>
                </c:pt>
                <c:pt idx="123">
                  <c:v>23.342890000000001</c:v>
                </c:pt>
                <c:pt idx="124">
                  <c:v>23.603110000000001</c:v>
                </c:pt>
                <c:pt idx="125">
                  <c:v>23.705956</c:v>
                </c:pt>
                <c:pt idx="126">
                  <c:v>23.931936999999998</c:v>
                </c:pt>
                <c:pt idx="127">
                  <c:v>24.267547999999998</c:v>
                </c:pt>
                <c:pt idx="128">
                  <c:v>24.365223999999998</c:v>
                </c:pt>
                <c:pt idx="129">
                  <c:v>24.684072</c:v>
                </c:pt>
                <c:pt idx="130">
                  <c:v>24.978856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49-438E-803A-1C506C616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Daichi2!$AH$4:$AH$1000</c:f>
              <c:numCache>
                <c:formatCode>General</c:formatCode>
                <c:ptCount val="997"/>
                <c:pt idx="0">
                  <c:v>-23.979999542236328</c:v>
                </c:pt>
                <c:pt idx="1">
                  <c:v>-29.520000457763672</c:v>
                </c:pt>
                <c:pt idx="2">
                  <c:v>-29.520000457763672</c:v>
                </c:pt>
                <c:pt idx="3">
                  <c:v>-33.150001525878906</c:v>
                </c:pt>
                <c:pt idx="4">
                  <c:v>-32.900001525878906</c:v>
                </c:pt>
                <c:pt idx="5">
                  <c:v>-20.180000305175781</c:v>
                </c:pt>
                <c:pt idx="6">
                  <c:v>-36.590000152587891</c:v>
                </c:pt>
                <c:pt idx="7">
                  <c:v>-37.950000762939453</c:v>
                </c:pt>
                <c:pt idx="8">
                  <c:v>-37.950000762939453</c:v>
                </c:pt>
                <c:pt idx="9">
                  <c:v>-36.860000610351563</c:v>
                </c:pt>
                <c:pt idx="10">
                  <c:v>-43.889999389648438</c:v>
                </c:pt>
                <c:pt idx="11">
                  <c:v>-44.180000305175781</c:v>
                </c:pt>
                <c:pt idx="12">
                  <c:v>-48.360000610351563</c:v>
                </c:pt>
                <c:pt idx="13">
                  <c:v>-42.909999847412109</c:v>
                </c:pt>
                <c:pt idx="14">
                  <c:v>-36.119998931884766</c:v>
                </c:pt>
                <c:pt idx="15">
                  <c:v>-37.479999542236328</c:v>
                </c:pt>
                <c:pt idx="16">
                  <c:v>-48.799999237060547</c:v>
                </c:pt>
                <c:pt idx="17">
                  <c:v>-33.490001678466797</c:v>
                </c:pt>
                <c:pt idx="18">
                  <c:v>-39.349998474121094</c:v>
                </c:pt>
                <c:pt idx="19">
                  <c:v>-39.549999237060547</c:v>
                </c:pt>
                <c:pt idx="20">
                  <c:v>0</c:v>
                </c:pt>
                <c:pt idx="21">
                  <c:v>0</c:v>
                </c:pt>
                <c:pt idx="22">
                  <c:v>-53.930000305175781</c:v>
                </c:pt>
                <c:pt idx="23">
                  <c:v>-66.230003356933594</c:v>
                </c:pt>
                <c:pt idx="24">
                  <c:v>-51.25</c:v>
                </c:pt>
                <c:pt idx="25">
                  <c:v>-55.209999084472656</c:v>
                </c:pt>
                <c:pt idx="26">
                  <c:v>-77.589996337890625</c:v>
                </c:pt>
                <c:pt idx="27">
                  <c:v>-66.779998779296875</c:v>
                </c:pt>
                <c:pt idx="28">
                  <c:v>-61.990001678466797</c:v>
                </c:pt>
                <c:pt idx="29">
                  <c:v>-63.279998779296875</c:v>
                </c:pt>
                <c:pt idx="30">
                  <c:v>-54.720001220703125</c:v>
                </c:pt>
                <c:pt idx="31">
                  <c:v>-52.959999084472656</c:v>
                </c:pt>
                <c:pt idx="32">
                  <c:v>-58.220001220703125</c:v>
                </c:pt>
                <c:pt idx="33">
                  <c:v>-57.729999542236328</c:v>
                </c:pt>
                <c:pt idx="34">
                  <c:v>-47.520000457763672</c:v>
                </c:pt>
                <c:pt idx="35">
                  <c:v>-42.389999389648438</c:v>
                </c:pt>
                <c:pt idx="36">
                  <c:v>-39.900001525878906</c:v>
                </c:pt>
                <c:pt idx="37">
                  <c:v>-38.590000152587891</c:v>
                </c:pt>
                <c:pt idx="38">
                  <c:v>-53.299999237060547</c:v>
                </c:pt>
                <c:pt idx="39">
                  <c:v>-46.409999847412109</c:v>
                </c:pt>
                <c:pt idx="40">
                  <c:v>-61.979999542236328</c:v>
                </c:pt>
                <c:pt idx="41">
                  <c:v>-53.970001220703125</c:v>
                </c:pt>
                <c:pt idx="42">
                  <c:v>-54.979999542236328</c:v>
                </c:pt>
                <c:pt idx="43">
                  <c:v>7.4899997711181641</c:v>
                </c:pt>
                <c:pt idx="44">
                  <c:v>-66.30999755859375</c:v>
                </c:pt>
                <c:pt idx="45">
                  <c:v>-60.279998779296875</c:v>
                </c:pt>
                <c:pt idx="46">
                  <c:v>-65.910003662109375</c:v>
                </c:pt>
                <c:pt idx="47">
                  <c:v>-59.049999237060547</c:v>
                </c:pt>
                <c:pt idx="48">
                  <c:v>-54.369998931884766</c:v>
                </c:pt>
                <c:pt idx="49">
                  <c:v>-64.120002746582031</c:v>
                </c:pt>
                <c:pt idx="50">
                  <c:v>-52.880001068115234</c:v>
                </c:pt>
                <c:pt idx="51">
                  <c:v>-75.5</c:v>
                </c:pt>
                <c:pt idx="52">
                  <c:v>-60.779998779296875</c:v>
                </c:pt>
                <c:pt idx="53">
                  <c:v>-64.839996337890625</c:v>
                </c:pt>
                <c:pt idx="54">
                  <c:v>-50.569999694824219</c:v>
                </c:pt>
                <c:pt idx="55">
                  <c:v>-65.379997253417969</c:v>
                </c:pt>
                <c:pt idx="56">
                  <c:v>-59.569999694824219</c:v>
                </c:pt>
                <c:pt idx="57">
                  <c:v>-65.860000610351563</c:v>
                </c:pt>
                <c:pt idx="58">
                  <c:v>-66.800003051757813</c:v>
                </c:pt>
                <c:pt idx="59">
                  <c:v>-65.819999694824219</c:v>
                </c:pt>
                <c:pt idx="60">
                  <c:v>-68.870002746582031</c:v>
                </c:pt>
                <c:pt idx="61">
                  <c:v>-86.550003051757813</c:v>
                </c:pt>
                <c:pt idx="62">
                  <c:v>-66.720001220703125</c:v>
                </c:pt>
                <c:pt idx="63">
                  <c:v>-70.069999694824219</c:v>
                </c:pt>
                <c:pt idx="64">
                  <c:v>-71.389999389648438</c:v>
                </c:pt>
                <c:pt idx="65">
                  <c:v>-60.919998168945313</c:v>
                </c:pt>
                <c:pt idx="66">
                  <c:v>-53.889999389648438</c:v>
                </c:pt>
                <c:pt idx="67">
                  <c:v>-59.680000305175781</c:v>
                </c:pt>
                <c:pt idx="68">
                  <c:v>-54.759998321533203</c:v>
                </c:pt>
                <c:pt idx="69">
                  <c:v>-52.840000152587891</c:v>
                </c:pt>
                <c:pt idx="70">
                  <c:v>-53.75</c:v>
                </c:pt>
                <c:pt idx="71">
                  <c:v>-58.680000305175781</c:v>
                </c:pt>
                <c:pt idx="72">
                  <c:v>-62.5</c:v>
                </c:pt>
                <c:pt idx="73">
                  <c:v>-45.290000915527344</c:v>
                </c:pt>
                <c:pt idx="74">
                  <c:v>-57.060001373291016</c:v>
                </c:pt>
                <c:pt idx="75">
                  <c:v>-45.689998626708984</c:v>
                </c:pt>
                <c:pt idx="76">
                  <c:v>-50.799999237060547</c:v>
                </c:pt>
                <c:pt idx="77">
                  <c:v>-50.619998931884766</c:v>
                </c:pt>
                <c:pt idx="78">
                  <c:v>-48.689998626708984</c:v>
                </c:pt>
                <c:pt idx="79">
                  <c:v>-45.830001831054688</c:v>
                </c:pt>
                <c:pt idx="80">
                  <c:v>-55.819999694824219</c:v>
                </c:pt>
                <c:pt idx="81">
                  <c:v>-56.880001068115234</c:v>
                </c:pt>
                <c:pt idx="82">
                  <c:v>0</c:v>
                </c:pt>
                <c:pt idx="83">
                  <c:v>-71.209999084472656</c:v>
                </c:pt>
                <c:pt idx="84">
                  <c:v>-62.779998779296875</c:v>
                </c:pt>
                <c:pt idx="85">
                  <c:v>-66.069999694824219</c:v>
                </c:pt>
                <c:pt idx="86">
                  <c:v>-70.44000244140625</c:v>
                </c:pt>
                <c:pt idx="87">
                  <c:v>-68.169998168945313</c:v>
                </c:pt>
                <c:pt idx="88">
                  <c:v>-66.550003051757813</c:v>
                </c:pt>
                <c:pt idx="89">
                  <c:v>-58.450000762939453</c:v>
                </c:pt>
                <c:pt idx="90">
                  <c:v>-57.979999542236328</c:v>
                </c:pt>
                <c:pt idx="91">
                  <c:v>-71.160003662109375</c:v>
                </c:pt>
                <c:pt idx="92">
                  <c:v>-69.120002746582031</c:v>
                </c:pt>
                <c:pt idx="93">
                  <c:v>-62.439998626708984</c:v>
                </c:pt>
                <c:pt idx="94">
                  <c:v>-63.549999237060547</c:v>
                </c:pt>
                <c:pt idx="95">
                  <c:v>-64.69000244140625</c:v>
                </c:pt>
                <c:pt idx="96">
                  <c:v>-67.569999694824219</c:v>
                </c:pt>
                <c:pt idx="97">
                  <c:v>-56.639999389648438</c:v>
                </c:pt>
                <c:pt idx="98">
                  <c:v>-62.069999694824219</c:v>
                </c:pt>
                <c:pt idx="99">
                  <c:v>-62.069999694824219</c:v>
                </c:pt>
                <c:pt idx="100">
                  <c:v>-59.549999237060547</c:v>
                </c:pt>
                <c:pt idx="101">
                  <c:v>-58.470001220703125</c:v>
                </c:pt>
                <c:pt idx="102">
                  <c:v>-57.490001678466797</c:v>
                </c:pt>
                <c:pt idx="103">
                  <c:v>-54.099998474121094</c:v>
                </c:pt>
                <c:pt idx="104">
                  <c:v>-63.930000305175781</c:v>
                </c:pt>
                <c:pt idx="105">
                  <c:v>-60.970001220703125</c:v>
                </c:pt>
                <c:pt idx="106">
                  <c:v>-60.080001831054688</c:v>
                </c:pt>
                <c:pt idx="107">
                  <c:v>-57.869998931884766</c:v>
                </c:pt>
                <c:pt idx="108">
                  <c:v>-64.970001220703125</c:v>
                </c:pt>
                <c:pt idx="109">
                  <c:v>-66.370002746582031</c:v>
                </c:pt>
                <c:pt idx="110">
                  <c:v>-65.919998168945313</c:v>
                </c:pt>
                <c:pt idx="111">
                  <c:v>-67.319999694824219</c:v>
                </c:pt>
                <c:pt idx="112">
                  <c:v>-69.230003356933594</c:v>
                </c:pt>
                <c:pt idx="113">
                  <c:v>-69.510002136230469</c:v>
                </c:pt>
                <c:pt idx="114">
                  <c:v>-75.80999755859375</c:v>
                </c:pt>
                <c:pt idx="115">
                  <c:v>-66.860000610351563</c:v>
                </c:pt>
                <c:pt idx="116">
                  <c:v>-59.869998931884766</c:v>
                </c:pt>
                <c:pt idx="117">
                  <c:v>-72.05999755859375</c:v>
                </c:pt>
                <c:pt idx="118">
                  <c:v>-67.480003356933594</c:v>
                </c:pt>
                <c:pt idx="119">
                  <c:v>-67.480003356933594</c:v>
                </c:pt>
                <c:pt idx="120">
                  <c:v>-68.989997863769531</c:v>
                </c:pt>
                <c:pt idx="121">
                  <c:v>-70.949996948242188</c:v>
                </c:pt>
                <c:pt idx="122">
                  <c:v>-64.449996948242188</c:v>
                </c:pt>
                <c:pt idx="123">
                  <c:v>-75.819999694824219</c:v>
                </c:pt>
                <c:pt idx="124">
                  <c:v>-74.720001220703125</c:v>
                </c:pt>
                <c:pt idx="125">
                  <c:v>-88.19000244140625</c:v>
                </c:pt>
                <c:pt idx="126">
                  <c:v>0</c:v>
                </c:pt>
                <c:pt idx="127">
                  <c:v>0</c:v>
                </c:pt>
                <c:pt idx="128">
                  <c:v>-79.300003051757813</c:v>
                </c:pt>
                <c:pt idx="129">
                  <c:v>0</c:v>
                </c:pt>
                <c:pt idx="130">
                  <c:v>0</c:v>
                </c:pt>
                <c:pt idx="131">
                  <c:v>-75.410003662109375</c:v>
                </c:pt>
                <c:pt idx="132">
                  <c:v>-73.669998168945313</c:v>
                </c:pt>
                <c:pt idx="133">
                  <c:v>-76.040000915527344</c:v>
                </c:pt>
                <c:pt idx="134">
                  <c:v>-80.889999389648438</c:v>
                </c:pt>
                <c:pt idx="135">
                  <c:v>0</c:v>
                </c:pt>
                <c:pt idx="136">
                  <c:v>0</c:v>
                </c:pt>
                <c:pt idx="137">
                  <c:v>-71.629997253417969</c:v>
                </c:pt>
                <c:pt idx="138">
                  <c:v>-79.25</c:v>
                </c:pt>
                <c:pt idx="139">
                  <c:v>-76.980003356933594</c:v>
                </c:pt>
                <c:pt idx="140">
                  <c:v>-69</c:v>
                </c:pt>
                <c:pt idx="141">
                  <c:v>-62.049999237060547</c:v>
                </c:pt>
                <c:pt idx="142">
                  <c:v>-62.5</c:v>
                </c:pt>
                <c:pt idx="143">
                  <c:v>-61.939998626708984</c:v>
                </c:pt>
                <c:pt idx="144">
                  <c:v>-58.529998779296875</c:v>
                </c:pt>
                <c:pt idx="145">
                  <c:v>-60.549999237060547</c:v>
                </c:pt>
                <c:pt idx="146">
                  <c:v>-67.769996643066406</c:v>
                </c:pt>
                <c:pt idx="147">
                  <c:v>-62.419998168945313</c:v>
                </c:pt>
                <c:pt idx="148">
                  <c:v>-80.459999084472656</c:v>
                </c:pt>
                <c:pt idx="149">
                  <c:v>-79.019996643066406</c:v>
                </c:pt>
                <c:pt idx="150">
                  <c:v>-80</c:v>
                </c:pt>
                <c:pt idx="151">
                  <c:v>-82.400001525878906</c:v>
                </c:pt>
                <c:pt idx="152">
                  <c:v>-88.970001220703125</c:v>
                </c:pt>
                <c:pt idx="153">
                  <c:v>0</c:v>
                </c:pt>
                <c:pt idx="154">
                  <c:v>0</c:v>
                </c:pt>
                <c:pt idx="155">
                  <c:v>-88.900001525878906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-89.370002746582031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-86.180000305175781</c:v>
                </c:pt>
                <c:pt idx="174">
                  <c:v>0</c:v>
                </c:pt>
                <c:pt idx="175">
                  <c:v>0</c:v>
                </c:pt>
                <c:pt idx="176">
                  <c:v>82.080001831054688</c:v>
                </c:pt>
                <c:pt idx="177">
                  <c:v>75.519996643066406</c:v>
                </c:pt>
                <c:pt idx="178">
                  <c:v>-7.9099998474121094</c:v>
                </c:pt>
              </c:numCache>
            </c:numRef>
          </c:xVal>
          <c:yVal>
            <c:numRef>
              <c:f>Daichi2!$AE$4:$AE$1000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0.08</c:v>
                </c:pt>
                <c:pt idx="2">
                  <c:v>0.13400000000000001</c:v>
                </c:pt>
                <c:pt idx="3">
                  <c:v>0.191</c:v>
                </c:pt>
                <c:pt idx="4">
                  <c:v>0.26100000000000001</c:v>
                </c:pt>
                <c:pt idx="5">
                  <c:v>0.33300000000000002</c:v>
                </c:pt>
                <c:pt idx="6">
                  <c:v>0.40400000000000003</c:v>
                </c:pt>
                <c:pt idx="7">
                  <c:v>0.47299999999999998</c:v>
                </c:pt>
                <c:pt idx="8">
                  <c:v>0.52800000000000002</c:v>
                </c:pt>
                <c:pt idx="9">
                  <c:v>0.58499999999999996</c:v>
                </c:pt>
                <c:pt idx="10">
                  <c:v>0.64600000000000002</c:v>
                </c:pt>
                <c:pt idx="11">
                  <c:v>0.71399999999999997</c:v>
                </c:pt>
                <c:pt idx="12">
                  <c:v>0.79400000000000004</c:v>
                </c:pt>
                <c:pt idx="13">
                  <c:v>0.84899999999999998</c:v>
                </c:pt>
                <c:pt idx="14">
                  <c:v>0.92700000000000005</c:v>
                </c:pt>
                <c:pt idx="15">
                  <c:v>0.99399999999999999</c:v>
                </c:pt>
                <c:pt idx="16">
                  <c:v>1.077</c:v>
                </c:pt>
                <c:pt idx="17">
                  <c:v>1.1379999999999999</c:v>
                </c:pt>
                <c:pt idx="18">
                  <c:v>1.1919999999999999</c:v>
                </c:pt>
                <c:pt idx="19">
                  <c:v>1.2589999999999999</c:v>
                </c:pt>
                <c:pt idx="20">
                  <c:v>1.3240000000000001</c:v>
                </c:pt>
                <c:pt idx="21">
                  <c:v>1.381</c:v>
                </c:pt>
                <c:pt idx="22">
                  <c:v>1.4610000000000001</c:v>
                </c:pt>
                <c:pt idx="23">
                  <c:v>1.5169999999999999</c:v>
                </c:pt>
                <c:pt idx="24">
                  <c:v>1.5780000000000001</c:v>
                </c:pt>
                <c:pt idx="25">
                  <c:v>1.647</c:v>
                </c:pt>
                <c:pt idx="26">
                  <c:v>1.708</c:v>
                </c:pt>
                <c:pt idx="27">
                  <c:v>1.796</c:v>
                </c:pt>
                <c:pt idx="28">
                  <c:v>1.867</c:v>
                </c:pt>
                <c:pt idx="29">
                  <c:v>1.9379999999999999</c:v>
                </c:pt>
                <c:pt idx="30">
                  <c:v>1.994</c:v>
                </c:pt>
                <c:pt idx="31">
                  <c:v>2.0499999999999998</c:v>
                </c:pt>
                <c:pt idx="32">
                  <c:v>2.1070000000000002</c:v>
                </c:pt>
                <c:pt idx="33">
                  <c:v>2.1749999999999998</c:v>
                </c:pt>
                <c:pt idx="34">
                  <c:v>2.2410000000000001</c:v>
                </c:pt>
                <c:pt idx="35">
                  <c:v>2.323</c:v>
                </c:pt>
                <c:pt idx="36">
                  <c:v>2.415</c:v>
                </c:pt>
                <c:pt idx="37">
                  <c:v>2.4729999999999999</c:v>
                </c:pt>
                <c:pt idx="38">
                  <c:v>2.532</c:v>
                </c:pt>
                <c:pt idx="39">
                  <c:v>2.5960000000000001</c:v>
                </c:pt>
                <c:pt idx="40">
                  <c:v>2.65</c:v>
                </c:pt>
                <c:pt idx="41">
                  <c:v>2.7109999999999999</c:v>
                </c:pt>
                <c:pt idx="42">
                  <c:v>2.7789999999999999</c:v>
                </c:pt>
                <c:pt idx="43">
                  <c:v>2.843</c:v>
                </c:pt>
                <c:pt idx="44">
                  <c:v>2.9079999999999999</c:v>
                </c:pt>
                <c:pt idx="45">
                  <c:v>2.968</c:v>
                </c:pt>
                <c:pt idx="46">
                  <c:v>3.04</c:v>
                </c:pt>
                <c:pt idx="47">
                  <c:v>3.1150000000000002</c:v>
                </c:pt>
                <c:pt idx="48">
                  <c:v>3.177</c:v>
                </c:pt>
                <c:pt idx="49">
                  <c:v>3.2370000000000001</c:v>
                </c:pt>
                <c:pt idx="50">
                  <c:v>3.3079999999999998</c:v>
                </c:pt>
                <c:pt idx="51">
                  <c:v>3.371</c:v>
                </c:pt>
                <c:pt idx="52">
                  <c:v>3.4430000000000001</c:v>
                </c:pt>
                <c:pt idx="53">
                  <c:v>3.5</c:v>
                </c:pt>
                <c:pt idx="54">
                  <c:v>3.5760000000000001</c:v>
                </c:pt>
                <c:pt idx="55">
                  <c:v>3.641</c:v>
                </c:pt>
                <c:pt idx="56">
                  <c:v>3.714</c:v>
                </c:pt>
                <c:pt idx="57">
                  <c:v>3.78</c:v>
                </c:pt>
                <c:pt idx="58">
                  <c:v>3.8380000000000001</c:v>
                </c:pt>
                <c:pt idx="59">
                  <c:v>3.923</c:v>
                </c:pt>
                <c:pt idx="60">
                  <c:v>3.996</c:v>
                </c:pt>
                <c:pt idx="61">
                  <c:v>4.0540000000000003</c:v>
                </c:pt>
                <c:pt idx="62">
                  <c:v>4.1079999999999997</c:v>
                </c:pt>
                <c:pt idx="63">
                  <c:v>4.1680000000000001</c:v>
                </c:pt>
                <c:pt idx="64">
                  <c:v>4.2290000000000001</c:v>
                </c:pt>
                <c:pt idx="65">
                  <c:v>4.2990000000000004</c:v>
                </c:pt>
                <c:pt idx="66">
                  <c:v>4.3620000000000001</c:v>
                </c:pt>
                <c:pt idx="67">
                  <c:v>4.4290000000000003</c:v>
                </c:pt>
                <c:pt idx="68">
                  <c:v>4.4950000000000001</c:v>
                </c:pt>
                <c:pt idx="69">
                  <c:v>4.5650000000000004</c:v>
                </c:pt>
                <c:pt idx="70">
                  <c:v>4.6289999999999996</c:v>
                </c:pt>
                <c:pt idx="71">
                  <c:v>4.6950000000000003</c:v>
                </c:pt>
                <c:pt idx="72">
                  <c:v>4.7690000000000001</c:v>
                </c:pt>
                <c:pt idx="73">
                  <c:v>4.835</c:v>
                </c:pt>
                <c:pt idx="74">
                  <c:v>4.8970000000000002</c:v>
                </c:pt>
                <c:pt idx="75">
                  <c:v>4.9660000000000002</c:v>
                </c:pt>
                <c:pt idx="76">
                  <c:v>5.0359999999999996</c:v>
                </c:pt>
                <c:pt idx="77">
                  <c:v>5.1070000000000002</c:v>
                </c:pt>
                <c:pt idx="78">
                  <c:v>5.16</c:v>
                </c:pt>
                <c:pt idx="79">
                  <c:v>5.2279999999999998</c:v>
                </c:pt>
                <c:pt idx="80">
                  <c:v>5.31</c:v>
                </c:pt>
                <c:pt idx="81">
                  <c:v>5.3680000000000003</c:v>
                </c:pt>
                <c:pt idx="82">
                  <c:v>5.431</c:v>
                </c:pt>
                <c:pt idx="83">
                  <c:v>5.4930000000000003</c:v>
                </c:pt>
                <c:pt idx="84">
                  <c:v>5.5739999999999998</c:v>
                </c:pt>
                <c:pt idx="85">
                  <c:v>5.6310000000000002</c:v>
                </c:pt>
                <c:pt idx="86">
                  <c:v>5.7089999999999996</c:v>
                </c:pt>
                <c:pt idx="87">
                  <c:v>5.7930000000000001</c:v>
                </c:pt>
                <c:pt idx="88">
                  <c:v>5.8620000000000001</c:v>
                </c:pt>
                <c:pt idx="89">
                  <c:v>5.9219999999999997</c:v>
                </c:pt>
                <c:pt idx="90">
                  <c:v>5.9820000000000002</c:v>
                </c:pt>
                <c:pt idx="91">
                  <c:v>6.0469999999999997</c:v>
                </c:pt>
                <c:pt idx="92">
                  <c:v>6.12</c:v>
                </c:pt>
                <c:pt idx="93">
                  <c:v>6.2069999999999999</c:v>
                </c:pt>
                <c:pt idx="94">
                  <c:v>6.27</c:v>
                </c:pt>
                <c:pt idx="95">
                  <c:v>6.3440000000000003</c:v>
                </c:pt>
                <c:pt idx="96">
                  <c:v>6.415</c:v>
                </c:pt>
                <c:pt idx="97">
                  <c:v>6.4770000000000003</c:v>
                </c:pt>
                <c:pt idx="98">
                  <c:v>6.5359999999999996</c:v>
                </c:pt>
                <c:pt idx="99">
                  <c:v>6.5880000000000001</c:v>
                </c:pt>
                <c:pt idx="100">
                  <c:v>6.641</c:v>
                </c:pt>
                <c:pt idx="101">
                  <c:v>6.694</c:v>
                </c:pt>
                <c:pt idx="102">
                  <c:v>6.7539999999999996</c:v>
                </c:pt>
                <c:pt idx="103">
                  <c:v>6.8209999999999997</c:v>
                </c:pt>
                <c:pt idx="104">
                  <c:v>6.89</c:v>
                </c:pt>
                <c:pt idx="105">
                  <c:v>6.9630000000000001</c:v>
                </c:pt>
                <c:pt idx="106">
                  <c:v>7.0250000000000004</c:v>
                </c:pt>
                <c:pt idx="107">
                  <c:v>7.0860000000000003</c:v>
                </c:pt>
                <c:pt idx="108">
                  <c:v>7.1559999999999997</c:v>
                </c:pt>
                <c:pt idx="109">
                  <c:v>7.2229999999999999</c:v>
                </c:pt>
                <c:pt idx="110">
                  <c:v>7.2869999999999999</c:v>
                </c:pt>
                <c:pt idx="111">
                  <c:v>7.3570000000000002</c:v>
                </c:pt>
                <c:pt idx="112">
                  <c:v>7.4180000000000001</c:v>
                </c:pt>
                <c:pt idx="113">
                  <c:v>7.4880000000000004</c:v>
                </c:pt>
                <c:pt idx="114">
                  <c:v>7.5549999999999997</c:v>
                </c:pt>
                <c:pt idx="115">
                  <c:v>7.6340000000000003</c:v>
                </c:pt>
                <c:pt idx="116">
                  <c:v>7.7039999999999997</c:v>
                </c:pt>
                <c:pt idx="117">
                  <c:v>7.7670000000000003</c:v>
                </c:pt>
                <c:pt idx="118">
                  <c:v>7.8380000000000001</c:v>
                </c:pt>
                <c:pt idx="119">
                  <c:v>7.9</c:v>
                </c:pt>
                <c:pt idx="120">
                  <c:v>7.9509999999999996</c:v>
                </c:pt>
                <c:pt idx="121">
                  <c:v>8.0250000000000004</c:v>
                </c:pt>
                <c:pt idx="122">
                  <c:v>8.0920000000000005</c:v>
                </c:pt>
                <c:pt idx="123">
                  <c:v>8.1750000000000007</c:v>
                </c:pt>
                <c:pt idx="124">
                  <c:v>8.2379999999999995</c:v>
                </c:pt>
                <c:pt idx="125">
                  <c:v>8.3089999999999993</c:v>
                </c:pt>
                <c:pt idx="126">
                  <c:v>8.3770000000000007</c:v>
                </c:pt>
                <c:pt idx="127">
                  <c:v>8.4390000000000001</c:v>
                </c:pt>
                <c:pt idx="128">
                  <c:v>8.4949999999999992</c:v>
                </c:pt>
                <c:pt idx="129">
                  <c:v>8.5540000000000003</c:v>
                </c:pt>
                <c:pt idx="130">
                  <c:v>8.625</c:v>
                </c:pt>
                <c:pt idx="131">
                  <c:v>8.6809999999999992</c:v>
                </c:pt>
                <c:pt idx="132">
                  <c:v>8.7520000000000007</c:v>
                </c:pt>
                <c:pt idx="133">
                  <c:v>8.82</c:v>
                </c:pt>
                <c:pt idx="134">
                  <c:v>8.8819999999999997</c:v>
                </c:pt>
                <c:pt idx="135">
                  <c:v>8.9469999999999992</c:v>
                </c:pt>
                <c:pt idx="136">
                  <c:v>9.0250000000000004</c:v>
                </c:pt>
                <c:pt idx="137">
                  <c:v>9.0830000000000002</c:v>
                </c:pt>
                <c:pt idx="138">
                  <c:v>9.1519999999999992</c:v>
                </c:pt>
                <c:pt idx="139">
                  <c:v>9.2159999999999993</c:v>
                </c:pt>
                <c:pt idx="140">
                  <c:v>9.2840000000000007</c:v>
                </c:pt>
                <c:pt idx="141">
                  <c:v>9.3490000000000002</c:v>
                </c:pt>
                <c:pt idx="142">
                  <c:v>9.4260000000000002</c:v>
                </c:pt>
                <c:pt idx="143">
                  <c:v>9.4949999999999992</c:v>
                </c:pt>
                <c:pt idx="144">
                  <c:v>9.5609999999999999</c:v>
                </c:pt>
                <c:pt idx="145">
                  <c:v>9.6199999999999992</c:v>
                </c:pt>
                <c:pt idx="146">
                  <c:v>9.6839999999999993</c:v>
                </c:pt>
                <c:pt idx="147">
                  <c:v>9.7479999999999993</c:v>
                </c:pt>
                <c:pt idx="148">
                  <c:v>9.8140000000000001</c:v>
                </c:pt>
                <c:pt idx="149">
                  <c:v>9.8810000000000002</c:v>
                </c:pt>
                <c:pt idx="150">
                  <c:v>9.9440000000000008</c:v>
                </c:pt>
                <c:pt idx="151">
                  <c:v>10.016999999999999</c:v>
                </c:pt>
                <c:pt idx="152">
                  <c:v>10.087</c:v>
                </c:pt>
                <c:pt idx="153">
                  <c:v>10.151999999999999</c:v>
                </c:pt>
                <c:pt idx="154">
                  <c:v>10.220000000000001</c:v>
                </c:pt>
                <c:pt idx="155">
                  <c:v>10.282999999999999</c:v>
                </c:pt>
                <c:pt idx="156">
                  <c:v>10.343</c:v>
                </c:pt>
                <c:pt idx="157">
                  <c:v>10.403</c:v>
                </c:pt>
                <c:pt idx="158">
                  <c:v>10.473000000000001</c:v>
                </c:pt>
                <c:pt idx="159">
                  <c:v>10.558999999999999</c:v>
                </c:pt>
                <c:pt idx="160">
                  <c:v>10.618</c:v>
                </c:pt>
                <c:pt idx="161">
                  <c:v>10.67</c:v>
                </c:pt>
                <c:pt idx="162">
                  <c:v>10.739000000000001</c:v>
                </c:pt>
                <c:pt idx="163">
                  <c:v>10.818</c:v>
                </c:pt>
                <c:pt idx="164">
                  <c:v>10.916</c:v>
                </c:pt>
                <c:pt idx="165">
                  <c:v>10.981999999999999</c:v>
                </c:pt>
                <c:pt idx="166">
                  <c:v>11.042999999999999</c:v>
                </c:pt>
                <c:pt idx="167">
                  <c:v>11.098000000000001</c:v>
                </c:pt>
                <c:pt idx="168">
                  <c:v>11.169</c:v>
                </c:pt>
                <c:pt idx="169">
                  <c:v>11.221</c:v>
                </c:pt>
                <c:pt idx="170">
                  <c:v>11.29</c:v>
                </c:pt>
                <c:pt idx="171">
                  <c:v>11.356999999999999</c:v>
                </c:pt>
                <c:pt idx="172">
                  <c:v>11.414999999999999</c:v>
                </c:pt>
                <c:pt idx="173">
                  <c:v>11.478999999999999</c:v>
                </c:pt>
                <c:pt idx="174">
                  <c:v>11.545999999999999</c:v>
                </c:pt>
                <c:pt idx="175">
                  <c:v>11.61</c:v>
                </c:pt>
                <c:pt idx="176">
                  <c:v>11.679</c:v>
                </c:pt>
                <c:pt idx="177">
                  <c:v>11.736000000000001</c:v>
                </c:pt>
                <c:pt idx="178">
                  <c:v>11.792999999999999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2-406B-BF23-8305CD225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-1.0008000000000038E-2</c:v>
                </c:pt>
                <c:pt idx="2">
                  <c:v>-3.452299999999997E-2</c:v>
                </c:pt>
                <c:pt idx="3">
                  <c:v>2.1990999999999986E-2</c:v>
                </c:pt>
                <c:pt idx="4">
                  <c:v>-4.3176999999999965E-2</c:v>
                </c:pt>
                <c:pt idx="5">
                  <c:v>-5.9842999999999959E-2</c:v>
                </c:pt>
                <c:pt idx="6">
                  <c:v>-6.7048999999999984E-2</c:v>
                </c:pt>
                <c:pt idx="7">
                  <c:v>-8.8571999999999998E-2</c:v>
                </c:pt>
                <c:pt idx="8">
                  <c:v>-8.3627000000000007E-2</c:v>
                </c:pt>
                <c:pt idx="9">
                  <c:v>-9.3027999999999972E-2</c:v>
                </c:pt>
                <c:pt idx="10">
                  <c:v>-9.4837999999999964E-2</c:v>
                </c:pt>
                <c:pt idx="11">
                  <c:v>-6.212599999999998E-2</c:v>
                </c:pt>
                <c:pt idx="12">
                  <c:v>-5.4726999999999977E-2</c:v>
                </c:pt>
                <c:pt idx="13">
                  <c:v>-2.9728999999999985E-2</c:v>
                </c:pt>
                <c:pt idx="14">
                  <c:v>-2.1197000000000004E-2</c:v>
                </c:pt>
                <c:pt idx="15">
                  <c:v>-3.8207999999999971E-2</c:v>
                </c:pt>
                <c:pt idx="16">
                  <c:v>-4.9950000000000046E-3</c:v>
                </c:pt>
                <c:pt idx="17">
                  <c:v>1.6182000000000016E-2</c:v>
                </c:pt>
                <c:pt idx="18">
                  <c:v>2.5716999999999986E-2</c:v>
                </c:pt>
                <c:pt idx="19">
                  <c:v>7.5611999999999971E-2</c:v>
                </c:pt>
                <c:pt idx="20">
                  <c:v>7.8437000000000007E-2</c:v>
                </c:pt>
                <c:pt idx="21">
                  <c:v>8.2414999999999961E-2</c:v>
                </c:pt>
                <c:pt idx="22">
                  <c:v>0.11279800000000001</c:v>
                </c:pt>
                <c:pt idx="23">
                  <c:v>0.16697800000000007</c:v>
                </c:pt>
                <c:pt idx="24">
                  <c:v>0.18877700000000006</c:v>
                </c:pt>
                <c:pt idx="25">
                  <c:v>0.24576300000000004</c:v>
                </c:pt>
                <c:pt idx="26">
                  <c:v>0.27574300000000007</c:v>
                </c:pt>
                <c:pt idx="27">
                  <c:v>0.29268600000000006</c:v>
                </c:pt>
                <c:pt idx="28">
                  <c:v>0.30226999999999998</c:v>
                </c:pt>
                <c:pt idx="29">
                  <c:v>0.31681399999999998</c:v>
                </c:pt>
                <c:pt idx="30">
                  <c:v>0.298458</c:v>
                </c:pt>
                <c:pt idx="31">
                  <c:v>0.29288300000000006</c:v>
                </c:pt>
                <c:pt idx="32">
                  <c:v>0.29895299999999997</c:v>
                </c:pt>
                <c:pt idx="33">
                  <c:v>0.28542600000000007</c:v>
                </c:pt>
                <c:pt idx="34">
                  <c:v>0.28126700000000004</c:v>
                </c:pt>
                <c:pt idx="35">
                  <c:v>0.27739999999999998</c:v>
                </c:pt>
                <c:pt idx="36">
                  <c:v>0.29027200000000003</c:v>
                </c:pt>
                <c:pt idx="37">
                  <c:v>0.29775400000000002</c:v>
                </c:pt>
                <c:pt idx="38">
                  <c:v>0.30374800000000007</c:v>
                </c:pt>
                <c:pt idx="39">
                  <c:v>0.29740100000000008</c:v>
                </c:pt>
                <c:pt idx="40">
                  <c:v>0.296572</c:v>
                </c:pt>
                <c:pt idx="41">
                  <c:v>0.29942600000000003</c:v>
                </c:pt>
                <c:pt idx="42">
                  <c:v>0.28107100000000002</c:v>
                </c:pt>
                <c:pt idx="43">
                  <c:v>0.28064800000000001</c:v>
                </c:pt>
                <c:pt idx="44">
                  <c:v>0.25297300000000006</c:v>
                </c:pt>
                <c:pt idx="45">
                  <c:v>0.24697900000000006</c:v>
                </c:pt>
                <c:pt idx="46">
                  <c:v>0.235375</c:v>
                </c:pt>
                <c:pt idx="47">
                  <c:v>0.24699700000000008</c:v>
                </c:pt>
                <c:pt idx="48">
                  <c:v>0.25265100000000007</c:v>
                </c:pt>
                <c:pt idx="49">
                  <c:v>0.23321600000000001</c:v>
                </c:pt>
                <c:pt idx="50">
                  <c:v>0.23569600000000004</c:v>
                </c:pt>
                <c:pt idx="51">
                  <c:v>0.22659600000000002</c:v>
                </c:pt>
                <c:pt idx="52">
                  <c:v>0.21725400000000003</c:v>
                </c:pt>
                <c:pt idx="53">
                  <c:v>0.20661599999999999</c:v>
                </c:pt>
                <c:pt idx="54">
                  <c:v>0.17983900000000005</c:v>
                </c:pt>
                <c:pt idx="55">
                  <c:v>0.16386699999999996</c:v>
                </c:pt>
                <c:pt idx="56">
                  <c:v>0.156389</c:v>
                </c:pt>
                <c:pt idx="57">
                  <c:v>0.14468100000000003</c:v>
                </c:pt>
                <c:pt idx="58">
                  <c:v>0.141461</c:v>
                </c:pt>
                <c:pt idx="59">
                  <c:v>0.13020400000000007</c:v>
                </c:pt>
                <c:pt idx="60">
                  <c:v>0.12641300000000003</c:v>
                </c:pt>
                <c:pt idx="61">
                  <c:v>0.108885</c:v>
                </c:pt>
                <c:pt idx="62">
                  <c:v>0.10903800000000001</c:v>
                </c:pt>
                <c:pt idx="63">
                  <c:v>0.10774199999999996</c:v>
                </c:pt>
                <c:pt idx="64">
                  <c:v>9.3215000000000034E-2</c:v>
                </c:pt>
                <c:pt idx="65">
                  <c:v>9.0423999999999977E-2</c:v>
                </c:pt>
                <c:pt idx="66">
                  <c:v>8.8677999999999993E-2</c:v>
                </c:pt>
                <c:pt idx="67">
                  <c:v>0.10200300000000004</c:v>
                </c:pt>
                <c:pt idx="68">
                  <c:v>8.6936000000000041E-2</c:v>
                </c:pt>
                <c:pt idx="69">
                  <c:v>9.1523000000000021E-2</c:v>
                </c:pt>
                <c:pt idx="70">
                  <c:v>8.3947999999999981E-2</c:v>
                </c:pt>
                <c:pt idx="71">
                  <c:v>8.6218000000000072E-2</c:v>
                </c:pt>
                <c:pt idx="72">
                  <c:v>8.848099999999999E-2</c:v>
                </c:pt>
                <c:pt idx="73">
                  <c:v>9.4961000000000018E-2</c:v>
                </c:pt>
                <c:pt idx="74">
                  <c:v>8.8720000000000035E-2</c:v>
                </c:pt>
                <c:pt idx="75">
                  <c:v>0.10379399999999998</c:v>
                </c:pt>
                <c:pt idx="76">
                  <c:v>0.11074800000000005</c:v>
                </c:pt>
                <c:pt idx="77">
                  <c:v>0.11965300000000002</c:v>
                </c:pt>
                <c:pt idx="78">
                  <c:v>0.14067299999999999</c:v>
                </c:pt>
                <c:pt idx="79">
                  <c:v>0.14805299999999999</c:v>
                </c:pt>
                <c:pt idx="80">
                  <c:v>0.15593899999999997</c:v>
                </c:pt>
                <c:pt idx="81">
                  <c:v>0.15545200000000001</c:v>
                </c:pt>
                <c:pt idx="82">
                  <c:v>0.15768899999999997</c:v>
                </c:pt>
                <c:pt idx="83">
                  <c:v>0.150837</c:v>
                </c:pt>
                <c:pt idx="84">
                  <c:v>0.16668200000000002</c:v>
                </c:pt>
                <c:pt idx="85">
                  <c:v>0.16458500000000004</c:v>
                </c:pt>
                <c:pt idx="86">
                  <c:v>0.15216200000000005</c:v>
                </c:pt>
                <c:pt idx="87">
                  <c:v>0.17483000000000004</c:v>
                </c:pt>
                <c:pt idx="88">
                  <c:v>0.17716200000000004</c:v>
                </c:pt>
                <c:pt idx="89">
                  <c:v>0.16935199999999997</c:v>
                </c:pt>
                <c:pt idx="90">
                  <c:v>0.16437599999999997</c:v>
                </c:pt>
                <c:pt idx="91">
                  <c:v>0.17422599999999999</c:v>
                </c:pt>
                <c:pt idx="92">
                  <c:v>0.17780799999999999</c:v>
                </c:pt>
                <c:pt idx="93">
                  <c:v>0.16977800000000001</c:v>
                </c:pt>
                <c:pt idx="94">
                  <c:v>0.16106299999999998</c:v>
                </c:pt>
                <c:pt idx="95">
                  <c:v>0.16113200000000005</c:v>
                </c:pt>
                <c:pt idx="96">
                  <c:v>0.16620299999999999</c:v>
                </c:pt>
                <c:pt idx="97">
                  <c:v>0.17261400000000005</c:v>
                </c:pt>
                <c:pt idx="98">
                  <c:v>0.13871600000000001</c:v>
                </c:pt>
                <c:pt idx="99">
                  <c:v>0.16720100000000002</c:v>
                </c:pt>
                <c:pt idx="100">
                  <c:v>0.11754100000000006</c:v>
                </c:pt>
                <c:pt idx="101">
                  <c:v>0.11513700000000006</c:v>
                </c:pt>
                <c:pt idx="102">
                  <c:v>9.368700000000002E-2</c:v>
                </c:pt>
                <c:pt idx="103">
                  <c:v>8.6159999999999973E-2</c:v>
                </c:pt>
                <c:pt idx="104">
                  <c:v>5.5614000000000031E-2</c:v>
                </c:pt>
                <c:pt idx="105">
                  <c:v>4.5329000000000064E-2</c:v>
                </c:pt>
                <c:pt idx="106">
                  <c:v>2.6903000000000021E-2</c:v>
                </c:pt>
                <c:pt idx="107">
                  <c:v>8.6910000000000303E-3</c:v>
                </c:pt>
                <c:pt idx="108">
                  <c:v>-5.0525999999999953E-2</c:v>
                </c:pt>
                <c:pt idx="109">
                  <c:v>-4.9987999999999998E-2</c:v>
                </c:pt>
                <c:pt idx="110">
                  <c:v>-0.105277</c:v>
                </c:pt>
                <c:pt idx="111">
                  <c:v>-0.131741</c:v>
                </c:pt>
                <c:pt idx="112">
                  <c:v>-0.17655699999999996</c:v>
                </c:pt>
                <c:pt idx="113">
                  <c:v>-0.27918899999999996</c:v>
                </c:pt>
                <c:pt idx="114">
                  <c:v>-0.30311000000000005</c:v>
                </c:pt>
                <c:pt idx="115">
                  <c:v>-0.33306999999999998</c:v>
                </c:pt>
                <c:pt idx="116">
                  <c:v>-0.35631399999999996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0.10499999999592546</c:v>
                </c:pt>
                <c:pt idx="2">
                  <c:v>0.21600000000034925</c:v>
                </c:pt>
                <c:pt idx="3">
                  <c:v>0.319999999992433</c:v>
                </c:pt>
                <c:pt idx="4">
                  <c:v>0.41799999999057036</c:v>
                </c:pt>
                <c:pt idx="5">
                  <c:v>0.51999999998952262</c:v>
                </c:pt>
                <c:pt idx="6">
                  <c:v>0.61599999999452848</c:v>
                </c:pt>
                <c:pt idx="7">
                  <c:v>0.72099999999045394</c:v>
                </c:pt>
                <c:pt idx="8">
                  <c:v>0.8189999999885913</c:v>
                </c:pt>
                <c:pt idx="9">
                  <c:v>0.92599999999220017</c:v>
                </c:pt>
                <c:pt idx="10">
                  <c:v>1.0339999999996508</c:v>
                </c:pt>
                <c:pt idx="11">
                  <c:v>1.1399999999994179</c:v>
                </c:pt>
                <c:pt idx="12">
                  <c:v>1.2359999999898719</c:v>
                </c:pt>
                <c:pt idx="13">
                  <c:v>1.3319999999948777</c:v>
                </c:pt>
                <c:pt idx="14">
                  <c:v>1.4379999999946449</c:v>
                </c:pt>
                <c:pt idx="15">
                  <c:v>1.5319999999919673</c:v>
                </c:pt>
                <c:pt idx="16">
                  <c:v>1.6379999999917345</c:v>
                </c:pt>
                <c:pt idx="17">
                  <c:v>1.731999999989057</c:v>
                </c:pt>
                <c:pt idx="18">
                  <c:v>1.8359999999956926</c:v>
                </c:pt>
                <c:pt idx="19">
                  <c:v>1.9329999999899883</c:v>
                </c:pt>
                <c:pt idx="20">
                  <c:v>2.0389999999897555</c:v>
                </c:pt>
                <c:pt idx="21">
                  <c:v>2.1499999999941792</c:v>
                </c:pt>
                <c:pt idx="22">
                  <c:v>2.2419999999983702</c:v>
                </c:pt>
                <c:pt idx="23">
                  <c:v>2.3389999999926658</c:v>
                </c:pt>
                <c:pt idx="24">
                  <c:v>2.4439999999885913</c:v>
                </c:pt>
                <c:pt idx="25">
                  <c:v>2.5539999999891734</c:v>
                </c:pt>
                <c:pt idx="26">
                  <c:v>2.6639999999897555</c:v>
                </c:pt>
                <c:pt idx="27">
                  <c:v>2.7839999999996508</c:v>
                </c:pt>
                <c:pt idx="28">
                  <c:v>2.8919999999925494</c:v>
                </c:pt>
                <c:pt idx="29">
                  <c:v>2.9969999999884749</c:v>
                </c:pt>
                <c:pt idx="30">
                  <c:v>3.1019999999989523</c:v>
                </c:pt>
                <c:pt idx="31">
                  <c:v>3.1979999999894062</c:v>
                </c:pt>
                <c:pt idx="32">
                  <c:v>3.2949999999982538</c:v>
                </c:pt>
                <c:pt idx="33">
                  <c:v>3.4149999999935972</c:v>
                </c:pt>
                <c:pt idx="34">
                  <c:v>3.5239999999903375</c:v>
                </c:pt>
                <c:pt idx="35">
                  <c:v>3.6309999999939464</c:v>
                </c:pt>
                <c:pt idx="36">
                  <c:v>3.7249999999912689</c:v>
                </c:pt>
                <c:pt idx="37">
                  <c:v>3.8300000000017462</c:v>
                </c:pt>
                <c:pt idx="38">
                  <c:v>3.9219999999913853</c:v>
                </c:pt>
                <c:pt idx="39">
                  <c:v>4.0159999999887077</c:v>
                </c:pt>
                <c:pt idx="40">
                  <c:v>4.1100000000005821</c:v>
                </c:pt>
                <c:pt idx="41">
                  <c:v>4.216999999989639</c:v>
                </c:pt>
                <c:pt idx="42">
                  <c:v>4.30899999999383</c:v>
                </c:pt>
                <c:pt idx="43">
                  <c:v>4.3999999999941792</c:v>
                </c:pt>
                <c:pt idx="44">
                  <c:v>4.5080000000016298</c:v>
                </c:pt>
                <c:pt idx="45">
                  <c:v>4.6019999999989523</c:v>
                </c:pt>
                <c:pt idx="46">
                  <c:v>4.7099999999918509</c:v>
                </c:pt>
                <c:pt idx="47">
                  <c:v>4.8049999999930151</c:v>
                </c:pt>
                <c:pt idx="48">
                  <c:v>4.8959999999933643</c:v>
                </c:pt>
                <c:pt idx="49">
                  <c:v>5.0069999999977881</c:v>
                </c:pt>
                <c:pt idx="50">
                  <c:v>5.1100000000005821</c:v>
                </c:pt>
                <c:pt idx="51">
                  <c:v>5.2039999999979045</c:v>
                </c:pt>
                <c:pt idx="52">
                  <c:v>5.3079999999899883</c:v>
                </c:pt>
                <c:pt idx="53">
                  <c:v>5.4029999999911524</c:v>
                </c:pt>
                <c:pt idx="54">
                  <c:v>5.5099999999947613</c:v>
                </c:pt>
                <c:pt idx="55">
                  <c:v>5.6079999999928987</c:v>
                </c:pt>
                <c:pt idx="56">
                  <c:v>5.7079999999987194</c:v>
                </c:pt>
                <c:pt idx="57">
                  <c:v>5.8019999999960419</c:v>
                </c:pt>
                <c:pt idx="58">
                  <c:v>5.9089999999996508</c:v>
                </c:pt>
                <c:pt idx="59">
                  <c:v>6.0009999999892898</c:v>
                </c:pt>
                <c:pt idx="60">
                  <c:v>6.0950000000011642</c:v>
                </c:pt>
                <c:pt idx="61">
                  <c:v>6.2019999999902211</c:v>
                </c:pt>
                <c:pt idx="62">
                  <c:v>6.2969999999913853</c:v>
                </c:pt>
                <c:pt idx="63">
                  <c:v>6.3989999999903375</c:v>
                </c:pt>
                <c:pt idx="64">
                  <c:v>6.4939999999915017</c:v>
                </c:pt>
                <c:pt idx="65">
                  <c:v>6.5979999999981374</c:v>
                </c:pt>
                <c:pt idx="66">
                  <c:v>6.6939999999885913</c:v>
                </c:pt>
                <c:pt idx="67">
                  <c:v>6.7969999999913853</c:v>
                </c:pt>
                <c:pt idx="68">
                  <c:v>6.8899999999994179</c:v>
                </c:pt>
                <c:pt idx="69">
                  <c:v>6.9869999999937136</c:v>
                </c:pt>
                <c:pt idx="70">
                  <c:v>7.0889999999926658</c:v>
                </c:pt>
                <c:pt idx="71">
                  <c:v>7.1849999999976717</c:v>
                </c:pt>
                <c:pt idx="72">
                  <c:v>7.2899999999935972</c:v>
                </c:pt>
                <c:pt idx="73">
                  <c:v>7.3940000000002328</c:v>
                </c:pt>
                <c:pt idx="74">
                  <c:v>7.4879999999975553</c:v>
                </c:pt>
                <c:pt idx="75">
                  <c:v>7.580999999991036</c:v>
                </c:pt>
                <c:pt idx="76">
                  <c:v>7.6719999999913853</c:v>
                </c:pt>
                <c:pt idx="77">
                  <c:v>7.7709999999933643</c:v>
                </c:pt>
                <c:pt idx="78">
                  <c:v>7.8729999999923166</c:v>
                </c:pt>
                <c:pt idx="79">
                  <c:v>7.9700000000011642</c:v>
                </c:pt>
                <c:pt idx="80">
                  <c:v>8.0749999999970896</c:v>
                </c:pt>
                <c:pt idx="81">
                  <c:v>8.1659999999974389</c:v>
                </c:pt>
                <c:pt idx="82">
                  <c:v>8.260999999998603</c:v>
                </c:pt>
                <c:pt idx="83">
                  <c:v>8.3699999999953434</c:v>
                </c:pt>
                <c:pt idx="84">
                  <c:v>8.4769999999989523</c:v>
                </c:pt>
                <c:pt idx="85">
                  <c:v>8.5829999999987194</c:v>
                </c:pt>
                <c:pt idx="86">
                  <c:v>8.6899999999877764</c:v>
                </c:pt>
                <c:pt idx="87">
                  <c:v>8.7839999999996508</c:v>
                </c:pt>
                <c:pt idx="88">
                  <c:v>8.8799999999901047</c:v>
                </c:pt>
                <c:pt idx="89">
                  <c:v>8.9869999999937136</c:v>
                </c:pt>
                <c:pt idx="90">
                  <c:v>9.0939999999973224</c:v>
                </c:pt>
                <c:pt idx="91">
                  <c:v>9.1999999999970896</c:v>
                </c:pt>
                <c:pt idx="92">
                  <c:v>9.2999999999883585</c:v>
                </c:pt>
                <c:pt idx="93">
                  <c:v>9.4029999999911524</c:v>
                </c:pt>
                <c:pt idx="94">
                  <c:v>9.4989999999961583</c:v>
                </c:pt>
                <c:pt idx="95">
                  <c:v>9.6019999999989523</c:v>
                </c:pt>
                <c:pt idx="96">
                  <c:v>9.6919999999954598</c:v>
                </c:pt>
                <c:pt idx="97">
                  <c:v>9.7859999999927823</c:v>
                </c:pt>
                <c:pt idx="98">
                  <c:v>9.8799999999901047</c:v>
                </c:pt>
                <c:pt idx="99">
                  <c:v>9.9879999999975553</c:v>
                </c:pt>
                <c:pt idx="100">
                  <c:v>10.092999999993481</c:v>
                </c:pt>
                <c:pt idx="101">
                  <c:v>10.201999999990221</c:v>
                </c:pt>
                <c:pt idx="102">
                  <c:v>10.307000000000698</c:v>
                </c:pt>
                <c:pt idx="103">
                  <c:v>10.414999999993597</c:v>
                </c:pt>
                <c:pt idx="104">
                  <c:v>10.523000000001048</c:v>
                </c:pt>
                <c:pt idx="105">
                  <c:v>10.614999999990687</c:v>
                </c:pt>
                <c:pt idx="106">
                  <c:v>10.707999999998719</c:v>
                </c:pt>
                <c:pt idx="107">
                  <c:v>10.802999999999884</c:v>
                </c:pt>
                <c:pt idx="108">
                  <c:v>10.907999999995809</c:v>
                </c:pt>
                <c:pt idx="109">
                  <c:v>11.002999999996973</c:v>
                </c:pt>
                <c:pt idx="110">
                  <c:v>11.106999999989057</c:v>
                </c:pt>
                <c:pt idx="111">
                  <c:v>11.19999999999709</c:v>
                </c:pt>
                <c:pt idx="112">
                  <c:v>11.307000000000698</c:v>
                </c:pt>
                <c:pt idx="113">
                  <c:v>11.413999999989755</c:v>
                </c:pt>
                <c:pt idx="114">
                  <c:v>11.519999999989523</c:v>
                </c:pt>
                <c:pt idx="115">
                  <c:v>11.626999999993131</c:v>
                </c:pt>
                <c:pt idx="116">
                  <c:v>11.735999999989872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2-406B-BF23-8305CD225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Daichi2!$AI$4:$AI$1000</c:f>
              <c:numCache>
                <c:formatCode>General</c:formatCode>
                <c:ptCount val="997"/>
                <c:pt idx="0">
                  <c:v>-14.289999961853027</c:v>
                </c:pt>
                <c:pt idx="1">
                  <c:v>-12.840000152587891</c:v>
                </c:pt>
                <c:pt idx="2">
                  <c:v>-12.840000152587891</c:v>
                </c:pt>
                <c:pt idx="3">
                  <c:v>6.5199999809265137</c:v>
                </c:pt>
                <c:pt idx="4">
                  <c:v>-5.8499999046325684</c:v>
                </c:pt>
                <c:pt idx="5">
                  <c:v>-7.809999942779541</c:v>
                </c:pt>
                <c:pt idx="6">
                  <c:v>-3.3299999237060547</c:v>
                </c:pt>
                <c:pt idx="7">
                  <c:v>-10.369999885559082</c:v>
                </c:pt>
                <c:pt idx="8">
                  <c:v>-10.369999885559082</c:v>
                </c:pt>
                <c:pt idx="9">
                  <c:v>-6.679999828338623</c:v>
                </c:pt>
                <c:pt idx="10">
                  <c:v>-10.739999771118164</c:v>
                </c:pt>
                <c:pt idx="11">
                  <c:v>0.36000001430511475</c:v>
                </c:pt>
                <c:pt idx="12">
                  <c:v>-8.3400001525878906</c:v>
                </c:pt>
                <c:pt idx="13">
                  <c:v>-12.949999809265137</c:v>
                </c:pt>
                <c:pt idx="14">
                  <c:v>-13.430000305175781</c:v>
                </c:pt>
                <c:pt idx="15">
                  <c:v>-14.060000419616699</c:v>
                </c:pt>
                <c:pt idx="16">
                  <c:v>-10.260000228881836</c:v>
                </c:pt>
                <c:pt idx="17">
                  <c:v>-21.549999237060547</c:v>
                </c:pt>
                <c:pt idx="18">
                  <c:v>-13.189999580383301</c:v>
                </c:pt>
                <c:pt idx="19">
                  <c:v>-3.0299999713897705</c:v>
                </c:pt>
                <c:pt idx="20">
                  <c:v>0</c:v>
                </c:pt>
                <c:pt idx="21">
                  <c:v>0</c:v>
                </c:pt>
                <c:pt idx="22">
                  <c:v>18.569999694824219</c:v>
                </c:pt>
                <c:pt idx="23">
                  <c:v>20.590000152587891</c:v>
                </c:pt>
                <c:pt idx="24">
                  <c:v>11.920000076293945</c:v>
                </c:pt>
                <c:pt idx="25">
                  <c:v>-0.5899999737739563</c:v>
                </c:pt>
                <c:pt idx="26">
                  <c:v>7.0300002098083496</c:v>
                </c:pt>
                <c:pt idx="27">
                  <c:v>14.239999771118164</c:v>
                </c:pt>
                <c:pt idx="28">
                  <c:v>6.570000171661377</c:v>
                </c:pt>
                <c:pt idx="29">
                  <c:v>4.309999942779541</c:v>
                </c:pt>
                <c:pt idx="30">
                  <c:v>5.8499999046325684</c:v>
                </c:pt>
                <c:pt idx="31">
                  <c:v>10.350000381469727</c:v>
                </c:pt>
                <c:pt idx="32">
                  <c:v>1.8700000047683716</c:v>
                </c:pt>
                <c:pt idx="33">
                  <c:v>5.5</c:v>
                </c:pt>
                <c:pt idx="34">
                  <c:v>3.5099999904632568</c:v>
                </c:pt>
                <c:pt idx="35">
                  <c:v>0.38999998569488525</c:v>
                </c:pt>
                <c:pt idx="36">
                  <c:v>0.2199999988079071</c:v>
                </c:pt>
                <c:pt idx="37">
                  <c:v>8.6999998092651367</c:v>
                </c:pt>
                <c:pt idx="38">
                  <c:v>6.940000057220459</c:v>
                </c:pt>
                <c:pt idx="39">
                  <c:v>6.2800002098083496</c:v>
                </c:pt>
                <c:pt idx="40">
                  <c:v>12.119999885559082</c:v>
                </c:pt>
                <c:pt idx="41">
                  <c:v>8.25</c:v>
                </c:pt>
                <c:pt idx="42">
                  <c:v>0.82999998331069946</c:v>
                </c:pt>
                <c:pt idx="43">
                  <c:v>-20.700000762939453</c:v>
                </c:pt>
                <c:pt idx="44">
                  <c:v>0.11999999731779099</c:v>
                </c:pt>
                <c:pt idx="45">
                  <c:v>0.31999999284744263</c:v>
                </c:pt>
                <c:pt idx="46">
                  <c:v>1.1299999952316284</c:v>
                </c:pt>
                <c:pt idx="47">
                  <c:v>-2.4900000095367432</c:v>
                </c:pt>
                <c:pt idx="48">
                  <c:v>-3.75</c:v>
                </c:pt>
                <c:pt idx="49">
                  <c:v>7.5300002098083496</c:v>
                </c:pt>
                <c:pt idx="50">
                  <c:v>-4.2399997711181641</c:v>
                </c:pt>
                <c:pt idx="51">
                  <c:v>-0.57999998331069946</c:v>
                </c:pt>
                <c:pt idx="52">
                  <c:v>-3.3399999141693115</c:v>
                </c:pt>
                <c:pt idx="53">
                  <c:v>-3.7999999523162842</c:v>
                </c:pt>
                <c:pt idx="54">
                  <c:v>-12.079999923706055</c:v>
                </c:pt>
                <c:pt idx="55">
                  <c:v>-2.7999999523162842</c:v>
                </c:pt>
                <c:pt idx="56">
                  <c:v>-3.4500000476837158</c:v>
                </c:pt>
                <c:pt idx="57">
                  <c:v>-2.880000114440918</c:v>
                </c:pt>
                <c:pt idx="58">
                  <c:v>-4.369999885559082</c:v>
                </c:pt>
                <c:pt idx="59">
                  <c:v>-3.7400000095367432</c:v>
                </c:pt>
                <c:pt idx="60">
                  <c:v>-5.9800000190734863</c:v>
                </c:pt>
                <c:pt idx="61">
                  <c:v>3.880000114440918</c:v>
                </c:pt>
                <c:pt idx="62">
                  <c:v>-6.2199997901916504</c:v>
                </c:pt>
                <c:pt idx="63">
                  <c:v>-0.34999999403953552</c:v>
                </c:pt>
                <c:pt idx="64">
                  <c:v>15.090000152587891</c:v>
                </c:pt>
                <c:pt idx="65">
                  <c:v>-2.7000000476837158</c:v>
                </c:pt>
                <c:pt idx="66">
                  <c:v>-3.9200000762939453</c:v>
                </c:pt>
                <c:pt idx="67">
                  <c:v>1.5800000429153442</c:v>
                </c:pt>
                <c:pt idx="68">
                  <c:v>-3.2100000381469727</c:v>
                </c:pt>
                <c:pt idx="69">
                  <c:v>-3.3599998950958252</c:v>
                </c:pt>
                <c:pt idx="70">
                  <c:v>-1.6200000047683716</c:v>
                </c:pt>
                <c:pt idx="71">
                  <c:v>-8.0299997329711914</c:v>
                </c:pt>
                <c:pt idx="72">
                  <c:v>6.1100001335144043</c:v>
                </c:pt>
                <c:pt idx="73">
                  <c:v>5.6500000953674316</c:v>
                </c:pt>
                <c:pt idx="74">
                  <c:v>10.689999580383301</c:v>
                </c:pt>
                <c:pt idx="75">
                  <c:v>8.4099998474121094</c:v>
                </c:pt>
                <c:pt idx="76">
                  <c:v>2.2999999523162842</c:v>
                </c:pt>
                <c:pt idx="77">
                  <c:v>0.43000000715255737</c:v>
                </c:pt>
                <c:pt idx="78">
                  <c:v>2.5199999809265137</c:v>
                </c:pt>
                <c:pt idx="79">
                  <c:v>-4.7399997711181641</c:v>
                </c:pt>
                <c:pt idx="80">
                  <c:v>5.8299999237060547</c:v>
                </c:pt>
                <c:pt idx="81">
                  <c:v>0.34000000357627869</c:v>
                </c:pt>
                <c:pt idx="82">
                  <c:v>0</c:v>
                </c:pt>
                <c:pt idx="83">
                  <c:v>4.8899998664855957</c:v>
                </c:pt>
                <c:pt idx="84">
                  <c:v>-1.5900000333786011</c:v>
                </c:pt>
                <c:pt idx="85">
                  <c:v>4.309999942779541</c:v>
                </c:pt>
                <c:pt idx="86">
                  <c:v>4.4099998474121094</c:v>
                </c:pt>
                <c:pt idx="87">
                  <c:v>3.0099999904632568</c:v>
                </c:pt>
                <c:pt idx="88">
                  <c:v>2.8499999046325684</c:v>
                </c:pt>
                <c:pt idx="89">
                  <c:v>6.7600002288818359</c:v>
                </c:pt>
                <c:pt idx="90">
                  <c:v>3.9200000762939453</c:v>
                </c:pt>
                <c:pt idx="91">
                  <c:v>-3.869999885559082</c:v>
                </c:pt>
                <c:pt idx="92">
                  <c:v>-5.2899999618530273</c:v>
                </c:pt>
                <c:pt idx="93">
                  <c:v>-3.9800000190734863</c:v>
                </c:pt>
                <c:pt idx="94">
                  <c:v>9.9999997764825821E-3</c:v>
                </c:pt>
                <c:pt idx="95">
                  <c:v>-1.75</c:v>
                </c:pt>
                <c:pt idx="96">
                  <c:v>-7.4899997711181641</c:v>
                </c:pt>
                <c:pt idx="97">
                  <c:v>-9.3000001907348633</c:v>
                </c:pt>
                <c:pt idx="98">
                  <c:v>-6.5900001525878906</c:v>
                </c:pt>
                <c:pt idx="99">
                  <c:v>-6.5900001525878906</c:v>
                </c:pt>
                <c:pt idx="100">
                  <c:v>-8.619999885559082</c:v>
                </c:pt>
                <c:pt idx="101">
                  <c:v>-6.1399998664855957</c:v>
                </c:pt>
                <c:pt idx="102">
                  <c:v>-3.4900000095367432</c:v>
                </c:pt>
                <c:pt idx="103">
                  <c:v>-13.180000305175781</c:v>
                </c:pt>
                <c:pt idx="104">
                  <c:v>-1.4900000095367432</c:v>
                </c:pt>
                <c:pt idx="105">
                  <c:v>-0.79000002145767212</c:v>
                </c:pt>
                <c:pt idx="106">
                  <c:v>-2.380000114440918</c:v>
                </c:pt>
                <c:pt idx="107">
                  <c:v>-8.5299997329711914</c:v>
                </c:pt>
                <c:pt idx="108">
                  <c:v>-6.6100001335144043</c:v>
                </c:pt>
                <c:pt idx="109">
                  <c:v>-8.1499996185302734</c:v>
                </c:pt>
                <c:pt idx="110">
                  <c:v>2.5099999904632568</c:v>
                </c:pt>
                <c:pt idx="111">
                  <c:v>-3.630000114440918</c:v>
                </c:pt>
                <c:pt idx="112">
                  <c:v>0.10999999940395355</c:v>
                </c:pt>
                <c:pt idx="113">
                  <c:v>2.5099999904632568</c:v>
                </c:pt>
                <c:pt idx="114">
                  <c:v>-0.10999999940395355</c:v>
                </c:pt>
                <c:pt idx="115">
                  <c:v>0.25999999046325684</c:v>
                </c:pt>
                <c:pt idx="116">
                  <c:v>-14.770000457763672</c:v>
                </c:pt>
                <c:pt idx="117">
                  <c:v>2.8900001049041748</c:v>
                </c:pt>
                <c:pt idx="118">
                  <c:v>-5.1500000953674316</c:v>
                </c:pt>
                <c:pt idx="119">
                  <c:v>-5.1500000953674316</c:v>
                </c:pt>
                <c:pt idx="120">
                  <c:v>-1.9700000286102295</c:v>
                </c:pt>
                <c:pt idx="121">
                  <c:v>2.440000057220459</c:v>
                </c:pt>
                <c:pt idx="122">
                  <c:v>-3.380000114440918</c:v>
                </c:pt>
                <c:pt idx="123">
                  <c:v>-4.2899999618530273</c:v>
                </c:pt>
                <c:pt idx="124">
                  <c:v>1.1299999952316284</c:v>
                </c:pt>
                <c:pt idx="125">
                  <c:v>3.2400000095367432</c:v>
                </c:pt>
                <c:pt idx="126">
                  <c:v>0</c:v>
                </c:pt>
                <c:pt idx="127">
                  <c:v>0</c:v>
                </c:pt>
                <c:pt idx="128">
                  <c:v>4.4600000381469727</c:v>
                </c:pt>
                <c:pt idx="129">
                  <c:v>0</c:v>
                </c:pt>
                <c:pt idx="130">
                  <c:v>0</c:v>
                </c:pt>
                <c:pt idx="131">
                  <c:v>3.5499999523162842</c:v>
                </c:pt>
                <c:pt idx="132">
                  <c:v>0.94999998807907104</c:v>
                </c:pt>
                <c:pt idx="133">
                  <c:v>4.7800002098083496</c:v>
                </c:pt>
                <c:pt idx="134">
                  <c:v>3.2400000095367432</c:v>
                </c:pt>
                <c:pt idx="135">
                  <c:v>0</c:v>
                </c:pt>
                <c:pt idx="136">
                  <c:v>0</c:v>
                </c:pt>
                <c:pt idx="137">
                  <c:v>5.3600001335144043</c:v>
                </c:pt>
                <c:pt idx="138">
                  <c:v>3.6800000667572021</c:v>
                </c:pt>
                <c:pt idx="139">
                  <c:v>6.7399997711181641</c:v>
                </c:pt>
                <c:pt idx="140">
                  <c:v>6.679999828338623</c:v>
                </c:pt>
                <c:pt idx="141">
                  <c:v>1.440000057220459</c:v>
                </c:pt>
                <c:pt idx="142">
                  <c:v>2.5299999713897705</c:v>
                </c:pt>
                <c:pt idx="143">
                  <c:v>-7.9999998211860657E-2</c:v>
                </c:pt>
                <c:pt idx="144">
                  <c:v>-4.8299999237060547</c:v>
                </c:pt>
                <c:pt idx="145">
                  <c:v>-4.2699999809265137</c:v>
                </c:pt>
                <c:pt idx="146">
                  <c:v>-3.5</c:v>
                </c:pt>
                <c:pt idx="147">
                  <c:v>-5.429999828338623</c:v>
                </c:pt>
                <c:pt idx="148">
                  <c:v>0.34000000357627869</c:v>
                </c:pt>
                <c:pt idx="149">
                  <c:v>1.1399999856948853</c:v>
                </c:pt>
                <c:pt idx="150">
                  <c:v>-2.0299999713897705</c:v>
                </c:pt>
                <c:pt idx="151">
                  <c:v>-1.7300000190734863</c:v>
                </c:pt>
                <c:pt idx="152">
                  <c:v>2.3299999237060547</c:v>
                </c:pt>
                <c:pt idx="153">
                  <c:v>0</c:v>
                </c:pt>
                <c:pt idx="154">
                  <c:v>0</c:v>
                </c:pt>
                <c:pt idx="155">
                  <c:v>-4.6599998474121094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6.9499998092651367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0.5</c:v>
                </c:pt>
                <c:pt idx="174">
                  <c:v>0</c:v>
                </c:pt>
                <c:pt idx="175">
                  <c:v>0</c:v>
                </c:pt>
                <c:pt idx="176">
                  <c:v>1.2400000095367432</c:v>
                </c:pt>
                <c:pt idx="177">
                  <c:v>1.0199999809265137</c:v>
                </c:pt>
                <c:pt idx="178">
                  <c:v>2.5099999904632568</c:v>
                </c:pt>
              </c:numCache>
            </c:numRef>
          </c:xVal>
          <c:yVal>
            <c:numRef>
              <c:f>Daichi2!$AE$4:$AE$1000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0.08</c:v>
                </c:pt>
                <c:pt idx="2">
                  <c:v>0.13400000000000001</c:v>
                </c:pt>
                <c:pt idx="3">
                  <c:v>0.191</c:v>
                </c:pt>
                <c:pt idx="4">
                  <c:v>0.26100000000000001</c:v>
                </c:pt>
                <c:pt idx="5">
                  <c:v>0.33300000000000002</c:v>
                </c:pt>
                <c:pt idx="6">
                  <c:v>0.40400000000000003</c:v>
                </c:pt>
                <c:pt idx="7">
                  <c:v>0.47299999999999998</c:v>
                </c:pt>
                <c:pt idx="8">
                  <c:v>0.52800000000000002</c:v>
                </c:pt>
                <c:pt idx="9">
                  <c:v>0.58499999999999996</c:v>
                </c:pt>
                <c:pt idx="10">
                  <c:v>0.64600000000000002</c:v>
                </c:pt>
                <c:pt idx="11">
                  <c:v>0.71399999999999997</c:v>
                </c:pt>
                <c:pt idx="12">
                  <c:v>0.79400000000000004</c:v>
                </c:pt>
                <c:pt idx="13">
                  <c:v>0.84899999999999998</c:v>
                </c:pt>
                <c:pt idx="14">
                  <c:v>0.92700000000000005</c:v>
                </c:pt>
                <c:pt idx="15">
                  <c:v>0.99399999999999999</c:v>
                </c:pt>
                <c:pt idx="16">
                  <c:v>1.077</c:v>
                </c:pt>
                <c:pt idx="17">
                  <c:v>1.1379999999999999</c:v>
                </c:pt>
                <c:pt idx="18">
                  <c:v>1.1919999999999999</c:v>
                </c:pt>
                <c:pt idx="19">
                  <c:v>1.2589999999999999</c:v>
                </c:pt>
                <c:pt idx="20">
                  <c:v>1.3240000000000001</c:v>
                </c:pt>
                <c:pt idx="21">
                  <c:v>1.381</c:v>
                </c:pt>
                <c:pt idx="22">
                  <c:v>1.4610000000000001</c:v>
                </c:pt>
                <c:pt idx="23">
                  <c:v>1.5169999999999999</c:v>
                </c:pt>
                <c:pt idx="24">
                  <c:v>1.5780000000000001</c:v>
                </c:pt>
                <c:pt idx="25">
                  <c:v>1.647</c:v>
                </c:pt>
                <c:pt idx="26">
                  <c:v>1.708</c:v>
                </c:pt>
                <c:pt idx="27">
                  <c:v>1.796</c:v>
                </c:pt>
                <c:pt idx="28">
                  <c:v>1.867</c:v>
                </c:pt>
                <c:pt idx="29">
                  <c:v>1.9379999999999999</c:v>
                </c:pt>
                <c:pt idx="30">
                  <c:v>1.994</c:v>
                </c:pt>
                <c:pt idx="31">
                  <c:v>2.0499999999999998</c:v>
                </c:pt>
                <c:pt idx="32">
                  <c:v>2.1070000000000002</c:v>
                </c:pt>
                <c:pt idx="33">
                  <c:v>2.1749999999999998</c:v>
                </c:pt>
                <c:pt idx="34">
                  <c:v>2.2410000000000001</c:v>
                </c:pt>
                <c:pt idx="35">
                  <c:v>2.323</c:v>
                </c:pt>
                <c:pt idx="36">
                  <c:v>2.415</c:v>
                </c:pt>
                <c:pt idx="37">
                  <c:v>2.4729999999999999</c:v>
                </c:pt>
                <c:pt idx="38">
                  <c:v>2.532</c:v>
                </c:pt>
                <c:pt idx="39">
                  <c:v>2.5960000000000001</c:v>
                </c:pt>
                <c:pt idx="40">
                  <c:v>2.65</c:v>
                </c:pt>
                <c:pt idx="41">
                  <c:v>2.7109999999999999</c:v>
                </c:pt>
                <c:pt idx="42">
                  <c:v>2.7789999999999999</c:v>
                </c:pt>
                <c:pt idx="43">
                  <c:v>2.843</c:v>
                </c:pt>
                <c:pt idx="44">
                  <c:v>2.9079999999999999</c:v>
                </c:pt>
                <c:pt idx="45">
                  <c:v>2.968</c:v>
                </c:pt>
                <c:pt idx="46">
                  <c:v>3.04</c:v>
                </c:pt>
                <c:pt idx="47">
                  <c:v>3.1150000000000002</c:v>
                </c:pt>
                <c:pt idx="48">
                  <c:v>3.177</c:v>
                </c:pt>
                <c:pt idx="49">
                  <c:v>3.2370000000000001</c:v>
                </c:pt>
                <c:pt idx="50">
                  <c:v>3.3079999999999998</c:v>
                </c:pt>
                <c:pt idx="51">
                  <c:v>3.371</c:v>
                </c:pt>
                <c:pt idx="52">
                  <c:v>3.4430000000000001</c:v>
                </c:pt>
                <c:pt idx="53">
                  <c:v>3.5</c:v>
                </c:pt>
                <c:pt idx="54">
                  <c:v>3.5760000000000001</c:v>
                </c:pt>
                <c:pt idx="55">
                  <c:v>3.641</c:v>
                </c:pt>
                <c:pt idx="56">
                  <c:v>3.714</c:v>
                </c:pt>
                <c:pt idx="57">
                  <c:v>3.78</c:v>
                </c:pt>
                <c:pt idx="58">
                  <c:v>3.8380000000000001</c:v>
                </c:pt>
                <c:pt idx="59">
                  <c:v>3.923</c:v>
                </c:pt>
                <c:pt idx="60">
                  <c:v>3.996</c:v>
                </c:pt>
                <c:pt idx="61">
                  <c:v>4.0540000000000003</c:v>
                </c:pt>
                <c:pt idx="62">
                  <c:v>4.1079999999999997</c:v>
                </c:pt>
                <c:pt idx="63">
                  <c:v>4.1680000000000001</c:v>
                </c:pt>
                <c:pt idx="64">
                  <c:v>4.2290000000000001</c:v>
                </c:pt>
                <c:pt idx="65">
                  <c:v>4.2990000000000004</c:v>
                </c:pt>
                <c:pt idx="66">
                  <c:v>4.3620000000000001</c:v>
                </c:pt>
                <c:pt idx="67">
                  <c:v>4.4290000000000003</c:v>
                </c:pt>
                <c:pt idx="68">
                  <c:v>4.4950000000000001</c:v>
                </c:pt>
                <c:pt idx="69">
                  <c:v>4.5650000000000004</c:v>
                </c:pt>
                <c:pt idx="70">
                  <c:v>4.6289999999999996</c:v>
                </c:pt>
                <c:pt idx="71">
                  <c:v>4.6950000000000003</c:v>
                </c:pt>
                <c:pt idx="72">
                  <c:v>4.7690000000000001</c:v>
                </c:pt>
                <c:pt idx="73">
                  <c:v>4.835</c:v>
                </c:pt>
                <c:pt idx="74">
                  <c:v>4.8970000000000002</c:v>
                </c:pt>
                <c:pt idx="75">
                  <c:v>4.9660000000000002</c:v>
                </c:pt>
                <c:pt idx="76">
                  <c:v>5.0359999999999996</c:v>
                </c:pt>
                <c:pt idx="77">
                  <c:v>5.1070000000000002</c:v>
                </c:pt>
                <c:pt idx="78">
                  <c:v>5.16</c:v>
                </c:pt>
                <c:pt idx="79">
                  <c:v>5.2279999999999998</c:v>
                </c:pt>
                <c:pt idx="80">
                  <c:v>5.31</c:v>
                </c:pt>
                <c:pt idx="81">
                  <c:v>5.3680000000000003</c:v>
                </c:pt>
                <c:pt idx="82">
                  <c:v>5.431</c:v>
                </c:pt>
                <c:pt idx="83">
                  <c:v>5.4930000000000003</c:v>
                </c:pt>
                <c:pt idx="84">
                  <c:v>5.5739999999999998</c:v>
                </c:pt>
                <c:pt idx="85">
                  <c:v>5.6310000000000002</c:v>
                </c:pt>
                <c:pt idx="86">
                  <c:v>5.7089999999999996</c:v>
                </c:pt>
                <c:pt idx="87">
                  <c:v>5.7930000000000001</c:v>
                </c:pt>
                <c:pt idx="88">
                  <c:v>5.8620000000000001</c:v>
                </c:pt>
                <c:pt idx="89">
                  <c:v>5.9219999999999997</c:v>
                </c:pt>
                <c:pt idx="90">
                  <c:v>5.9820000000000002</c:v>
                </c:pt>
                <c:pt idx="91">
                  <c:v>6.0469999999999997</c:v>
                </c:pt>
                <c:pt idx="92">
                  <c:v>6.12</c:v>
                </c:pt>
                <c:pt idx="93">
                  <c:v>6.2069999999999999</c:v>
                </c:pt>
                <c:pt idx="94">
                  <c:v>6.27</c:v>
                </c:pt>
                <c:pt idx="95">
                  <c:v>6.3440000000000003</c:v>
                </c:pt>
                <c:pt idx="96">
                  <c:v>6.415</c:v>
                </c:pt>
                <c:pt idx="97">
                  <c:v>6.4770000000000003</c:v>
                </c:pt>
                <c:pt idx="98">
                  <c:v>6.5359999999999996</c:v>
                </c:pt>
                <c:pt idx="99">
                  <c:v>6.5880000000000001</c:v>
                </c:pt>
                <c:pt idx="100">
                  <c:v>6.641</c:v>
                </c:pt>
                <c:pt idx="101">
                  <c:v>6.694</c:v>
                </c:pt>
                <c:pt idx="102">
                  <c:v>6.7539999999999996</c:v>
                </c:pt>
                <c:pt idx="103">
                  <c:v>6.8209999999999997</c:v>
                </c:pt>
                <c:pt idx="104">
                  <c:v>6.89</c:v>
                </c:pt>
                <c:pt idx="105">
                  <c:v>6.9630000000000001</c:v>
                </c:pt>
                <c:pt idx="106">
                  <c:v>7.0250000000000004</c:v>
                </c:pt>
                <c:pt idx="107">
                  <c:v>7.0860000000000003</c:v>
                </c:pt>
                <c:pt idx="108">
                  <c:v>7.1559999999999997</c:v>
                </c:pt>
                <c:pt idx="109">
                  <c:v>7.2229999999999999</c:v>
                </c:pt>
                <c:pt idx="110">
                  <c:v>7.2869999999999999</c:v>
                </c:pt>
                <c:pt idx="111">
                  <c:v>7.3570000000000002</c:v>
                </c:pt>
                <c:pt idx="112">
                  <c:v>7.4180000000000001</c:v>
                </c:pt>
                <c:pt idx="113">
                  <c:v>7.4880000000000004</c:v>
                </c:pt>
                <c:pt idx="114">
                  <c:v>7.5549999999999997</c:v>
                </c:pt>
                <c:pt idx="115">
                  <c:v>7.6340000000000003</c:v>
                </c:pt>
                <c:pt idx="116">
                  <c:v>7.7039999999999997</c:v>
                </c:pt>
                <c:pt idx="117">
                  <c:v>7.7670000000000003</c:v>
                </c:pt>
                <c:pt idx="118">
                  <c:v>7.8380000000000001</c:v>
                </c:pt>
                <c:pt idx="119">
                  <c:v>7.9</c:v>
                </c:pt>
                <c:pt idx="120">
                  <c:v>7.9509999999999996</c:v>
                </c:pt>
                <c:pt idx="121">
                  <c:v>8.0250000000000004</c:v>
                </c:pt>
                <c:pt idx="122">
                  <c:v>8.0920000000000005</c:v>
                </c:pt>
                <c:pt idx="123">
                  <c:v>8.1750000000000007</c:v>
                </c:pt>
                <c:pt idx="124">
                  <c:v>8.2379999999999995</c:v>
                </c:pt>
                <c:pt idx="125">
                  <c:v>8.3089999999999993</c:v>
                </c:pt>
                <c:pt idx="126">
                  <c:v>8.3770000000000007</c:v>
                </c:pt>
                <c:pt idx="127">
                  <c:v>8.4390000000000001</c:v>
                </c:pt>
                <c:pt idx="128">
                  <c:v>8.4949999999999992</c:v>
                </c:pt>
                <c:pt idx="129">
                  <c:v>8.5540000000000003</c:v>
                </c:pt>
                <c:pt idx="130">
                  <c:v>8.625</c:v>
                </c:pt>
                <c:pt idx="131">
                  <c:v>8.6809999999999992</c:v>
                </c:pt>
                <c:pt idx="132">
                  <c:v>8.7520000000000007</c:v>
                </c:pt>
                <c:pt idx="133">
                  <c:v>8.82</c:v>
                </c:pt>
                <c:pt idx="134">
                  <c:v>8.8819999999999997</c:v>
                </c:pt>
                <c:pt idx="135">
                  <c:v>8.9469999999999992</c:v>
                </c:pt>
                <c:pt idx="136">
                  <c:v>9.0250000000000004</c:v>
                </c:pt>
                <c:pt idx="137">
                  <c:v>9.0830000000000002</c:v>
                </c:pt>
                <c:pt idx="138">
                  <c:v>9.1519999999999992</c:v>
                </c:pt>
                <c:pt idx="139">
                  <c:v>9.2159999999999993</c:v>
                </c:pt>
                <c:pt idx="140">
                  <c:v>9.2840000000000007</c:v>
                </c:pt>
                <c:pt idx="141">
                  <c:v>9.3490000000000002</c:v>
                </c:pt>
                <c:pt idx="142">
                  <c:v>9.4260000000000002</c:v>
                </c:pt>
                <c:pt idx="143">
                  <c:v>9.4949999999999992</c:v>
                </c:pt>
                <c:pt idx="144">
                  <c:v>9.5609999999999999</c:v>
                </c:pt>
                <c:pt idx="145">
                  <c:v>9.6199999999999992</c:v>
                </c:pt>
                <c:pt idx="146">
                  <c:v>9.6839999999999993</c:v>
                </c:pt>
                <c:pt idx="147">
                  <c:v>9.7479999999999993</c:v>
                </c:pt>
                <c:pt idx="148">
                  <c:v>9.8140000000000001</c:v>
                </c:pt>
                <c:pt idx="149">
                  <c:v>9.8810000000000002</c:v>
                </c:pt>
                <c:pt idx="150">
                  <c:v>9.9440000000000008</c:v>
                </c:pt>
                <c:pt idx="151">
                  <c:v>10.016999999999999</c:v>
                </c:pt>
                <c:pt idx="152">
                  <c:v>10.087</c:v>
                </c:pt>
                <c:pt idx="153">
                  <c:v>10.151999999999999</c:v>
                </c:pt>
                <c:pt idx="154">
                  <c:v>10.220000000000001</c:v>
                </c:pt>
                <c:pt idx="155">
                  <c:v>10.282999999999999</c:v>
                </c:pt>
                <c:pt idx="156">
                  <c:v>10.343</c:v>
                </c:pt>
                <c:pt idx="157">
                  <c:v>10.403</c:v>
                </c:pt>
                <c:pt idx="158">
                  <c:v>10.473000000000001</c:v>
                </c:pt>
                <c:pt idx="159">
                  <c:v>10.558999999999999</c:v>
                </c:pt>
                <c:pt idx="160">
                  <c:v>10.618</c:v>
                </c:pt>
                <c:pt idx="161">
                  <c:v>10.67</c:v>
                </c:pt>
                <c:pt idx="162">
                  <c:v>10.739000000000001</c:v>
                </c:pt>
                <c:pt idx="163">
                  <c:v>10.818</c:v>
                </c:pt>
                <c:pt idx="164">
                  <c:v>10.916</c:v>
                </c:pt>
                <c:pt idx="165">
                  <c:v>10.981999999999999</c:v>
                </c:pt>
                <c:pt idx="166">
                  <c:v>11.042999999999999</c:v>
                </c:pt>
                <c:pt idx="167">
                  <c:v>11.098000000000001</c:v>
                </c:pt>
                <c:pt idx="168">
                  <c:v>11.169</c:v>
                </c:pt>
                <c:pt idx="169">
                  <c:v>11.221</c:v>
                </c:pt>
                <c:pt idx="170">
                  <c:v>11.29</c:v>
                </c:pt>
                <c:pt idx="171">
                  <c:v>11.356999999999999</c:v>
                </c:pt>
                <c:pt idx="172">
                  <c:v>11.414999999999999</c:v>
                </c:pt>
                <c:pt idx="173">
                  <c:v>11.478999999999999</c:v>
                </c:pt>
                <c:pt idx="174">
                  <c:v>11.545999999999999</c:v>
                </c:pt>
                <c:pt idx="175">
                  <c:v>11.61</c:v>
                </c:pt>
                <c:pt idx="176">
                  <c:v>11.679</c:v>
                </c:pt>
                <c:pt idx="177">
                  <c:v>11.736000000000001</c:v>
                </c:pt>
                <c:pt idx="178">
                  <c:v>11.792999999999999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F-4C9A-9B3F-69480797B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-1.0008000000000038E-2</c:v>
                </c:pt>
                <c:pt idx="2">
                  <c:v>-3.452299999999997E-2</c:v>
                </c:pt>
                <c:pt idx="3">
                  <c:v>2.1990999999999986E-2</c:v>
                </c:pt>
                <c:pt idx="4">
                  <c:v>-4.3176999999999965E-2</c:v>
                </c:pt>
                <c:pt idx="5">
                  <c:v>-5.9842999999999959E-2</c:v>
                </c:pt>
                <c:pt idx="6">
                  <c:v>-6.7048999999999984E-2</c:v>
                </c:pt>
                <c:pt idx="7">
                  <c:v>-8.8571999999999998E-2</c:v>
                </c:pt>
                <c:pt idx="8">
                  <c:v>-8.3627000000000007E-2</c:v>
                </c:pt>
                <c:pt idx="9">
                  <c:v>-9.3027999999999972E-2</c:v>
                </c:pt>
                <c:pt idx="10">
                  <c:v>-9.4837999999999964E-2</c:v>
                </c:pt>
                <c:pt idx="11">
                  <c:v>-6.212599999999998E-2</c:v>
                </c:pt>
                <c:pt idx="12">
                  <c:v>-5.4726999999999977E-2</c:v>
                </c:pt>
                <c:pt idx="13">
                  <c:v>-2.9728999999999985E-2</c:v>
                </c:pt>
                <c:pt idx="14">
                  <c:v>-2.1197000000000004E-2</c:v>
                </c:pt>
                <c:pt idx="15">
                  <c:v>-3.8207999999999971E-2</c:v>
                </c:pt>
                <c:pt idx="16">
                  <c:v>-4.9950000000000046E-3</c:v>
                </c:pt>
                <c:pt idx="17">
                  <c:v>1.6182000000000016E-2</c:v>
                </c:pt>
                <c:pt idx="18">
                  <c:v>2.5716999999999986E-2</c:v>
                </c:pt>
                <c:pt idx="19">
                  <c:v>7.5611999999999971E-2</c:v>
                </c:pt>
                <c:pt idx="20">
                  <c:v>7.8437000000000007E-2</c:v>
                </c:pt>
                <c:pt idx="21">
                  <c:v>8.2414999999999961E-2</c:v>
                </c:pt>
                <c:pt idx="22">
                  <c:v>0.11279800000000001</c:v>
                </c:pt>
                <c:pt idx="23">
                  <c:v>0.16697800000000007</c:v>
                </c:pt>
                <c:pt idx="24">
                  <c:v>0.18877700000000006</c:v>
                </c:pt>
                <c:pt idx="25">
                  <c:v>0.24576300000000004</c:v>
                </c:pt>
                <c:pt idx="26">
                  <c:v>0.27574300000000007</c:v>
                </c:pt>
                <c:pt idx="27">
                  <c:v>0.29268600000000006</c:v>
                </c:pt>
                <c:pt idx="28">
                  <c:v>0.30226999999999998</c:v>
                </c:pt>
                <c:pt idx="29">
                  <c:v>0.31681399999999998</c:v>
                </c:pt>
                <c:pt idx="30">
                  <c:v>0.298458</c:v>
                </c:pt>
                <c:pt idx="31">
                  <c:v>0.29288300000000006</c:v>
                </c:pt>
                <c:pt idx="32">
                  <c:v>0.29895299999999997</c:v>
                </c:pt>
                <c:pt idx="33">
                  <c:v>0.28542600000000007</c:v>
                </c:pt>
                <c:pt idx="34">
                  <c:v>0.28126700000000004</c:v>
                </c:pt>
                <c:pt idx="35">
                  <c:v>0.27739999999999998</c:v>
                </c:pt>
                <c:pt idx="36">
                  <c:v>0.29027200000000003</c:v>
                </c:pt>
                <c:pt idx="37">
                  <c:v>0.29775400000000002</c:v>
                </c:pt>
                <c:pt idx="38">
                  <c:v>0.30374800000000007</c:v>
                </c:pt>
                <c:pt idx="39">
                  <c:v>0.29740100000000008</c:v>
                </c:pt>
                <c:pt idx="40">
                  <c:v>0.296572</c:v>
                </c:pt>
                <c:pt idx="41">
                  <c:v>0.29942600000000003</c:v>
                </c:pt>
                <c:pt idx="42">
                  <c:v>0.28107100000000002</c:v>
                </c:pt>
                <c:pt idx="43">
                  <c:v>0.28064800000000001</c:v>
                </c:pt>
                <c:pt idx="44">
                  <c:v>0.25297300000000006</c:v>
                </c:pt>
                <c:pt idx="45">
                  <c:v>0.24697900000000006</c:v>
                </c:pt>
                <c:pt idx="46">
                  <c:v>0.235375</c:v>
                </c:pt>
                <c:pt idx="47">
                  <c:v>0.24699700000000008</c:v>
                </c:pt>
                <c:pt idx="48">
                  <c:v>0.25265100000000007</c:v>
                </c:pt>
                <c:pt idx="49">
                  <c:v>0.23321600000000001</c:v>
                </c:pt>
                <c:pt idx="50">
                  <c:v>0.23569600000000004</c:v>
                </c:pt>
                <c:pt idx="51">
                  <c:v>0.22659600000000002</c:v>
                </c:pt>
                <c:pt idx="52">
                  <c:v>0.21725400000000003</c:v>
                </c:pt>
                <c:pt idx="53">
                  <c:v>0.20661599999999999</c:v>
                </c:pt>
                <c:pt idx="54">
                  <c:v>0.17983900000000005</c:v>
                </c:pt>
                <c:pt idx="55">
                  <c:v>0.16386699999999996</c:v>
                </c:pt>
                <c:pt idx="56">
                  <c:v>0.156389</c:v>
                </c:pt>
                <c:pt idx="57">
                  <c:v>0.14468100000000003</c:v>
                </c:pt>
                <c:pt idx="58">
                  <c:v>0.141461</c:v>
                </c:pt>
                <c:pt idx="59">
                  <c:v>0.13020400000000007</c:v>
                </c:pt>
                <c:pt idx="60">
                  <c:v>0.12641300000000003</c:v>
                </c:pt>
                <c:pt idx="61">
                  <c:v>0.108885</c:v>
                </c:pt>
                <c:pt idx="62">
                  <c:v>0.10903800000000001</c:v>
                </c:pt>
                <c:pt idx="63">
                  <c:v>0.10774199999999996</c:v>
                </c:pt>
                <c:pt idx="64">
                  <c:v>9.3215000000000034E-2</c:v>
                </c:pt>
                <c:pt idx="65">
                  <c:v>9.0423999999999977E-2</c:v>
                </c:pt>
                <c:pt idx="66">
                  <c:v>8.8677999999999993E-2</c:v>
                </c:pt>
                <c:pt idx="67">
                  <c:v>0.10200300000000004</c:v>
                </c:pt>
                <c:pt idx="68">
                  <c:v>8.6936000000000041E-2</c:v>
                </c:pt>
                <c:pt idx="69">
                  <c:v>9.1523000000000021E-2</c:v>
                </c:pt>
                <c:pt idx="70">
                  <c:v>8.3947999999999981E-2</c:v>
                </c:pt>
                <c:pt idx="71">
                  <c:v>8.6218000000000072E-2</c:v>
                </c:pt>
                <c:pt idx="72">
                  <c:v>8.848099999999999E-2</c:v>
                </c:pt>
                <c:pt idx="73">
                  <c:v>9.4961000000000018E-2</c:v>
                </c:pt>
                <c:pt idx="74">
                  <c:v>8.8720000000000035E-2</c:v>
                </c:pt>
                <c:pt idx="75">
                  <c:v>0.10379399999999998</c:v>
                </c:pt>
                <c:pt idx="76">
                  <c:v>0.11074800000000005</c:v>
                </c:pt>
                <c:pt idx="77">
                  <c:v>0.11965300000000002</c:v>
                </c:pt>
                <c:pt idx="78">
                  <c:v>0.14067299999999999</c:v>
                </c:pt>
                <c:pt idx="79">
                  <c:v>0.14805299999999999</c:v>
                </c:pt>
                <c:pt idx="80">
                  <c:v>0.15593899999999997</c:v>
                </c:pt>
                <c:pt idx="81">
                  <c:v>0.15545200000000001</c:v>
                </c:pt>
                <c:pt idx="82">
                  <c:v>0.15768899999999997</c:v>
                </c:pt>
                <c:pt idx="83">
                  <c:v>0.150837</c:v>
                </c:pt>
                <c:pt idx="84">
                  <c:v>0.16668200000000002</c:v>
                </c:pt>
                <c:pt idx="85">
                  <c:v>0.16458500000000004</c:v>
                </c:pt>
                <c:pt idx="86">
                  <c:v>0.15216200000000005</c:v>
                </c:pt>
                <c:pt idx="87">
                  <c:v>0.17483000000000004</c:v>
                </c:pt>
                <c:pt idx="88">
                  <c:v>0.17716200000000004</c:v>
                </c:pt>
                <c:pt idx="89">
                  <c:v>0.16935199999999997</c:v>
                </c:pt>
                <c:pt idx="90">
                  <c:v>0.16437599999999997</c:v>
                </c:pt>
                <c:pt idx="91">
                  <c:v>0.17422599999999999</c:v>
                </c:pt>
                <c:pt idx="92">
                  <c:v>0.17780799999999999</c:v>
                </c:pt>
                <c:pt idx="93">
                  <c:v>0.16977800000000001</c:v>
                </c:pt>
                <c:pt idx="94">
                  <c:v>0.16106299999999998</c:v>
                </c:pt>
                <c:pt idx="95">
                  <c:v>0.16113200000000005</c:v>
                </c:pt>
                <c:pt idx="96">
                  <c:v>0.16620299999999999</c:v>
                </c:pt>
                <c:pt idx="97">
                  <c:v>0.17261400000000005</c:v>
                </c:pt>
                <c:pt idx="98">
                  <c:v>0.13871600000000001</c:v>
                </c:pt>
                <c:pt idx="99">
                  <c:v>0.16720100000000002</c:v>
                </c:pt>
                <c:pt idx="100">
                  <c:v>0.11754100000000006</c:v>
                </c:pt>
                <c:pt idx="101">
                  <c:v>0.11513700000000006</c:v>
                </c:pt>
                <c:pt idx="102">
                  <c:v>9.368700000000002E-2</c:v>
                </c:pt>
                <c:pt idx="103">
                  <c:v>8.6159999999999973E-2</c:v>
                </c:pt>
                <c:pt idx="104">
                  <c:v>5.5614000000000031E-2</c:v>
                </c:pt>
                <c:pt idx="105">
                  <c:v>4.5329000000000064E-2</c:v>
                </c:pt>
                <c:pt idx="106">
                  <c:v>2.6903000000000021E-2</c:v>
                </c:pt>
                <c:pt idx="107">
                  <c:v>8.6910000000000303E-3</c:v>
                </c:pt>
                <c:pt idx="108">
                  <c:v>-5.0525999999999953E-2</c:v>
                </c:pt>
                <c:pt idx="109">
                  <c:v>-4.9987999999999998E-2</c:v>
                </c:pt>
                <c:pt idx="110">
                  <c:v>-0.105277</c:v>
                </c:pt>
                <c:pt idx="111">
                  <c:v>-0.131741</c:v>
                </c:pt>
                <c:pt idx="112">
                  <c:v>-0.17655699999999996</c:v>
                </c:pt>
                <c:pt idx="113">
                  <c:v>-0.27918899999999996</c:v>
                </c:pt>
                <c:pt idx="114">
                  <c:v>-0.30311000000000005</c:v>
                </c:pt>
                <c:pt idx="115">
                  <c:v>-0.33306999999999998</c:v>
                </c:pt>
                <c:pt idx="116">
                  <c:v>-0.35631399999999996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0.10499999999592546</c:v>
                </c:pt>
                <c:pt idx="2">
                  <c:v>0.21600000000034925</c:v>
                </c:pt>
                <c:pt idx="3">
                  <c:v>0.319999999992433</c:v>
                </c:pt>
                <c:pt idx="4">
                  <c:v>0.41799999999057036</c:v>
                </c:pt>
                <c:pt idx="5">
                  <c:v>0.51999999998952262</c:v>
                </c:pt>
                <c:pt idx="6">
                  <c:v>0.61599999999452848</c:v>
                </c:pt>
                <c:pt idx="7">
                  <c:v>0.72099999999045394</c:v>
                </c:pt>
                <c:pt idx="8">
                  <c:v>0.8189999999885913</c:v>
                </c:pt>
                <c:pt idx="9">
                  <c:v>0.92599999999220017</c:v>
                </c:pt>
                <c:pt idx="10">
                  <c:v>1.0339999999996508</c:v>
                </c:pt>
                <c:pt idx="11">
                  <c:v>1.1399999999994179</c:v>
                </c:pt>
                <c:pt idx="12">
                  <c:v>1.2359999999898719</c:v>
                </c:pt>
                <c:pt idx="13">
                  <c:v>1.3319999999948777</c:v>
                </c:pt>
                <c:pt idx="14">
                  <c:v>1.4379999999946449</c:v>
                </c:pt>
                <c:pt idx="15">
                  <c:v>1.5319999999919673</c:v>
                </c:pt>
                <c:pt idx="16">
                  <c:v>1.6379999999917345</c:v>
                </c:pt>
                <c:pt idx="17">
                  <c:v>1.731999999989057</c:v>
                </c:pt>
                <c:pt idx="18">
                  <c:v>1.8359999999956926</c:v>
                </c:pt>
                <c:pt idx="19">
                  <c:v>1.9329999999899883</c:v>
                </c:pt>
                <c:pt idx="20">
                  <c:v>2.0389999999897555</c:v>
                </c:pt>
                <c:pt idx="21">
                  <c:v>2.1499999999941792</c:v>
                </c:pt>
                <c:pt idx="22">
                  <c:v>2.2419999999983702</c:v>
                </c:pt>
                <c:pt idx="23">
                  <c:v>2.3389999999926658</c:v>
                </c:pt>
                <c:pt idx="24">
                  <c:v>2.4439999999885913</c:v>
                </c:pt>
                <c:pt idx="25">
                  <c:v>2.5539999999891734</c:v>
                </c:pt>
                <c:pt idx="26">
                  <c:v>2.6639999999897555</c:v>
                </c:pt>
                <c:pt idx="27">
                  <c:v>2.7839999999996508</c:v>
                </c:pt>
                <c:pt idx="28">
                  <c:v>2.8919999999925494</c:v>
                </c:pt>
                <c:pt idx="29">
                  <c:v>2.9969999999884749</c:v>
                </c:pt>
                <c:pt idx="30">
                  <c:v>3.1019999999989523</c:v>
                </c:pt>
                <c:pt idx="31">
                  <c:v>3.1979999999894062</c:v>
                </c:pt>
                <c:pt idx="32">
                  <c:v>3.2949999999982538</c:v>
                </c:pt>
                <c:pt idx="33">
                  <c:v>3.4149999999935972</c:v>
                </c:pt>
                <c:pt idx="34">
                  <c:v>3.5239999999903375</c:v>
                </c:pt>
                <c:pt idx="35">
                  <c:v>3.6309999999939464</c:v>
                </c:pt>
                <c:pt idx="36">
                  <c:v>3.7249999999912689</c:v>
                </c:pt>
                <c:pt idx="37">
                  <c:v>3.8300000000017462</c:v>
                </c:pt>
                <c:pt idx="38">
                  <c:v>3.9219999999913853</c:v>
                </c:pt>
                <c:pt idx="39">
                  <c:v>4.0159999999887077</c:v>
                </c:pt>
                <c:pt idx="40">
                  <c:v>4.1100000000005821</c:v>
                </c:pt>
                <c:pt idx="41">
                  <c:v>4.216999999989639</c:v>
                </c:pt>
                <c:pt idx="42">
                  <c:v>4.30899999999383</c:v>
                </c:pt>
                <c:pt idx="43">
                  <c:v>4.3999999999941792</c:v>
                </c:pt>
                <c:pt idx="44">
                  <c:v>4.5080000000016298</c:v>
                </c:pt>
                <c:pt idx="45">
                  <c:v>4.6019999999989523</c:v>
                </c:pt>
                <c:pt idx="46">
                  <c:v>4.7099999999918509</c:v>
                </c:pt>
                <c:pt idx="47">
                  <c:v>4.8049999999930151</c:v>
                </c:pt>
                <c:pt idx="48">
                  <c:v>4.8959999999933643</c:v>
                </c:pt>
                <c:pt idx="49">
                  <c:v>5.0069999999977881</c:v>
                </c:pt>
                <c:pt idx="50">
                  <c:v>5.1100000000005821</c:v>
                </c:pt>
                <c:pt idx="51">
                  <c:v>5.2039999999979045</c:v>
                </c:pt>
                <c:pt idx="52">
                  <c:v>5.3079999999899883</c:v>
                </c:pt>
                <c:pt idx="53">
                  <c:v>5.4029999999911524</c:v>
                </c:pt>
                <c:pt idx="54">
                  <c:v>5.5099999999947613</c:v>
                </c:pt>
                <c:pt idx="55">
                  <c:v>5.6079999999928987</c:v>
                </c:pt>
                <c:pt idx="56">
                  <c:v>5.7079999999987194</c:v>
                </c:pt>
                <c:pt idx="57">
                  <c:v>5.8019999999960419</c:v>
                </c:pt>
                <c:pt idx="58">
                  <c:v>5.9089999999996508</c:v>
                </c:pt>
                <c:pt idx="59">
                  <c:v>6.0009999999892898</c:v>
                </c:pt>
                <c:pt idx="60">
                  <c:v>6.0950000000011642</c:v>
                </c:pt>
                <c:pt idx="61">
                  <c:v>6.2019999999902211</c:v>
                </c:pt>
                <c:pt idx="62">
                  <c:v>6.2969999999913853</c:v>
                </c:pt>
                <c:pt idx="63">
                  <c:v>6.3989999999903375</c:v>
                </c:pt>
                <c:pt idx="64">
                  <c:v>6.4939999999915017</c:v>
                </c:pt>
                <c:pt idx="65">
                  <c:v>6.5979999999981374</c:v>
                </c:pt>
                <c:pt idx="66">
                  <c:v>6.6939999999885913</c:v>
                </c:pt>
                <c:pt idx="67">
                  <c:v>6.7969999999913853</c:v>
                </c:pt>
                <c:pt idx="68">
                  <c:v>6.8899999999994179</c:v>
                </c:pt>
                <c:pt idx="69">
                  <c:v>6.9869999999937136</c:v>
                </c:pt>
                <c:pt idx="70">
                  <c:v>7.0889999999926658</c:v>
                </c:pt>
                <c:pt idx="71">
                  <c:v>7.1849999999976717</c:v>
                </c:pt>
                <c:pt idx="72">
                  <c:v>7.2899999999935972</c:v>
                </c:pt>
                <c:pt idx="73">
                  <c:v>7.3940000000002328</c:v>
                </c:pt>
                <c:pt idx="74">
                  <c:v>7.4879999999975553</c:v>
                </c:pt>
                <c:pt idx="75">
                  <c:v>7.580999999991036</c:v>
                </c:pt>
                <c:pt idx="76">
                  <c:v>7.6719999999913853</c:v>
                </c:pt>
                <c:pt idx="77">
                  <c:v>7.7709999999933643</c:v>
                </c:pt>
                <c:pt idx="78">
                  <c:v>7.8729999999923166</c:v>
                </c:pt>
                <c:pt idx="79">
                  <c:v>7.9700000000011642</c:v>
                </c:pt>
                <c:pt idx="80">
                  <c:v>8.0749999999970896</c:v>
                </c:pt>
                <c:pt idx="81">
                  <c:v>8.1659999999974389</c:v>
                </c:pt>
                <c:pt idx="82">
                  <c:v>8.260999999998603</c:v>
                </c:pt>
                <c:pt idx="83">
                  <c:v>8.3699999999953434</c:v>
                </c:pt>
                <c:pt idx="84">
                  <c:v>8.4769999999989523</c:v>
                </c:pt>
                <c:pt idx="85">
                  <c:v>8.5829999999987194</c:v>
                </c:pt>
                <c:pt idx="86">
                  <c:v>8.6899999999877764</c:v>
                </c:pt>
                <c:pt idx="87">
                  <c:v>8.7839999999996508</c:v>
                </c:pt>
                <c:pt idx="88">
                  <c:v>8.8799999999901047</c:v>
                </c:pt>
                <c:pt idx="89">
                  <c:v>8.9869999999937136</c:v>
                </c:pt>
                <c:pt idx="90">
                  <c:v>9.0939999999973224</c:v>
                </c:pt>
                <c:pt idx="91">
                  <c:v>9.1999999999970896</c:v>
                </c:pt>
                <c:pt idx="92">
                  <c:v>9.2999999999883585</c:v>
                </c:pt>
                <c:pt idx="93">
                  <c:v>9.4029999999911524</c:v>
                </c:pt>
                <c:pt idx="94">
                  <c:v>9.4989999999961583</c:v>
                </c:pt>
                <c:pt idx="95">
                  <c:v>9.6019999999989523</c:v>
                </c:pt>
                <c:pt idx="96">
                  <c:v>9.6919999999954598</c:v>
                </c:pt>
                <c:pt idx="97">
                  <c:v>9.7859999999927823</c:v>
                </c:pt>
                <c:pt idx="98">
                  <c:v>9.8799999999901047</c:v>
                </c:pt>
                <c:pt idx="99">
                  <c:v>9.9879999999975553</c:v>
                </c:pt>
                <c:pt idx="100">
                  <c:v>10.092999999993481</c:v>
                </c:pt>
                <c:pt idx="101">
                  <c:v>10.201999999990221</c:v>
                </c:pt>
                <c:pt idx="102">
                  <c:v>10.307000000000698</c:v>
                </c:pt>
                <c:pt idx="103">
                  <c:v>10.414999999993597</c:v>
                </c:pt>
                <c:pt idx="104">
                  <c:v>10.523000000001048</c:v>
                </c:pt>
                <c:pt idx="105">
                  <c:v>10.614999999990687</c:v>
                </c:pt>
                <c:pt idx="106">
                  <c:v>10.707999999998719</c:v>
                </c:pt>
                <c:pt idx="107">
                  <c:v>10.802999999999884</c:v>
                </c:pt>
                <c:pt idx="108">
                  <c:v>10.907999999995809</c:v>
                </c:pt>
                <c:pt idx="109">
                  <c:v>11.002999999996973</c:v>
                </c:pt>
                <c:pt idx="110">
                  <c:v>11.106999999989057</c:v>
                </c:pt>
                <c:pt idx="111">
                  <c:v>11.19999999999709</c:v>
                </c:pt>
                <c:pt idx="112">
                  <c:v>11.307000000000698</c:v>
                </c:pt>
                <c:pt idx="113">
                  <c:v>11.413999999989755</c:v>
                </c:pt>
                <c:pt idx="114">
                  <c:v>11.519999999989523</c:v>
                </c:pt>
                <c:pt idx="115">
                  <c:v>11.626999999993131</c:v>
                </c:pt>
                <c:pt idx="116">
                  <c:v>11.735999999989872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F-4C9A-9B3F-69480797B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-1.0008000000000038E-2</c:v>
                </c:pt>
                <c:pt idx="2">
                  <c:v>-3.452299999999997E-2</c:v>
                </c:pt>
                <c:pt idx="3">
                  <c:v>2.1990999999999986E-2</c:v>
                </c:pt>
                <c:pt idx="4">
                  <c:v>-4.3176999999999965E-2</c:v>
                </c:pt>
                <c:pt idx="5">
                  <c:v>-5.9842999999999959E-2</c:v>
                </c:pt>
                <c:pt idx="6">
                  <c:v>-6.7048999999999984E-2</c:v>
                </c:pt>
                <c:pt idx="7">
                  <c:v>-8.8571999999999998E-2</c:v>
                </c:pt>
                <c:pt idx="8">
                  <c:v>-8.3627000000000007E-2</c:v>
                </c:pt>
                <c:pt idx="9">
                  <c:v>-9.3027999999999972E-2</c:v>
                </c:pt>
                <c:pt idx="10">
                  <c:v>-9.4837999999999964E-2</c:v>
                </c:pt>
                <c:pt idx="11">
                  <c:v>-6.212599999999998E-2</c:v>
                </c:pt>
                <c:pt idx="12">
                  <c:v>-5.4726999999999977E-2</c:v>
                </c:pt>
                <c:pt idx="13">
                  <c:v>-2.9728999999999985E-2</c:v>
                </c:pt>
                <c:pt idx="14">
                  <c:v>-2.1197000000000004E-2</c:v>
                </c:pt>
                <c:pt idx="15">
                  <c:v>-3.8207999999999971E-2</c:v>
                </c:pt>
                <c:pt idx="16">
                  <c:v>-4.9950000000000046E-3</c:v>
                </c:pt>
                <c:pt idx="17">
                  <c:v>1.6182000000000016E-2</c:v>
                </c:pt>
                <c:pt idx="18">
                  <c:v>2.5716999999999986E-2</c:v>
                </c:pt>
                <c:pt idx="19">
                  <c:v>7.5611999999999971E-2</c:v>
                </c:pt>
                <c:pt idx="20">
                  <c:v>7.8437000000000007E-2</c:v>
                </c:pt>
                <c:pt idx="21">
                  <c:v>8.2414999999999961E-2</c:v>
                </c:pt>
                <c:pt idx="22">
                  <c:v>0.11279800000000001</c:v>
                </c:pt>
                <c:pt idx="23">
                  <c:v>0.16697800000000007</c:v>
                </c:pt>
                <c:pt idx="24">
                  <c:v>0.18877700000000006</c:v>
                </c:pt>
                <c:pt idx="25">
                  <c:v>0.24576300000000004</c:v>
                </c:pt>
                <c:pt idx="26">
                  <c:v>0.27574300000000007</c:v>
                </c:pt>
                <c:pt idx="27">
                  <c:v>0.29268600000000006</c:v>
                </c:pt>
                <c:pt idx="28">
                  <c:v>0.30226999999999998</c:v>
                </c:pt>
                <c:pt idx="29">
                  <c:v>0.31681399999999998</c:v>
                </c:pt>
                <c:pt idx="30">
                  <c:v>0.298458</c:v>
                </c:pt>
                <c:pt idx="31">
                  <c:v>0.29288300000000006</c:v>
                </c:pt>
                <c:pt idx="32">
                  <c:v>0.29895299999999997</c:v>
                </c:pt>
                <c:pt idx="33">
                  <c:v>0.28542600000000007</c:v>
                </c:pt>
                <c:pt idx="34">
                  <c:v>0.28126700000000004</c:v>
                </c:pt>
                <c:pt idx="35">
                  <c:v>0.27739999999999998</c:v>
                </c:pt>
                <c:pt idx="36">
                  <c:v>0.29027200000000003</c:v>
                </c:pt>
                <c:pt idx="37">
                  <c:v>0.29775400000000002</c:v>
                </c:pt>
                <c:pt idx="38">
                  <c:v>0.30374800000000007</c:v>
                </c:pt>
                <c:pt idx="39">
                  <c:v>0.29740100000000008</c:v>
                </c:pt>
                <c:pt idx="40">
                  <c:v>0.296572</c:v>
                </c:pt>
                <c:pt idx="41">
                  <c:v>0.29942600000000003</c:v>
                </c:pt>
                <c:pt idx="42">
                  <c:v>0.28107100000000002</c:v>
                </c:pt>
                <c:pt idx="43">
                  <c:v>0.28064800000000001</c:v>
                </c:pt>
                <c:pt idx="44">
                  <c:v>0.25297300000000006</c:v>
                </c:pt>
                <c:pt idx="45">
                  <c:v>0.24697900000000006</c:v>
                </c:pt>
                <c:pt idx="46">
                  <c:v>0.235375</c:v>
                </c:pt>
                <c:pt idx="47">
                  <c:v>0.24699700000000008</c:v>
                </c:pt>
                <c:pt idx="48">
                  <c:v>0.25265100000000007</c:v>
                </c:pt>
                <c:pt idx="49">
                  <c:v>0.23321600000000001</c:v>
                </c:pt>
                <c:pt idx="50">
                  <c:v>0.23569600000000004</c:v>
                </c:pt>
                <c:pt idx="51">
                  <c:v>0.22659600000000002</c:v>
                </c:pt>
                <c:pt idx="52">
                  <c:v>0.21725400000000003</c:v>
                </c:pt>
                <c:pt idx="53">
                  <c:v>0.20661599999999999</c:v>
                </c:pt>
                <c:pt idx="54">
                  <c:v>0.17983900000000005</c:v>
                </c:pt>
                <c:pt idx="55">
                  <c:v>0.16386699999999996</c:v>
                </c:pt>
                <c:pt idx="56">
                  <c:v>0.156389</c:v>
                </c:pt>
                <c:pt idx="57">
                  <c:v>0.14468100000000003</c:v>
                </c:pt>
                <c:pt idx="58">
                  <c:v>0.141461</c:v>
                </c:pt>
                <c:pt idx="59">
                  <c:v>0.13020400000000007</c:v>
                </c:pt>
                <c:pt idx="60">
                  <c:v>0.12641300000000003</c:v>
                </c:pt>
                <c:pt idx="61">
                  <c:v>0.108885</c:v>
                </c:pt>
                <c:pt idx="62">
                  <c:v>0.10903800000000001</c:v>
                </c:pt>
                <c:pt idx="63">
                  <c:v>0.10774199999999996</c:v>
                </c:pt>
                <c:pt idx="64">
                  <c:v>9.3215000000000034E-2</c:v>
                </c:pt>
                <c:pt idx="65">
                  <c:v>9.0423999999999977E-2</c:v>
                </c:pt>
                <c:pt idx="66">
                  <c:v>8.8677999999999993E-2</c:v>
                </c:pt>
                <c:pt idx="67">
                  <c:v>0.10200300000000004</c:v>
                </c:pt>
                <c:pt idx="68">
                  <c:v>8.6936000000000041E-2</c:v>
                </c:pt>
                <c:pt idx="69">
                  <c:v>9.1523000000000021E-2</c:v>
                </c:pt>
                <c:pt idx="70">
                  <c:v>8.3947999999999981E-2</c:v>
                </c:pt>
                <c:pt idx="71">
                  <c:v>8.6218000000000072E-2</c:v>
                </c:pt>
                <c:pt idx="72">
                  <c:v>8.848099999999999E-2</c:v>
                </c:pt>
                <c:pt idx="73">
                  <c:v>9.4961000000000018E-2</c:v>
                </c:pt>
                <c:pt idx="74">
                  <c:v>8.8720000000000035E-2</c:v>
                </c:pt>
                <c:pt idx="75">
                  <c:v>0.10379399999999998</c:v>
                </c:pt>
                <c:pt idx="76">
                  <c:v>0.11074800000000005</c:v>
                </c:pt>
                <c:pt idx="77">
                  <c:v>0.11965300000000002</c:v>
                </c:pt>
                <c:pt idx="78">
                  <c:v>0.14067299999999999</c:v>
                </c:pt>
                <c:pt idx="79">
                  <c:v>0.14805299999999999</c:v>
                </c:pt>
                <c:pt idx="80">
                  <c:v>0.15593899999999997</c:v>
                </c:pt>
                <c:pt idx="81">
                  <c:v>0.15545200000000001</c:v>
                </c:pt>
                <c:pt idx="82">
                  <c:v>0.15768899999999997</c:v>
                </c:pt>
                <c:pt idx="83">
                  <c:v>0.150837</c:v>
                </c:pt>
                <c:pt idx="84">
                  <c:v>0.16668200000000002</c:v>
                </c:pt>
                <c:pt idx="85">
                  <c:v>0.16458500000000004</c:v>
                </c:pt>
                <c:pt idx="86">
                  <c:v>0.15216200000000005</c:v>
                </c:pt>
                <c:pt idx="87">
                  <c:v>0.17483000000000004</c:v>
                </c:pt>
                <c:pt idx="88">
                  <c:v>0.17716200000000004</c:v>
                </c:pt>
                <c:pt idx="89">
                  <c:v>0.16935199999999997</c:v>
                </c:pt>
                <c:pt idx="90">
                  <c:v>0.16437599999999997</c:v>
                </c:pt>
                <c:pt idx="91">
                  <c:v>0.17422599999999999</c:v>
                </c:pt>
                <c:pt idx="92">
                  <c:v>0.17780799999999999</c:v>
                </c:pt>
                <c:pt idx="93">
                  <c:v>0.16977800000000001</c:v>
                </c:pt>
                <c:pt idx="94">
                  <c:v>0.16106299999999998</c:v>
                </c:pt>
                <c:pt idx="95">
                  <c:v>0.16113200000000005</c:v>
                </c:pt>
                <c:pt idx="96">
                  <c:v>0.16620299999999999</c:v>
                </c:pt>
                <c:pt idx="97">
                  <c:v>0.17261400000000005</c:v>
                </c:pt>
                <c:pt idx="98">
                  <c:v>0.13871600000000001</c:v>
                </c:pt>
                <c:pt idx="99">
                  <c:v>0.16720100000000002</c:v>
                </c:pt>
                <c:pt idx="100">
                  <c:v>0.11754100000000006</c:v>
                </c:pt>
                <c:pt idx="101">
                  <c:v>0.11513700000000006</c:v>
                </c:pt>
                <c:pt idx="102">
                  <c:v>9.368700000000002E-2</c:v>
                </c:pt>
                <c:pt idx="103">
                  <c:v>8.6159999999999973E-2</c:v>
                </c:pt>
                <c:pt idx="104">
                  <c:v>5.5614000000000031E-2</c:v>
                </c:pt>
                <c:pt idx="105">
                  <c:v>4.5329000000000064E-2</c:v>
                </c:pt>
                <c:pt idx="106">
                  <c:v>2.6903000000000021E-2</c:v>
                </c:pt>
                <c:pt idx="107">
                  <c:v>8.6910000000000303E-3</c:v>
                </c:pt>
                <c:pt idx="108">
                  <c:v>-5.0525999999999953E-2</c:v>
                </c:pt>
                <c:pt idx="109">
                  <c:v>-4.9987999999999998E-2</c:v>
                </c:pt>
                <c:pt idx="110">
                  <c:v>-0.105277</c:v>
                </c:pt>
                <c:pt idx="111">
                  <c:v>-0.131741</c:v>
                </c:pt>
                <c:pt idx="112">
                  <c:v>-0.17655699999999996</c:v>
                </c:pt>
                <c:pt idx="113">
                  <c:v>-0.27918899999999996</c:v>
                </c:pt>
                <c:pt idx="114">
                  <c:v>-0.30311000000000005</c:v>
                </c:pt>
                <c:pt idx="115">
                  <c:v>-0.33306999999999998</c:v>
                </c:pt>
                <c:pt idx="116">
                  <c:v>-0.35631399999999996</c:v>
                </c:pt>
              </c:numCache>
            </c:numRef>
          </c:xVal>
          <c:yVal>
            <c:numRef>
              <c:f>Daichi2!$O$4:$O$1000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0.19201400000000013</c:v>
                </c:pt>
                <c:pt idx="2">
                  <c:v>0.36121900000000007</c:v>
                </c:pt>
                <c:pt idx="3">
                  <c:v>0.43381700000000001</c:v>
                </c:pt>
                <c:pt idx="4">
                  <c:v>0.64399699999999982</c:v>
                </c:pt>
                <c:pt idx="5">
                  <c:v>0.81419700000000017</c:v>
                </c:pt>
                <c:pt idx="6">
                  <c:v>0.89936999999999989</c:v>
                </c:pt>
                <c:pt idx="7">
                  <c:v>1.0587739999999999</c:v>
                </c:pt>
                <c:pt idx="8">
                  <c:v>1.1559920000000001</c:v>
                </c:pt>
                <c:pt idx="9">
                  <c:v>1.3248510000000002</c:v>
                </c:pt>
                <c:pt idx="10">
                  <c:v>1.4990679999999998</c:v>
                </c:pt>
                <c:pt idx="11">
                  <c:v>1.7088549999999996</c:v>
                </c:pt>
                <c:pt idx="12">
                  <c:v>1.8019759999999998</c:v>
                </c:pt>
                <c:pt idx="13">
                  <c:v>1.9965060000000003</c:v>
                </c:pt>
                <c:pt idx="14">
                  <c:v>2.0878990000000002</c:v>
                </c:pt>
                <c:pt idx="15">
                  <c:v>2.3115230000000002</c:v>
                </c:pt>
                <c:pt idx="16">
                  <c:v>2.5037259999999999</c:v>
                </c:pt>
                <c:pt idx="17">
                  <c:v>2.6030199999999994</c:v>
                </c:pt>
                <c:pt idx="18">
                  <c:v>2.8403390000000002</c:v>
                </c:pt>
                <c:pt idx="19">
                  <c:v>2.9645839999999999</c:v>
                </c:pt>
                <c:pt idx="20">
                  <c:v>3.1856400000000002</c:v>
                </c:pt>
                <c:pt idx="21">
                  <c:v>3.4022669999999997</c:v>
                </c:pt>
                <c:pt idx="22">
                  <c:v>3.5004570000000004</c:v>
                </c:pt>
                <c:pt idx="23">
                  <c:v>3.6876040000000003</c:v>
                </c:pt>
                <c:pt idx="24">
                  <c:v>3.9077770000000003</c:v>
                </c:pt>
                <c:pt idx="25">
                  <c:v>4.0240119999999999</c:v>
                </c:pt>
                <c:pt idx="26">
                  <c:v>4.2425980000000001</c:v>
                </c:pt>
                <c:pt idx="27">
                  <c:v>4.5060560000000001</c:v>
                </c:pt>
                <c:pt idx="28">
                  <c:v>4.7553749999999999</c:v>
                </c:pt>
                <c:pt idx="29">
                  <c:v>5.0013000000000005</c:v>
                </c:pt>
                <c:pt idx="30">
                  <c:v>5.1590319999999998</c:v>
                </c:pt>
                <c:pt idx="31">
                  <c:v>5.434177</c:v>
                </c:pt>
                <c:pt idx="32">
                  <c:v>5.5476679999999998</c:v>
                </c:pt>
                <c:pt idx="33">
                  <c:v>5.8057490000000005</c:v>
                </c:pt>
                <c:pt idx="34">
                  <c:v>6.1139950000000001</c:v>
                </c:pt>
                <c:pt idx="35">
                  <c:v>6.3630080000000007</c:v>
                </c:pt>
                <c:pt idx="36">
                  <c:v>6.4694510000000003</c:v>
                </c:pt>
                <c:pt idx="37">
                  <c:v>6.7156449999999994</c:v>
                </c:pt>
                <c:pt idx="38">
                  <c:v>6.9547689999999998</c:v>
                </c:pt>
                <c:pt idx="39">
                  <c:v>7.090166</c:v>
                </c:pt>
                <c:pt idx="40">
                  <c:v>7.3618990000000002</c:v>
                </c:pt>
                <c:pt idx="41">
                  <c:v>7.4967519999999999</c:v>
                </c:pt>
                <c:pt idx="42">
                  <c:v>7.7505860000000002</c:v>
                </c:pt>
                <c:pt idx="43">
                  <c:v>7.8793920000000011</c:v>
                </c:pt>
                <c:pt idx="44">
                  <c:v>8.1640929999999994</c:v>
                </c:pt>
                <c:pt idx="45">
                  <c:v>8.4514409999999991</c:v>
                </c:pt>
                <c:pt idx="46">
                  <c:v>8.610225999999999</c:v>
                </c:pt>
                <c:pt idx="47">
                  <c:v>8.8547510000000003</c:v>
                </c:pt>
                <c:pt idx="48">
                  <c:v>8.9752150000000004</c:v>
                </c:pt>
                <c:pt idx="49">
                  <c:v>9.2436569999999989</c:v>
                </c:pt>
                <c:pt idx="50">
                  <c:v>9.5141460000000002</c:v>
                </c:pt>
                <c:pt idx="51">
                  <c:v>9.6266120000000015</c:v>
                </c:pt>
                <c:pt idx="52">
                  <c:v>9.8898839999999986</c:v>
                </c:pt>
                <c:pt idx="53">
                  <c:v>10.075762999999998</c:v>
                </c:pt>
                <c:pt idx="54">
                  <c:v>10.370357</c:v>
                </c:pt>
                <c:pt idx="55">
                  <c:v>10.628174999999999</c:v>
                </c:pt>
                <c:pt idx="56">
                  <c:v>10.77543</c:v>
                </c:pt>
                <c:pt idx="57">
                  <c:v>11.032817999999999</c:v>
                </c:pt>
                <c:pt idx="58">
                  <c:v>11.327247999999999</c:v>
                </c:pt>
                <c:pt idx="59">
                  <c:v>11.47443</c:v>
                </c:pt>
                <c:pt idx="60">
                  <c:v>11.769464000000001</c:v>
                </c:pt>
                <c:pt idx="61">
                  <c:v>11.881188999999999</c:v>
                </c:pt>
                <c:pt idx="62">
                  <c:v>12.140993999999999</c:v>
                </c:pt>
                <c:pt idx="63">
                  <c:v>12.439710999999999</c:v>
                </c:pt>
                <c:pt idx="64">
                  <c:v>12.554215000000001</c:v>
                </c:pt>
                <c:pt idx="65">
                  <c:v>12.819440999999999</c:v>
                </c:pt>
                <c:pt idx="66">
                  <c:v>12.972257000000001</c:v>
                </c:pt>
                <c:pt idx="67">
                  <c:v>13.200169000000002</c:v>
                </c:pt>
                <c:pt idx="68">
                  <c:v>13.515082</c:v>
                </c:pt>
                <c:pt idx="69">
                  <c:v>13.632152999999999</c:v>
                </c:pt>
                <c:pt idx="70">
                  <c:v>13.913413</c:v>
                </c:pt>
                <c:pt idx="71">
                  <c:v>14.115201999999998</c:v>
                </c:pt>
                <c:pt idx="72">
                  <c:v>14.361092000000001</c:v>
                </c:pt>
                <c:pt idx="73">
                  <c:v>14.652153999999999</c:v>
                </c:pt>
                <c:pt idx="74">
                  <c:v>14.825401999999999</c:v>
                </c:pt>
                <c:pt idx="75">
                  <c:v>15.079602999999999</c:v>
                </c:pt>
                <c:pt idx="76">
                  <c:v>15.253257999999999</c:v>
                </c:pt>
                <c:pt idx="77">
                  <c:v>15.519303000000001</c:v>
                </c:pt>
                <c:pt idx="78">
                  <c:v>15.646359</c:v>
                </c:pt>
                <c:pt idx="79">
                  <c:v>15.922414000000002</c:v>
                </c:pt>
                <c:pt idx="80">
                  <c:v>16.205665999999997</c:v>
                </c:pt>
                <c:pt idx="81">
                  <c:v>16.352872999999999</c:v>
                </c:pt>
                <c:pt idx="82">
                  <c:v>16.652365</c:v>
                </c:pt>
                <c:pt idx="83">
                  <c:v>16.810815999999999</c:v>
                </c:pt>
                <c:pt idx="84">
                  <c:v>17.116312999999998</c:v>
                </c:pt>
                <c:pt idx="85">
                  <c:v>17.389633999999997</c:v>
                </c:pt>
                <c:pt idx="86">
                  <c:v>17.679227999999998</c:v>
                </c:pt>
                <c:pt idx="87">
                  <c:v>17.834873999999999</c:v>
                </c:pt>
                <c:pt idx="88">
                  <c:v>18.128264999999999</c:v>
                </c:pt>
                <c:pt idx="89">
                  <c:v>18.255522000000003</c:v>
                </c:pt>
                <c:pt idx="90">
                  <c:v>18.570065</c:v>
                </c:pt>
                <c:pt idx="91">
                  <c:v>18.883603999999998</c:v>
                </c:pt>
                <c:pt idx="92">
                  <c:v>19.012682000000002</c:v>
                </c:pt>
                <c:pt idx="93">
                  <c:v>19.291044999999997</c:v>
                </c:pt>
                <c:pt idx="94">
                  <c:v>19.579611999999997</c:v>
                </c:pt>
                <c:pt idx="95">
                  <c:v>19.723314999999999</c:v>
                </c:pt>
                <c:pt idx="96">
                  <c:v>20.013287000000002</c:v>
                </c:pt>
                <c:pt idx="97">
                  <c:v>20.158045999999999</c:v>
                </c:pt>
                <c:pt idx="98">
                  <c:v>20.426389</c:v>
                </c:pt>
                <c:pt idx="99">
                  <c:v>20.716197000000001</c:v>
                </c:pt>
                <c:pt idx="100">
                  <c:v>20.853546999999999</c:v>
                </c:pt>
                <c:pt idx="101">
                  <c:v>21.194471999999998</c:v>
                </c:pt>
                <c:pt idx="102">
                  <c:v>21.482629000000003</c:v>
                </c:pt>
                <c:pt idx="103">
                  <c:v>21.763589</c:v>
                </c:pt>
                <c:pt idx="104">
                  <c:v>21.893704999999997</c:v>
                </c:pt>
                <c:pt idx="105">
                  <c:v>22.191583999999999</c:v>
                </c:pt>
                <c:pt idx="106">
                  <c:v>22.312215999999999</c:v>
                </c:pt>
                <c:pt idx="107">
                  <c:v>22.634850999999998</c:v>
                </c:pt>
                <c:pt idx="108">
                  <c:v>22.919170999999999</c:v>
                </c:pt>
                <c:pt idx="109">
                  <c:v>23.130072000000002</c:v>
                </c:pt>
                <c:pt idx="110">
                  <c:v>23.423265000000001</c:v>
                </c:pt>
                <c:pt idx="111">
                  <c:v>23.571353999999999</c:v>
                </c:pt>
                <c:pt idx="112">
                  <c:v>23.861974</c:v>
                </c:pt>
                <c:pt idx="113">
                  <c:v>24.125596999999999</c:v>
                </c:pt>
                <c:pt idx="114">
                  <c:v>24.400069999999999</c:v>
                </c:pt>
                <c:pt idx="115">
                  <c:v>24.566783999999998</c:v>
                </c:pt>
                <c:pt idx="116">
                  <c:v>24.852152999999998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E-4E7C-8436-E95099503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Hikaru1!$AH$4:$AH$1000</c:f>
              <c:numCache>
                <c:formatCode>General</c:formatCode>
                <c:ptCount val="997"/>
                <c:pt idx="0">
                  <c:v>55.740001678466797</c:v>
                </c:pt>
                <c:pt idx="1">
                  <c:v>57.919998168945313</c:v>
                </c:pt>
                <c:pt idx="2">
                  <c:v>41.340000152587891</c:v>
                </c:pt>
                <c:pt idx="3">
                  <c:v>48.009998321533203</c:v>
                </c:pt>
                <c:pt idx="4">
                  <c:v>69.209999084472656</c:v>
                </c:pt>
                <c:pt idx="5">
                  <c:v>65.980003356933594</c:v>
                </c:pt>
                <c:pt idx="6">
                  <c:v>59.909999847412109</c:v>
                </c:pt>
                <c:pt idx="7">
                  <c:v>62.290000915527344</c:v>
                </c:pt>
                <c:pt idx="8">
                  <c:v>68.029998779296875</c:v>
                </c:pt>
                <c:pt idx="9">
                  <c:v>69.989997863769531</c:v>
                </c:pt>
                <c:pt idx="10">
                  <c:v>80.919998168945313</c:v>
                </c:pt>
                <c:pt idx="11">
                  <c:v>69.800003051757813</c:v>
                </c:pt>
                <c:pt idx="12">
                  <c:v>62.729999542236328</c:v>
                </c:pt>
                <c:pt idx="13">
                  <c:v>42.400001525878906</c:v>
                </c:pt>
                <c:pt idx="14">
                  <c:v>3.4700000286102295</c:v>
                </c:pt>
                <c:pt idx="15">
                  <c:v>52.889999389648438</c:v>
                </c:pt>
                <c:pt idx="16">
                  <c:v>75.919998168945313</c:v>
                </c:pt>
                <c:pt idx="17">
                  <c:v>60.560001373291016</c:v>
                </c:pt>
                <c:pt idx="18">
                  <c:v>65.339996337890625</c:v>
                </c:pt>
                <c:pt idx="19">
                  <c:v>63.139999389648438</c:v>
                </c:pt>
                <c:pt idx="20">
                  <c:v>65.19000244140625</c:v>
                </c:pt>
                <c:pt idx="21">
                  <c:v>67.930000305175781</c:v>
                </c:pt>
                <c:pt idx="22">
                  <c:v>0</c:v>
                </c:pt>
                <c:pt idx="23">
                  <c:v>0</c:v>
                </c:pt>
                <c:pt idx="24">
                  <c:v>79.959999084472656</c:v>
                </c:pt>
                <c:pt idx="25">
                  <c:v>0</c:v>
                </c:pt>
                <c:pt idx="26">
                  <c:v>79.44000244140625</c:v>
                </c:pt>
                <c:pt idx="27">
                  <c:v>44.270000457763672</c:v>
                </c:pt>
                <c:pt idx="28">
                  <c:v>60.380001068115234</c:v>
                </c:pt>
                <c:pt idx="29">
                  <c:v>28.280000686645508</c:v>
                </c:pt>
                <c:pt idx="30">
                  <c:v>23.350000381469727</c:v>
                </c:pt>
                <c:pt idx="31">
                  <c:v>60.060001373291016</c:v>
                </c:pt>
                <c:pt idx="32">
                  <c:v>64.389999389648438</c:v>
                </c:pt>
                <c:pt idx="33">
                  <c:v>32.409999847412109</c:v>
                </c:pt>
                <c:pt idx="34">
                  <c:v>59.560001373291016</c:v>
                </c:pt>
                <c:pt idx="35">
                  <c:v>51.419998168945313</c:v>
                </c:pt>
                <c:pt idx="36">
                  <c:v>46.830001831054688</c:v>
                </c:pt>
                <c:pt idx="37">
                  <c:v>51.560001373291016</c:v>
                </c:pt>
                <c:pt idx="38">
                  <c:v>44.569999694824219</c:v>
                </c:pt>
                <c:pt idx="39">
                  <c:v>43.299999237060547</c:v>
                </c:pt>
                <c:pt idx="40">
                  <c:v>8.630000114440918</c:v>
                </c:pt>
                <c:pt idx="41">
                  <c:v>8.0100002288818359</c:v>
                </c:pt>
                <c:pt idx="42">
                  <c:v>18.440000534057617</c:v>
                </c:pt>
                <c:pt idx="43">
                  <c:v>32.060001373291016</c:v>
                </c:pt>
                <c:pt idx="44">
                  <c:v>38.709999084472656</c:v>
                </c:pt>
                <c:pt idx="45">
                  <c:v>27.610000610351563</c:v>
                </c:pt>
                <c:pt idx="46">
                  <c:v>28.549999237060547</c:v>
                </c:pt>
                <c:pt idx="47">
                  <c:v>23.329999923706055</c:v>
                </c:pt>
                <c:pt idx="48">
                  <c:v>62.799999237060547</c:v>
                </c:pt>
                <c:pt idx="49">
                  <c:v>55.189998626708984</c:v>
                </c:pt>
                <c:pt idx="50">
                  <c:v>81.010002136230469</c:v>
                </c:pt>
                <c:pt idx="51">
                  <c:v>66.5</c:v>
                </c:pt>
                <c:pt idx="52">
                  <c:v>56.430000305175781</c:v>
                </c:pt>
                <c:pt idx="53">
                  <c:v>17.989999771118164</c:v>
                </c:pt>
                <c:pt idx="54">
                  <c:v>12.529999732971191</c:v>
                </c:pt>
                <c:pt idx="55">
                  <c:v>51.599998474121094</c:v>
                </c:pt>
                <c:pt idx="56">
                  <c:v>43.650001525878906</c:v>
                </c:pt>
                <c:pt idx="57">
                  <c:v>43.619998931884766</c:v>
                </c:pt>
                <c:pt idx="58">
                  <c:v>60.270000457763672</c:v>
                </c:pt>
                <c:pt idx="59">
                  <c:v>70.819999694824219</c:v>
                </c:pt>
                <c:pt idx="60">
                  <c:v>76.830001831054688</c:v>
                </c:pt>
                <c:pt idx="61">
                  <c:v>56.610000610351563</c:v>
                </c:pt>
                <c:pt idx="62">
                  <c:v>34.630001068115234</c:v>
                </c:pt>
                <c:pt idx="63">
                  <c:v>33.869998931884766</c:v>
                </c:pt>
                <c:pt idx="64">
                  <c:v>52.110000610351563</c:v>
                </c:pt>
                <c:pt idx="65">
                  <c:v>57.409999847412109</c:v>
                </c:pt>
                <c:pt idx="66">
                  <c:v>33.470001220703125</c:v>
                </c:pt>
                <c:pt idx="67">
                  <c:v>25.459999084472656</c:v>
                </c:pt>
                <c:pt idx="68">
                  <c:v>42.029998779296875</c:v>
                </c:pt>
                <c:pt idx="69">
                  <c:v>66.470001220703125</c:v>
                </c:pt>
                <c:pt idx="70">
                  <c:v>57.720001220703125</c:v>
                </c:pt>
                <c:pt idx="71">
                  <c:v>35.069999694824219</c:v>
                </c:pt>
                <c:pt idx="72">
                  <c:v>29.649999618530273</c:v>
                </c:pt>
                <c:pt idx="73">
                  <c:v>39.119998931884766</c:v>
                </c:pt>
                <c:pt idx="74">
                  <c:v>34.400001525878906</c:v>
                </c:pt>
                <c:pt idx="75">
                  <c:v>33.659999847412109</c:v>
                </c:pt>
                <c:pt idx="76">
                  <c:v>34.180000305175781</c:v>
                </c:pt>
                <c:pt idx="77">
                  <c:v>31.040000915527344</c:v>
                </c:pt>
                <c:pt idx="78">
                  <c:v>32.450000762939453</c:v>
                </c:pt>
                <c:pt idx="79">
                  <c:v>29.790000915527344</c:v>
                </c:pt>
                <c:pt idx="80">
                  <c:v>34.669998168945313</c:v>
                </c:pt>
                <c:pt idx="81">
                  <c:v>27.739999771118164</c:v>
                </c:pt>
                <c:pt idx="82">
                  <c:v>20.170000076293945</c:v>
                </c:pt>
                <c:pt idx="83">
                  <c:v>5.2300000190734863</c:v>
                </c:pt>
                <c:pt idx="84">
                  <c:v>12.090000152587891</c:v>
                </c:pt>
                <c:pt idx="85">
                  <c:v>-4.0300002098083496</c:v>
                </c:pt>
                <c:pt idx="86">
                  <c:v>15.930000305175781</c:v>
                </c:pt>
                <c:pt idx="87">
                  <c:v>13.850000381469727</c:v>
                </c:pt>
                <c:pt idx="88">
                  <c:v>4.4600000381469727</c:v>
                </c:pt>
                <c:pt idx="89">
                  <c:v>9.6599998474121094</c:v>
                </c:pt>
                <c:pt idx="90">
                  <c:v>41.939998626708984</c:v>
                </c:pt>
                <c:pt idx="91">
                  <c:v>36.889999389648438</c:v>
                </c:pt>
                <c:pt idx="92">
                  <c:v>34.880001068115234</c:v>
                </c:pt>
                <c:pt idx="93">
                  <c:v>23.209999084472656</c:v>
                </c:pt>
                <c:pt idx="94">
                  <c:v>30.090000152587891</c:v>
                </c:pt>
                <c:pt idx="95">
                  <c:v>27.25</c:v>
                </c:pt>
                <c:pt idx="96">
                  <c:v>21.430000305175781</c:v>
                </c:pt>
                <c:pt idx="97">
                  <c:v>24.25</c:v>
                </c:pt>
                <c:pt idx="98">
                  <c:v>23.180000305175781</c:v>
                </c:pt>
                <c:pt idx="99">
                  <c:v>39.240001678466797</c:v>
                </c:pt>
                <c:pt idx="100">
                  <c:v>33.229999542236328</c:v>
                </c:pt>
                <c:pt idx="101">
                  <c:v>37.380001068115234</c:v>
                </c:pt>
                <c:pt idx="102">
                  <c:v>34.799999237060547</c:v>
                </c:pt>
                <c:pt idx="103">
                  <c:v>38.360000610351563</c:v>
                </c:pt>
                <c:pt idx="104">
                  <c:v>32.25</c:v>
                </c:pt>
                <c:pt idx="105">
                  <c:v>35.970001220703125</c:v>
                </c:pt>
                <c:pt idx="106">
                  <c:v>32.770000457763672</c:v>
                </c:pt>
                <c:pt idx="107">
                  <c:v>36.029998779296875</c:v>
                </c:pt>
                <c:pt idx="108">
                  <c:v>42.490001678466797</c:v>
                </c:pt>
                <c:pt idx="109">
                  <c:v>35.349998474121094</c:v>
                </c:pt>
                <c:pt idx="110">
                  <c:v>36.529998779296875</c:v>
                </c:pt>
                <c:pt idx="111">
                  <c:v>28.059999465942383</c:v>
                </c:pt>
                <c:pt idx="112">
                  <c:v>35.229999542236328</c:v>
                </c:pt>
                <c:pt idx="113">
                  <c:v>47.180000305175781</c:v>
                </c:pt>
                <c:pt idx="114">
                  <c:v>44.930000305175781</c:v>
                </c:pt>
                <c:pt idx="115">
                  <c:v>28.010000228881836</c:v>
                </c:pt>
                <c:pt idx="116">
                  <c:v>22.399999618530273</c:v>
                </c:pt>
                <c:pt idx="117">
                  <c:v>20.530000686645508</c:v>
                </c:pt>
                <c:pt idx="118">
                  <c:v>8.6999998092651367</c:v>
                </c:pt>
                <c:pt idx="119">
                  <c:v>-7.5500001907348633</c:v>
                </c:pt>
                <c:pt idx="120">
                  <c:v>-9.4700002670288086</c:v>
                </c:pt>
                <c:pt idx="121">
                  <c:v>-40.279998779296875</c:v>
                </c:pt>
                <c:pt idx="122">
                  <c:v>-43.049999237060547</c:v>
                </c:pt>
                <c:pt idx="123">
                  <c:v>-33.119998931884766</c:v>
                </c:pt>
                <c:pt idx="124">
                  <c:v>-22.010000228881836</c:v>
                </c:pt>
                <c:pt idx="125">
                  <c:v>-25.809999465942383</c:v>
                </c:pt>
                <c:pt idx="126">
                  <c:v>-25.090000152587891</c:v>
                </c:pt>
                <c:pt idx="127">
                  <c:v>-31.489999771118164</c:v>
                </c:pt>
                <c:pt idx="128">
                  <c:v>-30.280000686645508</c:v>
                </c:pt>
                <c:pt idx="129">
                  <c:v>-35.540000915527344</c:v>
                </c:pt>
                <c:pt idx="130">
                  <c:v>-37.569999694824219</c:v>
                </c:pt>
                <c:pt idx="131">
                  <c:v>-34.340000152587891</c:v>
                </c:pt>
                <c:pt idx="132">
                  <c:v>-40.599998474121094</c:v>
                </c:pt>
                <c:pt idx="133">
                  <c:v>-58.029998779296875</c:v>
                </c:pt>
                <c:pt idx="134">
                  <c:v>-58.029998779296875</c:v>
                </c:pt>
                <c:pt idx="135">
                  <c:v>-61.779998779296875</c:v>
                </c:pt>
                <c:pt idx="136">
                  <c:v>-58.75</c:v>
                </c:pt>
                <c:pt idx="137">
                  <c:v>-61.849998474121094</c:v>
                </c:pt>
                <c:pt idx="138">
                  <c:v>-70.839996337890625</c:v>
                </c:pt>
                <c:pt idx="139">
                  <c:v>-70.379997253417969</c:v>
                </c:pt>
                <c:pt idx="140">
                  <c:v>-72.360000610351563</c:v>
                </c:pt>
                <c:pt idx="141">
                  <c:v>-77.470001220703125</c:v>
                </c:pt>
                <c:pt idx="142">
                  <c:v>-68.80999755859375</c:v>
                </c:pt>
                <c:pt idx="143">
                  <c:v>-67.589996337890625</c:v>
                </c:pt>
                <c:pt idx="144">
                  <c:v>-72.300003051757813</c:v>
                </c:pt>
                <c:pt idx="145">
                  <c:v>-75.879997253417969</c:v>
                </c:pt>
                <c:pt idx="146">
                  <c:v>-74.650001525878906</c:v>
                </c:pt>
                <c:pt idx="147">
                  <c:v>-79.839996337890625</c:v>
                </c:pt>
                <c:pt idx="148">
                  <c:v>-81.680000305175781</c:v>
                </c:pt>
                <c:pt idx="149">
                  <c:v>-81.830001831054688</c:v>
                </c:pt>
                <c:pt idx="150">
                  <c:v>-83.370002746582031</c:v>
                </c:pt>
                <c:pt idx="151">
                  <c:v>-83.489997863769531</c:v>
                </c:pt>
                <c:pt idx="152">
                  <c:v>-87.30999755859375</c:v>
                </c:pt>
                <c:pt idx="153">
                  <c:v>-88.459999084472656</c:v>
                </c:pt>
                <c:pt idx="154">
                  <c:v>0</c:v>
                </c:pt>
                <c:pt idx="155">
                  <c:v>-86.129997253417969</c:v>
                </c:pt>
                <c:pt idx="156">
                  <c:v>-81.489997863769531</c:v>
                </c:pt>
                <c:pt idx="157">
                  <c:v>-85.300003051757813</c:v>
                </c:pt>
                <c:pt idx="158">
                  <c:v>-80.970001220703125</c:v>
                </c:pt>
                <c:pt idx="159">
                  <c:v>-77.949996948242188</c:v>
                </c:pt>
                <c:pt idx="160">
                  <c:v>-81.970001220703125</c:v>
                </c:pt>
                <c:pt idx="161">
                  <c:v>-83.44000244140625</c:v>
                </c:pt>
                <c:pt idx="162">
                  <c:v>-81.830001831054688</c:v>
                </c:pt>
                <c:pt idx="163">
                  <c:v>-79.529998779296875</c:v>
                </c:pt>
                <c:pt idx="164">
                  <c:v>-80.370002746582031</c:v>
                </c:pt>
                <c:pt idx="165">
                  <c:v>-82.919998168945313</c:v>
                </c:pt>
                <c:pt idx="166">
                  <c:v>-86.730003356933594</c:v>
                </c:pt>
                <c:pt idx="167">
                  <c:v>-82.449996948242188</c:v>
                </c:pt>
                <c:pt idx="168">
                  <c:v>-84.239997863769531</c:v>
                </c:pt>
                <c:pt idx="169">
                  <c:v>-82.489997863769531</c:v>
                </c:pt>
                <c:pt idx="170">
                  <c:v>-79.620002746582031</c:v>
                </c:pt>
                <c:pt idx="171">
                  <c:v>-75.699996948242188</c:v>
                </c:pt>
                <c:pt idx="172">
                  <c:v>-74.430000305175781</c:v>
                </c:pt>
                <c:pt idx="173">
                  <c:v>-73.050003051757813</c:v>
                </c:pt>
                <c:pt idx="174">
                  <c:v>-74.160003662109375</c:v>
                </c:pt>
                <c:pt idx="175">
                  <c:v>-75.269996643066406</c:v>
                </c:pt>
                <c:pt idx="176">
                  <c:v>-74.379997253417969</c:v>
                </c:pt>
                <c:pt idx="177">
                  <c:v>-75.510002136230469</c:v>
                </c:pt>
                <c:pt idx="178">
                  <c:v>-78.660003662109375</c:v>
                </c:pt>
                <c:pt idx="179">
                  <c:v>-77.459999084472656</c:v>
                </c:pt>
                <c:pt idx="180">
                  <c:v>-76.889999389648438</c:v>
                </c:pt>
                <c:pt idx="181">
                  <c:v>-76.680000305175781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</c:numCache>
            </c:numRef>
          </c:xVal>
          <c:yVal>
            <c:numRef>
              <c:f>Hikaru1!$AE$4:$AE$1000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0.13700000000000001</c:v>
                </c:pt>
                <c:pt idx="3">
                  <c:v>0.19700000000000001</c:v>
                </c:pt>
                <c:pt idx="4">
                  <c:v>0.25800000000000001</c:v>
                </c:pt>
                <c:pt idx="5">
                  <c:v>0.33900000000000002</c:v>
                </c:pt>
                <c:pt idx="6">
                  <c:v>0.40600000000000003</c:v>
                </c:pt>
                <c:pt idx="7">
                  <c:v>0.48299999999999998</c:v>
                </c:pt>
                <c:pt idx="8">
                  <c:v>0.56399999999999995</c:v>
                </c:pt>
                <c:pt idx="9">
                  <c:v>0.628</c:v>
                </c:pt>
                <c:pt idx="10">
                  <c:v>0.68300000000000005</c:v>
                </c:pt>
                <c:pt idx="11">
                  <c:v>0.749</c:v>
                </c:pt>
                <c:pt idx="12">
                  <c:v>0.82299999999999995</c:v>
                </c:pt>
                <c:pt idx="13">
                  <c:v>0.88600000000000001</c:v>
                </c:pt>
                <c:pt idx="14">
                  <c:v>0.94799999999999995</c:v>
                </c:pt>
                <c:pt idx="15">
                  <c:v>1.006</c:v>
                </c:pt>
                <c:pt idx="16">
                  <c:v>1.0669999999999999</c:v>
                </c:pt>
                <c:pt idx="17">
                  <c:v>1.1299999999999999</c:v>
                </c:pt>
                <c:pt idx="18">
                  <c:v>1.1970000000000001</c:v>
                </c:pt>
                <c:pt idx="19">
                  <c:v>1.26</c:v>
                </c:pt>
                <c:pt idx="20">
                  <c:v>1.321</c:v>
                </c:pt>
                <c:pt idx="21">
                  <c:v>1.3859999999999999</c:v>
                </c:pt>
                <c:pt idx="22">
                  <c:v>1.4690000000000001</c:v>
                </c:pt>
                <c:pt idx="23">
                  <c:v>1.528</c:v>
                </c:pt>
                <c:pt idx="24">
                  <c:v>1.597</c:v>
                </c:pt>
                <c:pt idx="25">
                  <c:v>1.657</c:v>
                </c:pt>
                <c:pt idx="26">
                  <c:v>1.72</c:v>
                </c:pt>
                <c:pt idx="27">
                  <c:v>1.792</c:v>
                </c:pt>
                <c:pt idx="28">
                  <c:v>1.865</c:v>
                </c:pt>
                <c:pt idx="29">
                  <c:v>1.9379999999999999</c:v>
                </c:pt>
                <c:pt idx="30">
                  <c:v>2.0070000000000001</c:v>
                </c:pt>
                <c:pt idx="31">
                  <c:v>2.0739999999999998</c:v>
                </c:pt>
                <c:pt idx="32">
                  <c:v>2.1320000000000001</c:v>
                </c:pt>
                <c:pt idx="33">
                  <c:v>2.2010000000000001</c:v>
                </c:pt>
                <c:pt idx="34">
                  <c:v>2.2639999999999998</c:v>
                </c:pt>
                <c:pt idx="35">
                  <c:v>2.33</c:v>
                </c:pt>
                <c:pt idx="36">
                  <c:v>2.3889999999999998</c:v>
                </c:pt>
                <c:pt idx="37">
                  <c:v>2.4470000000000001</c:v>
                </c:pt>
                <c:pt idx="38">
                  <c:v>2.524</c:v>
                </c:pt>
                <c:pt idx="39">
                  <c:v>2.5960000000000001</c:v>
                </c:pt>
                <c:pt idx="40">
                  <c:v>2.6709999999999998</c:v>
                </c:pt>
                <c:pt idx="41">
                  <c:v>2.7410000000000001</c:v>
                </c:pt>
                <c:pt idx="42">
                  <c:v>2.7970000000000002</c:v>
                </c:pt>
                <c:pt idx="43">
                  <c:v>2.8479999999999999</c:v>
                </c:pt>
                <c:pt idx="44">
                  <c:v>2.9180000000000001</c:v>
                </c:pt>
                <c:pt idx="45">
                  <c:v>2.9910000000000001</c:v>
                </c:pt>
                <c:pt idx="46">
                  <c:v>3.0489999999999999</c:v>
                </c:pt>
                <c:pt idx="47">
                  <c:v>3.109</c:v>
                </c:pt>
                <c:pt idx="48">
                  <c:v>3.1909999999999998</c:v>
                </c:pt>
                <c:pt idx="49">
                  <c:v>3.2450000000000001</c:v>
                </c:pt>
                <c:pt idx="50">
                  <c:v>3.3210000000000002</c:v>
                </c:pt>
                <c:pt idx="51">
                  <c:v>3.3879999999999999</c:v>
                </c:pt>
                <c:pt idx="52">
                  <c:v>3.452</c:v>
                </c:pt>
                <c:pt idx="53">
                  <c:v>3.516</c:v>
                </c:pt>
                <c:pt idx="54">
                  <c:v>3.5830000000000002</c:v>
                </c:pt>
                <c:pt idx="55">
                  <c:v>3.653</c:v>
                </c:pt>
                <c:pt idx="56">
                  <c:v>3.7120000000000002</c:v>
                </c:pt>
                <c:pt idx="57">
                  <c:v>3.7770000000000001</c:v>
                </c:pt>
                <c:pt idx="58">
                  <c:v>3.851</c:v>
                </c:pt>
                <c:pt idx="59">
                  <c:v>3.9119999999999999</c:v>
                </c:pt>
                <c:pt idx="60">
                  <c:v>3.9860000000000002</c:v>
                </c:pt>
                <c:pt idx="61">
                  <c:v>4.0410000000000004</c:v>
                </c:pt>
                <c:pt idx="62">
                  <c:v>4.1189999999999998</c:v>
                </c:pt>
                <c:pt idx="63">
                  <c:v>4.1820000000000004</c:v>
                </c:pt>
                <c:pt idx="64">
                  <c:v>4.2460000000000004</c:v>
                </c:pt>
                <c:pt idx="65">
                  <c:v>4.3109999999999999</c:v>
                </c:pt>
                <c:pt idx="66">
                  <c:v>4.3860000000000001</c:v>
                </c:pt>
                <c:pt idx="67">
                  <c:v>4.4459999999999997</c:v>
                </c:pt>
                <c:pt idx="68">
                  <c:v>4.5209999999999999</c:v>
                </c:pt>
                <c:pt idx="69">
                  <c:v>4.5910000000000002</c:v>
                </c:pt>
                <c:pt idx="70">
                  <c:v>4.6509999999999998</c:v>
                </c:pt>
                <c:pt idx="71">
                  <c:v>4.7089999999999996</c:v>
                </c:pt>
                <c:pt idx="72">
                  <c:v>4.7809999999999997</c:v>
                </c:pt>
                <c:pt idx="73">
                  <c:v>4.8470000000000004</c:v>
                </c:pt>
                <c:pt idx="74">
                  <c:v>4.91</c:v>
                </c:pt>
                <c:pt idx="75">
                  <c:v>4.9720000000000004</c:v>
                </c:pt>
                <c:pt idx="76">
                  <c:v>5.05</c:v>
                </c:pt>
                <c:pt idx="77">
                  <c:v>5.1120000000000001</c:v>
                </c:pt>
                <c:pt idx="78">
                  <c:v>5.181</c:v>
                </c:pt>
                <c:pt idx="79">
                  <c:v>5.2510000000000003</c:v>
                </c:pt>
                <c:pt idx="80">
                  <c:v>5.3090000000000002</c:v>
                </c:pt>
                <c:pt idx="81">
                  <c:v>5.3710000000000004</c:v>
                </c:pt>
                <c:pt idx="82">
                  <c:v>5.4390000000000001</c:v>
                </c:pt>
                <c:pt idx="83">
                  <c:v>5.5170000000000003</c:v>
                </c:pt>
                <c:pt idx="84">
                  <c:v>5.5860000000000003</c:v>
                </c:pt>
                <c:pt idx="85">
                  <c:v>5.6550000000000002</c:v>
                </c:pt>
                <c:pt idx="86">
                  <c:v>5.7119999999999997</c:v>
                </c:pt>
                <c:pt idx="87">
                  <c:v>5.782</c:v>
                </c:pt>
                <c:pt idx="88">
                  <c:v>5.851</c:v>
                </c:pt>
                <c:pt idx="89">
                  <c:v>5.9119999999999999</c:v>
                </c:pt>
                <c:pt idx="90">
                  <c:v>5.9829999999999997</c:v>
                </c:pt>
                <c:pt idx="91">
                  <c:v>6.0449999999999999</c:v>
                </c:pt>
                <c:pt idx="92">
                  <c:v>6.1130000000000004</c:v>
                </c:pt>
                <c:pt idx="93">
                  <c:v>6.1779999999999999</c:v>
                </c:pt>
                <c:pt idx="94">
                  <c:v>6.2460000000000004</c:v>
                </c:pt>
                <c:pt idx="95">
                  <c:v>6.3090000000000002</c:v>
                </c:pt>
                <c:pt idx="96">
                  <c:v>6.3730000000000002</c:v>
                </c:pt>
                <c:pt idx="97">
                  <c:v>6.4320000000000004</c:v>
                </c:pt>
                <c:pt idx="98">
                  <c:v>6.5019999999999998</c:v>
                </c:pt>
                <c:pt idx="99">
                  <c:v>6.5670000000000002</c:v>
                </c:pt>
                <c:pt idx="100">
                  <c:v>6.6459999999999999</c:v>
                </c:pt>
                <c:pt idx="101">
                  <c:v>6.7210000000000001</c:v>
                </c:pt>
                <c:pt idx="102">
                  <c:v>6.7859999999999996</c:v>
                </c:pt>
                <c:pt idx="103">
                  <c:v>6.8479999999999999</c:v>
                </c:pt>
                <c:pt idx="104">
                  <c:v>6.9029999999999996</c:v>
                </c:pt>
                <c:pt idx="105">
                  <c:v>6.9660000000000002</c:v>
                </c:pt>
                <c:pt idx="106">
                  <c:v>7.0339999999999998</c:v>
                </c:pt>
                <c:pt idx="107">
                  <c:v>7.1020000000000003</c:v>
                </c:pt>
                <c:pt idx="108">
                  <c:v>7.16</c:v>
                </c:pt>
                <c:pt idx="109">
                  <c:v>7.2350000000000003</c:v>
                </c:pt>
                <c:pt idx="110">
                  <c:v>7.3140000000000001</c:v>
                </c:pt>
                <c:pt idx="111">
                  <c:v>7.3970000000000002</c:v>
                </c:pt>
                <c:pt idx="112">
                  <c:v>7.4610000000000003</c:v>
                </c:pt>
                <c:pt idx="113">
                  <c:v>7.5449999999999999</c:v>
                </c:pt>
                <c:pt idx="114">
                  <c:v>7.609</c:v>
                </c:pt>
                <c:pt idx="115">
                  <c:v>7.6829999999999998</c:v>
                </c:pt>
                <c:pt idx="116">
                  <c:v>7.7539999999999996</c:v>
                </c:pt>
                <c:pt idx="117">
                  <c:v>7.8250000000000002</c:v>
                </c:pt>
                <c:pt idx="118">
                  <c:v>7.8959999999999999</c:v>
                </c:pt>
                <c:pt idx="119">
                  <c:v>7.97</c:v>
                </c:pt>
                <c:pt idx="120">
                  <c:v>8.0299999999999994</c:v>
                </c:pt>
                <c:pt idx="121">
                  <c:v>8.1039999999999992</c:v>
                </c:pt>
                <c:pt idx="122">
                  <c:v>8.1709999999999994</c:v>
                </c:pt>
                <c:pt idx="123">
                  <c:v>8.2319999999999993</c:v>
                </c:pt>
                <c:pt idx="124">
                  <c:v>8.2929999999999993</c:v>
                </c:pt>
                <c:pt idx="125">
                  <c:v>8.3610000000000007</c:v>
                </c:pt>
                <c:pt idx="126">
                  <c:v>8.4250000000000007</c:v>
                </c:pt>
                <c:pt idx="127">
                  <c:v>8.5020000000000007</c:v>
                </c:pt>
                <c:pt idx="128">
                  <c:v>8.5640000000000001</c:v>
                </c:pt>
                <c:pt idx="129">
                  <c:v>8.6440000000000001</c:v>
                </c:pt>
                <c:pt idx="130">
                  <c:v>8.7289999999999992</c:v>
                </c:pt>
                <c:pt idx="131">
                  <c:v>8.8170000000000002</c:v>
                </c:pt>
                <c:pt idx="132">
                  <c:v>8.9049999999999994</c:v>
                </c:pt>
                <c:pt idx="133">
                  <c:v>8.9920000000000009</c:v>
                </c:pt>
                <c:pt idx="134">
                  <c:v>9.0419999999999998</c:v>
                </c:pt>
                <c:pt idx="135">
                  <c:v>9.0909999999999993</c:v>
                </c:pt>
                <c:pt idx="136">
                  <c:v>9.1639999999999997</c:v>
                </c:pt>
                <c:pt idx="137">
                  <c:v>9.2309999999999999</c:v>
                </c:pt>
                <c:pt idx="138">
                  <c:v>9.2919999999999998</c:v>
                </c:pt>
                <c:pt idx="139">
                  <c:v>9.3629999999999995</c:v>
                </c:pt>
                <c:pt idx="140">
                  <c:v>9.43</c:v>
                </c:pt>
                <c:pt idx="141">
                  <c:v>9.4890000000000008</c:v>
                </c:pt>
                <c:pt idx="142">
                  <c:v>9.5540000000000003</c:v>
                </c:pt>
                <c:pt idx="143">
                  <c:v>9.6150000000000002</c:v>
                </c:pt>
                <c:pt idx="144">
                  <c:v>9.6989999999999998</c:v>
                </c:pt>
                <c:pt idx="145">
                  <c:v>9.7569999999999997</c:v>
                </c:pt>
                <c:pt idx="146">
                  <c:v>9.8190000000000008</c:v>
                </c:pt>
                <c:pt idx="147">
                  <c:v>9.8879999999999999</c:v>
                </c:pt>
                <c:pt idx="148">
                  <c:v>9.9619999999999997</c:v>
                </c:pt>
                <c:pt idx="149">
                  <c:v>10.023999999999999</c:v>
                </c:pt>
                <c:pt idx="150">
                  <c:v>10.089</c:v>
                </c:pt>
                <c:pt idx="151">
                  <c:v>10.15</c:v>
                </c:pt>
                <c:pt idx="152">
                  <c:v>10.220000000000001</c:v>
                </c:pt>
                <c:pt idx="153">
                  <c:v>10.285</c:v>
                </c:pt>
                <c:pt idx="154">
                  <c:v>10.366</c:v>
                </c:pt>
                <c:pt idx="155">
                  <c:v>10.420999999999999</c:v>
                </c:pt>
                <c:pt idx="156">
                  <c:v>10.481999999999999</c:v>
                </c:pt>
                <c:pt idx="157">
                  <c:v>10.55</c:v>
                </c:pt>
                <c:pt idx="158">
                  <c:v>10.615</c:v>
                </c:pt>
                <c:pt idx="159">
                  <c:v>10.683</c:v>
                </c:pt>
                <c:pt idx="160">
                  <c:v>10.744999999999999</c:v>
                </c:pt>
                <c:pt idx="161">
                  <c:v>10.83</c:v>
                </c:pt>
                <c:pt idx="162">
                  <c:v>10.887</c:v>
                </c:pt>
                <c:pt idx="163">
                  <c:v>10.962</c:v>
                </c:pt>
                <c:pt idx="164">
                  <c:v>11.018000000000001</c:v>
                </c:pt>
                <c:pt idx="165">
                  <c:v>11.086</c:v>
                </c:pt>
                <c:pt idx="166">
                  <c:v>11.154</c:v>
                </c:pt>
                <c:pt idx="167">
                  <c:v>11.21</c:v>
                </c:pt>
                <c:pt idx="168">
                  <c:v>11.276999999999999</c:v>
                </c:pt>
                <c:pt idx="169">
                  <c:v>11.343</c:v>
                </c:pt>
                <c:pt idx="170">
                  <c:v>11.413</c:v>
                </c:pt>
                <c:pt idx="171">
                  <c:v>11.494999999999999</c:v>
                </c:pt>
                <c:pt idx="172">
                  <c:v>11.554</c:v>
                </c:pt>
                <c:pt idx="173">
                  <c:v>11.614000000000001</c:v>
                </c:pt>
                <c:pt idx="174">
                  <c:v>11.677</c:v>
                </c:pt>
                <c:pt idx="175">
                  <c:v>11.741</c:v>
                </c:pt>
                <c:pt idx="176">
                  <c:v>11.813000000000001</c:v>
                </c:pt>
                <c:pt idx="177">
                  <c:v>11.879</c:v>
                </c:pt>
                <c:pt idx="178">
                  <c:v>11.962999999999999</c:v>
                </c:pt>
                <c:pt idx="179">
                  <c:v>12.023999999999999</c:v>
                </c:pt>
                <c:pt idx="180">
                  <c:v>12.086</c:v>
                </c:pt>
                <c:pt idx="181">
                  <c:v>12.15</c:v>
                </c:pt>
                <c:pt idx="182">
                  <c:v>12.212999999999999</c:v>
                </c:pt>
                <c:pt idx="183">
                  <c:v>12.271000000000001</c:v>
                </c:pt>
                <c:pt idx="184">
                  <c:v>12.343</c:v>
                </c:pt>
                <c:pt idx="185">
                  <c:v>12.406000000000001</c:v>
                </c:pt>
                <c:pt idx="186">
                  <c:v>12.488</c:v>
                </c:pt>
                <c:pt idx="187">
                  <c:v>12.558</c:v>
                </c:pt>
                <c:pt idx="188">
                  <c:v>12.613</c:v>
                </c:pt>
                <c:pt idx="189">
                  <c:v>12.669</c:v>
                </c:pt>
                <c:pt idx="190">
                  <c:v>12.734999999999999</c:v>
                </c:pt>
                <c:pt idx="191">
                  <c:v>12.8</c:v>
                </c:pt>
                <c:pt idx="192">
                  <c:v>12.866</c:v>
                </c:pt>
                <c:pt idx="193">
                  <c:v>12.935</c:v>
                </c:pt>
                <c:pt idx="194">
                  <c:v>13.000999999999999</c:v>
                </c:pt>
                <c:pt idx="195">
                  <c:v>13.071</c:v>
                </c:pt>
                <c:pt idx="196">
                  <c:v>13.134</c:v>
                </c:pt>
                <c:pt idx="197">
                  <c:v>13.204000000000001</c:v>
                </c:pt>
                <c:pt idx="198">
                  <c:v>13.265000000000001</c:v>
                </c:pt>
                <c:pt idx="199">
                  <c:v>13.343</c:v>
                </c:pt>
                <c:pt idx="200">
                  <c:v>13.432</c:v>
                </c:pt>
                <c:pt idx="201">
                  <c:v>13.497999999999999</c:v>
                </c:pt>
                <c:pt idx="202">
                  <c:v>13.548999999999999</c:v>
                </c:pt>
                <c:pt idx="203">
                  <c:v>13.606</c:v>
                </c:pt>
                <c:pt idx="204">
                  <c:v>13.667</c:v>
                </c:pt>
                <c:pt idx="205">
                  <c:v>13.734</c:v>
                </c:pt>
                <c:pt idx="206">
                  <c:v>13.81</c:v>
                </c:pt>
                <c:pt idx="207">
                  <c:v>13.884</c:v>
                </c:pt>
                <c:pt idx="208">
                  <c:v>13.965999999999999</c:v>
                </c:pt>
                <c:pt idx="209">
                  <c:v>14.032999999999999</c:v>
                </c:pt>
                <c:pt idx="210">
                  <c:v>14.082000000000001</c:v>
                </c:pt>
                <c:pt idx="211">
                  <c:v>14.14</c:v>
                </c:pt>
                <c:pt idx="212">
                  <c:v>14.207000000000001</c:v>
                </c:pt>
                <c:pt idx="213">
                  <c:v>14.262</c:v>
                </c:pt>
                <c:pt idx="214">
                  <c:v>14.332000000000001</c:v>
                </c:pt>
                <c:pt idx="215">
                  <c:v>14.411</c:v>
                </c:pt>
                <c:pt idx="216">
                  <c:v>14.478999999999999</c:v>
                </c:pt>
                <c:pt idx="217">
                  <c:v>14.534000000000001</c:v>
                </c:pt>
                <c:pt idx="218">
                  <c:v>14.592000000000001</c:v>
                </c:pt>
                <c:pt idx="219">
                  <c:v>14.659000000000001</c:v>
                </c:pt>
                <c:pt idx="220">
                  <c:v>14.742000000000001</c:v>
                </c:pt>
                <c:pt idx="221">
                  <c:v>14.819000000000001</c:v>
                </c:pt>
                <c:pt idx="222">
                  <c:v>14.88</c:v>
                </c:pt>
                <c:pt idx="223">
                  <c:v>14.933</c:v>
                </c:pt>
                <c:pt idx="224">
                  <c:v>14.992000000000001</c:v>
                </c:pt>
                <c:pt idx="225">
                  <c:v>15.058</c:v>
                </c:pt>
                <c:pt idx="226">
                  <c:v>15.125999999999999</c:v>
                </c:pt>
                <c:pt idx="227">
                  <c:v>15.191000000000001</c:v>
                </c:pt>
                <c:pt idx="228">
                  <c:v>15.262</c:v>
                </c:pt>
                <c:pt idx="229">
                  <c:v>15.326000000000001</c:v>
                </c:pt>
                <c:pt idx="230">
                  <c:v>15.391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1B-4051-A8CB-25F407EF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2.2034999999999968E-2</c:v>
                </c:pt>
                <c:pt idx="2">
                  <c:v>-4.7625999999999974E-2</c:v>
                </c:pt>
                <c:pt idx="3">
                  <c:v>-1.6730000000000019E-2</c:v>
                </c:pt>
                <c:pt idx="4">
                  <c:v>-3.6927999999999996E-2</c:v>
                </c:pt>
                <c:pt idx="5">
                  <c:v>-6.5532000000000035E-2</c:v>
                </c:pt>
                <c:pt idx="6">
                  <c:v>-4.0903999999999996E-2</c:v>
                </c:pt>
                <c:pt idx="7">
                  <c:v>-9.3458999999999945E-2</c:v>
                </c:pt>
                <c:pt idx="8">
                  <c:v>-0.14419799999999999</c:v>
                </c:pt>
                <c:pt idx="9">
                  <c:v>-0.11657899999999995</c:v>
                </c:pt>
                <c:pt idx="10">
                  <c:v>-0.17915699999999998</c:v>
                </c:pt>
                <c:pt idx="11">
                  <c:v>-0.17831099999999997</c:v>
                </c:pt>
                <c:pt idx="12">
                  <c:v>-0.19724700000000001</c:v>
                </c:pt>
                <c:pt idx="13">
                  <c:v>-0.200346</c:v>
                </c:pt>
                <c:pt idx="14">
                  <c:v>-0.19487599999999999</c:v>
                </c:pt>
                <c:pt idx="15">
                  <c:v>-0.21719799999999997</c:v>
                </c:pt>
                <c:pt idx="16">
                  <c:v>-0.25820900000000002</c:v>
                </c:pt>
                <c:pt idx="17">
                  <c:v>-0.29106700000000002</c:v>
                </c:pt>
                <c:pt idx="18">
                  <c:v>-0.31259599999999998</c:v>
                </c:pt>
                <c:pt idx="19">
                  <c:v>-0.28874500000000003</c:v>
                </c:pt>
                <c:pt idx="20">
                  <c:v>-0.32976299999999997</c:v>
                </c:pt>
                <c:pt idx="21">
                  <c:v>-0.30913200000000002</c:v>
                </c:pt>
                <c:pt idx="22">
                  <c:v>-0.31683</c:v>
                </c:pt>
                <c:pt idx="23">
                  <c:v>-0.31639799999999996</c:v>
                </c:pt>
                <c:pt idx="24">
                  <c:v>-0.33281299999999997</c:v>
                </c:pt>
                <c:pt idx="25">
                  <c:v>-0.37139799999999995</c:v>
                </c:pt>
                <c:pt idx="26">
                  <c:v>-0.37696999999999997</c:v>
                </c:pt>
                <c:pt idx="27">
                  <c:v>-0.36443799999999998</c:v>
                </c:pt>
                <c:pt idx="28">
                  <c:v>-0.38195599999999996</c:v>
                </c:pt>
                <c:pt idx="29">
                  <c:v>-0.38244</c:v>
                </c:pt>
                <c:pt idx="30">
                  <c:v>-0.37304199999999998</c:v>
                </c:pt>
                <c:pt idx="31">
                  <c:v>-0.35966999999999999</c:v>
                </c:pt>
                <c:pt idx="32">
                  <c:v>-0.37853299999999995</c:v>
                </c:pt>
                <c:pt idx="33">
                  <c:v>-0.36407</c:v>
                </c:pt>
                <c:pt idx="34">
                  <c:v>-0.34773799999999999</c:v>
                </c:pt>
                <c:pt idx="35">
                  <c:v>-0.38091399999999997</c:v>
                </c:pt>
                <c:pt idx="36">
                  <c:v>-0.36512</c:v>
                </c:pt>
                <c:pt idx="37">
                  <c:v>-0.40377400000000002</c:v>
                </c:pt>
                <c:pt idx="38">
                  <c:v>-0.40008099999999996</c:v>
                </c:pt>
                <c:pt idx="39">
                  <c:v>-0.44572100000000003</c:v>
                </c:pt>
                <c:pt idx="40">
                  <c:v>-0.430008</c:v>
                </c:pt>
                <c:pt idx="41">
                  <c:v>-0.45724900000000002</c:v>
                </c:pt>
                <c:pt idx="42">
                  <c:v>-0.46057600000000004</c:v>
                </c:pt>
                <c:pt idx="43">
                  <c:v>-0.48758000000000001</c:v>
                </c:pt>
                <c:pt idx="44">
                  <c:v>-0.49401900000000004</c:v>
                </c:pt>
                <c:pt idx="45">
                  <c:v>-0.48031699999999999</c:v>
                </c:pt>
                <c:pt idx="46">
                  <c:v>-0.50073699999999999</c:v>
                </c:pt>
                <c:pt idx="47">
                  <c:v>-0.50249599999999994</c:v>
                </c:pt>
                <c:pt idx="48">
                  <c:v>-0.49549400000000005</c:v>
                </c:pt>
                <c:pt idx="49">
                  <c:v>-0.52011300000000005</c:v>
                </c:pt>
                <c:pt idx="50">
                  <c:v>-0.52872299999999994</c:v>
                </c:pt>
                <c:pt idx="51">
                  <c:v>-0.53980899999999998</c:v>
                </c:pt>
                <c:pt idx="52">
                  <c:v>-0.51124599999999998</c:v>
                </c:pt>
                <c:pt idx="53">
                  <c:v>-0.52937000000000001</c:v>
                </c:pt>
                <c:pt idx="54">
                  <c:v>-0.49017100000000002</c:v>
                </c:pt>
                <c:pt idx="55">
                  <c:v>-0.49672100000000002</c:v>
                </c:pt>
                <c:pt idx="56">
                  <c:v>-0.47239400000000004</c:v>
                </c:pt>
                <c:pt idx="57">
                  <c:v>-0.45379399999999998</c:v>
                </c:pt>
                <c:pt idx="58">
                  <c:v>-0.44118200000000002</c:v>
                </c:pt>
                <c:pt idx="59">
                  <c:v>-0.43339299999999997</c:v>
                </c:pt>
                <c:pt idx="60">
                  <c:v>-0.42257499999999998</c:v>
                </c:pt>
                <c:pt idx="61">
                  <c:v>-0.42014499999999999</c:v>
                </c:pt>
                <c:pt idx="62">
                  <c:v>-0.42046899999999998</c:v>
                </c:pt>
                <c:pt idx="63">
                  <c:v>-0.41289900000000002</c:v>
                </c:pt>
                <c:pt idx="64">
                  <c:v>-0.42816699999999996</c:v>
                </c:pt>
                <c:pt idx="65">
                  <c:v>-0.44017700000000004</c:v>
                </c:pt>
                <c:pt idx="66">
                  <c:v>-0.44631799999999999</c:v>
                </c:pt>
                <c:pt idx="67">
                  <c:v>-0.45309299999999997</c:v>
                </c:pt>
                <c:pt idx="68">
                  <c:v>-0.43923099999999998</c:v>
                </c:pt>
                <c:pt idx="69">
                  <c:v>-0.44265699999999997</c:v>
                </c:pt>
                <c:pt idx="70">
                  <c:v>-0.44720600000000005</c:v>
                </c:pt>
                <c:pt idx="71">
                  <c:v>-0.44295999999999996</c:v>
                </c:pt>
                <c:pt idx="72">
                  <c:v>-0.42771299999999995</c:v>
                </c:pt>
                <c:pt idx="73">
                  <c:v>-0.447851</c:v>
                </c:pt>
                <c:pt idx="74">
                  <c:v>-0.436417</c:v>
                </c:pt>
                <c:pt idx="75">
                  <c:v>-0.44506200000000001</c:v>
                </c:pt>
                <c:pt idx="76">
                  <c:v>-0.44752900000000001</c:v>
                </c:pt>
                <c:pt idx="77">
                  <c:v>-0.45868999999999999</c:v>
                </c:pt>
                <c:pt idx="78">
                  <c:v>-0.44855800000000001</c:v>
                </c:pt>
                <c:pt idx="79">
                  <c:v>-0.45224999999999999</c:v>
                </c:pt>
                <c:pt idx="80">
                  <c:v>-0.45197900000000002</c:v>
                </c:pt>
                <c:pt idx="81">
                  <c:v>-0.45942899999999998</c:v>
                </c:pt>
                <c:pt idx="82">
                  <c:v>-0.43836199999999997</c:v>
                </c:pt>
                <c:pt idx="83">
                  <c:v>-0.42878099999999997</c:v>
                </c:pt>
                <c:pt idx="84">
                  <c:v>-0.41024500000000003</c:v>
                </c:pt>
                <c:pt idx="85">
                  <c:v>-0.41223299999999996</c:v>
                </c:pt>
                <c:pt idx="86">
                  <c:v>-0.39696799999999999</c:v>
                </c:pt>
                <c:pt idx="87">
                  <c:v>-0.39690199999999998</c:v>
                </c:pt>
                <c:pt idx="88">
                  <c:v>-0.39201000000000003</c:v>
                </c:pt>
                <c:pt idx="89">
                  <c:v>-0.38495299999999999</c:v>
                </c:pt>
                <c:pt idx="90">
                  <c:v>-0.37863400000000003</c:v>
                </c:pt>
                <c:pt idx="91">
                  <c:v>-0.38993800000000001</c:v>
                </c:pt>
                <c:pt idx="92">
                  <c:v>-0.38011199999999995</c:v>
                </c:pt>
                <c:pt idx="93">
                  <c:v>-0.39672999999999997</c:v>
                </c:pt>
                <c:pt idx="94">
                  <c:v>-0.39766999999999997</c:v>
                </c:pt>
                <c:pt idx="95">
                  <c:v>-0.43056500000000003</c:v>
                </c:pt>
                <c:pt idx="96">
                  <c:v>-0.41876799999999997</c:v>
                </c:pt>
                <c:pt idx="97">
                  <c:v>-0.43593599999999999</c:v>
                </c:pt>
                <c:pt idx="98">
                  <c:v>-0.43102300000000004</c:v>
                </c:pt>
                <c:pt idx="99">
                  <c:v>-0.44327800000000001</c:v>
                </c:pt>
                <c:pt idx="100">
                  <c:v>-0.466416</c:v>
                </c:pt>
                <c:pt idx="101">
                  <c:v>-0.47259600000000002</c:v>
                </c:pt>
                <c:pt idx="102">
                  <c:v>-0.48199400000000003</c:v>
                </c:pt>
                <c:pt idx="103">
                  <c:v>-0.508432</c:v>
                </c:pt>
                <c:pt idx="104">
                  <c:v>-0.51239999999999997</c:v>
                </c:pt>
                <c:pt idx="105">
                  <c:v>-0.51373100000000005</c:v>
                </c:pt>
                <c:pt idx="106">
                  <c:v>-0.53730899999999993</c:v>
                </c:pt>
                <c:pt idx="107">
                  <c:v>-0.55198000000000003</c:v>
                </c:pt>
                <c:pt idx="108">
                  <c:v>-0.57205799999999996</c:v>
                </c:pt>
                <c:pt idx="109">
                  <c:v>-0.59155200000000008</c:v>
                </c:pt>
                <c:pt idx="110">
                  <c:v>-0.59328499999999995</c:v>
                </c:pt>
                <c:pt idx="111">
                  <c:v>-0.62806799999999996</c:v>
                </c:pt>
                <c:pt idx="112">
                  <c:v>-0.64263999999999999</c:v>
                </c:pt>
                <c:pt idx="113">
                  <c:v>-0.65333799999999997</c:v>
                </c:pt>
                <c:pt idx="114">
                  <c:v>-0.66233299999999995</c:v>
                </c:pt>
                <c:pt idx="115">
                  <c:v>-0.66596500000000003</c:v>
                </c:pt>
                <c:pt idx="116">
                  <c:v>-0.68834200000000001</c:v>
                </c:pt>
                <c:pt idx="117">
                  <c:v>-0.689801</c:v>
                </c:pt>
                <c:pt idx="118">
                  <c:v>-0.690276</c:v>
                </c:pt>
                <c:pt idx="119">
                  <c:v>-0.69378800000000007</c:v>
                </c:pt>
                <c:pt idx="120">
                  <c:v>-0.68618800000000002</c:v>
                </c:pt>
                <c:pt idx="121">
                  <c:v>-0.67964000000000002</c:v>
                </c:pt>
                <c:pt idx="122">
                  <c:v>-0.66315299999999999</c:v>
                </c:pt>
                <c:pt idx="123">
                  <c:v>-0.684558</c:v>
                </c:pt>
                <c:pt idx="124">
                  <c:v>-0.68713800000000003</c:v>
                </c:pt>
                <c:pt idx="125">
                  <c:v>-0.65719499999999997</c:v>
                </c:pt>
                <c:pt idx="126">
                  <c:v>-0.65972900000000001</c:v>
                </c:pt>
                <c:pt idx="127">
                  <c:v>-0.64947500000000002</c:v>
                </c:pt>
                <c:pt idx="128">
                  <c:v>-0.65421299999999993</c:v>
                </c:pt>
                <c:pt idx="129">
                  <c:v>-0.65201199999999992</c:v>
                </c:pt>
                <c:pt idx="130">
                  <c:v>-0.61861100000000002</c:v>
                </c:pt>
                <c:pt idx="131">
                  <c:v>-0.67569400000000002</c:v>
                </c:pt>
                <c:pt idx="132">
                  <c:v>-0.65821600000000002</c:v>
                </c:pt>
                <c:pt idx="133">
                  <c:v>-0.703959</c:v>
                </c:pt>
                <c:pt idx="134">
                  <c:v>-0.66714800000000007</c:v>
                </c:pt>
                <c:pt idx="135">
                  <c:v>-0.70951300000000006</c:v>
                </c:pt>
                <c:pt idx="136">
                  <c:v>-0.74472799999999995</c:v>
                </c:pt>
                <c:pt idx="137">
                  <c:v>-0.79607899999999998</c:v>
                </c:pt>
                <c:pt idx="138">
                  <c:v>-0.81121499999999991</c:v>
                </c:pt>
                <c:pt idx="139">
                  <c:v>-0.87853499999999995</c:v>
                </c:pt>
                <c:pt idx="140">
                  <c:v>-0.92387300000000006</c:v>
                </c:pt>
                <c:pt idx="141">
                  <c:v>-0.90296900000000002</c:v>
                </c:pt>
                <c:pt idx="142">
                  <c:v>-0.97062500000000007</c:v>
                </c:pt>
                <c:pt idx="143">
                  <c:v>-1.0124329999999999</c:v>
                </c:pt>
                <c:pt idx="144">
                  <c:v>-1.0274670000000001</c:v>
                </c:pt>
                <c:pt idx="145">
                  <c:v>-1.054392</c:v>
                </c:pt>
                <c:pt idx="146">
                  <c:v>-1.061993</c:v>
                </c:pt>
                <c:pt idx="147">
                  <c:v>-1.1109880000000001</c:v>
                </c:pt>
                <c:pt idx="148">
                  <c:v>-1.09623</c:v>
                </c:pt>
                <c:pt idx="149">
                  <c:v>-1.042224</c:v>
                </c:pt>
                <c:pt idx="150">
                  <c:v>-1.021415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0.18499999999767169</c:v>
                </c:pt>
                <c:pt idx="3">
                  <c:v>0.28100000000267755</c:v>
                </c:pt>
                <c:pt idx="4">
                  <c:v>0.48300000000745058</c:v>
                </c:pt>
                <c:pt idx="5">
                  <c:v>0.6840000000083819</c:v>
                </c:pt>
                <c:pt idx="6">
                  <c:v>0.78100000000267755</c:v>
                </c:pt>
                <c:pt idx="7">
                  <c:v>0.88599999999860302</c:v>
                </c:pt>
                <c:pt idx="8">
                  <c:v>0.98099999999976717</c:v>
                </c:pt>
                <c:pt idx="9">
                  <c:v>1.0860000000102445</c:v>
                </c:pt>
                <c:pt idx="10">
                  <c:v>1.1959999999962747</c:v>
                </c:pt>
                <c:pt idx="11">
                  <c:v>1.3029999999998836</c:v>
                </c:pt>
                <c:pt idx="12">
                  <c:v>1.3980000000010477</c:v>
                </c:pt>
                <c:pt idx="13">
                  <c:v>1.5040000000008149</c:v>
                </c:pt>
                <c:pt idx="14">
                  <c:v>1.5950000000011642</c:v>
                </c:pt>
                <c:pt idx="15">
                  <c:v>1.6889999999984866</c:v>
                </c:pt>
                <c:pt idx="16">
                  <c:v>1.7980000000097789</c:v>
                </c:pt>
                <c:pt idx="17">
                  <c:v>1.908000000010361</c:v>
                </c:pt>
                <c:pt idx="18">
                  <c:v>2.0140000000101281</c:v>
                </c:pt>
                <c:pt idx="19">
                  <c:v>2.1089999999967404</c:v>
                </c:pt>
                <c:pt idx="20">
                  <c:v>2.2119999999995343</c:v>
                </c:pt>
                <c:pt idx="21">
                  <c:v>2.3080000000045402</c:v>
                </c:pt>
                <c:pt idx="22">
                  <c:v>2.4250000000029104</c:v>
                </c:pt>
                <c:pt idx="23">
                  <c:v>2.5210000000079162</c:v>
                </c:pt>
                <c:pt idx="24">
                  <c:v>2.6270000000076834</c:v>
                </c:pt>
                <c:pt idx="25">
                  <c:v>2.7240000000019791</c:v>
                </c:pt>
                <c:pt idx="26">
                  <c:v>2.8310000000055879</c:v>
                </c:pt>
                <c:pt idx="27">
                  <c:v>2.930000000007567</c:v>
                </c:pt>
                <c:pt idx="28">
                  <c:v>3.0299999999988358</c:v>
                </c:pt>
                <c:pt idx="29">
                  <c:v>3.125</c:v>
                </c:pt>
                <c:pt idx="30">
                  <c:v>3.2220000000088476</c:v>
                </c:pt>
                <c:pt idx="31">
                  <c:v>3.3249999999970896</c:v>
                </c:pt>
                <c:pt idx="32">
                  <c:v>3.4349999999976717</c:v>
                </c:pt>
                <c:pt idx="33">
                  <c:v>3.5409999999974389</c:v>
                </c:pt>
                <c:pt idx="34">
                  <c:v>3.6300000000046566</c:v>
                </c:pt>
                <c:pt idx="35">
                  <c:v>3.7240000000019791</c:v>
                </c:pt>
                <c:pt idx="36">
                  <c:v>3.8190000000031432</c:v>
                </c:pt>
                <c:pt idx="37">
                  <c:v>3.9210000000020955</c:v>
                </c:pt>
                <c:pt idx="38">
                  <c:v>4.010999999998603</c:v>
                </c:pt>
                <c:pt idx="39">
                  <c:v>4.1019999999989523</c:v>
                </c:pt>
                <c:pt idx="40">
                  <c:v>4.1950000000069849</c:v>
                </c:pt>
                <c:pt idx="41">
                  <c:v>4.294000000008964</c:v>
                </c:pt>
                <c:pt idx="42">
                  <c:v>4.4000000000087311</c:v>
                </c:pt>
                <c:pt idx="43">
                  <c:v>4.5069999999977881</c:v>
                </c:pt>
                <c:pt idx="44">
                  <c:v>4.6160000000090804</c:v>
                </c:pt>
                <c:pt idx="45">
                  <c:v>4.7229999999981374</c:v>
                </c:pt>
                <c:pt idx="46">
                  <c:v>4.8280000000086147</c:v>
                </c:pt>
                <c:pt idx="47">
                  <c:v>4.9220000000059372</c:v>
                </c:pt>
                <c:pt idx="48">
                  <c:v>5.0280000000057044</c:v>
                </c:pt>
                <c:pt idx="49">
                  <c:v>5.135999999998603</c:v>
                </c:pt>
                <c:pt idx="50">
                  <c:v>5.2410000000090804</c:v>
                </c:pt>
                <c:pt idx="51">
                  <c:v>5.3350000000064028</c:v>
                </c:pt>
                <c:pt idx="52">
                  <c:v>5.4429999999993015</c:v>
                </c:pt>
                <c:pt idx="53">
                  <c:v>5.536999999996624</c:v>
                </c:pt>
                <c:pt idx="54">
                  <c:v>5.6429999999963911</c:v>
                </c:pt>
                <c:pt idx="55">
                  <c:v>5.75</c:v>
                </c:pt>
                <c:pt idx="56">
                  <c:v>5.8580000000074506</c:v>
                </c:pt>
                <c:pt idx="57">
                  <c:v>5.9480000000039581</c:v>
                </c:pt>
                <c:pt idx="58">
                  <c:v>6.044000000008964</c:v>
                </c:pt>
                <c:pt idx="59">
                  <c:v>6.1530000000057044</c:v>
                </c:pt>
                <c:pt idx="60">
                  <c:v>6.2580000000016298</c:v>
                </c:pt>
                <c:pt idx="61">
                  <c:v>6.3500000000058208</c:v>
                </c:pt>
                <c:pt idx="62">
                  <c:v>6.4429999999993015</c:v>
                </c:pt>
                <c:pt idx="63">
                  <c:v>6.5380000000004657</c:v>
                </c:pt>
                <c:pt idx="64">
                  <c:v>6.6500000000087311</c:v>
                </c:pt>
                <c:pt idx="65">
                  <c:v>6.7510000000038417</c:v>
                </c:pt>
                <c:pt idx="66">
                  <c:v>6.8430000000080327</c:v>
                </c:pt>
                <c:pt idx="67">
                  <c:v>6.9349999999976717</c:v>
                </c:pt>
                <c:pt idx="68">
                  <c:v>7.0299999999988358</c:v>
                </c:pt>
                <c:pt idx="69">
                  <c:v>7.125</c:v>
                </c:pt>
                <c:pt idx="70">
                  <c:v>7.2330000000074506</c:v>
                </c:pt>
                <c:pt idx="71">
                  <c:v>7.3390000000072177</c:v>
                </c:pt>
                <c:pt idx="72">
                  <c:v>7.4360000000015134</c:v>
                </c:pt>
                <c:pt idx="73">
                  <c:v>7.5449999999982538</c:v>
                </c:pt>
                <c:pt idx="74">
                  <c:v>7.6520000000018626</c:v>
                </c:pt>
                <c:pt idx="75">
                  <c:v>7.7459999999991851</c:v>
                </c:pt>
                <c:pt idx="76">
                  <c:v>7.838000000003376</c:v>
                </c:pt>
                <c:pt idx="77">
                  <c:v>7.9349999999976717</c:v>
                </c:pt>
                <c:pt idx="78">
                  <c:v>8.0380000000004657</c:v>
                </c:pt>
                <c:pt idx="79">
                  <c:v>8.135999999998603</c:v>
                </c:pt>
                <c:pt idx="80">
                  <c:v>8.2410000000090804</c:v>
                </c:pt>
                <c:pt idx="81">
                  <c:v>8.3369999999995343</c:v>
                </c:pt>
                <c:pt idx="82">
                  <c:v>8.4400000000023283</c:v>
                </c:pt>
                <c:pt idx="83">
                  <c:v>8.5460000000020955</c:v>
                </c:pt>
                <c:pt idx="84">
                  <c:v>8.6520000000018626</c:v>
                </c:pt>
                <c:pt idx="85">
                  <c:v>8.7459999999991851</c:v>
                </c:pt>
                <c:pt idx="86">
                  <c:v>8.853000000002794</c:v>
                </c:pt>
                <c:pt idx="87">
                  <c:v>8.9510000000009313</c:v>
                </c:pt>
                <c:pt idx="88">
                  <c:v>9.0559999999968568</c:v>
                </c:pt>
                <c:pt idx="89">
                  <c:v>9.1659999999974389</c:v>
                </c:pt>
                <c:pt idx="90">
                  <c:v>9.271999999997206</c:v>
                </c:pt>
                <c:pt idx="91">
                  <c:v>9.3650000000052387</c:v>
                </c:pt>
                <c:pt idx="92">
                  <c:v>9.4600000000064028</c:v>
                </c:pt>
                <c:pt idx="93">
                  <c:v>9.56600000000617</c:v>
                </c:pt>
                <c:pt idx="94">
                  <c:v>9.6630000000004657</c:v>
                </c:pt>
                <c:pt idx="95">
                  <c:v>9.7649999999994179</c:v>
                </c:pt>
                <c:pt idx="96">
                  <c:v>9.8620000000082655</c:v>
                </c:pt>
                <c:pt idx="97">
                  <c:v>9.9660000000003492</c:v>
                </c:pt>
                <c:pt idx="98">
                  <c:v>10.059999999997672</c:v>
                </c:pt>
                <c:pt idx="99">
                  <c:v>10.150000000008731</c:v>
                </c:pt>
                <c:pt idx="100">
                  <c:v>10.24199999999837</c:v>
                </c:pt>
                <c:pt idx="101">
                  <c:v>10.335000000006403</c:v>
                </c:pt>
                <c:pt idx="102">
                  <c:v>10.430999999996857</c:v>
                </c:pt>
                <c:pt idx="103">
                  <c:v>10.528000000005704</c:v>
                </c:pt>
                <c:pt idx="104">
                  <c:v>10.631000000008498</c:v>
                </c:pt>
                <c:pt idx="105">
                  <c:v>10.726999999998952</c:v>
                </c:pt>
                <c:pt idx="106">
                  <c:v>10.830000000001746</c:v>
                </c:pt>
                <c:pt idx="107">
                  <c:v>10.927000000010594</c:v>
                </c:pt>
                <c:pt idx="108">
                  <c:v>11.029999999998836</c:v>
                </c:pt>
                <c:pt idx="109">
                  <c:v>11.123000000006869</c:v>
                </c:pt>
                <c:pt idx="110">
                  <c:v>11.214999999996508</c:v>
                </c:pt>
                <c:pt idx="111">
                  <c:v>11.30800000000454</c:v>
                </c:pt>
                <c:pt idx="112">
                  <c:v>11.404000000009546</c:v>
                </c:pt>
                <c:pt idx="113">
                  <c:v>11.510000000009313</c:v>
                </c:pt>
                <c:pt idx="114">
                  <c:v>11.60899999999674</c:v>
                </c:pt>
                <c:pt idx="115">
                  <c:v>11.713000000003376</c:v>
                </c:pt>
                <c:pt idx="116">
                  <c:v>11.80800000000454</c:v>
                </c:pt>
                <c:pt idx="117">
                  <c:v>11.900999999998021</c:v>
                </c:pt>
                <c:pt idx="118">
                  <c:v>12.013000000006286</c:v>
                </c:pt>
                <c:pt idx="119">
                  <c:v>12.119000000006054</c:v>
                </c:pt>
                <c:pt idx="120">
                  <c:v>12.214000000007218</c:v>
                </c:pt>
                <c:pt idx="121">
                  <c:v>12.320000000006985</c:v>
                </c:pt>
                <c:pt idx="122">
                  <c:v>12.418000000005122</c:v>
                </c:pt>
                <c:pt idx="123">
                  <c:v>12.523000000001048</c:v>
                </c:pt>
                <c:pt idx="124">
                  <c:v>12.620999999999185</c:v>
                </c:pt>
                <c:pt idx="125">
                  <c:v>12.726000000009662</c:v>
                </c:pt>
                <c:pt idx="126">
                  <c:v>12.822000000000116</c:v>
                </c:pt>
                <c:pt idx="127">
                  <c:v>12.919000000008964</c:v>
                </c:pt>
                <c:pt idx="128">
                  <c:v>13.023000000001048</c:v>
                </c:pt>
                <c:pt idx="129">
                  <c:v>13.135000000009313</c:v>
                </c:pt>
                <c:pt idx="130">
                  <c:v>13.245000000009895</c:v>
                </c:pt>
                <c:pt idx="131">
                  <c:v>13.365000000005239</c:v>
                </c:pt>
                <c:pt idx="132">
                  <c:v>13.476000000009662</c:v>
                </c:pt>
                <c:pt idx="133">
                  <c:v>13.578999999997905</c:v>
                </c:pt>
                <c:pt idx="134">
                  <c:v>13.688000000009197</c:v>
                </c:pt>
                <c:pt idx="135">
                  <c:v>13.793000000005122</c:v>
                </c:pt>
                <c:pt idx="136">
                  <c:v>13.889000000010128</c:v>
                </c:pt>
                <c:pt idx="137">
                  <c:v>13.995999999999185</c:v>
                </c:pt>
                <c:pt idx="138">
                  <c:v>14.101999999998952</c:v>
                </c:pt>
                <c:pt idx="139">
                  <c:v>14.203999999997905</c:v>
                </c:pt>
                <c:pt idx="140">
                  <c:v>14.309999999997672</c:v>
                </c:pt>
                <c:pt idx="141">
                  <c:v>14.407000000006519</c:v>
                </c:pt>
                <c:pt idx="142">
                  <c:v>14.50800000000163</c:v>
                </c:pt>
                <c:pt idx="143">
                  <c:v>14.604000000006636</c:v>
                </c:pt>
                <c:pt idx="144">
                  <c:v>14.711000000010245</c:v>
                </c:pt>
                <c:pt idx="145">
                  <c:v>14.80800000000454</c:v>
                </c:pt>
                <c:pt idx="146">
                  <c:v>14.911999999996624</c:v>
                </c:pt>
                <c:pt idx="147">
                  <c:v>15.002000000007683</c:v>
                </c:pt>
                <c:pt idx="148">
                  <c:v>15.097999999998137</c:v>
                </c:pt>
                <c:pt idx="149">
                  <c:v>15.210000000006403</c:v>
                </c:pt>
                <c:pt idx="150">
                  <c:v>15.31600000000617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1B-4051-A8CB-25F407EF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Hikaru1!$AI$4:$AI$1000</c:f>
              <c:numCache>
                <c:formatCode>General</c:formatCode>
                <c:ptCount val="997"/>
                <c:pt idx="0">
                  <c:v>18.049999237060547</c:v>
                </c:pt>
                <c:pt idx="1">
                  <c:v>20.319999694824219</c:v>
                </c:pt>
                <c:pt idx="2">
                  <c:v>13.789999961853027</c:v>
                </c:pt>
                <c:pt idx="3">
                  <c:v>9</c:v>
                </c:pt>
                <c:pt idx="4">
                  <c:v>56.549999237060547</c:v>
                </c:pt>
                <c:pt idx="5">
                  <c:v>61.799999237060547</c:v>
                </c:pt>
                <c:pt idx="6">
                  <c:v>21.540000915527344</c:v>
                </c:pt>
                <c:pt idx="7">
                  <c:v>18.120000839233398</c:v>
                </c:pt>
                <c:pt idx="8">
                  <c:v>21</c:v>
                </c:pt>
                <c:pt idx="9">
                  <c:v>20.989999771118164</c:v>
                </c:pt>
                <c:pt idx="10">
                  <c:v>54.580001831054688</c:v>
                </c:pt>
                <c:pt idx="11">
                  <c:v>28.739999771118164</c:v>
                </c:pt>
                <c:pt idx="12">
                  <c:v>31.670000076293945</c:v>
                </c:pt>
                <c:pt idx="13">
                  <c:v>19.059999465942383</c:v>
                </c:pt>
                <c:pt idx="14">
                  <c:v>16.409999847412109</c:v>
                </c:pt>
                <c:pt idx="15">
                  <c:v>28.569999694824219</c:v>
                </c:pt>
                <c:pt idx="16">
                  <c:v>44.090000152587891</c:v>
                </c:pt>
                <c:pt idx="17">
                  <c:v>28.670000076293945</c:v>
                </c:pt>
                <c:pt idx="18">
                  <c:v>21.190000534057617</c:v>
                </c:pt>
                <c:pt idx="19">
                  <c:v>12.789999961853027</c:v>
                </c:pt>
                <c:pt idx="20">
                  <c:v>24.110000610351563</c:v>
                </c:pt>
                <c:pt idx="21">
                  <c:v>20.239999771118164</c:v>
                </c:pt>
                <c:pt idx="22">
                  <c:v>0</c:v>
                </c:pt>
                <c:pt idx="23">
                  <c:v>0</c:v>
                </c:pt>
                <c:pt idx="24">
                  <c:v>57.840000152587891</c:v>
                </c:pt>
                <c:pt idx="25">
                  <c:v>0</c:v>
                </c:pt>
                <c:pt idx="26">
                  <c:v>50.189998626708984</c:v>
                </c:pt>
                <c:pt idx="27">
                  <c:v>19.239999771118164</c:v>
                </c:pt>
                <c:pt idx="28">
                  <c:v>24.489999771118164</c:v>
                </c:pt>
                <c:pt idx="29">
                  <c:v>17.309999465942383</c:v>
                </c:pt>
                <c:pt idx="30">
                  <c:v>17.590000152587891</c:v>
                </c:pt>
                <c:pt idx="31">
                  <c:v>22.819999694824219</c:v>
                </c:pt>
                <c:pt idx="32">
                  <c:v>19.739999771118164</c:v>
                </c:pt>
                <c:pt idx="33">
                  <c:v>10.149999618530273</c:v>
                </c:pt>
                <c:pt idx="34">
                  <c:v>18.129999160766602</c:v>
                </c:pt>
                <c:pt idx="35">
                  <c:v>7.2699999809265137</c:v>
                </c:pt>
                <c:pt idx="36">
                  <c:v>4.0999999046325684</c:v>
                </c:pt>
                <c:pt idx="37">
                  <c:v>11.5</c:v>
                </c:pt>
                <c:pt idx="38">
                  <c:v>11.909999847412109</c:v>
                </c:pt>
                <c:pt idx="39">
                  <c:v>13.430000305175781</c:v>
                </c:pt>
                <c:pt idx="40">
                  <c:v>8.630000114440918</c:v>
                </c:pt>
                <c:pt idx="41">
                  <c:v>9.7700004577636719</c:v>
                </c:pt>
                <c:pt idx="42">
                  <c:v>7.6700000762939453</c:v>
                </c:pt>
                <c:pt idx="43">
                  <c:v>8.3500003814697266</c:v>
                </c:pt>
                <c:pt idx="44">
                  <c:v>6.9800000190734863</c:v>
                </c:pt>
                <c:pt idx="45">
                  <c:v>6.2199997901916504</c:v>
                </c:pt>
                <c:pt idx="46">
                  <c:v>6.0799999237060547</c:v>
                </c:pt>
                <c:pt idx="47">
                  <c:v>3.0899999141693115</c:v>
                </c:pt>
                <c:pt idx="48">
                  <c:v>11.340000152587891</c:v>
                </c:pt>
                <c:pt idx="49">
                  <c:v>13.199999809265137</c:v>
                </c:pt>
                <c:pt idx="50">
                  <c:v>36.939998626708984</c:v>
                </c:pt>
                <c:pt idx="51">
                  <c:v>52.360000610351563</c:v>
                </c:pt>
                <c:pt idx="52">
                  <c:v>43.119998931884766</c:v>
                </c:pt>
                <c:pt idx="53">
                  <c:v>32.009998321533203</c:v>
                </c:pt>
                <c:pt idx="54">
                  <c:v>25.510000228881836</c:v>
                </c:pt>
                <c:pt idx="55">
                  <c:v>53.520000457763672</c:v>
                </c:pt>
                <c:pt idx="56">
                  <c:v>47.290000915527344</c:v>
                </c:pt>
                <c:pt idx="57">
                  <c:v>41.200000762939453</c:v>
                </c:pt>
                <c:pt idx="58">
                  <c:v>38</c:v>
                </c:pt>
                <c:pt idx="59">
                  <c:v>38.810001373291016</c:v>
                </c:pt>
                <c:pt idx="60">
                  <c:v>76</c:v>
                </c:pt>
                <c:pt idx="61">
                  <c:v>14.279999732971191</c:v>
                </c:pt>
                <c:pt idx="62">
                  <c:v>6.75</c:v>
                </c:pt>
                <c:pt idx="63">
                  <c:v>4.2800002098083496</c:v>
                </c:pt>
                <c:pt idx="64">
                  <c:v>7.7399997711181641</c:v>
                </c:pt>
                <c:pt idx="65">
                  <c:v>5.9800000190734863</c:v>
                </c:pt>
                <c:pt idx="66">
                  <c:v>3.1800000667572021</c:v>
                </c:pt>
                <c:pt idx="67">
                  <c:v>2.7599999904632568</c:v>
                </c:pt>
                <c:pt idx="68">
                  <c:v>4.880000114440918</c:v>
                </c:pt>
                <c:pt idx="69">
                  <c:v>13.779999732971191</c:v>
                </c:pt>
                <c:pt idx="70">
                  <c:v>8.2600002288818359</c:v>
                </c:pt>
                <c:pt idx="71">
                  <c:v>0.60000002384185791</c:v>
                </c:pt>
                <c:pt idx="72">
                  <c:v>1.6599999666213989</c:v>
                </c:pt>
                <c:pt idx="73">
                  <c:v>4.0199999809265137</c:v>
                </c:pt>
                <c:pt idx="74">
                  <c:v>5.9600000381469727</c:v>
                </c:pt>
                <c:pt idx="75">
                  <c:v>5.679999828338623</c:v>
                </c:pt>
                <c:pt idx="76">
                  <c:v>5.7199997901916504</c:v>
                </c:pt>
                <c:pt idx="77">
                  <c:v>7.119999885559082</c:v>
                </c:pt>
                <c:pt idx="78">
                  <c:v>4.8299999237060547</c:v>
                </c:pt>
                <c:pt idx="79">
                  <c:v>8.6700000762939453</c:v>
                </c:pt>
                <c:pt idx="80">
                  <c:v>9.8000001907348633</c:v>
                </c:pt>
                <c:pt idx="81">
                  <c:v>6.7199997901916504</c:v>
                </c:pt>
                <c:pt idx="82">
                  <c:v>5.1999998092651367</c:v>
                </c:pt>
                <c:pt idx="83">
                  <c:v>3.369999885559082</c:v>
                </c:pt>
                <c:pt idx="84">
                  <c:v>2.4100000858306885</c:v>
                </c:pt>
                <c:pt idx="85">
                  <c:v>-2.6500000953674316</c:v>
                </c:pt>
                <c:pt idx="86">
                  <c:v>2.9999999329447746E-2</c:v>
                </c:pt>
                <c:pt idx="87">
                  <c:v>-1.2999999523162842</c:v>
                </c:pt>
                <c:pt idx="88">
                  <c:v>-3.2899999618530273</c:v>
                </c:pt>
                <c:pt idx="89">
                  <c:v>3.5899999141693115</c:v>
                </c:pt>
                <c:pt idx="90">
                  <c:v>9.0399999618530273</c:v>
                </c:pt>
                <c:pt idx="91">
                  <c:v>7.0399999618530273</c:v>
                </c:pt>
                <c:pt idx="92">
                  <c:v>4.6599998474121094</c:v>
                </c:pt>
                <c:pt idx="93">
                  <c:v>6.1500000953674316</c:v>
                </c:pt>
                <c:pt idx="94">
                  <c:v>3.309999942779541</c:v>
                </c:pt>
                <c:pt idx="95">
                  <c:v>4.7600002288818359</c:v>
                </c:pt>
                <c:pt idx="96">
                  <c:v>5.0799999237060547</c:v>
                </c:pt>
                <c:pt idx="97">
                  <c:v>3.4300000667572021</c:v>
                </c:pt>
                <c:pt idx="98">
                  <c:v>1.7400000095367432</c:v>
                </c:pt>
                <c:pt idx="99">
                  <c:v>1.2200000286102295</c:v>
                </c:pt>
                <c:pt idx="100">
                  <c:v>7.0500001907348633</c:v>
                </c:pt>
                <c:pt idx="101">
                  <c:v>6.6700000762939453</c:v>
                </c:pt>
                <c:pt idx="102">
                  <c:v>8.25</c:v>
                </c:pt>
                <c:pt idx="103">
                  <c:v>8.9200000762939453</c:v>
                </c:pt>
                <c:pt idx="104">
                  <c:v>7.8499999046325684</c:v>
                </c:pt>
                <c:pt idx="105">
                  <c:v>9.2399997711181641</c:v>
                </c:pt>
                <c:pt idx="106">
                  <c:v>13.640000343322754</c:v>
                </c:pt>
                <c:pt idx="107">
                  <c:v>13.560000419616699</c:v>
                </c:pt>
                <c:pt idx="108">
                  <c:v>12.859999656677246</c:v>
                </c:pt>
                <c:pt idx="109">
                  <c:v>11.079999923706055</c:v>
                </c:pt>
                <c:pt idx="110">
                  <c:v>13.039999961853027</c:v>
                </c:pt>
                <c:pt idx="111">
                  <c:v>10.079999923706055</c:v>
                </c:pt>
                <c:pt idx="112">
                  <c:v>7.3299999237060547</c:v>
                </c:pt>
                <c:pt idx="113">
                  <c:v>9.0500001907348633</c:v>
                </c:pt>
                <c:pt idx="114">
                  <c:v>5.880000114440918</c:v>
                </c:pt>
                <c:pt idx="115">
                  <c:v>6.380000114440918</c:v>
                </c:pt>
                <c:pt idx="116">
                  <c:v>4.9499998092651367</c:v>
                </c:pt>
                <c:pt idx="117">
                  <c:v>4.8899998664855957</c:v>
                </c:pt>
                <c:pt idx="118">
                  <c:v>-0.69999998807907104</c:v>
                </c:pt>
                <c:pt idx="119">
                  <c:v>-9.3999996185302734</c:v>
                </c:pt>
                <c:pt idx="120">
                  <c:v>-8</c:v>
                </c:pt>
                <c:pt idx="121">
                  <c:v>-9.6499996185302734</c:v>
                </c:pt>
                <c:pt idx="122">
                  <c:v>-13.050000190734863</c:v>
                </c:pt>
                <c:pt idx="123">
                  <c:v>-14.670000076293945</c:v>
                </c:pt>
                <c:pt idx="124">
                  <c:v>-13.960000038146973</c:v>
                </c:pt>
                <c:pt idx="125">
                  <c:v>-11.680000305175781</c:v>
                </c:pt>
                <c:pt idx="126">
                  <c:v>-17.909999847412109</c:v>
                </c:pt>
                <c:pt idx="127">
                  <c:v>-21.280000686645508</c:v>
                </c:pt>
                <c:pt idx="128">
                  <c:v>-14.439999580383301</c:v>
                </c:pt>
                <c:pt idx="129">
                  <c:v>-16.680000305175781</c:v>
                </c:pt>
                <c:pt idx="130">
                  <c:v>-18.079999923706055</c:v>
                </c:pt>
                <c:pt idx="131">
                  <c:v>-17.850000381469727</c:v>
                </c:pt>
                <c:pt idx="132">
                  <c:v>-19.219999313354492</c:v>
                </c:pt>
                <c:pt idx="133">
                  <c:v>-12.989999771118164</c:v>
                </c:pt>
                <c:pt idx="134">
                  <c:v>-12.989999771118164</c:v>
                </c:pt>
                <c:pt idx="135">
                  <c:v>-14.699999809265137</c:v>
                </c:pt>
                <c:pt idx="136">
                  <c:v>-11.920000076293945</c:v>
                </c:pt>
                <c:pt idx="137">
                  <c:v>-14.079999923706055</c:v>
                </c:pt>
                <c:pt idx="138">
                  <c:v>-5.5300002098083496</c:v>
                </c:pt>
                <c:pt idx="139">
                  <c:v>-15.760000228881836</c:v>
                </c:pt>
                <c:pt idx="140">
                  <c:v>-15.569999694824219</c:v>
                </c:pt>
                <c:pt idx="141">
                  <c:v>-17.190000534057617</c:v>
                </c:pt>
                <c:pt idx="142">
                  <c:v>-21.770000457763672</c:v>
                </c:pt>
                <c:pt idx="143">
                  <c:v>-20.379999160766602</c:v>
                </c:pt>
                <c:pt idx="144">
                  <c:v>-20.409999847412109</c:v>
                </c:pt>
                <c:pt idx="145">
                  <c:v>-10.069999694824219</c:v>
                </c:pt>
                <c:pt idx="146">
                  <c:v>-8.4099998474121094</c:v>
                </c:pt>
                <c:pt idx="147">
                  <c:v>-4.6999998092651367</c:v>
                </c:pt>
                <c:pt idx="148">
                  <c:v>-0.98000001907348633</c:v>
                </c:pt>
                <c:pt idx="149">
                  <c:v>0.37000000476837158</c:v>
                </c:pt>
                <c:pt idx="150">
                  <c:v>-2.630000114440918</c:v>
                </c:pt>
                <c:pt idx="151">
                  <c:v>2.9700000286102295</c:v>
                </c:pt>
                <c:pt idx="152">
                  <c:v>5.9800000190734863</c:v>
                </c:pt>
                <c:pt idx="153">
                  <c:v>8.5100002288818359</c:v>
                </c:pt>
                <c:pt idx="154">
                  <c:v>0</c:v>
                </c:pt>
                <c:pt idx="155">
                  <c:v>3.119999885559082</c:v>
                </c:pt>
                <c:pt idx="156">
                  <c:v>-8.0399999618530273</c:v>
                </c:pt>
                <c:pt idx="157">
                  <c:v>-5.5100002288818359</c:v>
                </c:pt>
                <c:pt idx="158">
                  <c:v>-1.809999942779541</c:v>
                </c:pt>
                <c:pt idx="159">
                  <c:v>-5.6599998474121094</c:v>
                </c:pt>
                <c:pt idx="160">
                  <c:v>-8.1400003433227539</c:v>
                </c:pt>
                <c:pt idx="161">
                  <c:v>-6.820000171661377</c:v>
                </c:pt>
                <c:pt idx="162">
                  <c:v>-6.7899999618530273</c:v>
                </c:pt>
                <c:pt idx="163">
                  <c:v>3.2799999713897705</c:v>
                </c:pt>
                <c:pt idx="164">
                  <c:v>-0.64999997615814209</c:v>
                </c:pt>
                <c:pt idx="165">
                  <c:v>-2</c:v>
                </c:pt>
                <c:pt idx="166">
                  <c:v>-5.2300000190734863</c:v>
                </c:pt>
                <c:pt idx="167">
                  <c:v>-4.5199999809265137</c:v>
                </c:pt>
                <c:pt idx="168">
                  <c:v>2.2899999618530273</c:v>
                </c:pt>
                <c:pt idx="169">
                  <c:v>8.9499998092651367</c:v>
                </c:pt>
                <c:pt idx="170">
                  <c:v>12.729999542236328</c:v>
                </c:pt>
                <c:pt idx="171">
                  <c:v>20.139999389648438</c:v>
                </c:pt>
                <c:pt idx="172">
                  <c:v>13.659999847412109</c:v>
                </c:pt>
                <c:pt idx="173">
                  <c:v>10.270000457763672</c:v>
                </c:pt>
                <c:pt idx="174">
                  <c:v>13.229999542236328</c:v>
                </c:pt>
                <c:pt idx="175">
                  <c:v>12.329999923706055</c:v>
                </c:pt>
                <c:pt idx="176">
                  <c:v>16.399999618530273</c:v>
                </c:pt>
                <c:pt idx="177">
                  <c:v>14.140000343322754</c:v>
                </c:pt>
                <c:pt idx="178">
                  <c:v>7.880000114440918</c:v>
                </c:pt>
                <c:pt idx="179">
                  <c:v>12.859999656677246</c:v>
                </c:pt>
                <c:pt idx="180">
                  <c:v>11.800000190734863</c:v>
                </c:pt>
                <c:pt idx="181">
                  <c:v>14.239999771118164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</c:numCache>
            </c:numRef>
          </c:xVal>
          <c:yVal>
            <c:numRef>
              <c:f>Hikaru1!$AE$4:$AE$1000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0.13700000000000001</c:v>
                </c:pt>
                <c:pt idx="3">
                  <c:v>0.19700000000000001</c:v>
                </c:pt>
                <c:pt idx="4">
                  <c:v>0.25800000000000001</c:v>
                </c:pt>
                <c:pt idx="5">
                  <c:v>0.33900000000000002</c:v>
                </c:pt>
                <c:pt idx="6">
                  <c:v>0.40600000000000003</c:v>
                </c:pt>
                <c:pt idx="7">
                  <c:v>0.48299999999999998</c:v>
                </c:pt>
                <c:pt idx="8">
                  <c:v>0.56399999999999995</c:v>
                </c:pt>
                <c:pt idx="9">
                  <c:v>0.628</c:v>
                </c:pt>
                <c:pt idx="10">
                  <c:v>0.68300000000000005</c:v>
                </c:pt>
                <c:pt idx="11">
                  <c:v>0.749</c:v>
                </c:pt>
                <c:pt idx="12">
                  <c:v>0.82299999999999995</c:v>
                </c:pt>
                <c:pt idx="13">
                  <c:v>0.88600000000000001</c:v>
                </c:pt>
                <c:pt idx="14">
                  <c:v>0.94799999999999995</c:v>
                </c:pt>
                <c:pt idx="15">
                  <c:v>1.006</c:v>
                </c:pt>
                <c:pt idx="16">
                  <c:v>1.0669999999999999</c:v>
                </c:pt>
                <c:pt idx="17">
                  <c:v>1.1299999999999999</c:v>
                </c:pt>
                <c:pt idx="18">
                  <c:v>1.1970000000000001</c:v>
                </c:pt>
                <c:pt idx="19">
                  <c:v>1.26</c:v>
                </c:pt>
                <c:pt idx="20">
                  <c:v>1.321</c:v>
                </c:pt>
                <c:pt idx="21">
                  <c:v>1.3859999999999999</c:v>
                </c:pt>
                <c:pt idx="22">
                  <c:v>1.4690000000000001</c:v>
                </c:pt>
                <c:pt idx="23">
                  <c:v>1.528</c:v>
                </c:pt>
                <c:pt idx="24">
                  <c:v>1.597</c:v>
                </c:pt>
                <c:pt idx="25">
                  <c:v>1.657</c:v>
                </c:pt>
                <c:pt idx="26">
                  <c:v>1.72</c:v>
                </c:pt>
                <c:pt idx="27">
                  <c:v>1.792</c:v>
                </c:pt>
                <c:pt idx="28">
                  <c:v>1.865</c:v>
                </c:pt>
                <c:pt idx="29">
                  <c:v>1.9379999999999999</c:v>
                </c:pt>
                <c:pt idx="30">
                  <c:v>2.0070000000000001</c:v>
                </c:pt>
                <c:pt idx="31">
                  <c:v>2.0739999999999998</c:v>
                </c:pt>
                <c:pt idx="32">
                  <c:v>2.1320000000000001</c:v>
                </c:pt>
                <c:pt idx="33">
                  <c:v>2.2010000000000001</c:v>
                </c:pt>
                <c:pt idx="34">
                  <c:v>2.2639999999999998</c:v>
                </c:pt>
                <c:pt idx="35">
                  <c:v>2.33</c:v>
                </c:pt>
                <c:pt idx="36">
                  <c:v>2.3889999999999998</c:v>
                </c:pt>
                <c:pt idx="37">
                  <c:v>2.4470000000000001</c:v>
                </c:pt>
                <c:pt idx="38">
                  <c:v>2.524</c:v>
                </c:pt>
                <c:pt idx="39">
                  <c:v>2.5960000000000001</c:v>
                </c:pt>
                <c:pt idx="40">
                  <c:v>2.6709999999999998</c:v>
                </c:pt>
                <c:pt idx="41">
                  <c:v>2.7410000000000001</c:v>
                </c:pt>
                <c:pt idx="42">
                  <c:v>2.7970000000000002</c:v>
                </c:pt>
                <c:pt idx="43">
                  <c:v>2.8479999999999999</c:v>
                </c:pt>
                <c:pt idx="44">
                  <c:v>2.9180000000000001</c:v>
                </c:pt>
                <c:pt idx="45">
                  <c:v>2.9910000000000001</c:v>
                </c:pt>
                <c:pt idx="46">
                  <c:v>3.0489999999999999</c:v>
                </c:pt>
                <c:pt idx="47">
                  <c:v>3.109</c:v>
                </c:pt>
                <c:pt idx="48">
                  <c:v>3.1909999999999998</c:v>
                </c:pt>
                <c:pt idx="49">
                  <c:v>3.2450000000000001</c:v>
                </c:pt>
                <c:pt idx="50">
                  <c:v>3.3210000000000002</c:v>
                </c:pt>
                <c:pt idx="51">
                  <c:v>3.3879999999999999</c:v>
                </c:pt>
                <c:pt idx="52">
                  <c:v>3.452</c:v>
                </c:pt>
                <c:pt idx="53">
                  <c:v>3.516</c:v>
                </c:pt>
                <c:pt idx="54">
                  <c:v>3.5830000000000002</c:v>
                </c:pt>
                <c:pt idx="55">
                  <c:v>3.653</c:v>
                </c:pt>
                <c:pt idx="56">
                  <c:v>3.7120000000000002</c:v>
                </c:pt>
                <c:pt idx="57">
                  <c:v>3.7770000000000001</c:v>
                </c:pt>
                <c:pt idx="58">
                  <c:v>3.851</c:v>
                </c:pt>
                <c:pt idx="59">
                  <c:v>3.9119999999999999</c:v>
                </c:pt>
                <c:pt idx="60">
                  <c:v>3.9860000000000002</c:v>
                </c:pt>
                <c:pt idx="61">
                  <c:v>4.0410000000000004</c:v>
                </c:pt>
                <c:pt idx="62">
                  <c:v>4.1189999999999998</c:v>
                </c:pt>
                <c:pt idx="63">
                  <c:v>4.1820000000000004</c:v>
                </c:pt>
                <c:pt idx="64">
                  <c:v>4.2460000000000004</c:v>
                </c:pt>
                <c:pt idx="65">
                  <c:v>4.3109999999999999</c:v>
                </c:pt>
                <c:pt idx="66">
                  <c:v>4.3860000000000001</c:v>
                </c:pt>
                <c:pt idx="67">
                  <c:v>4.4459999999999997</c:v>
                </c:pt>
                <c:pt idx="68">
                  <c:v>4.5209999999999999</c:v>
                </c:pt>
                <c:pt idx="69">
                  <c:v>4.5910000000000002</c:v>
                </c:pt>
                <c:pt idx="70">
                  <c:v>4.6509999999999998</c:v>
                </c:pt>
                <c:pt idx="71">
                  <c:v>4.7089999999999996</c:v>
                </c:pt>
                <c:pt idx="72">
                  <c:v>4.7809999999999997</c:v>
                </c:pt>
                <c:pt idx="73">
                  <c:v>4.8470000000000004</c:v>
                </c:pt>
                <c:pt idx="74">
                  <c:v>4.91</c:v>
                </c:pt>
                <c:pt idx="75">
                  <c:v>4.9720000000000004</c:v>
                </c:pt>
                <c:pt idx="76">
                  <c:v>5.05</c:v>
                </c:pt>
                <c:pt idx="77">
                  <c:v>5.1120000000000001</c:v>
                </c:pt>
                <c:pt idx="78">
                  <c:v>5.181</c:v>
                </c:pt>
                <c:pt idx="79">
                  <c:v>5.2510000000000003</c:v>
                </c:pt>
                <c:pt idx="80">
                  <c:v>5.3090000000000002</c:v>
                </c:pt>
                <c:pt idx="81">
                  <c:v>5.3710000000000004</c:v>
                </c:pt>
                <c:pt idx="82">
                  <c:v>5.4390000000000001</c:v>
                </c:pt>
                <c:pt idx="83">
                  <c:v>5.5170000000000003</c:v>
                </c:pt>
                <c:pt idx="84">
                  <c:v>5.5860000000000003</c:v>
                </c:pt>
                <c:pt idx="85">
                  <c:v>5.6550000000000002</c:v>
                </c:pt>
                <c:pt idx="86">
                  <c:v>5.7119999999999997</c:v>
                </c:pt>
                <c:pt idx="87">
                  <c:v>5.782</c:v>
                </c:pt>
                <c:pt idx="88">
                  <c:v>5.851</c:v>
                </c:pt>
                <c:pt idx="89">
                  <c:v>5.9119999999999999</c:v>
                </c:pt>
                <c:pt idx="90">
                  <c:v>5.9829999999999997</c:v>
                </c:pt>
                <c:pt idx="91">
                  <c:v>6.0449999999999999</c:v>
                </c:pt>
                <c:pt idx="92">
                  <c:v>6.1130000000000004</c:v>
                </c:pt>
                <c:pt idx="93">
                  <c:v>6.1779999999999999</c:v>
                </c:pt>
                <c:pt idx="94">
                  <c:v>6.2460000000000004</c:v>
                </c:pt>
                <c:pt idx="95">
                  <c:v>6.3090000000000002</c:v>
                </c:pt>
                <c:pt idx="96">
                  <c:v>6.3730000000000002</c:v>
                </c:pt>
                <c:pt idx="97">
                  <c:v>6.4320000000000004</c:v>
                </c:pt>
                <c:pt idx="98">
                  <c:v>6.5019999999999998</c:v>
                </c:pt>
                <c:pt idx="99">
                  <c:v>6.5670000000000002</c:v>
                </c:pt>
                <c:pt idx="100">
                  <c:v>6.6459999999999999</c:v>
                </c:pt>
                <c:pt idx="101">
                  <c:v>6.7210000000000001</c:v>
                </c:pt>
                <c:pt idx="102">
                  <c:v>6.7859999999999996</c:v>
                </c:pt>
                <c:pt idx="103">
                  <c:v>6.8479999999999999</c:v>
                </c:pt>
                <c:pt idx="104">
                  <c:v>6.9029999999999996</c:v>
                </c:pt>
                <c:pt idx="105">
                  <c:v>6.9660000000000002</c:v>
                </c:pt>
                <c:pt idx="106">
                  <c:v>7.0339999999999998</c:v>
                </c:pt>
                <c:pt idx="107">
                  <c:v>7.1020000000000003</c:v>
                </c:pt>
                <c:pt idx="108">
                  <c:v>7.16</c:v>
                </c:pt>
                <c:pt idx="109">
                  <c:v>7.2350000000000003</c:v>
                </c:pt>
                <c:pt idx="110">
                  <c:v>7.3140000000000001</c:v>
                </c:pt>
                <c:pt idx="111">
                  <c:v>7.3970000000000002</c:v>
                </c:pt>
                <c:pt idx="112">
                  <c:v>7.4610000000000003</c:v>
                </c:pt>
                <c:pt idx="113">
                  <c:v>7.5449999999999999</c:v>
                </c:pt>
                <c:pt idx="114">
                  <c:v>7.609</c:v>
                </c:pt>
                <c:pt idx="115">
                  <c:v>7.6829999999999998</c:v>
                </c:pt>
                <c:pt idx="116">
                  <c:v>7.7539999999999996</c:v>
                </c:pt>
                <c:pt idx="117">
                  <c:v>7.8250000000000002</c:v>
                </c:pt>
                <c:pt idx="118">
                  <c:v>7.8959999999999999</c:v>
                </c:pt>
                <c:pt idx="119">
                  <c:v>7.97</c:v>
                </c:pt>
                <c:pt idx="120">
                  <c:v>8.0299999999999994</c:v>
                </c:pt>
                <c:pt idx="121">
                  <c:v>8.1039999999999992</c:v>
                </c:pt>
                <c:pt idx="122">
                  <c:v>8.1709999999999994</c:v>
                </c:pt>
                <c:pt idx="123">
                  <c:v>8.2319999999999993</c:v>
                </c:pt>
                <c:pt idx="124">
                  <c:v>8.2929999999999993</c:v>
                </c:pt>
                <c:pt idx="125">
                  <c:v>8.3610000000000007</c:v>
                </c:pt>
                <c:pt idx="126">
                  <c:v>8.4250000000000007</c:v>
                </c:pt>
                <c:pt idx="127">
                  <c:v>8.5020000000000007</c:v>
                </c:pt>
                <c:pt idx="128">
                  <c:v>8.5640000000000001</c:v>
                </c:pt>
                <c:pt idx="129">
                  <c:v>8.6440000000000001</c:v>
                </c:pt>
                <c:pt idx="130">
                  <c:v>8.7289999999999992</c:v>
                </c:pt>
                <c:pt idx="131">
                  <c:v>8.8170000000000002</c:v>
                </c:pt>
                <c:pt idx="132">
                  <c:v>8.9049999999999994</c:v>
                </c:pt>
                <c:pt idx="133">
                  <c:v>8.9920000000000009</c:v>
                </c:pt>
                <c:pt idx="134">
                  <c:v>9.0419999999999998</c:v>
                </c:pt>
                <c:pt idx="135">
                  <c:v>9.0909999999999993</c:v>
                </c:pt>
                <c:pt idx="136">
                  <c:v>9.1639999999999997</c:v>
                </c:pt>
                <c:pt idx="137">
                  <c:v>9.2309999999999999</c:v>
                </c:pt>
                <c:pt idx="138">
                  <c:v>9.2919999999999998</c:v>
                </c:pt>
                <c:pt idx="139">
                  <c:v>9.3629999999999995</c:v>
                </c:pt>
                <c:pt idx="140">
                  <c:v>9.43</c:v>
                </c:pt>
                <c:pt idx="141">
                  <c:v>9.4890000000000008</c:v>
                </c:pt>
                <c:pt idx="142">
                  <c:v>9.5540000000000003</c:v>
                </c:pt>
                <c:pt idx="143">
                  <c:v>9.6150000000000002</c:v>
                </c:pt>
                <c:pt idx="144">
                  <c:v>9.6989999999999998</c:v>
                </c:pt>
                <c:pt idx="145">
                  <c:v>9.7569999999999997</c:v>
                </c:pt>
                <c:pt idx="146">
                  <c:v>9.8190000000000008</c:v>
                </c:pt>
                <c:pt idx="147">
                  <c:v>9.8879999999999999</c:v>
                </c:pt>
                <c:pt idx="148">
                  <c:v>9.9619999999999997</c:v>
                </c:pt>
                <c:pt idx="149">
                  <c:v>10.023999999999999</c:v>
                </c:pt>
                <c:pt idx="150">
                  <c:v>10.089</c:v>
                </c:pt>
                <c:pt idx="151">
                  <c:v>10.15</c:v>
                </c:pt>
                <c:pt idx="152">
                  <c:v>10.220000000000001</c:v>
                </c:pt>
                <c:pt idx="153">
                  <c:v>10.285</c:v>
                </c:pt>
                <c:pt idx="154">
                  <c:v>10.366</c:v>
                </c:pt>
                <c:pt idx="155">
                  <c:v>10.420999999999999</c:v>
                </c:pt>
                <c:pt idx="156">
                  <c:v>10.481999999999999</c:v>
                </c:pt>
                <c:pt idx="157">
                  <c:v>10.55</c:v>
                </c:pt>
                <c:pt idx="158">
                  <c:v>10.615</c:v>
                </c:pt>
                <c:pt idx="159">
                  <c:v>10.683</c:v>
                </c:pt>
                <c:pt idx="160">
                  <c:v>10.744999999999999</c:v>
                </c:pt>
                <c:pt idx="161">
                  <c:v>10.83</c:v>
                </c:pt>
                <c:pt idx="162">
                  <c:v>10.887</c:v>
                </c:pt>
                <c:pt idx="163">
                  <c:v>10.962</c:v>
                </c:pt>
                <c:pt idx="164">
                  <c:v>11.018000000000001</c:v>
                </c:pt>
                <c:pt idx="165">
                  <c:v>11.086</c:v>
                </c:pt>
                <c:pt idx="166">
                  <c:v>11.154</c:v>
                </c:pt>
                <c:pt idx="167">
                  <c:v>11.21</c:v>
                </c:pt>
                <c:pt idx="168">
                  <c:v>11.276999999999999</c:v>
                </c:pt>
                <c:pt idx="169">
                  <c:v>11.343</c:v>
                </c:pt>
                <c:pt idx="170">
                  <c:v>11.413</c:v>
                </c:pt>
                <c:pt idx="171">
                  <c:v>11.494999999999999</c:v>
                </c:pt>
                <c:pt idx="172">
                  <c:v>11.554</c:v>
                </c:pt>
                <c:pt idx="173">
                  <c:v>11.614000000000001</c:v>
                </c:pt>
                <c:pt idx="174">
                  <c:v>11.677</c:v>
                </c:pt>
                <c:pt idx="175">
                  <c:v>11.741</c:v>
                </c:pt>
                <c:pt idx="176">
                  <c:v>11.813000000000001</c:v>
                </c:pt>
                <c:pt idx="177">
                  <c:v>11.879</c:v>
                </c:pt>
                <c:pt idx="178">
                  <c:v>11.962999999999999</c:v>
                </c:pt>
                <c:pt idx="179">
                  <c:v>12.023999999999999</c:v>
                </c:pt>
                <c:pt idx="180">
                  <c:v>12.086</c:v>
                </c:pt>
                <c:pt idx="181">
                  <c:v>12.15</c:v>
                </c:pt>
                <c:pt idx="182">
                  <c:v>12.212999999999999</c:v>
                </c:pt>
                <c:pt idx="183">
                  <c:v>12.271000000000001</c:v>
                </c:pt>
                <c:pt idx="184">
                  <c:v>12.343</c:v>
                </c:pt>
                <c:pt idx="185">
                  <c:v>12.406000000000001</c:v>
                </c:pt>
                <c:pt idx="186">
                  <c:v>12.488</c:v>
                </c:pt>
                <c:pt idx="187">
                  <c:v>12.558</c:v>
                </c:pt>
                <c:pt idx="188">
                  <c:v>12.613</c:v>
                </c:pt>
                <c:pt idx="189">
                  <c:v>12.669</c:v>
                </c:pt>
                <c:pt idx="190">
                  <c:v>12.734999999999999</c:v>
                </c:pt>
                <c:pt idx="191">
                  <c:v>12.8</c:v>
                </c:pt>
                <c:pt idx="192">
                  <c:v>12.866</c:v>
                </c:pt>
                <c:pt idx="193">
                  <c:v>12.935</c:v>
                </c:pt>
                <c:pt idx="194">
                  <c:v>13.000999999999999</c:v>
                </c:pt>
                <c:pt idx="195">
                  <c:v>13.071</c:v>
                </c:pt>
                <c:pt idx="196">
                  <c:v>13.134</c:v>
                </c:pt>
                <c:pt idx="197">
                  <c:v>13.204000000000001</c:v>
                </c:pt>
                <c:pt idx="198">
                  <c:v>13.265000000000001</c:v>
                </c:pt>
                <c:pt idx="199">
                  <c:v>13.343</c:v>
                </c:pt>
                <c:pt idx="200">
                  <c:v>13.432</c:v>
                </c:pt>
                <c:pt idx="201">
                  <c:v>13.497999999999999</c:v>
                </c:pt>
                <c:pt idx="202">
                  <c:v>13.548999999999999</c:v>
                </c:pt>
                <c:pt idx="203">
                  <c:v>13.606</c:v>
                </c:pt>
                <c:pt idx="204">
                  <c:v>13.667</c:v>
                </c:pt>
                <c:pt idx="205">
                  <c:v>13.734</c:v>
                </c:pt>
                <c:pt idx="206">
                  <c:v>13.81</c:v>
                </c:pt>
                <c:pt idx="207">
                  <c:v>13.884</c:v>
                </c:pt>
                <c:pt idx="208">
                  <c:v>13.965999999999999</c:v>
                </c:pt>
                <c:pt idx="209">
                  <c:v>14.032999999999999</c:v>
                </c:pt>
                <c:pt idx="210">
                  <c:v>14.082000000000001</c:v>
                </c:pt>
                <c:pt idx="211">
                  <c:v>14.14</c:v>
                </c:pt>
                <c:pt idx="212">
                  <c:v>14.207000000000001</c:v>
                </c:pt>
                <c:pt idx="213">
                  <c:v>14.262</c:v>
                </c:pt>
                <c:pt idx="214">
                  <c:v>14.332000000000001</c:v>
                </c:pt>
                <c:pt idx="215">
                  <c:v>14.411</c:v>
                </c:pt>
                <c:pt idx="216">
                  <c:v>14.478999999999999</c:v>
                </c:pt>
                <c:pt idx="217">
                  <c:v>14.534000000000001</c:v>
                </c:pt>
                <c:pt idx="218">
                  <c:v>14.592000000000001</c:v>
                </c:pt>
                <c:pt idx="219">
                  <c:v>14.659000000000001</c:v>
                </c:pt>
                <c:pt idx="220">
                  <c:v>14.742000000000001</c:v>
                </c:pt>
                <c:pt idx="221">
                  <c:v>14.819000000000001</c:v>
                </c:pt>
                <c:pt idx="222">
                  <c:v>14.88</c:v>
                </c:pt>
                <c:pt idx="223">
                  <c:v>14.933</c:v>
                </c:pt>
                <c:pt idx="224">
                  <c:v>14.992000000000001</c:v>
                </c:pt>
                <c:pt idx="225">
                  <c:v>15.058</c:v>
                </c:pt>
                <c:pt idx="226">
                  <c:v>15.125999999999999</c:v>
                </c:pt>
                <c:pt idx="227">
                  <c:v>15.191000000000001</c:v>
                </c:pt>
                <c:pt idx="228">
                  <c:v>15.262</c:v>
                </c:pt>
                <c:pt idx="229">
                  <c:v>15.326000000000001</c:v>
                </c:pt>
                <c:pt idx="230">
                  <c:v>15.391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84-40AA-8BE7-08A7458A1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2.2034999999999968E-2</c:v>
                </c:pt>
                <c:pt idx="2">
                  <c:v>-4.7625999999999974E-2</c:v>
                </c:pt>
                <c:pt idx="3">
                  <c:v>-1.6730000000000019E-2</c:v>
                </c:pt>
                <c:pt idx="4">
                  <c:v>-3.6927999999999996E-2</c:v>
                </c:pt>
                <c:pt idx="5">
                  <c:v>-6.5532000000000035E-2</c:v>
                </c:pt>
                <c:pt idx="6">
                  <c:v>-4.0903999999999996E-2</c:v>
                </c:pt>
                <c:pt idx="7">
                  <c:v>-9.3458999999999945E-2</c:v>
                </c:pt>
                <c:pt idx="8">
                  <c:v>-0.14419799999999999</c:v>
                </c:pt>
                <c:pt idx="9">
                  <c:v>-0.11657899999999995</c:v>
                </c:pt>
                <c:pt idx="10">
                  <c:v>-0.17915699999999998</c:v>
                </c:pt>
                <c:pt idx="11">
                  <c:v>-0.17831099999999997</c:v>
                </c:pt>
                <c:pt idx="12">
                  <c:v>-0.19724700000000001</c:v>
                </c:pt>
                <c:pt idx="13">
                  <c:v>-0.200346</c:v>
                </c:pt>
                <c:pt idx="14">
                  <c:v>-0.19487599999999999</c:v>
                </c:pt>
                <c:pt idx="15">
                  <c:v>-0.21719799999999997</c:v>
                </c:pt>
                <c:pt idx="16">
                  <c:v>-0.25820900000000002</c:v>
                </c:pt>
                <c:pt idx="17">
                  <c:v>-0.29106700000000002</c:v>
                </c:pt>
                <c:pt idx="18">
                  <c:v>-0.31259599999999998</c:v>
                </c:pt>
                <c:pt idx="19">
                  <c:v>-0.28874500000000003</c:v>
                </c:pt>
                <c:pt idx="20">
                  <c:v>-0.32976299999999997</c:v>
                </c:pt>
                <c:pt idx="21">
                  <c:v>-0.30913200000000002</c:v>
                </c:pt>
                <c:pt idx="22">
                  <c:v>-0.31683</c:v>
                </c:pt>
                <c:pt idx="23">
                  <c:v>-0.31639799999999996</c:v>
                </c:pt>
                <c:pt idx="24">
                  <c:v>-0.33281299999999997</c:v>
                </c:pt>
                <c:pt idx="25">
                  <c:v>-0.37139799999999995</c:v>
                </c:pt>
                <c:pt idx="26">
                  <c:v>-0.37696999999999997</c:v>
                </c:pt>
                <c:pt idx="27">
                  <c:v>-0.36443799999999998</c:v>
                </c:pt>
                <c:pt idx="28">
                  <c:v>-0.38195599999999996</c:v>
                </c:pt>
                <c:pt idx="29">
                  <c:v>-0.38244</c:v>
                </c:pt>
                <c:pt idx="30">
                  <c:v>-0.37304199999999998</c:v>
                </c:pt>
                <c:pt idx="31">
                  <c:v>-0.35966999999999999</c:v>
                </c:pt>
                <c:pt idx="32">
                  <c:v>-0.37853299999999995</c:v>
                </c:pt>
                <c:pt idx="33">
                  <c:v>-0.36407</c:v>
                </c:pt>
                <c:pt idx="34">
                  <c:v>-0.34773799999999999</c:v>
                </c:pt>
                <c:pt idx="35">
                  <c:v>-0.38091399999999997</c:v>
                </c:pt>
                <c:pt idx="36">
                  <c:v>-0.36512</c:v>
                </c:pt>
                <c:pt idx="37">
                  <c:v>-0.40377400000000002</c:v>
                </c:pt>
                <c:pt idx="38">
                  <c:v>-0.40008099999999996</c:v>
                </c:pt>
                <c:pt idx="39">
                  <c:v>-0.44572100000000003</c:v>
                </c:pt>
                <c:pt idx="40">
                  <c:v>-0.430008</c:v>
                </c:pt>
                <c:pt idx="41">
                  <c:v>-0.45724900000000002</c:v>
                </c:pt>
                <c:pt idx="42">
                  <c:v>-0.46057600000000004</c:v>
                </c:pt>
                <c:pt idx="43">
                  <c:v>-0.48758000000000001</c:v>
                </c:pt>
                <c:pt idx="44">
                  <c:v>-0.49401900000000004</c:v>
                </c:pt>
                <c:pt idx="45">
                  <c:v>-0.48031699999999999</c:v>
                </c:pt>
                <c:pt idx="46">
                  <c:v>-0.50073699999999999</c:v>
                </c:pt>
                <c:pt idx="47">
                  <c:v>-0.50249599999999994</c:v>
                </c:pt>
                <c:pt idx="48">
                  <c:v>-0.49549400000000005</c:v>
                </c:pt>
                <c:pt idx="49">
                  <c:v>-0.52011300000000005</c:v>
                </c:pt>
                <c:pt idx="50">
                  <c:v>-0.52872299999999994</c:v>
                </c:pt>
                <c:pt idx="51">
                  <c:v>-0.53980899999999998</c:v>
                </c:pt>
                <c:pt idx="52">
                  <c:v>-0.51124599999999998</c:v>
                </c:pt>
                <c:pt idx="53">
                  <c:v>-0.52937000000000001</c:v>
                </c:pt>
                <c:pt idx="54">
                  <c:v>-0.49017100000000002</c:v>
                </c:pt>
                <c:pt idx="55">
                  <c:v>-0.49672100000000002</c:v>
                </c:pt>
                <c:pt idx="56">
                  <c:v>-0.47239400000000004</c:v>
                </c:pt>
                <c:pt idx="57">
                  <c:v>-0.45379399999999998</c:v>
                </c:pt>
                <c:pt idx="58">
                  <c:v>-0.44118200000000002</c:v>
                </c:pt>
                <c:pt idx="59">
                  <c:v>-0.43339299999999997</c:v>
                </c:pt>
                <c:pt idx="60">
                  <c:v>-0.42257499999999998</c:v>
                </c:pt>
                <c:pt idx="61">
                  <c:v>-0.42014499999999999</c:v>
                </c:pt>
                <c:pt idx="62">
                  <c:v>-0.42046899999999998</c:v>
                </c:pt>
                <c:pt idx="63">
                  <c:v>-0.41289900000000002</c:v>
                </c:pt>
                <c:pt idx="64">
                  <c:v>-0.42816699999999996</c:v>
                </c:pt>
                <c:pt idx="65">
                  <c:v>-0.44017700000000004</c:v>
                </c:pt>
                <c:pt idx="66">
                  <c:v>-0.44631799999999999</c:v>
                </c:pt>
                <c:pt idx="67">
                  <c:v>-0.45309299999999997</c:v>
                </c:pt>
                <c:pt idx="68">
                  <c:v>-0.43923099999999998</c:v>
                </c:pt>
                <c:pt idx="69">
                  <c:v>-0.44265699999999997</c:v>
                </c:pt>
                <c:pt idx="70">
                  <c:v>-0.44720600000000005</c:v>
                </c:pt>
                <c:pt idx="71">
                  <c:v>-0.44295999999999996</c:v>
                </c:pt>
                <c:pt idx="72">
                  <c:v>-0.42771299999999995</c:v>
                </c:pt>
                <c:pt idx="73">
                  <c:v>-0.447851</c:v>
                </c:pt>
                <c:pt idx="74">
                  <c:v>-0.436417</c:v>
                </c:pt>
                <c:pt idx="75">
                  <c:v>-0.44506200000000001</c:v>
                </c:pt>
                <c:pt idx="76">
                  <c:v>-0.44752900000000001</c:v>
                </c:pt>
                <c:pt idx="77">
                  <c:v>-0.45868999999999999</c:v>
                </c:pt>
                <c:pt idx="78">
                  <c:v>-0.44855800000000001</c:v>
                </c:pt>
                <c:pt idx="79">
                  <c:v>-0.45224999999999999</c:v>
                </c:pt>
                <c:pt idx="80">
                  <c:v>-0.45197900000000002</c:v>
                </c:pt>
                <c:pt idx="81">
                  <c:v>-0.45942899999999998</c:v>
                </c:pt>
                <c:pt idx="82">
                  <c:v>-0.43836199999999997</c:v>
                </c:pt>
                <c:pt idx="83">
                  <c:v>-0.42878099999999997</c:v>
                </c:pt>
                <c:pt idx="84">
                  <c:v>-0.41024500000000003</c:v>
                </c:pt>
                <c:pt idx="85">
                  <c:v>-0.41223299999999996</c:v>
                </c:pt>
                <c:pt idx="86">
                  <c:v>-0.39696799999999999</c:v>
                </c:pt>
                <c:pt idx="87">
                  <c:v>-0.39690199999999998</c:v>
                </c:pt>
                <c:pt idx="88">
                  <c:v>-0.39201000000000003</c:v>
                </c:pt>
                <c:pt idx="89">
                  <c:v>-0.38495299999999999</c:v>
                </c:pt>
                <c:pt idx="90">
                  <c:v>-0.37863400000000003</c:v>
                </c:pt>
                <c:pt idx="91">
                  <c:v>-0.38993800000000001</c:v>
                </c:pt>
                <c:pt idx="92">
                  <c:v>-0.38011199999999995</c:v>
                </c:pt>
                <c:pt idx="93">
                  <c:v>-0.39672999999999997</c:v>
                </c:pt>
                <c:pt idx="94">
                  <c:v>-0.39766999999999997</c:v>
                </c:pt>
                <c:pt idx="95">
                  <c:v>-0.43056500000000003</c:v>
                </c:pt>
                <c:pt idx="96">
                  <c:v>-0.41876799999999997</c:v>
                </c:pt>
                <c:pt idx="97">
                  <c:v>-0.43593599999999999</c:v>
                </c:pt>
                <c:pt idx="98">
                  <c:v>-0.43102300000000004</c:v>
                </c:pt>
                <c:pt idx="99">
                  <c:v>-0.44327800000000001</c:v>
                </c:pt>
                <c:pt idx="100">
                  <c:v>-0.466416</c:v>
                </c:pt>
                <c:pt idx="101">
                  <c:v>-0.47259600000000002</c:v>
                </c:pt>
                <c:pt idx="102">
                  <c:v>-0.48199400000000003</c:v>
                </c:pt>
                <c:pt idx="103">
                  <c:v>-0.508432</c:v>
                </c:pt>
                <c:pt idx="104">
                  <c:v>-0.51239999999999997</c:v>
                </c:pt>
                <c:pt idx="105">
                  <c:v>-0.51373100000000005</c:v>
                </c:pt>
                <c:pt idx="106">
                  <c:v>-0.53730899999999993</c:v>
                </c:pt>
                <c:pt idx="107">
                  <c:v>-0.55198000000000003</c:v>
                </c:pt>
                <c:pt idx="108">
                  <c:v>-0.57205799999999996</c:v>
                </c:pt>
                <c:pt idx="109">
                  <c:v>-0.59155200000000008</c:v>
                </c:pt>
                <c:pt idx="110">
                  <c:v>-0.59328499999999995</c:v>
                </c:pt>
                <c:pt idx="111">
                  <c:v>-0.62806799999999996</c:v>
                </c:pt>
                <c:pt idx="112">
                  <c:v>-0.64263999999999999</c:v>
                </c:pt>
                <c:pt idx="113">
                  <c:v>-0.65333799999999997</c:v>
                </c:pt>
                <c:pt idx="114">
                  <c:v>-0.66233299999999995</c:v>
                </c:pt>
                <c:pt idx="115">
                  <c:v>-0.66596500000000003</c:v>
                </c:pt>
                <c:pt idx="116">
                  <c:v>-0.68834200000000001</c:v>
                </c:pt>
                <c:pt idx="117">
                  <c:v>-0.689801</c:v>
                </c:pt>
                <c:pt idx="118">
                  <c:v>-0.690276</c:v>
                </c:pt>
                <c:pt idx="119">
                  <c:v>-0.69378800000000007</c:v>
                </c:pt>
                <c:pt idx="120">
                  <c:v>-0.68618800000000002</c:v>
                </c:pt>
                <c:pt idx="121">
                  <c:v>-0.67964000000000002</c:v>
                </c:pt>
                <c:pt idx="122">
                  <c:v>-0.66315299999999999</c:v>
                </c:pt>
                <c:pt idx="123">
                  <c:v>-0.684558</c:v>
                </c:pt>
                <c:pt idx="124">
                  <c:v>-0.68713800000000003</c:v>
                </c:pt>
                <c:pt idx="125">
                  <c:v>-0.65719499999999997</c:v>
                </c:pt>
                <c:pt idx="126">
                  <c:v>-0.65972900000000001</c:v>
                </c:pt>
                <c:pt idx="127">
                  <c:v>-0.64947500000000002</c:v>
                </c:pt>
                <c:pt idx="128">
                  <c:v>-0.65421299999999993</c:v>
                </c:pt>
                <c:pt idx="129">
                  <c:v>-0.65201199999999992</c:v>
                </c:pt>
                <c:pt idx="130">
                  <c:v>-0.61861100000000002</c:v>
                </c:pt>
                <c:pt idx="131">
                  <c:v>-0.67569400000000002</c:v>
                </c:pt>
                <c:pt idx="132">
                  <c:v>-0.65821600000000002</c:v>
                </c:pt>
                <c:pt idx="133">
                  <c:v>-0.703959</c:v>
                </c:pt>
                <c:pt idx="134">
                  <c:v>-0.66714800000000007</c:v>
                </c:pt>
                <c:pt idx="135">
                  <c:v>-0.70951300000000006</c:v>
                </c:pt>
                <c:pt idx="136">
                  <c:v>-0.74472799999999995</c:v>
                </c:pt>
                <c:pt idx="137">
                  <c:v>-0.79607899999999998</c:v>
                </c:pt>
                <c:pt idx="138">
                  <c:v>-0.81121499999999991</c:v>
                </c:pt>
                <c:pt idx="139">
                  <c:v>-0.87853499999999995</c:v>
                </c:pt>
                <c:pt idx="140">
                  <c:v>-0.92387300000000006</c:v>
                </c:pt>
                <c:pt idx="141">
                  <c:v>-0.90296900000000002</c:v>
                </c:pt>
                <c:pt idx="142">
                  <c:v>-0.97062500000000007</c:v>
                </c:pt>
                <c:pt idx="143">
                  <c:v>-1.0124329999999999</c:v>
                </c:pt>
                <c:pt idx="144">
                  <c:v>-1.0274670000000001</c:v>
                </c:pt>
                <c:pt idx="145">
                  <c:v>-1.054392</c:v>
                </c:pt>
                <c:pt idx="146">
                  <c:v>-1.061993</c:v>
                </c:pt>
                <c:pt idx="147">
                  <c:v>-1.1109880000000001</c:v>
                </c:pt>
                <c:pt idx="148">
                  <c:v>-1.09623</c:v>
                </c:pt>
                <c:pt idx="149">
                  <c:v>-1.042224</c:v>
                </c:pt>
                <c:pt idx="150">
                  <c:v>-1.021415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0.18499999999767169</c:v>
                </c:pt>
                <c:pt idx="3">
                  <c:v>0.28100000000267755</c:v>
                </c:pt>
                <c:pt idx="4">
                  <c:v>0.48300000000745058</c:v>
                </c:pt>
                <c:pt idx="5">
                  <c:v>0.6840000000083819</c:v>
                </c:pt>
                <c:pt idx="6">
                  <c:v>0.78100000000267755</c:v>
                </c:pt>
                <c:pt idx="7">
                  <c:v>0.88599999999860302</c:v>
                </c:pt>
                <c:pt idx="8">
                  <c:v>0.98099999999976717</c:v>
                </c:pt>
                <c:pt idx="9">
                  <c:v>1.0860000000102445</c:v>
                </c:pt>
                <c:pt idx="10">
                  <c:v>1.1959999999962747</c:v>
                </c:pt>
                <c:pt idx="11">
                  <c:v>1.3029999999998836</c:v>
                </c:pt>
                <c:pt idx="12">
                  <c:v>1.3980000000010477</c:v>
                </c:pt>
                <c:pt idx="13">
                  <c:v>1.5040000000008149</c:v>
                </c:pt>
                <c:pt idx="14">
                  <c:v>1.5950000000011642</c:v>
                </c:pt>
                <c:pt idx="15">
                  <c:v>1.6889999999984866</c:v>
                </c:pt>
                <c:pt idx="16">
                  <c:v>1.7980000000097789</c:v>
                </c:pt>
                <c:pt idx="17">
                  <c:v>1.908000000010361</c:v>
                </c:pt>
                <c:pt idx="18">
                  <c:v>2.0140000000101281</c:v>
                </c:pt>
                <c:pt idx="19">
                  <c:v>2.1089999999967404</c:v>
                </c:pt>
                <c:pt idx="20">
                  <c:v>2.2119999999995343</c:v>
                </c:pt>
                <c:pt idx="21">
                  <c:v>2.3080000000045402</c:v>
                </c:pt>
                <c:pt idx="22">
                  <c:v>2.4250000000029104</c:v>
                </c:pt>
                <c:pt idx="23">
                  <c:v>2.5210000000079162</c:v>
                </c:pt>
                <c:pt idx="24">
                  <c:v>2.6270000000076834</c:v>
                </c:pt>
                <c:pt idx="25">
                  <c:v>2.7240000000019791</c:v>
                </c:pt>
                <c:pt idx="26">
                  <c:v>2.8310000000055879</c:v>
                </c:pt>
                <c:pt idx="27">
                  <c:v>2.930000000007567</c:v>
                </c:pt>
                <c:pt idx="28">
                  <c:v>3.0299999999988358</c:v>
                </c:pt>
                <c:pt idx="29">
                  <c:v>3.125</c:v>
                </c:pt>
                <c:pt idx="30">
                  <c:v>3.2220000000088476</c:v>
                </c:pt>
                <c:pt idx="31">
                  <c:v>3.3249999999970896</c:v>
                </c:pt>
                <c:pt idx="32">
                  <c:v>3.4349999999976717</c:v>
                </c:pt>
                <c:pt idx="33">
                  <c:v>3.5409999999974389</c:v>
                </c:pt>
                <c:pt idx="34">
                  <c:v>3.6300000000046566</c:v>
                </c:pt>
                <c:pt idx="35">
                  <c:v>3.7240000000019791</c:v>
                </c:pt>
                <c:pt idx="36">
                  <c:v>3.8190000000031432</c:v>
                </c:pt>
                <c:pt idx="37">
                  <c:v>3.9210000000020955</c:v>
                </c:pt>
                <c:pt idx="38">
                  <c:v>4.010999999998603</c:v>
                </c:pt>
                <c:pt idx="39">
                  <c:v>4.1019999999989523</c:v>
                </c:pt>
                <c:pt idx="40">
                  <c:v>4.1950000000069849</c:v>
                </c:pt>
                <c:pt idx="41">
                  <c:v>4.294000000008964</c:v>
                </c:pt>
                <c:pt idx="42">
                  <c:v>4.4000000000087311</c:v>
                </c:pt>
                <c:pt idx="43">
                  <c:v>4.5069999999977881</c:v>
                </c:pt>
                <c:pt idx="44">
                  <c:v>4.6160000000090804</c:v>
                </c:pt>
                <c:pt idx="45">
                  <c:v>4.7229999999981374</c:v>
                </c:pt>
                <c:pt idx="46">
                  <c:v>4.8280000000086147</c:v>
                </c:pt>
                <c:pt idx="47">
                  <c:v>4.9220000000059372</c:v>
                </c:pt>
                <c:pt idx="48">
                  <c:v>5.0280000000057044</c:v>
                </c:pt>
                <c:pt idx="49">
                  <c:v>5.135999999998603</c:v>
                </c:pt>
                <c:pt idx="50">
                  <c:v>5.2410000000090804</c:v>
                </c:pt>
                <c:pt idx="51">
                  <c:v>5.3350000000064028</c:v>
                </c:pt>
                <c:pt idx="52">
                  <c:v>5.4429999999993015</c:v>
                </c:pt>
                <c:pt idx="53">
                  <c:v>5.536999999996624</c:v>
                </c:pt>
                <c:pt idx="54">
                  <c:v>5.6429999999963911</c:v>
                </c:pt>
                <c:pt idx="55">
                  <c:v>5.75</c:v>
                </c:pt>
                <c:pt idx="56">
                  <c:v>5.8580000000074506</c:v>
                </c:pt>
                <c:pt idx="57">
                  <c:v>5.9480000000039581</c:v>
                </c:pt>
                <c:pt idx="58">
                  <c:v>6.044000000008964</c:v>
                </c:pt>
                <c:pt idx="59">
                  <c:v>6.1530000000057044</c:v>
                </c:pt>
                <c:pt idx="60">
                  <c:v>6.2580000000016298</c:v>
                </c:pt>
                <c:pt idx="61">
                  <c:v>6.3500000000058208</c:v>
                </c:pt>
                <c:pt idx="62">
                  <c:v>6.4429999999993015</c:v>
                </c:pt>
                <c:pt idx="63">
                  <c:v>6.5380000000004657</c:v>
                </c:pt>
                <c:pt idx="64">
                  <c:v>6.6500000000087311</c:v>
                </c:pt>
                <c:pt idx="65">
                  <c:v>6.7510000000038417</c:v>
                </c:pt>
                <c:pt idx="66">
                  <c:v>6.8430000000080327</c:v>
                </c:pt>
                <c:pt idx="67">
                  <c:v>6.9349999999976717</c:v>
                </c:pt>
                <c:pt idx="68">
                  <c:v>7.0299999999988358</c:v>
                </c:pt>
                <c:pt idx="69">
                  <c:v>7.125</c:v>
                </c:pt>
                <c:pt idx="70">
                  <c:v>7.2330000000074506</c:v>
                </c:pt>
                <c:pt idx="71">
                  <c:v>7.3390000000072177</c:v>
                </c:pt>
                <c:pt idx="72">
                  <c:v>7.4360000000015134</c:v>
                </c:pt>
                <c:pt idx="73">
                  <c:v>7.5449999999982538</c:v>
                </c:pt>
                <c:pt idx="74">
                  <c:v>7.6520000000018626</c:v>
                </c:pt>
                <c:pt idx="75">
                  <c:v>7.7459999999991851</c:v>
                </c:pt>
                <c:pt idx="76">
                  <c:v>7.838000000003376</c:v>
                </c:pt>
                <c:pt idx="77">
                  <c:v>7.9349999999976717</c:v>
                </c:pt>
                <c:pt idx="78">
                  <c:v>8.0380000000004657</c:v>
                </c:pt>
                <c:pt idx="79">
                  <c:v>8.135999999998603</c:v>
                </c:pt>
                <c:pt idx="80">
                  <c:v>8.2410000000090804</c:v>
                </c:pt>
                <c:pt idx="81">
                  <c:v>8.3369999999995343</c:v>
                </c:pt>
                <c:pt idx="82">
                  <c:v>8.4400000000023283</c:v>
                </c:pt>
                <c:pt idx="83">
                  <c:v>8.5460000000020955</c:v>
                </c:pt>
                <c:pt idx="84">
                  <c:v>8.6520000000018626</c:v>
                </c:pt>
                <c:pt idx="85">
                  <c:v>8.7459999999991851</c:v>
                </c:pt>
                <c:pt idx="86">
                  <c:v>8.853000000002794</c:v>
                </c:pt>
                <c:pt idx="87">
                  <c:v>8.9510000000009313</c:v>
                </c:pt>
                <c:pt idx="88">
                  <c:v>9.0559999999968568</c:v>
                </c:pt>
                <c:pt idx="89">
                  <c:v>9.1659999999974389</c:v>
                </c:pt>
                <c:pt idx="90">
                  <c:v>9.271999999997206</c:v>
                </c:pt>
                <c:pt idx="91">
                  <c:v>9.3650000000052387</c:v>
                </c:pt>
                <c:pt idx="92">
                  <c:v>9.4600000000064028</c:v>
                </c:pt>
                <c:pt idx="93">
                  <c:v>9.56600000000617</c:v>
                </c:pt>
                <c:pt idx="94">
                  <c:v>9.6630000000004657</c:v>
                </c:pt>
                <c:pt idx="95">
                  <c:v>9.7649999999994179</c:v>
                </c:pt>
                <c:pt idx="96">
                  <c:v>9.8620000000082655</c:v>
                </c:pt>
                <c:pt idx="97">
                  <c:v>9.9660000000003492</c:v>
                </c:pt>
                <c:pt idx="98">
                  <c:v>10.059999999997672</c:v>
                </c:pt>
                <c:pt idx="99">
                  <c:v>10.150000000008731</c:v>
                </c:pt>
                <c:pt idx="100">
                  <c:v>10.24199999999837</c:v>
                </c:pt>
                <c:pt idx="101">
                  <c:v>10.335000000006403</c:v>
                </c:pt>
                <c:pt idx="102">
                  <c:v>10.430999999996857</c:v>
                </c:pt>
                <c:pt idx="103">
                  <c:v>10.528000000005704</c:v>
                </c:pt>
                <c:pt idx="104">
                  <c:v>10.631000000008498</c:v>
                </c:pt>
                <c:pt idx="105">
                  <c:v>10.726999999998952</c:v>
                </c:pt>
                <c:pt idx="106">
                  <c:v>10.830000000001746</c:v>
                </c:pt>
                <c:pt idx="107">
                  <c:v>10.927000000010594</c:v>
                </c:pt>
                <c:pt idx="108">
                  <c:v>11.029999999998836</c:v>
                </c:pt>
                <c:pt idx="109">
                  <c:v>11.123000000006869</c:v>
                </c:pt>
                <c:pt idx="110">
                  <c:v>11.214999999996508</c:v>
                </c:pt>
                <c:pt idx="111">
                  <c:v>11.30800000000454</c:v>
                </c:pt>
                <c:pt idx="112">
                  <c:v>11.404000000009546</c:v>
                </c:pt>
                <c:pt idx="113">
                  <c:v>11.510000000009313</c:v>
                </c:pt>
                <c:pt idx="114">
                  <c:v>11.60899999999674</c:v>
                </c:pt>
                <c:pt idx="115">
                  <c:v>11.713000000003376</c:v>
                </c:pt>
                <c:pt idx="116">
                  <c:v>11.80800000000454</c:v>
                </c:pt>
                <c:pt idx="117">
                  <c:v>11.900999999998021</c:v>
                </c:pt>
                <c:pt idx="118">
                  <c:v>12.013000000006286</c:v>
                </c:pt>
                <c:pt idx="119">
                  <c:v>12.119000000006054</c:v>
                </c:pt>
                <c:pt idx="120">
                  <c:v>12.214000000007218</c:v>
                </c:pt>
                <c:pt idx="121">
                  <c:v>12.320000000006985</c:v>
                </c:pt>
                <c:pt idx="122">
                  <c:v>12.418000000005122</c:v>
                </c:pt>
                <c:pt idx="123">
                  <c:v>12.523000000001048</c:v>
                </c:pt>
                <c:pt idx="124">
                  <c:v>12.620999999999185</c:v>
                </c:pt>
                <c:pt idx="125">
                  <c:v>12.726000000009662</c:v>
                </c:pt>
                <c:pt idx="126">
                  <c:v>12.822000000000116</c:v>
                </c:pt>
                <c:pt idx="127">
                  <c:v>12.919000000008964</c:v>
                </c:pt>
                <c:pt idx="128">
                  <c:v>13.023000000001048</c:v>
                </c:pt>
                <c:pt idx="129">
                  <c:v>13.135000000009313</c:v>
                </c:pt>
                <c:pt idx="130">
                  <c:v>13.245000000009895</c:v>
                </c:pt>
                <c:pt idx="131">
                  <c:v>13.365000000005239</c:v>
                </c:pt>
                <c:pt idx="132">
                  <c:v>13.476000000009662</c:v>
                </c:pt>
                <c:pt idx="133">
                  <c:v>13.578999999997905</c:v>
                </c:pt>
                <c:pt idx="134">
                  <c:v>13.688000000009197</c:v>
                </c:pt>
                <c:pt idx="135">
                  <c:v>13.793000000005122</c:v>
                </c:pt>
                <c:pt idx="136">
                  <c:v>13.889000000010128</c:v>
                </c:pt>
                <c:pt idx="137">
                  <c:v>13.995999999999185</c:v>
                </c:pt>
                <c:pt idx="138">
                  <c:v>14.101999999998952</c:v>
                </c:pt>
                <c:pt idx="139">
                  <c:v>14.203999999997905</c:v>
                </c:pt>
                <c:pt idx="140">
                  <c:v>14.309999999997672</c:v>
                </c:pt>
                <c:pt idx="141">
                  <c:v>14.407000000006519</c:v>
                </c:pt>
                <c:pt idx="142">
                  <c:v>14.50800000000163</c:v>
                </c:pt>
                <c:pt idx="143">
                  <c:v>14.604000000006636</c:v>
                </c:pt>
                <c:pt idx="144">
                  <c:v>14.711000000010245</c:v>
                </c:pt>
                <c:pt idx="145">
                  <c:v>14.80800000000454</c:v>
                </c:pt>
                <c:pt idx="146">
                  <c:v>14.911999999996624</c:v>
                </c:pt>
                <c:pt idx="147">
                  <c:v>15.002000000007683</c:v>
                </c:pt>
                <c:pt idx="148">
                  <c:v>15.097999999998137</c:v>
                </c:pt>
                <c:pt idx="149">
                  <c:v>15.210000000006403</c:v>
                </c:pt>
                <c:pt idx="150">
                  <c:v>15.31600000000617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84-40AA-8BE7-08A7458A1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2.2034999999999968E-2</c:v>
                </c:pt>
                <c:pt idx="2">
                  <c:v>-4.7625999999999974E-2</c:v>
                </c:pt>
                <c:pt idx="3">
                  <c:v>-1.6730000000000019E-2</c:v>
                </c:pt>
                <c:pt idx="4">
                  <c:v>-3.6927999999999996E-2</c:v>
                </c:pt>
                <c:pt idx="5">
                  <c:v>-6.5532000000000035E-2</c:v>
                </c:pt>
                <c:pt idx="6">
                  <c:v>-4.0903999999999996E-2</c:v>
                </c:pt>
                <c:pt idx="7">
                  <c:v>-9.3458999999999945E-2</c:v>
                </c:pt>
                <c:pt idx="8">
                  <c:v>-0.14419799999999999</c:v>
                </c:pt>
                <c:pt idx="9">
                  <c:v>-0.11657899999999995</c:v>
                </c:pt>
                <c:pt idx="10">
                  <c:v>-0.17915699999999998</c:v>
                </c:pt>
                <c:pt idx="11">
                  <c:v>-0.17831099999999997</c:v>
                </c:pt>
                <c:pt idx="12">
                  <c:v>-0.19724700000000001</c:v>
                </c:pt>
                <c:pt idx="13">
                  <c:v>-0.200346</c:v>
                </c:pt>
                <c:pt idx="14">
                  <c:v>-0.19487599999999999</c:v>
                </c:pt>
                <c:pt idx="15">
                  <c:v>-0.21719799999999997</c:v>
                </c:pt>
                <c:pt idx="16">
                  <c:v>-0.25820900000000002</c:v>
                </c:pt>
                <c:pt idx="17">
                  <c:v>-0.29106700000000002</c:v>
                </c:pt>
                <c:pt idx="18">
                  <c:v>-0.31259599999999998</c:v>
                </c:pt>
                <c:pt idx="19">
                  <c:v>-0.28874500000000003</c:v>
                </c:pt>
                <c:pt idx="20">
                  <c:v>-0.32976299999999997</c:v>
                </c:pt>
                <c:pt idx="21">
                  <c:v>-0.30913200000000002</c:v>
                </c:pt>
                <c:pt idx="22">
                  <c:v>-0.31683</c:v>
                </c:pt>
                <c:pt idx="23">
                  <c:v>-0.31639799999999996</c:v>
                </c:pt>
                <c:pt idx="24">
                  <c:v>-0.33281299999999997</c:v>
                </c:pt>
                <c:pt idx="25">
                  <c:v>-0.37139799999999995</c:v>
                </c:pt>
                <c:pt idx="26">
                  <c:v>-0.37696999999999997</c:v>
                </c:pt>
                <c:pt idx="27">
                  <c:v>-0.36443799999999998</c:v>
                </c:pt>
                <c:pt idx="28">
                  <c:v>-0.38195599999999996</c:v>
                </c:pt>
                <c:pt idx="29">
                  <c:v>-0.38244</c:v>
                </c:pt>
                <c:pt idx="30">
                  <c:v>-0.37304199999999998</c:v>
                </c:pt>
                <c:pt idx="31">
                  <c:v>-0.35966999999999999</c:v>
                </c:pt>
                <c:pt idx="32">
                  <c:v>-0.37853299999999995</c:v>
                </c:pt>
                <c:pt idx="33">
                  <c:v>-0.36407</c:v>
                </c:pt>
                <c:pt idx="34">
                  <c:v>-0.34773799999999999</c:v>
                </c:pt>
                <c:pt idx="35">
                  <c:v>-0.38091399999999997</c:v>
                </c:pt>
                <c:pt idx="36">
                  <c:v>-0.36512</c:v>
                </c:pt>
                <c:pt idx="37">
                  <c:v>-0.40377400000000002</c:v>
                </c:pt>
                <c:pt idx="38">
                  <c:v>-0.40008099999999996</c:v>
                </c:pt>
                <c:pt idx="39">
                  <c:v>-0.44572100000000003</c:v>
                </c:pt>
                <c:pt idx="40">
                  <c:v>-0.430008</c:v>
                </c:pt>
                <c:pt idx="41">
                  <c:v>-0.45724900000000002</c:v>
                </c:pt>
                <c:pt idx="42">
                  <c:v>-0.46057600000000004</c:v>
                </c:pt>
                <c:pt idx="43">
                  <c:v>-0.48758000000000001</c:v>
                </c:pt>
                <c:pt idx="44">
                  <c:v>-0.49401900000000004</c:v>
                </c:pt>
                <c:pt idx="45">
                  <c:v>-0.48031699999999999</c:v>
                </c:pt>
                <c:pt idx="46">
                  <c:v>-0.50073699999999999</c:v>
                </c:pt>
                <c:pt idx="47">
                  <c:v>-0.50249599999999994</c:v>
                </c:pt>
                <c:pt idx="48">
                  <c:v>-0.49549400000000005</c:v>
                </c:pt>
                <c:pt idx="49">
                  <c:v>-0.52011300000000005</c:v>
                </c:pt>
                <c:pt idx="50">
                  <c:v>-0.52872299999999994</c:v>
                </c:pt>
                <c:pt idx="51">
                  <c:v>-0.53980899999999998</c:v>
                </c:pt>
                <c:pt idx="52">
                  <c:v>-0.51124599999999998</c:v>
                </c:pt>
                <c:pt idx="53">
                  <c:v>-0.52937000000000001</c:v>
                </c:pt>
                <c:pt idx="54">
                  <c:v>-0.49017100000000002</c:v>
                </c:pt>
                <c:pt idx="55">
                  <c:v>-0.49672100000000002</c:v>
                </c:pt>
                <c:pt idx="56">
                  <c:v>-0.47239400000000004</c:v>
                </c:pt>
                <c:pt idx="57">
                  <c:v>-0.45379399999999998</c:v>
                </c:pt>
                <c:pt idx="58">
                  <c:v>-0.44118200000000002</c:v>
                </c:pt>
                <c:pt idx="59">
                  <c:v>-0.43339299999999997</c:v>
                </c:pt>
                <c:pt idx="60">
                  <c:v>-0.42257499999999998</c:v>
                </c:pt>
                <c:pt idx="61">
                  <c:v>-0.42014499999999999</c:v>
                </c:pt>
                <c:pt idx="62">
                  <c:v>-0.42046899999999998</c:v>
                </c:pt>
                <c:pt idx="63">
                  <c:v>-0.41289900000000002</c:v>
                </c:pt>
                <c:pt idx="64">
                  <c:v>-0.42816699999999996</c:v>
                </c:pt>
                <c:pt idx="65">
                  <c:v>-0.44017700000000004</c:v>
                </c:pt>
                <c:pt idx="66">
                  <c:v>-0.44631799999999999</c:v>
                </c:pt>
                <c:pt idx="67">
                  <c:v>-0.45309299999999997</c:v>
                </c:pt>
                <c:pt idx="68">
                  <c:v>-0.43923099999999998</c:v>
                </c:pt>
                <c:pt idx="69">
                  <c:v>-0.44265699999999997</c:v>
                </c:pt>
                <c:pt idx="70">
                  <c:v>-0.44720600000000005</c:v>
                </c:pt>
                <c:pt idx="71">
                  <c:v>-0.44295999999999996</c:v>
                </c:pt>
                <c:pt idx="72">
                  <c:v>-0.42771299999999995</c:v>
                </c:pt>
                <c:pt idx="73">
                  <c:v>-0.447851</c:v>
                </c:pt>
                <c:pt idx="74">
                  <c:v>-0.436417</c:v>
                </c:pt>
                <c:pt idx="75">
                  <c:v>-0.44506200000000001</c:v>
                </c:pt>
                <c:pt idx="76">
                  <c:v>-0.44752900000000001</c:v>
                </c:pt>
                <c:pt idx="77">
                  <c:v>-0.45868999999999999</c:v>
                </c:pt>
                <c:pt idx="78">
                  <c:v>-0.44855800000000001</c:v>
                </c:pt>
                <c:pt idx="79">
                  <c:v>-0.45224999999999999</c:v>
                </c:pt>
                <c:pt idx="80">
                  <c:v>-0.45197900000000002</c:v>
                </c:pt>
                <c:pt idx="81">
                  <c:v>-0.45942899999999998</c:v>
                </c:pt>
                <c:pt idx="82">
                  <c:v>-0.43836199999999997</c:v>
                </c:pt>
                <c:pt idx="83">
                  <c:v>-0.42878099999999997</c:v>
                </c:pt>
                <c:pt idx="84">
                  <c:v>-0.41024500000000003</c:v>
                </c:pt>
                <c:pt idx="85">
                  <c:v>-0.41223299999999996</c:v>
                </c:pt>
                <c:pt idx="86">
                  <c:v>-0.39696799999999999</c:v>
                </c:pt>
                <c:pt idx="87">
                  <c:v>-0.39690199999999998</c:v>
                </c:pt>
                <c:pt idx="88">
                  <c:v>-0.39201000000000003</c:v>
                </c:pt>
                <c:pt idx="89">
                  <c:v>-0.38495299999999999</c:v>
                </c:pt>
                <c:pt idx="90">
                  <c:v>-0.37863400000000003</c:v>
                </c:pt>
                <c:pt idx="91">
                  <c:v>-0.38993800000000001</c:v>
                </c:pt>
                <c:pt idx="92">
                  <c:v>-0.38011199999999995</c:v>
                </c:pt>
                <c:pt idx="93">
                  <c:v>-0.39672999999999997</c:v>
                </c:pt>
                <c:pt idx="94">
                  <c:v>-0.39766999999999997</c:v>
                </c:pt>
                <c:pt idx="95">
                  <c:v>-0.43056500000000003</c:v>
                </c:pt>
                <c:pt idx="96">
                  <c:v>-0.41876799999999997</c:v>
                </c:pt>
                <c:pt idx="97">
                  <c:v>-0.43593599999999999</c:v>
                </c:pt>
                <c:pt idx="98">
                  <c:v>-0.43102300000000004</c:v>
                </c:pt>
                <c:pt idx="99">
                  <c:v>-0.44327800000000001</c:v>
                </c:pt>
                <c:pt idx="100">
                  <c:v>-0.466416</c:v>
                </c:pt>
                <c:pt idx="101">
                  <c:v>-0.47259600000000002</c:v>
                </c:pt>
                <c:pt idx="102">
                  <c:v>-0.48199400000000003</c:v>
                </c:pt>
                <c:pt idx="103">
                  <c:v>-0.508432</c:v>
                </c:pt>
                <c:pt idx="104">
                  <c:v>-0.51239999999999997</c:v>
                </c:pt>
                <c:pt idx="105">
                  <c:v>-0.51373100000000005</c:v>
                </c:pt>
                <c:pt idx="106">
                  <c:v>-0.53730899999999993</c:v>
                </c:pt>
                <c:pt idx="107">
                  <c:v>-0.55198000000000003</c:v>
                </c:pt>
                <c:pt idx="108">
                  <c:v>-0.57205799999999996</c:v>
                </c:pt>
                <c:pt idx="109">
                  <c:v>-0.59155200000000008</c:v>
                </c:pt>
                <c:pt idx="110">
                  <c:v>-0.59328499999999995</c:v>
                </c:pt>
                <c:pt idx="111">
                  <c:v>-0.62806799999999996</c:v>
                </c:pt>
                <c:pt idx="112">
                  <c:v>-0.64263999999999999</c:v>
                </c:pt>
                <c:pt idx="113">
                  <c:v>-0.65333799999999997</c:v>
                </c:pt>
                <c:pt idx="114">
                  <c:v>-0.66233299999999995</c:v>
                </c:pt>
                <c:pt idx="115">
                  <c:v>-0.66596500000000003</c:v>
                </c:pt>
                <c:pt idx="116">
                  <c:v>-0.68834200000000001</c:v>
                </c:pt>
                <c:pt idx="117">
                  <c:v>-0.689801</c:v>
                </c:pt>
                <c:pt idx="118">
                  <c:v>-0.690276</c:v>
                </c:pt>
                <c:pt idx="119">
                  <c:v>-0.69378800000000007</c:v>
                </c:pt>
                <c:pt idx="120">
                  <c:v>-0.68618800000000002</c:v>
                </c:pt>
                <c:pt idx="121">
                  <c:v>-0.67964000000000002</c:v>
                </c:pt>
                <c:pt idx="122">
                  <c:v>-0.66315299999999999</c:v>
                </c:pt>
                <c:pt idx="123">
                  <c:v>-0.684558</c:v>
                </c:pt>
                <c:pt idx="124">
                  <c:v>-0.68713800000000003</c:v>
                </c:pt>
                <c:pt idx="125">
                  <c:v>-0.65719499999999997</c:v>
                </c:pt>
                <c:pt idx="126">
                  <c:v>-0.65972900000000001</c:v>
                </c:pt>
                <c:pt idx="127">
                  <c:v>-0.64947500000000002</c:v>
                </c:pt>
                <c:pt idx="128">
                  <c:v>-0.65421299999999993</c:v>
                </c:pt>
                <c:pt idx="129">
                  <c:v>-0.65201199999999992</c:v>
                </c:pt>
                <c:pt idx="130">
                  <c:v>-0.61861100000000002</c:v>
                </c:pt>
                <c:pt idx="131">
                  <c:v>-0.67569400000000002</c:v>
                </c:pt>
                <c:pt idx="132">
                  <c:v>-0.65821600000000002</c:v>
                </c:pt>
                <c:pt idx="133">
                  <c:v>-0.703959</c:v>
                </c:pt>
                <c:pt idx="134">
                  <c:v>-0.66714800000000007</c:v>
                </c:pt>
                <c:pt idx="135">
                  <c:v>-0.70951300000000006</c:v>
                </c:pt>
                <c:pt idx="136">
                  <c:v>-0.74472799999999995</c:v>
                </c:pt>
                <c:pt idx="137">
                  <c:v>-0.79607899999999998</c:v>
                </c:pt>
                <c:pt idx="138">
                  <c:v>-0.81121499999999991</c:v>
                </c:pt>
                <c:pt idx="139">
                  <c:v>-0.87853499999999995</c:v>
                </c:pt>
                <c:pt idx="140">
                  <c:v>-0.92387300000000006</c:v>
                </c:pt>
                <c:pt idx="141">
                  <c:v>-0.90296900000000002</c:v>
                </c:pt>
                <c:pt idx="142">
                  <c:v>-0.97062500000000007</c:v>
                </c:pt>
                <c:pt idx="143">
                  <c:v>-1.0124329999999999</c:v>
                </c:pt>
                <c:pt idx="144">
                  <c:v>-1.0274670000000001</c:v>
                </c:pt>
                <c:pt idx="145">
                  <c:v>-1.054392</c:v>
                </c:pt>
                <c:pt idx="146">
                  <c:v>-1.061993</c:v>
                </c:pt>
                <c:pt idx="147">
                  <c:v>-1.1109880000000001</c:v>
                </c:pt>
                <c:pt idx="148">
                  <c:v>-1.09623</c:v>
                </c:pt>
                <c:pt idx="149">
                  <c:v>-1.042224</c:v>
                </c:pt>
                <c:pt idx="150">
                  <c:v>-1.021415</c:v>
                </c:pt>
              </c:numCache>
            </c:numRef>
          </c:xVal>
          <c:yVal>
            <c:numRef>
              <c:f>Hikaru1!$O$4:$O$1000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3.2177000000000136E-2</c:v>
                </c:pt>
                <c:pt idx="2">
                  <c:v>0.15933699999999998</c:v>
                </c:pt>
                <c:pt idx="3">
                  <c:v>0.20363200000000006</c:v>
                </c:pt>
                <c:pt idx="4">
                  <c:v>0.39763800000000016</c:v>
                </c:pt>
                <c:pt idx="5">
                  <c:v>0.57567200000000007</c:v>
                </c:pt>
                <c:pt idx="6">
                  <c:v>0.60969100000000032</c:v>
                </c:pt>
                <c:pt idx="7">
                  <c:v>0.75087100000000007</c:v>
                </c:pt>
                <c:pt idx="8">
                  <c:v>0.89207900000000018</c:v>
                </c:pt>
                <c:pt idx="9">
                  <c:v>0.92885700000000004</c:v>
                </c:pt>
                <c:pt idx="10">
                  <c:v>1.051547</c:v>
                </c:pt>
                <c:pt idx="11">
                  <c:v>1.1538330000000001</c:v>
                </c:pt>
                <c:pt idx="12">
                  <c:v>1.229697</c:v>
                </c:pt>
                <c:pt idx="13">
                  <c:v>1.3249610000000003</c:v>
                </c:pt>
                <c:pt idx="14">
                  <c:v>1.4300160000000002</c:v>
                </c:pt>
                <c:pt idx="15">
                  <c:v>1.4990929999999998</c:v>
                </c:pt>
                <c:pt idx="16">
                  <c:v>1.6401129999999999</c:v>
                </c:pt>
                <c:pt idx="17">
                  <c:v>1.7887460000000002</c:v>
                </c:pt>
                <c:pt idx="18">
                  <c:v>1.8559479999999999</c:v>
                </c:pt>
                <c:pt idx="19">
                  <c:v>1.976464</c:v>
                </c:pt>
                <c:pt idx="20">
                  <c:v>2.1098540000000003</c:v>
                </c:pt>
                <c:pt idx="21">
                  <c:v>2.2232829999999999</c:v>
                </c:pt>
                <c:pt idx="22">
                  <c:v>2.390701</c:v>
                </c:pt>
                <c:pt idx="23">
                  <c:v>2.4779800000000005</c:v>
                </c:pt>
                <c:pt idx="24">
                  <c:v>2.6310879999999996</c:v>
                </c:pt>
                <c:pt idx="25">
                  <c:v>2.8406630000000006</c:v>
                </c:pt>
                <c:pt idx="26">
                  <c:v>2.9171530000000003</c:v>
                </c:pt>
                <c:pt idx="27">
                  <c:v>3.0931700000000002</c:v>
                </c:pt>
                <c:pt idx="28">
                  <c:v>3.3136779999999999</c:v>
                </c:pt>
                <c:pt idx="29">
                  <c:v>3.3914629999999999</c:v>
                </c:pt>
                <c:pt idx="30">
                  <c:v>3.5550310000000001</c:v>
                </c:pt>
                <c:pt idx="31">
                  <c:v>3.6443900000000005</c:v>
                </c:pt>
                <c:pt idx="32">
                  <c:v>3.850317</c:v>
                </c:pt>
                <c:pt idx="33">
                  <c:v>4.0105900000000005</c:v>
                </c:pt>
                <c:pt idx="34">
                  <c:v>4.0981679999999994</c:v>
                </c:pt>
                <c:pt idx="35">
                  <c:v>4.2809040000000005</c:v>
                </c:pt>
                <c:pt idx="36">
                  <c:v>4.3652660000000001</c:v>
                </c:pt>
                <c:pt idx="37">
                  <c:v>4.6061019999999999</c:v>
                </c:pt>
                <c:pt idx="38">
                  <c:v>4.7440190000000007</c:v>
                </c:pt>
                <c:pt idx="39">
                  <c:v>4.9042120000000002</c:v>
                </c:pt>
                <c:pt idx="40">
                  <c:v>5.0475849999999998</c:v>
                </c:pt>
                <c:pt idx="41">
                  <c:v>5.1540479999999995</c:v>
                </c:pt>
                <c:pt idx="42">
                  <c:v>5.3412860000000002</c:v>
                </c:pt>
                <c:pt idx="43">
                  <c:v>5.5681000000000003</c:v>
                </c:pt>
                <c:pt idx="44">
                  <c:v>5.6242160000000005</c:v>
                </c:pt>
                <c:pt idx="45">
                  <c:v>5.8149250000000006</c:v>
                </c:pt>
                <c:pt idx="46">
                  <c:v>6.0358429999999998</c:v>
                </c:pt>
                <c:pt idx="47">
                  <c:v>6.1503580000000007</c:v>
                </c:pt>
                <c:pt idx="48">
                  <c:v>6.3260440000000004</c:v>
                </c:pt>
                <c:pt idx="49">
                  <c:v>6.5335209999999995</c:v>
                </c:pt>
                <c:pt idx="50">
                  <c:v>6.7470660000000002</c:v>
                </c:pt>
                <c:pt idx="51">
                  <c:v>6.8481060000000005</c:v>
                </c:pt>
                <c:pt idx="52">
                  <c:v>7.0247410000000015</c:v>
                </c:pt>
                <c:pt idx="53">
                  <c:v>7.1190299999999995</c:v>
                </c:pt>
                <c:pt idx="54">
                  <c:v>7.2966100000000003</c:v>
                </c:pt>
                <c:pt idx="55">
                  <c:v>7.4960510000000005</c:v>
                </c:pt>
                <c:pt idx="56">
                  <c:v>7.707936000000001</c:v>
                </c:pt>
                <c:pt idx="57">
                  <c:v>7.8153689999999996</c:v>
                </c:pt>
                <c:pt idx="58">
                  <c:v>7.9185930000000004</c:v>
                </c:pt>
                <c:pt idx="59">
                  <c:v>8.1135140000000003</c:v>
                </c:pt>
                <c:pt idx="60">
                  <c:v>8.3527740000000019</c:v>
                </c:pt>
                <c:pt idx="61">
                  <c:v>8.4461690000000011</c:v>
                </c:pt>
                <c:pt idx="62">
                  <c:v>8.6738770000000009</c:v>
                </c:pt>
                <c:pt idx="63">
                  <c:v>8.766926999999999</c:v>
                </c:pt>
                <c:pt idx="64">
                  <c:v>9.0273400000000006</c:v>
                </c:pt>
                <c:pt idx="65">
                  <c:v>9.2412289999999988</c:v>
                </c:pt>
                <c:pt idx="66">
                  <c:v>9.3686749999999996</c:v>
                </c:pt>
                <c:pt idx="67">
                  <c:v>9.5800270000000012</c:v>
                </c:pt>
                <c:pt idx="68">
                  <c:v>9.6688319999999983</c:v>
                </c:pt>
                <c:pt idx="69">
                  <c:v>9.8773610000000005</c:v>
                </c:pt>
                <c:pt idx="70">
                  <c:v>10.083098000000001</c:v>
                </c:pt>
                <c:pt idx="71">
                  <c:v>10.207272000000001</c:v>
                </c:pt>
                <c:pt idx="72">
                  <c:v>10.414070000000001</c:v>
                </c:pt>
                <c:pt idx="73">
                  <c:v>10.651517</c:v>
                </c:pt>
                <c:pt idx="74">
                  <c:v>10.733639</c:v>
                </c:pt>
                <c:pt idx="75">
                  <c:v>10.970805</c:v>
                </c:pt>
                <c:pt idx="76">
                  <c:v>11.049524000000002</c:v>
                </c:pt>
                <c:pt idx="77">
                  <c:v>11.284608</c:v>
                </c:pt>
                <c:pt idx="78">
                  <c:v>11.481642000000001</c:v>
                </c:pt>
                <c:pt idx="79">
                  <c:v>11.637471000000001</c:v>
                </c:pt>
                <c:pt idx="80">
                  <c:v>11.832074</c:v>
                </c:pt>
                <c:pt idx="81">
                  <c:v>11.948329000000001</c:v>
                </c:pt>
                <c:pt idx="82">
                  <c:v>12.142886999999998</c:v>
                </c:pt>
                <c:pt idx="83">
                  <c:v>12.375025000000001</c:v>
                </c:pt>
                <c:pt idx="84">
                  <c:v>12.567901000000003</c:v>
                </c:pt>
                <c:pt idx="85">
                  <c:v>12.683816999999999</c:v>
                </c:pt>
                <c:pt idx="86">
                  <c:v>12.876315999999999</c:v>
                </c:pt>
                <c:pt idx="87">
                  <c:v>12.992418000000002</c:v>
                </c:pt>
                <c:pt idx="88">
                  <c:v>13.224989000000003</c:v>
                </c:pt>
                <c:pt idx="89">
                  <c:v>13.458146000000001</c:v>
                </c:pt>
                <c:pt idx="90">
                  <c:v>13.692706999999999</c:v>
                </c:pt>
                <c:pt idx="91">
                  <c:v>13.773488000000002</c:v>
                </c:pt>
                <c:pt idx="92">
                  <c:v>14.009926</c:v>
                </c:pt>
                <c:pt idx="93">
                  <c:v>14.133244999999999</c:v>
                </c:pt>
                <c:pt idx="94">
                  <c:v>14.375757000000002</c:v>
                </c:pt>
                <c:pt idx="95">
                  <c:v>14.588392000000001</c:v>
                </c:pt>
                <c:pt idx="96">
                  <c:v>14.709312000000002</c:v>
                </c:pt>
                <c:pt idx="97">
                  <c:v>14.922836999999999</c:v>
                </c:pt>
                <c:pt idx="98">
                  <c:v>15.048006000000001</c:v>
                </c:pt>
                <c:pt idx="99">
                  <c:v>15.351499</c:v>
                </c:pt>
                <c:pt idx="100">
                  <c:v>15.446463</c:v>
                </c:pt>
                <c:pt idx="101">
                  <c:v>15.668711999999999</c:v>
                </c:pt>
                <c:pt idx="102">
                  <c:v>15.806181</c:v>
                </c:pt>
                <c:pt idx="103">
                  <c:v>15.997770000000001</c:v>
                </c:pt>
                <c:pt idx="104">
                  <c:v>16.229803</c:v>
                </c:pt>
                <c:pt idx="105">
                  <c:v>16.370716000000002</c:v>
                </c:pt>
                <c:pt idx="106">
                  <c:v>16.571685000000002</c:v>
                </c:pt>
                <c:pt idx="107">
                  <c:v>16.675090000000001</c:v>
                </c:pt>
                <c:pt idx="108">
                  <c:v>16.930237000000002</c:v>
                </c:pt>
                <c:pt idx="109">
                  <c:v>17.191679000000001</c:v>
                </c:pt>
                <c:pt idx="110">
                  <c:v>17.294893999999999</c:v>
                </c:pt>
                <c:pt idx="111">
                  <c:v>17.522342000000002</c:v>
                </c:pt>
                <c:pt idx="112">
                  <c:v>17.636647</c:v>
                </c:pt>
                <c:pt idx="113">
                  <c:v>17.858327000000003</c:v>
                </c:pt>
                <c:pt idx="114">
                  <c:v>17.973292000000001</c:v>
                </c:pt>
                <c:pt idx="115">
                  <c:v>18.254725000000004</c:v>
                </c:pt>
                <c:pt idx="116">
                  <c:v>18.441085000000005</c:v>
                </c:pt>
                <c:pt idx="117">
                  <c:v>18.558298000000004</c:v>
                </c:pt>
                <c:pt idx="118">
                  <c:v>18.795307000000001</c:v>
                </c:pt>
                <c:pt idx="119">
                  <c:v>18.979236</c:v>
                </c:pt>
                <c:pt idx="120">
                  <c:v>19.096585999999999</c:v>
                </c:pt>
                <c:pt idx="121">
                  <c:v>19.342047000000004</c:v>
                </c:pt>
                <c:pt idx="122">
                  <c:v>19.456834000000004</c:v>
                </c:pt>
                <c:pt idx="123">
                  <c:v>19.668489000000001</c:v>
                </c:pt>
                <c:pt idx="124">
                  <c:v>19.869712</c:v>
                </c:pt>
                <c:pt idx="125">
                  <c:v>20.047807000000002</c:v>
                </c:pt>
                <c:pt idx="126">
                  <c:v>20.257530000000003</c:v>
                </c:pt>
                <c:pt idx="127">
                  <c:v>20.389361000000001</c:v>
                </c:pt>
                <c:pt idx="128">
                  <c:v>20.609100000000002</c:v>
                </c:pt>
                <c:pt idx="129">
                  <c:v>20.82779</c:v>
                </c:pt>
                <c:pt idx="130">
                  <c:v>21.098163</c:v>
                </c:pt>
                <c:pt idx="131">
                  <c:v>21.309267000000002</c:v>
                </c:pt>
                <c:pt idx="132">
                  <c:v>21.450148000000002</c:v>
                </c:pt>
                <c:pt idx="133">
                  <c:v>21.657773000000002</c:v>
                </c:pt>
                <c:pt idx="134">
                  <c:v>21.951023000000003</c:v>
                </c:pt>
                <c:pt idx="135">
                  <c:v>22.166824000000002</c:v>
                </c:pt>
                <c:pt idx="136">
                  <c:v>22.291673000000003</c:v>
                </c:pt>
                <c:pt idx="137">
                  <c:v>22.524937000000001</c:v>
                </c:pt>
                <c:pt idx="138">
                  <c:v>22.81475</c:v>
                </c:pt>
                <c:pt idx="139">
                  <c:v>22.891422000000002</c:v>
                </c:pt>
                <c:pt idx="140">
                  <c:v>23.131844000000001</c:v>
                </c:pt>
                <c:pt idx="141">
                  <c:v>23.299902000000003</c:v>
                </c:pt>
                <c:pt idx="142">
                  <c:v>23.477979000000001</c:v>
                </c:pt>
                <c:pt idx="143">
                  <c:v>23.728277000000002</c:v>
                </c:pt>
                <c:pt idx="144">
                  <c:v>23.848585000000003</c:v>
                </c:pt>
                <c:pt idx="145">
                  <c:v>24.089578000000003</c:v>
                </c:pt>
                <c:pt idx="146">
                  <c:v>24.311837000000001</c:v>
                </c:pt>
                <c:pt idx="147">
                  <c:v>24.373881000000001</c:v>
                </c:pt>
                <c:pt idx="148">
                  <c:v>24.573482000000002</c:v>
                </c:pt>
                <c:pt idx="149">
                  <c:v>24.726109000000001</c:v>
                </c:pt>
                <c:pt idx="150">
                  <c:v>24.925568999999999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9-499F-B245-1B91A6AC8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Hikaru2!$AH$4:$AH$1000</c:f>
              <c:numCache>
                <c:formatCode>General</c:formatCode>
                <c:ptCount val="997"/>
                <c:pt idx="0">
                  <c:v>-30.129999160766602</c:v>
                </c:pt>
                <c:pt idx="1">
                  <c:v>-32.490001678466797</c:v>
                </c:pt>
                <c:pt idx="2">
                  <c:v>-37.009998321533203</c:v>
                </c:pt>
                <c:pt idx="3">
                  <c:v>-39.020000457763672</c:v>
                </c:pt>
                <c:pt idx="4">
                  <c:v>-40.759998321533203</c:v>
                </c:pt>
                <c:pt idx="5">
                  <c:v>-40.819999694824219</c:v>
                </c:pt>
                <c:pt idx="6">
                  <c:v>-44.720001220703125</c:v>
                </c:pt>
                <c:pt idx="7">
                  <c:v>-34.240001678466797</c:v>
                </c:pt>
                <c:pt idx="8">
                  <c:v>-34.630001068115234</c:v>
                </c:pt>
                <c:pt idx="9">
                  <c:v>-30.930000305175781</c:v>
                </c:pt>
                <c:pt idx="10">
                  <c:v>-28.850000381469727</c:v>
                </c:pt>
                <c:pt idx="11">
                  <c:v>-36.709999084472656</c:v>
                </c:pt>
                <c:pt idx="12">
                  <c:v>-35.700000762939453</c:v>
                </c:pt>
                <c:pt idx="13">
                  <c:v>-38.459999084472656</c:v>
                </c:pt>
                <c:pt idx="14">
                  <c:v>-33.490001678466797</c:v>
                </c:pt>
                <c:pt idx="15">
                  <c:v>-46.450000762939453</c:v>
                </c:pt>
                <c:pt idx="16">
                  <c:v>-39.659999847412109</c:v>
                </c:pt>
                <c:pt idx="17">
                  <c:v>-43.259998321533203</c:v>
                </c:pt>
                <c:pt idx="18">
                  <c:v>-36.900001525878906</c:v>
                </c:pt>
                <c:pt idx="19">
                  <c:v>-37.580001831054688</c:v>
                </c:pt>
                <c:pt idx="20">
                  <c:v>-34.979999542236328</c:v>
                </c:pt>
                <c:pt idx="21">
                  <c:v>-41.990001678466797</c:v>
                </c:pt>
                <c:pt idx="22">
                  <c:v>-41.919998168945313</c:v>
                </c:pt>
                <c:pt idx="23">
                  <c:v>-33.349998474121094</c:v>
                </c:pt>
                <c:pt idx="24">
                  <c:v>-33.349998474121094</c:v>
                </c:pt>
                <c:pt idx="25">
                  <c:v>-41.340000152587891</c:v>
                </c:pt>
                <c:pt idx="26">
                  <c:v>-36.470001220703125</c:v>
                </c:pt>
                <c:pt idx="27">
                  <c:v>-34.740001678466797</c:v>
                </c:pt>
                <c:pt idx="28">
                  <c:v>-32.139999389648438</c:v>
                </c:pt>
                <c:pt idx="29">
                  <c:v>-38.340000152587891</c:v>
                </c:pt>
                <c:pt idx="30">
                  <c:v>-42.779998779296875</c:v>
                </c:pt>
                <c:pt idx="31">
                  <c:v>-41.759998321533203</c:v>
                </c:pt>
                <c:pt idx="32">
                  <c:v>-37.560001373291016</c:v>
                </c:pt>
                <c:pt idx="33">
                  <c:v>-35.240001678466797</c:v>
                </c:pt>
                <c:pt idx="34">
                  <c:v>-34.580001831054688</c:v>
                </c:pt>
                <c:pt idx="35">
                  <c:v>-41.959999084472656</c:v>
                </c:pt>
                <c:pt idx="36">
                  <c:v>-42.639999389648438</c:v>
                </c:pt>
                <c:pt idx="37">
                  <c:v>-39.830001831054688</c:v>
                </c:pt>
                <c:pt idx="38">
                  <c:v>-41.240001678466797</c:v>
                </c:pt>
                <c:pt idx="39">
                  <c:v>-43.919998168945313</c:v>
                </c:pt>
                <c:pt idx="40">
                  <c:v>-43.740001678466797</c:v>
                </c:pt>
                <c:pt idx="41">
                  <c:v>-43.930000305175781</c:v>
                </c:pt>
                <c:pt idx="42">
                  <c:v>-43.630001068115234</c:v>
                </c:pt>
                <c:pt idx="43">
                  <c:v>-44.639999389648438</c:v>
                </c:pt>
                <c:pt idx="44">
                  <c:v>-36.590000152587891</c:v>
                </c:pt>
                <c:pt idx="45">
                  <c:v>-37.25</c:v>
                </c:pt>
                <c:pt idx="46">
                  <c:v>-41.919998168945313</c:v>
                </c:pt>
                <c:pt idx="47">
                  <c:v>-34.700000762939453</c:v>
                </c:pt>
                <c:pt idx="48">
                  <c:v>-39.279998779296875</c:v>
                </c:pt>
                <c:pt idx="49">
                  <c:v>-47.580001831054688</c:v>
                </c:pt>
                <c:pt idx="50">
                  <c:v>-47.099998474121094</c:v>
                </c:pt>
                <c:pt idx="51">
                  <c:v>-41.709999084472656</c:v>
                </c:pt>
                <c:pt idx="52">
                  <c:v>-43.810001373291016</c:v>
                </c:pt>
                <c:pt idx="53">
                  <c:v>-41.430000305175781</c:v>
                </c:pt>
                <c:pt idx="54">
                  <c:v>-42.830001831054688</c:v>
                </c:pt>
                <c:pt idx="55">
                  <c:v>-31.290000915527344</c:v>
                </c:pt>
                <c:pt idx="56">
                  <c:v>-39.680000305175781</c:v>
                </c:pt>
                <c:pt idx="57">
                  <c:v>-44.060001373291016</c:v>
                </c:pt>
                <c:pt idx="58">
                  <c:v>-46.560001373291016</c:v>
                </c:pt>
                <c:pt idx="59">
                  <c:v>-41.900001525878906</c:v>
                </c:pt>
                <c:pt idx="60">
                  <c:v>-40.840000152587891</c:v>
                </c:pt>
                <c:pt idx="61">
                  <c:v>-41.779998779296875</c:v>
                </c:pt>
                <c:pt idx="62">
                  <c:v>-43.450000762939453</c:v>
                </c:pt>
                <c:pt idx="63">
                  <c:v>-40.569999694824219</c:v>
                </c:pt>
                <c:pt idx="64">
                  <c:v>-40.369998931884766</c:v>
                </c:pt>
                <c:pt idx="65">
                  <c:v>-41.790000915527344</c:v>
                </c:pt>
                <c:pt idx="66">
                  <c:v>-37.819999694824219</c:v>
                </c:pt>
                <c:pt idx="67">
                  <c:v>-44.330001831054688</c:v>
                </c:pt>
                <c:pt idx="68">
                  <c:v>-41.5</c:v>
                </c:pt>
                <c:pt idx="69">
                  <c:v>-44.200000762939453</c:v>
                </c:pt>
                <c:pt idx="70">
                  <c:v>-45.259998321533203</c:v>
                </c:pt>
                <c:pt idx="71">
                  <c:v>-47.060001373291016</c:v>
                </c:pt>
                <c:pt idx="72">
                  <c:v>-48.069999694824219</c:v>
                </c:pt>
                <c:pt idx="73">
                  <c:v>-47.330001831054688</c:v>
                </c:pt>
                <c:pt idx="74">
                  <c:v>-44.069999694824219</c:v>
                </c:pt>
                <c:pt idx="75">
                  <c:v>-46.930000305175781</c:v>
                </c:pt>
                <c:pt idx="76">
                  <c:v>-38.709999084472656</c:v>
                </c:pt>
                <c:pt idx="77">
                  <c:v>-47.689998626708984</c:v>
                </c:pt>
                <c:pt idx="78">
                  <c:v>-43.819999694824219</c:v>
                </c:pt>
                <c:pt idx="79">
                  <c:v>-29.489999771118164</c:v>
                </c:pt>
                <c:pt idx="80">
                  <c:v>-50.389999389648438</c:v>
                </c:pt>
                <c:pt idx="81">
                  <c:v>-49.259998321533203</c:v>
                </c:pt>
                <c:pt idx="82">
                  <c:v>-50.689998626708984</c:v>
                </c:pt>
                <c:pt idx="83">
                  <c:v>-53.860000610351563</c:v>
                </c:pt>
                <c:pt idx="84">
                  <c:v>-55.770000457763672</c:v>
                </c:pt>
                <c:pt idx="85">
                  <c:v>-54.779998779296875</c:v>
                </c:pt>
                <c:pt idx="86">
                  <c:v>-53.770000457763672</c:v>
                </c:pt>
                <c:pt idx="87">
                  <c:v>-55.650001525878906</c:v>
                </c:pt>
                <c:pt idx="88">
                  <c:v>-49.560001373291016</c:v>
                </c:pt>
                <c:pt idx="89">
                  <c:v>-57.830001831054688</c:v>
                </c:pt>
                <c:pt idx="90">
                  <c:v>-55.259998321533203</c:v>
                </c:pt>
                <c:pt idx="91">
                  <c:v>-47.360000610351563</c:v>
                </c:pt>
                <c:pt idx="92">
                  <c:v>-42.189998626708984</c:v>
                </c:pt>
                <c:pt idx="93">
                  <c:v>-45.069999694824219</c:v>
                </c:pt>
                <c:pt idx="94">
                  <c:v>-50</c:v>
                </c:pt>
                <c:pt idx="95">
                  <c:v>-45.819999694824219</c:v>
                </c:pt>
                <c:pt idx="96">
                  <c:v>-45.639999389648438</c:v>
                </c:pt>
                <c:pt idx="97">
                  <c:v>-49.080001831054688</c:v>
                </c:pt>
                <c:pt idx="98">
                  <c:v>-46.880001068115234</c:v>
                </c:pt>
                <c:pt idx="99">
                  <c:v>-51.380001068115234</c:v>
                </c:pt>
                <c:pt idx="100">
                  <c:v>-47.5</c:v>
                </c:pt>
                <c:pt idx="101">
                  <c:v>-47.159999847412109</c:v>
                </c:pt>
                <c:pt idx="102">
                  <c:v>-47.020000457763672</c:v>
                </c:pt>
                <c:pt idx="103">
                  <c:v>-49.020000457763672</c:v>
                </c:pt>
                <c:pt idx="104">
                  <c:v>-54.580001831054688</c:v>
                </c:pt>
                <c:pt idx="105">
                  <c:v>-51.900001525878906</c:v>
                </c:pt>
                <c:pt idx="106">
                  <c:v>-53.520000457763672</c:v>
                </c:pt>
                <c:pt idx="107">
                  <c:v>-53.159999847412109</c:v>
                </c:pt>
                <c:pt idx="108">
                  <c:v>-52.599998474121094</c:v>
                </c:pt>
                <c:pt idx="109">
                  <c:v>-57.310001373291016</c:v>
                </c:pt>
                <c:pt idx="110">
                  <c:v>-56.229999542236328</c:v>
                </c:pt>
                <c:pt idx="111">
                  <c:v>-34.5</c:v>
                </c:pt>
                <c:pt idx="112">
                  <c:v>-56.509998321533203</c:v>
                </c:pt>
                <c:pt idx="113">
                  <c:v>-55.849998474121094</c:v>
                </c:pt>
                <c:pt idx="114">
                  <c:v>-63.130001068115234</c:v>
                </c:pt>
                <c:pt idx="115">
                  <c:v>-76.480003356933594</c:v>
                </c:pt>
                <c:pt idx="116">
                  <c:v>-69.610000610351563</c:v>
                </c:pt>
                <c:pt idx="117">
                  <c:v>-78.239997863769531</c:v>
                </c:pt>
                <c:pt idx="118">
                  <c:v>-64.410003662109375</c:v>
                </c:pt>
                <c:pt idx="119">
                  <c:v>-67.339996337890625</c:v>
                </c:pt>
                <c:pt idx="120">
                  <c:v>-76.349998474121094</c:v>
                </c:pt>
                <c:pt idx="121">
                  <c:v>-64.300003051757813</c:v>
                </c:pt>
                <c:pt idx="122">
                  <c:v>-72.129997253417969</c:v>
                </c:pt>
                <c:pt idx="123">
                  <c:v>-62.840000152587891</c:v>
                </c:pt>
                <c:pt idx="124">
                  <c:v>-54.580001831054688</c:v>
                </c:pt>
                <c:pt idx="125">
                  <c:v>-53.770000457763672</c:v>
                </c:pt>
                <c:pt idx="126">
                  <c:v>-31.819999694824219</c:v>
                </c:pt>
                <c:pt idx="127">
                  <c:v>-46.040000915527344</c:v>
                </c:pt>
                <c:pt idx="128">
                  <c:v>-76.279998779296875</c:v>
                </c:pt>
                <c:pt idx="129">
                  <c:v>-65.339996337890625</c:v>
                </c:pt>
                <c:pt idx="130">
                  <c:v>-73.930000305175781</c:v>
                </c:pt>
                <c:pt idx="131">
                  <c:v>-68.779998779296875</c:v>
                </c:pt>
                <c:pt idx="132">
                  <c:v>-65.209999084472656</c:v>
                </c:pt>
                <c:pt idx="133">
                  <c:v>-55.419998168945313</c:v>
                </c:pt>
                <c:pt idx="134">
                  <c:v>-65.089996337890625</c:v>
                </c:pt>
                <c:pt idx="135">
                  <c:v>-64</c:v>
                </c:pt>
                <c:pt idx="136">
                  <c:v>-70.029998779296875</c:v>
                </c:pt>
                <c:pt idx="137">
                  <c:v>-65.580001831054688</c:v>
                </c:pt>
                <c:pt idx="138">
                  <c:v>-60.5</c:v>
                </c:pt>
                <c:pt idx="139">
                  <c:v>-64.139999389648438</c:v>
                </c:pt>
                <c:pt idx="140">
                  <c:v>-69.989997863769531</c:v>
                </c:pt>
                <c:pt idx="141">
                  <c:v>-61.680000305175781</c:v>
                </c:pt>
                <c:pt idx="142">
                  <c:v>-56.349998474121094</c:v>
                </c:pt>
                <c:pt idx="143">
                  <c:v>-66.959999084472656</c:v>
                </c:pt>
                <c:pt idx="144">
                  <c:v>-68.730003356933594</c:v>
                </c:pt>
                <c:pt idx="145">
                  <c:v>-67.489997863769531</c:v>
                </c:pt>
                <c:pt idx="146">
                  <c:v>-74.830001831054688</c:v>
                </c:pt>
                <c:pt idx="147">
                  <c:v>-63.479999542236328</c:v>
                </c:pt>
                <c:pt idx="148">
                  <c:v>-69.870002746582031</c:v>
                </c:pt>
                <c:pt idx="149">
                  <c:v>-74.699996948242188</c:v>
                </c:pt>
                <c:pt idx="150">
                  <c:v>-80.330001831054688</c:v>
                </c:pt>
                <c:pt idx="151">
                  <c:v>-81.040000915527344</c:v>
                </c:pt>
                <c:pt idx="152">
                  <c:v>-78.889999389648438</c:v>
                </c:pt>
                <c:pt idx="153">
                  <c:v>-80.220001220703125</c:v>
                </c:pt>
                <c:pt idx="154">
                  <c:v>-82.769996643066406</c:v>
                </c:pt>
                <c:pt idx="155">
                  <c:v>-87</c:v>
                </c:pt>
                <c:pt idx="156">
                  <c:v>-88.760002136230469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-88.650001525878906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Hikaru2!$AE$4:$AE$1000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0.13300000000000001</c:v>
                </c:pt>
                <c:pt idx="3">
                  <c:v>0.20699999999999999</c:v>
                </c:pt>
                <c:pt idx="4">
                  <c:v>0.28100000000000003</c:v>
                </c:pt>
                <c:pt idx="5">
                  <c:v>0.34599999999999997</c:v>
                </c:pt>
                <c:pt idx="6">
                  <c:v>0.42199999999999999</c:v>
                </c:pt>
                <c:pt idx="7">
                  <c:v>0.47899999999999998</c:v>
                </c:pt>
                <c:pt idx="8">
                  <c:v>0.53800000000000003</c:v>
                </c:pt>
                <c:pt idx="9">
                  <c:v>0.59799999999999998</c:v>
                </c:pt>
                <c:pt idx="10">
                  <c:v>0.66500000000000004</c:v>
                </c:pt>
                <c:pt idx="11">
                  <c:v>0.72399999999999998</c:v>
                </c:pt>
                <c:pt idx="12">
                  <c:v>0.8</c:v>
                </c:pt>
                <c:pt idx="13">
                  <c:v>0.88500000000000001</c:v>
                </c:pt>
                <c:pt idx="14">
                  <c:v>0.96399999999999997</c:v>
                </c:pt>
                <c:pt idx="15">
                  <c:v>1.0249999999999999</c:v>
                </c:pt>
                <c:pt idx="16">
                  <c:v>1.0940000000000001</c:v>
                </c:pt>
                <c:pt idx="17">
                  <c:v>1.153</c:v>
                </c:pt>
                <c:pt idx="18">
                  <c:v>1.216</c:v>
                </c:pt>
                <c:pt idx="19">
                  <c:v>1.284</c:v>
                </c:pt>
                <c:pt idx="20">
                  <c:v>1.3580000000000001</c:v>
                </c:pt>
                <c:pt idx="21">
                  <c:v>1.4239999999999999</c:v>
                </c:pt>
                <c:pt idx="22">
                  <c:v>1.5249999999999999</c:v>
                </c:pt>
                <c:pt idx="23">
                  <c:v>1.599</c:v>
                </c:pt>
                <c:pt idx="24">
                  <c:v>1.655</c:v>
                </c:pt>
                <c:pt idx="25">
                  <c:v>1.73</c:v>
                </c:pt>
                <c:pt idx="26">
                  <c:v>1.794</c:v>
                </c:pt>
                <c:pt idx="27">
                  <c:v>1.863</c:v>
                </c:pt>
                <c:pt idx="28">
                  <c:v>1.9350000000000001</c:v>
                </c:pt>
                <c:pt idx="29">
                  <c:v>2.004</c:v>
                </c:pt>
                <c:pt idx="30">
                  <c:v>2.0619999999999998</c:v>
                </c:pt>
                <c:pt idx="31">
                  <c:v>2.1150000000000002</c:v>
                </c:pt>
                <c:pt idx="32">
                  <c:v>2.1850000000000001</c:v>
                </c:pt>
                <c:pt idx="33">
                  <c:v>2.254</c:v>
                </c:pt>
                <c:pt idx="34">
                  <c:v>2.3340000000000001</c:v>
                </c:pt>
                <c:pt idx="35">
                  <c:v>2.399</c:v>
                </c:pt>
                <c:pt idx="36">
                  <c:v>2.4470000000000001</c:v>
                </c:pt>
                <c:pt idx="37">
                  <c:v>2.516</c:v>
                </c:pt>
                <c:pt idx="38">
                  <c:v>2.5830000000000002</c:v>
                </c:pt>
                <c:pt idx="39">
                  <c:v>2.665</c:v>
                </c:pt>
                <c:pt idx="40">
                  <c:v>2.7370000000000001</c:v>
                </c:pt>
                <c:pt idx="41">
                  <c:v>2.7909999999999999</c:v>
                </c:pt>
                <c:pt idx="42">
                  <c:v>2.855</c:v>
                </c:pt>
                <c:pt idx="43">
                  <c:v>2.919</c:v>
                </c:pt>
                <c:pt idx="44">
                  <c:v>2.9990000000000001</c:v>
                </c:pt>
                <c:pt idx="45">
                  <c:v>3.077</c:v>
                </c:pt>
                <c:pt idx="46">
                  <c:v>3.141</c:v>
                </c:pt>
                <c:pt idx="47">
                  <c:v>3.194</c:v>
                </c:pt>
                <c:pt idx="48">
                  <c:v>3.2589999999999999</c:v>
                </c:pt>
                <c:pt idx="49">
                  <c:v>3.3380000000000001</c:v>
                </c:pt>
                <c:pt idx="50">
                  <c:v>3.4039999999999999</c:v>
                </c:pt>
                <c:pt idx="51">
                  <c:v>3.4569999999999999</c:v>
                </c:pt>
                <c:pt idx="52">
                  <c:v>3.5219999999999998</c:v>
                </c:pt>
                <c:pt idx="53">
                  <c:v>3.597</c:v>
                </c:pt>
                <c:pt idx="54">
                  <c:v>3.6549999999999998</c:v>
                </c:pt>
                <c:pt idx="55">
                  <c:v>3.714</c:v>
                </c:pt>
                <c:pt idx="56">
                  <c:v>3.7970000000000002</c:v>
                </c:pt>
                <c:pt idx="57">
                  <c:v>3.851</c:v>
                </c:pt>
                <c:pt idx="58">
                  <c:v>3.9180000000000001</c:v>
                </c:pt>
                <c:pt idx="59">
                  <c:v>3.9769999999999999</c:v>
                </c:pt>
                <c:pt idx="60">
                  <c:v>4.0460000000000003</c:v>
                </c:pt>
                <c:pt idx="61">
                  <c:v>4.1120000000000001</c:v>
                </c:pt>
                <c:pt idx="62">
                  <c:v>4.1879999999999997</c:v>
                </c:pt>
                <c:pt idx="63">
                  <c:v>4.2629999999999999</c:v>
                </c:pt>
                <c:pt idx="64">
                  <c:v>4.32</c:v>
                </c:pt>
                <c:pt idx="65">
                  <c:v>4.3949999999999996</c:v>
                </c:pt>
                <c:pt idx="66">
                  <c:v>4.4610000000000003</c:v>
                </c:pt>
                <c:pt idx="67">
                  <c:v>4.5179999999999998</c:v>
                </c:pt>
                <c:pt idx="68">
                  <c:v>4.5830000000000002</c:v>
                </c:pt>
                <c:pt idx="69">
                  <c:v>4.6520000000000001</c:v>
                </c:pt>
                <c:pt idx="70">
                  <c:v>4.7069999999999999</c:v>
                </c:pt>
                <c:pt idx="71">
                  <c:v>4.7789999999999999</c:v>
                </c:pt>
                <c:pt idx="72">
                  <c:v>4.8380000000000001</c:v>
                </c:pt>
                <c:pt idx="73">
                  <c:v>4.9390000000000001</c:v>
                </c:pt>
                <c:pt idx="74">
                  <c:v>5.0039999999999996</c:v>
                </c:pt>
                <c:pt idx="75">
                  <c:v>5.0670000000000002</c:v>
                </c:pt>
                <c:pt idx="76">
                  <c:v>5.1260000000000003</c:v>
                </c:pt>
                <c:pt idx="77">
                  <c:v>5.194</c:v>
                </c:pt>
                <c:pt idx="78">
                  <c:v>5.2530000000000001</c:v>
                </c:pt>
                <c:pt idx="79">
                  <c:v>5.3129999999999997</c:v>
                </c:pt>
                <c:pt idx="80">
                  <c:v>5.3890000000000002</c:v>
                </c:pt>
                <c:pt idx="81">
                  <c:v>5.4429999999999996</c:v>
                </c:pt>
                <c:pt idx="82">
                  <c:v>5.51</c:v>
                </c:pt>
                <c:pt idx="83">
                  <c:v>5.5750000000000002</c:v>
                </c:pt>
                <c:pt idx="84">
                  <c:v>5.6479999999999997</c:v>
                </c:pt>
                <c:pt idx="85">
                  <c:v>5.73</c:v>
                </c:pt>
                <c:pt idx="86">
                  <c:v>5.7889999999999997</c:v>
                </c:pt>
                <c:pt idx="87">
                  <c:v>5.8520000000000003</c:v>
                </c:pt>
                <c:pt idx="88">
                  <c:v>5.91</c:v>
                </c:pt>
                <c:pt idx="89">
                  <c:v>5.98</c:v>
                </c:pt>
                <c:pt idx="90">
                  <c:v>6.056</c:v>
                </c:pt>
                <c:pt idx="91">
                  <c:v>6.1210000000000004</c:v>
                </c:pt>
                <c:pt idx="92">
                  <c:v>6.1820000000000004</c:v>
                </c:pt>
                <c:pt idx="93">
                  <c:v>6.2359999999999998</c:v>
                </c:pt>
                <c:pt idx="94">
                  <c:v>6.3120000000000003</c:v>
                </c:pt>
                <c:pt idx="95">
                  <c:v>6.3789999999999996</c:v>
                </c:pt>
                <c:pt idx="96">
                  <c:v>6.4509999999999996</c:v>
                </c:pt>
                <c:pt idx="97">
                  <c:v>6.5209999999999999</c:v>
                </c:pt>
                <c:pt idx="98">
                  <c:v>6.5990000000000002</c:v>
                </c:pt>
                <c:pt idx="99">
                  <c:v>6.6829999999999998</c:v>
                </c:pt>
                <c:pt idx="100">
                  <c:v>6.7720000000000002</c:v>
                </c:pt>
                <c:pt idx="101">
                  <c:v>6.84</c:v>
                </c:pt>
                <c:pt idx="102">
                  <c:v>6.9029999999999996</c:v>
                </c:pt>
                <c:pt idx="103">
                  <c:v>6.9649999999999999</c:v>
                </c:pt>
                <c:pt idx="104">
                  <c:v>7.03</c:v>
                </c:pt>
                <c:pt idx="105">
                  <c:v>7.0970000000000004</c:v>
                </c:pt>
                <c:pt idx="106">
                  <c:v>7.1779999999999999</c:v>
                </c:pt>
                <c:pt idx="107">
                  <c:v>7.2359999999999998</c:v>
                </c:pt>
                <c:pt idx="108">
                  <c:v>7.3029999999999999</c:v>
                </c:pt>
                <c:pt idx="109">
                  <c:v>7.37</c:v>
                </c:pt>
                <c:pt idx="110">
                  <c:v>7.4429999999999996</c:v>
                </c:pt>
                <c:pt idx="111">
                  <c:v>7.5069999999999997</c:v>
                </c:pt>
                <c:pt idx="112">
                  <c:v>7.5620000000000003</c:v>
                </c:pt>
                <c:pt idx="113">
                  <c:v>7.6289999999999996</c:v>
                </c:pt>
                <c:pt idx="114">
                  <c:v>7.7</c:v>
                </c:pt>
                <c:pt idx="115">
                  <c:v>7.7679999999999998</c:v>
                </c:pt>
                <c:pt idx="116">
                  <c:v>7.84</c:v>
                </c:pt>
                <c:pt idx="117">
                  <c:v>7.9130000000000003</c:v>
                </c:pt>
                <c:pt idx="118">
                  <c:v>7.98</c:v>
                </c:pt>
                <c:pt idx="119">
                  <c:v>8.0370000000000008</c:v>
                </c:pt>
                <c:pt idx="120">
                  <c:v>8.0990000000000002</c:v>
                </c:pt>
                <c:pt idx="121">
                  <c:v>8.1639999999999997</c:v>
                </c:pt>
                <c:pt idx="122">
                  <c:v>8.24</c:v>
                </c:pt>
                <c:pt idx="123">
                  <c:v>8.2989999999999995</c:v>
                </c:pt>
                <c:pt idx="124">
                  <c:v>8.3640000000000008</c:v>
                </c:pt>
                <c:pt idx="125">
                  <c:v>8.4260000000000002</c:v>
                </c:pt>
                <c:pt idx="126">
                  <c:v>8.4969999999999999</c:v>
                </c:pt>
                <c:pt idx="127">
                  <c:v>8.5749999999999993</c:v>
                </c:pt>
                <c:pt idx="128">
                  <c:v>8.65</c:v>
                </c:pt>
                <c:pt idx="129">
                  <c:v>8.7050000000000001</c:v>
                </c:pt>
                <c:pt idx="130">
                  <c:v>8.7620000000000005</c:v>
                </c:pt>
                <c:pt idx="131">
                  <c:v>8.827</c:v>
                </c:pt>
                <c:pt idx="132">
                  <c:v>8.8949999999999996</c:v>
                </c:pt>
                <c:pt idx="133">
                  <c:v>8.9559999999999995</c:v>
                </c:pt>
                <c:pt idx="134">
                  <c:v>9.0410000000000004</c:v>
                </c:pt>
                <c:pt idx="135">
                  <c:v>9.1199999999999992</c:v>
                </c:pt>
                <c:pt idx="136">
                  <c:v>9.1790000000000003</c:v>
                </c:pt>
                <c:pt idx="137">
                  <c:v>9.2420000000000009</c:v>
                </c:pt>
                <c:pt idx="138">
                  <c:v>9.2989999999999995</c:v>
                </c:pt>
                <c:pt idx="139">
                  <c:v>9.3629999999999995</c:v>
                </c:pt>
                <c:pt idx="140">
                  <c:v>9.4250000000000007</c:v>
                </c:pt>
                <c:pt idx="141">
                  <c:v>9.4879999999999995</c:v>
                </c:pt>
                <c:pt idx="142">
                  <c:v>9.5530000000000008</c:v>
                </c:pt>
                <c:pt idx="143">
                  <c:v>9.6259999999999994</c:v>
                </c:pt>
                <c:pt idx="144">
                  <c:v>9.6989999999999998</c:v>
                </c:pt>
                <c:pt idx="145">
                  <c:v>9.76</c:v>
                </c:pt>
                <c:pt idx="146">
                  <c:v>9.8230000000000004</c:v>
                </c:pt>
                <c:pt idx="147">
                  <c:v>9.8930000000000007</c:v>
                </c:pt>
                <c:pt idx="148">
                  <c:v>9.9600000000000009</c:v>
                </c:pt>
                <c:pt idx="149">
                  <c:v>10.025</c:v>
                </c:pt>
                <c:pt idx="150">
                  <c:v>10.106999999999999</c:v>
                </c:pt>
                <c:pt idx="151">
                  <c:v>10.177</c:v>
                </c:pt>
                <c:pt idx="152">
                  <c:v>10.257</c:v>
                </c:pt>
                <c:pt idx="153">
                  <c:v>10.314</c:v>
                </c:pt>
                <c:pt idx="154">
                  <c:v>10.38</c:v>
                </c:pt>
                <c:pt idx="155">
                  <c:v>10.443</c:v>
                </c:pt>
                <c:pt idx="156">
                  <c:v>10.503</c:v>
                </c:pt>
                <c:pt idx="157">
                  <c:v>10.569000000000001</c:v>
                </c:pt>
                <c:pt idx="158">
                  <c:v>10.632999999999999</c:v>
                </c:pt>
                <c:pt idx="159">
                  <c:v>10.699</c:v>
                </c:pt>
                <c:pt idx="160">
                  <c:v>10.768000000000001</c:v>
                </c:pt>
                <c:pt idx="161">
                  <c:v>10.835000000000001</c:v>
                </c:pt>
                <c:pt idx="162">
                  <c:v>10.897</c:v>
                </c:pt>
                <c:pt idx="163">
                  <c:v>10.958</c:v>
                </c:pt>
                <c:pt idx="164">
                  <c:v>11.012</c:v>
                </c:pt>
                <c:pt idx="165">
                  <c:v>11.090999999999999</c:v>
                </c:pt>
                <c:pt idx="166">
                  <c:v>11.157999999999999</c:v>
                </c:pt>
                <c:pt idx="167">
                  <c:v>11.222</c:v>
                </c:pt>
                <c:pt idx="168">
                  <c:v>11.29</c:v>
                </c:pt>
                <c:pt idx="169">
                  <c:v>11.352</c:v>
                </c:pt>
                <c:pt idx="170">
                  <c:v>11.42</c:v>
                </c:pt>
                <c:pt idx="171">
                  <c:v>11.486000000000001</c:v>
                </c:pt>
                <c:pt idx="172">
                  <c:v>11.554</c:v>
                </c:pt>
                <c:pt idx="173">
                  <c:v>11.613</c:v>
                </c:pt>
                <c:pt idx="174">
                  <c:v>11.676</c:v>
                </c:pt>
                <c:pt idx="175">
                  <c:v>11.741</c:v>
                </c:pt>
                <c:pt idx="176">
                  <c:v>11.821999999999999</c:v>
                </c:pt>
                <c:pt idx="177">
                  <c:v>11.875999999999999</c:v>
                </c:pt>
                <c:pt idx="178">
                  <c:v>11.94</c:v>
                </c:pt>
                <c:pt idx="179">
                  <c:v>12.007</c:v>
                </c:pt>
                <c:pt idx="180">
                  <c:v>12.087</c:v>
                </c:pt>
                <c:pt idx="181">
                  <c:v>12.157999999999999</c:v>
                </c:pt>
                <c:pt idx="182">
                  <c:v>12.226000000000001</c:v>
                </c:pt>
                <c:pt idx="183">
                  <c:v>12.305999999999999</c:v>
                </c:pt>
                <c:pt idx="184">
                  <c:v>12.365</c:v>
                </c:pt>
                <c:pt idx="185">
                  <c:v>12.436999999999999</c:v>
                </c:pt>
                <c:pt idx="186">
                  <c:v>12.487</c:v>
                </c:pt>
                <c:pt idx="187">
                  <c:v>12.551</c:v>
                </c:pt>
                <c:pt idx="188">
                  <c:v>12.621</c:v>
                </c:pt>
                <c:pt idx="189">
                  <c:v>12.679</c:v>
                </c:pt>
                <c:pt idx="190">
                  <c:v>12.74</c:v>
                </c:pt>
                <c:pt idx="191">
                  <c:v>12.804</c:v>
                </c:pt>
                <c:pt idx="192">
                  <c:v>12.88</c:v>
                </c:pt>
                <c:pt idx="193">
                  <c:v>12.936</c:v>
                </c:pt>
                <c:pt idx="194">
                  <c:v>13.006</c:v>
                </c:pt>
                <c:pt idx="195">
                  <c:v>13.071</c:v>
                </c:pt>
                <c:pt idx="196">
                  <c:v>13.137</c:v>
                </c:pt>
                <c:pt idx="197">
                  <c:v>13.206</c:v>
                </c:pt>
                <c:pt idx="198">
                  <c:v>13.273999999999999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69-4C43-95CA-772D5E0A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-1.1610000000000014E-2</c:v>
                </c:pt>
                <c:pt idx="2">
                  <c:v>-2.261800000000001E-2</c:v>
                </c:pt>
                <c:pt idx="3">
                  <c:v>-3.0797000000000012E-2</c:v>
                </c:pt>
                <c:pt idx="4">
                  <c:v>-2.3799999999999955E-4</c:v>
                </c:pt>
                <c:pt idx="5">
                  <c:v>-2.1699000000000013E-2</c:v>
                </c:pt>
                <c:pt idx="6">
                  <c:v>-7.1020000000000041E-3</c:v>
                </c:pt>
                <c:pt idx="7">
                  <c:v>-1.792100000000002E-2</c:v>
                </c:pt>
                <c:pt idx="8">
                  <c:v>-8.9910000000000146E-3</c:v>
                </c:pt>
                <c:pt idx="9">
                  <c:v>-2.2006000000000015E-2</c:v>
                </c:pt>
                <c:pt idx="10">
                  <c:v>-3.9200000000002433E-4</c:v>
                </c:pt>
                <c:pt idx="11">
                  <c:v>4.1854999999999989E-2</c:v>
                </c:pt>
                <c:pt idx="12">
                  <c:v>3.6463999999999996E-2</c:v>
                </c:pt>
                <c:pt idx="13">
                  <c:v>9.2256999999999978E-2</c:v>
                </c:pt>
                <c:pt idx="14">
                  <c:v>0.10002499999999998</c:v>
                </c:pt>
                <c:pt idx="15">
                  <c:v>0.10410899999999998</c:v>
                </c:pt>
                <c:pt idx="16">
                  <c:v>0.12274199999999996</c:v>
                </c:pt>
                <c:pt idx="17">
                  <c:v>9.9190999999999974E-2</c:v>
                </c:pt>
                <c:pt idx="18">
                  <c:v>0.11164799999999997</c:v>
                </c:pt>
                <c:pt idx="19">
                  <c:v>6.3126999999999989E-2</c:v>
                </c:pt>
                <c:pt idx="20">
                  <c:v>6.2649999999999983E-2</c:v>
                </c:pt>
                <c:pt idx="21">
                  <c:v>5.0726E-2</c:v>
                </c:pt>
                <c:pt idx="22">
                  <c:v>6.5946999999999978E-2</c:v>
                </c:pt>
                <c:pt idx="23">
                  <c:v>4.9149000000000005E-2</c:v>
                </c:pt>
                <c:pt idx="24">
                  <c:v>7.4099999999999999E-2</c:v>
                </c:pt>
                <c:pt idx="25">
                  <c:v>9.3015999999999988E-2</c:v>
                </c:pt>
                <c:pt idx="26">
                  <c:v>0.10971299999999996</c:v>
                </c:pt>
                <c:pt idx="27">
                  <c:v>9.2180999999999985E-2</c:v>
                </c:pt>
                <c:pt idx="28">
                  <c:v>0.13525900000000002</c:v>
                </c:pt>
                <c:pt idx="29">
                  <c:v>0.14715999999999996</c:v>
                </c:pt>
                <c:pt idx="30">
                  <c:v>0.16270799999999996</c:v>
                </c:pt>
                <c:pt idx="31">
                  <c:v>0.15078999999999998</c:v>
                </c:pt>
                <c:pt idx="32">
                  <c:v>0.15967599999999998</c:v>
                </c:pt>
                <c:pt idx="33">
                  <c:v>0.15326000000000001</c:v>
                </c:pt>
                <c:pt idx="34">
                  <c:v>0.17266600000000001</c:v>
                </c:pt>
                <c:pt idx="35">
                  <c:v>0.163301</c:v>
                </c:pt>
                <c:pt idx="36">
                  <c:v>0.19352999999999998</c:v>
                </c:pt>
                <c:pt idx="37">
                  <c:v>0.18857200000000002</c:v>
                </c:pt>
                <c:pt idx="38">
                  <c:v>0.19941499999999998</c:v>
                </c:pt>
                <c:pt idx="39">
                  <c:v>0.20752699999999999</c:v>
                </c:pt>
                <c:pt idx="40">
                  <c:v>0.19322400000000001</c:v>
                </c:pt>
                <c:pt idx="41">
                  <c:v>0.176173</c:v>
                </c:pt>
                <c:pt idx="42">
                  <c:v>0.18135100000000001</c:v>
                </c:pt>
                <c:pt idx="43">
                  <c:v>0.17826</c:v>
                </c:pt>
                <c:pt idx="44">
                  <c:v>0.16745099999999996</c:v>
                </c:pt>
                <c:pt idx="45">
                  <c:v>0.150861</c:v>
                </c:pt>
                <c:pt idx="46">
                  <c:v>0.13435699999999998</c:v>
                </c:pt>
                <c:pt idx="47">
                  <c:v>0.13475099999999998</c:v>
                </c:pt>
                <c:pt idx="48">
                  <c:v>0.13723099999999999</c:v>
                </c:pt>
                <c:pt idx="49">
                  <c:v>0.13414400000000001</c:v>
                </c:pt>
                <c:pt idx="50">
                  <c:v>0.12178999999999997</c:v>
                </c:pt>
                <c:pt idx="51">
                  <c:v>0.12215100000000001</c:v>
                </c:pt>
                <c:pt idx="52">
                  <c:v>0.12993599999999997</c:v>
                </c:pt>
                <c:pt idx="53">
                  <c:v>0.11135899999999999</c:v>
                </c:pt>
                <c:pt idx="54">
                  <c:v>0.10639399999999997</c:v>
                </c:pt>
                <c:pt idx="55">
                  <c:v>9.7730999999999998E-2</c:v>
                </c:pt>
                <c:pt idx="56">
                  <c:v>9.4109999999999985E-2</c:v>
                </c:pt>
                <c:pt idx="57">
                  <c:v>0.10175199999999998</c:v>
                </c:pt>
                <c:pt idx="58">
                  <c:v>0.11885399999999999</c:v>
                </c:pt>
                <c:pt idx="59">
                  <c:v>0.12252100000000002</c:v>
                </c:pt>
                <c:pt idx="60">
                  <c:v>0.12547999999999995</c:v>
                </c:pt>
                <c:pt idx="61">
                  <c:v>0.13456700000000002</c:v>
                </c:pt>
                <c:pt idx="62">
                  <c:v>0.139541</c:v>
                </c:pt>
                <c:pt idx="63">
                  <c:v>0.14944099999999999</c:v>
                </c:pt>
                <c:pt idx="64">
                  <c:v>0.15272699999999997</c:v>
                </c:pt>
                <c:pt idx="65">
                  <c:v>0.14834800000000001</c:v>
                </c:pt>
                <c:pt idx="66">
                  <c:v>0.15594599999999997</c:v>
                </c:pt>
                <c:pt idx="67">
                  <c:v>0.16500700000000001</c:v>
                </c:pt>
                <c:pt idx="68">
                  <c:v>0.16017699999999996</c:v>
                </c:pt>
                <c:pt idx="69">
                  <c:v>0.13958600000000002</c:v>
                </c:pt>
                <c:pt idx="70">
                  <c:v>0.14219599999999996</c:v>
                </c:pt>
                <c:pt idx="71">
                  <c:v>0.12759999999999996</c:v>
                </c:pt>
                <c:pt idx="72">
                  <c:v>0.13092099999999998</c:v>
                </c:pt>
                <c:pt idx="73">
                  <c:v>9.4147999999999996E-2</c:v>
                </c:pt>
                <c:pt idx="74">
                  <c:v>8.0436999999999981E-2</c:v>
                </c:pt>
                <c:pt idx="75">
                  <c:v>5.4740999999999984E-2</c:v>
                </c:pt>
                <c:pt idx="76">
                  <c:v>5.2678999999999976E-2</c:v>
                </c:pt>
                <c:pt idx="77">
                  <c:v>4.9937999999999989E-2</c:v>
                </c:pt>
                <c:pt idx="78">
                  <c:v>2.0488999999999976E-2</c:v>
                </c:pt>
                <c:pt idx="79">
                  <c:v>1.3919999999999988E-2</c:v>
                </c:pt>
                <c:pt idx="80">
                  <c:v>1.0909999999999996E-2</c:v>
                </c:pt>
                <c:pt idx="81">
                  <c:v>-1.0570000000000022E-2</c:v>
                </c:pt>
                <c:pt idx="82">
                  <c:v>-2.1677000000000009E-2</c:v>
                </c:pt>
                <c:pt idx="83">
                  <c:v>-2.2881000000000016E-2</c:v>
                </c:pt>
                <c:pt idx="84">
                  <c:v>-2.6102000000000018E-2</c:v>
                </c:pt>
                <c:pt idx="85">
                  <c:v>-5.3723000000000014E-2</c:v>
                </c:pt>
                <c:pt idx="86">
                  <c:v>-3.6504000000000023E-2</c:v>
                </c:pt>
                <c:pt idx="87">
                  <c:v>-5.1712000000000022E-2</c:v>
                </c:pt>
                <c:pt idx="88">
                  <c:v>-3.3281000000000019E-2</c:v>
                </c:pt>
                <c:pt idx="89">
                  <c:v>-3.455600000000001E-2</c:v>
                </c:pt>
                <c:pt idx="90">
                  <c:v>-3.1943000000000013E-2</c:v>
                </c:pt>
                <c:pt idx="91">
                  <c:v>-3.8960000000000009E-2</c:v>
                </c:pt>
                <c:pt idx="92">
                  <c:v>-4.8837000000000019E-2</c:v>
                </c:pt>
                <c:pt idx="93">
                  <c:v>-5.6035000000000015E-2</c:v>
                </c:pt>
                <c:pt idx="94">
                  <c:v>-9.1293000000000013E-2</c:v>
                </c:pt>
                <c:pt idx="95">
                  <c:v>-8.0731000000000011E-2</c:v>
                </c:pt>
                <c:pt idx="96">
                  <c:v>-0.12279800000000002</c:v>
                </c:pt>
                <c:pt idx="97">
                  <c:v>-0.15026100000000003</c:v>
                </c:pt>
                <c:pt idx="98">
                  <c:v>-0.16536400000000001</c:v>
                </c:pt>
                <c:pt idx="99">
                  <c:v>-0.19484100000000001</c:v>
                </c:pt>
                <c:pt idx="100">
                  <c:v>-0.20991500000000002</c:v>
                </c:pt>
                <c:pt idx="101">
                  <c:v>-0.27096199999999998</c:v>
                </c:pt>
                <c:pt idx="102">
                  <c:v>-0.31270400000000004</c:v>
                </c:pt>
                <c:pt idx="103">
                  <c:v>-0.33980500000000002</c:v>
                </c:pt>
                <c:pt idx="104">
                  <c:v>-0.33835400000000004</c:v>
                </c:pt>
                <c:pt idx="105">
                  <c:v>-0.34764700000000004</c:v>
                </c:pt>
                <c:pt idx="106">
                  <c:v>-0.38037100000000001</c:v>
                </c:pt>
                <c:pt idx="107">
                  <c:v>-0.38684000000000002</c:v>
                </c:pt>
                <c:pt idx="108">
                  <c:v>-0.377606</c:v>
                </c:pt>
                <c:pt idx="109">
                  <c:v>-0.34952100000000003</c:v>
                </c:pt>
                <c:pt idx="110">
                  <c:v>-0.36195700000000003</c:v>
                </c:pt>
                <c:pt idx="111">
                  <c:v>-0.36598400000000003</c:v>
                </c:pt>
                <c:pt idx="112">
                  <c:v>-0.33489600000000003</c:v>
                </c:pt>
                <c:pt idx="113">
                  <c:v>-0.36773400000000006</c:v>
                </c:pt>
                <c:pt idx="114">
                  <c:v>-0.35884400000000005</c:v>
                </c:pt>
                <c:pt idx="115">
                  <c:v>-0.28594799999999998</c:v>
                </c:pt>
                <c:pt idx="116">
                  <c:v>-0.30720600000000003</c:v>
                </c:pt>
                <c:pt idx="117">
                  <c:v>-0.28332000000000007</c:v>
                </c:pt>
                <c:pt idx="118">
                  <c:v>-0.257019</c:v>
                </c:pt>
                <c:pt idx="119">
                  <c:v>-0.26690200000000003</c:v>
                </c:pt>
                <c:pt idx="120">
                  <c:v>-0.20030000000000001</c:v>
                </c:pt>
                <c:pt idx="121">
                  <c:v>-0.25983300000000004</c:v>
                </c:pt>
                <c:pt idx="122">
                  <c:v>-0.219356</c:v>
                </c:pt>
                <c:pt idx="123">
                  <c:v>-0.18021500000000001</c:v>
                </c:pt>
                <c:pt idx="124">
                  <c:v>-0.19262100000000001</c:v>
                </c:pt>
                <c:pt idx="125">
                  <c:v>-0.16092500000000001</c:v>
                </c:pt>
                <c:pt idx="126">
                  <c:v>-0.21362400000000004</c:v>
                </c:pt>
                <c:pt idx="127">
                  <c:v>-0.23740800000000001</c:v>
                </c:pt>
                <c:pt idx="128">
                  <c:v>-0.27377899999999999</c:v>
                </c:pt>
                <c:pt idx="129">
                  <c:v>-0.21484700000000001</c:v>
                </c:pt>
                <c:pt idx="130">
                  <c:v>-0.24591700000000002</c:v>
                </c:pt>
                <c:pt idx="131">
                  <c:v>-0.31496400000000008</c:v>
                </c:pt>
                <c:pt idx="132">
                  <c:v>-0.35684300000000002</c:v>
                </c:pt>
                <c:pt idx="133">
                  <c:v>-0.51432200000000006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0.1860000000015134</c:v>
                </c:pt>
                <c:pt idx="3">
                  <c:v>0.28699999999662396</c:v>
                </c:pt>
                <c:pt idx="4">
                  <c:v>0.40399999999499414</c:v>
                </c:pt>
                <c:pt idx="5">
                  <c:v>0.49799999999231659</c:v>
                </c:pt>
                <c:pt idx="6">
                  <c:v>0.60199999999895226</c:v>
                </c:pt>
                <c:pt idx="7">
                  <c:v>0.69700000000011642</c:v>
                </c:pt>
                <c:pt idx="8">
                  <c:v>0.79200000000128057</c:v>
                </c:pt>
                <c:pt idx="9">
                  <c:v>0.89699999999720603</c:v>
                </c:pt>
                <c:pt idx="10">
                  <c:v>0.99300000000221189</c:v>
                </c:pt>
                <c:pt idx="11">
                  <c:v>1.0960000000050059</c:v>
                </c:pt>
                <c:pt idx="12">
                  <c:v>1.1889999999984866</c:v>
                </c:pt>
                <c:pt idx="13">
                  <c:v>1.2810000000026776</c:v>
                </c:pt>
                <c:pt idx="14">
                  <c:v>1.3779999999969732</c:v>
                </c:pt>
                <c:pt idx="15">
                  <c:v>1.4799999999959255</c:v>
                </c:pt>
                <c:pt idx="16">
                  <c:v>1.5889999999926658</c:v>
                </c:pt>
                <c:pt idx="17">
                  <c:v>1.6900000000023283</c:v>
                </c:pt>
                <c:pt idx="18">
                  <c:v>1.7839999999996508</c:v>
                </c:pt>
                <c:pt idx="19">
                  <c:v>1.8760000000038417</c:v>
                </c:pt>
                <c:pt idx="20">
                  <c:v>1.9839999999967404</c:v>
                </c:pt>
                <c:pt idx="21">
                  <c:v>2.0889999999926658</c:v>
                </c:pt>
                <c:pt idx="22">
                  <c:v>2.1820000000006985</c:v>
                </c:pt>
                <c:pt idx="23">
                  <c:v>2.2749999999941792</c:v>
                </c:pt>
                <c:pt idx="24">
                  <c:v>2.3689999999915017</c:v>
                </c:pt>
                <c:pt idx="25">
                  <c:v>2.4639999999926658</c:v>
                </c:pt>
                <c:pt idx="26">
                  <c:v>2.5679999999993015</c:v>
                </c:pt>
                <c:pt idx="27">
                  <c:v>2.6640000000043074</c:v>
                </c:pt>
                <c:pt idx="28">
                  <c:v>2.7690000000002328</c:v>
                </c:pt>
                <c:pt idx="29">
                  <c:v>2.8600000000005821</c:v>
                </c:pt>
                <c:pt idx="30">
                  <c:v>2.9510000000009313</c:v>
                </c:pt>
                <c:pt idx="31">
                  <c:v>3.0509999999922002</c:v>
                </c:pt>
                <c:pt idx="32">
                  <c:v>3.1539999999949941</c:v>
                </c:pt>
                <c:pt idx="33">
                  <c:v>3.2489999999961583</c:v>
                </c:pt>
                <c:pt idx="34">
                  <c:v>3.3579999999928987</c:v>
                </c:pt>
                <c:pt idx="35">
                  <c:v>3.463000000003376</c:v>
                </c:pt>
                <c:pt idx="36">
                  <c:v>3.5610000000015134</c:v>
                </c:pt>
                <c:pt idx="37">
                  <c:v>3.6659999999974389</c:v>
                </c:pt>
                <c:pt idx="38">
                  <c:v>3.7589999999909196</c:v>
                </c:pt>
                <c:pt idx="39">
                  <c:v>3.8649999999906868</c:v>
                </c:pt>
                <c:pt idx="40">
                  <c:v>3.9599999999918509</c:v>
                </c:pt>
                <c:pt idx="41">
                  <c:v>4.0669999999954598</c:v>
                </c:pt>
                <c:pt idx="42">
                  <c:v>4.161999999996624</c:v>
                </c:pt>
                <c:pt idx="43">
                  <c:v>4.2649999999994179</c:v>
                </c:pt>
                <c:pt idx="44">
                  <c:v>4.3610000000044238</c:v>
                </c:pt>
                <c:pt idx="45">
                  <c:v>4.4689999999973224</c:v>
                </c:pt>
                <c:pt idx="46">
                  <c:v>4.5760000000009313</c:v>
                </c:pt>
                <c:pt idx="47">
                  <c:v>4.6830000000045402</c:v>
                </c:pt>
                <c:pt idx="48">
                  <c:v>4.7789999999949941</c:v>
                </c:pt>
                <c:pt idx="49">
                  <c:v>4.8819999999977881</c:v>
                </c:pt>
                <c:pt idx="50">
                  <c:v>4.9899999999906868</c:v>
                </c:pt>
                <c:pt idx="51">
                  <c:v>5.0939999999973224</c:v>
                </c:pt>
                <c:pt idx="52">
                  <c:v>5.1860000000015134</c:v>
                </c:pt>
                <c:pt idx="53">
                  <c:v>5.2799999999988358</c:v>
                </c:pt>
                <c:pt idx="54">
                  <c:v>5.385999999998603</c:v>
                </c:pt>
                <c:pt idx="55">
                  <c:v>5.4789999999920838</c:v>
                </c:pt>
                <c:pt idx="56">
                  <c:v>5.588000000003376</c:v>
                </c:pt>
                <c:pt idx="57">
                  <c:v>5.6809999999968568</c:v>
                </c:pt>
                <c:pt idx="58">
                  <c:v>5.771999999997206</c:v>
                </c:pt>
                <c:pt idx="59">
                  <c:v>5.8649999999906868</c:v>
                </c:pt>
                <c:pt idx="60">
                  <c:v>5.955999999991036</c:v>
                </c:pt>
                <c:pt idx="61">
                  <c:v>6.0509999999922002</c:v>
                </c:pt>
                <c:pt idx="62">
                  <c:v>6.157999999995809</c:v>
                </c:pt>
                <c:pt idx="63">
                  <c:v>6.2529999999969732</c:v>
                </c:pt>
                <c:pt idx="64">
                  <c:v>6.3600000000005821</c:v>
                </c:pt>
                <c:pt idx="65">
                  <c:v>6.4660000000003492</c:v>
                </c:pt>
                <c:pt idx="66">
                  <c:v>6.5760000000009313</c:v>
                </c:pt>
                <c:pt idx="67">
                  <c:v>6.6790000000037253</c:v>
                </c:pt>
                <c:pt idx="68">
                  <c:v>6.7730000000010477</c:v>
                </c:pt>
                <c:pt idx="69">
                  <c:v>6.8800000000046566</c:v>
                </c:pt>
                <c:pt idx="70">
                  <c:v>6.9759999999951106</c:v>
                </c:pt>
                <c:pt idx="71">
                  <c:v>7.0800000000017462</c:v>
                </c:pt>
                <c:pt idx="72">
                  <c:v>7.1739999999990687</c:v>
                </c:pt>
                <c:pt idx="73">
                  <c:v>7.2810000000026776</c:v>
                </c:pt>
                <c:pt idx="74">
                  <c:v>7.3760000000038417</c:v>
                </c:pt>
                <c:pt idx="75">
                  <c:v>7.4789999999920838</c:v>
                </c:pt>
                <c:pt idx="76">
                  <c:v>7.5709999999962747</c:v>
                </c:pt>
                <c:pt idx="77">
                  <c:v>7.661999999996624</c:v>
                </c:pt>
                <c:pt idx="78">
                  <c:v>7.7529999999969732</c:v>
                </c:pt>
                <c:pt idx="79">
                  <c:v>7.8509999999951106</c:v>
                </c:pt>
                <c:pt idx="80">
                  <c:v>7.9550000000017462</c:v>
                </c:pt>
                <c:pt idx="81">
                  <c:v>8.0639999999984866</c:v>
                </c:pt>
                <c:pt idx="82">
                  <c:v>8.1689999999944121</c:v>
                </c:pt>
                <c:pt idx="83">
                  <c:v>8.2779999999911524</c:v>
                </c:pt>
                <c:pt idx="84">
                  <c:v>8.3849999999947613</c:v>
                </c:pt>
                <c:pt idx="85">
                  <c:v>8.4769999999989523</c:v>
                </c:pt>
                <c:pt idx="86">
                  <c:v>8.5690000000031432</c:v>
                </c:pt>
                <c:pt idx="87">
                  <c:v>8.6609999999927823</c:v>
                </c:pt>
                <c:pt idx="88">
                  <c:v>8.7550000000046566</c:v>
                </c:pt>
                <c:pt idx="89">
                  <c:v>8.8649999999906868</c:v>
                </c:pt>
                <c:pt idx="90">
                  <c:v>8.9729999999981374</c:v>
                </c:pt>
                <c:pt idx="91">
                  <c:v>9.0829999999987194</c:v>
                </c:pt>
                <c:pt idx="92">
                  <c:v>9.1900000000023283</c:v>
                </c:pt>
                <c:pt idx="93">
                  <c:v>9.3000000000029104</c:v>
                </c:pt>
                <c:pt idx="94">
                  <c:v>9.4069999999919673</c:v>
                </c:pt>
                <c:pt idx="95">
                  <c:v>9.5019999999931315</c:v>
                </c:pt>
                <c:pt idx="96">
                  <c:v>9.6070000000036089</c:v>
                </c:pt>
                <c:pt idx="97">
                  <c:v>9.713000000003376</c:v>
                </c:pt>
                <c:pt idx="98">
                  <c:v>9.8099999999976717</c:v>
                </c:pt>
                <c:pt idx="99">
                  <c:v>9.9130000000004657</c:v>
                </c:pt>
                <c:pt idx="100">
                  <c:v>10.010999999998603</c:v>
                </c:pt>
                <c:pt idx="101">
                  <c:v>10.112999999997555</c:v>
                </c:pt>
                <c:pt idx="102">
                  <c:v>10.207999999998719</c:v>
                </c:pt>
                <c:pt idx="103">
                  <c:v>10.30000000000291</c:v>
                </c:pt>
                <c:pt idx="104">
                  <c:v>10.395999999993364</c:v>
                </c:pt>
                <c:pt idx="105">
                  <c:v>10.501000000003842</c:v>
                </c:pt>
                <c:pt idx="106">
                  <c:v>10.60899999999674</c:v>
                </c:pt>
                <c:pt idx="107">
                  <c:v>10.710999999995693</c:v>
                </c:pt>
                <c:pt idx="108">
                  <c:v>10.802999999999884</c:v>
                </c:pt>
                <c:pt idx="109">
                  <c:v>10.903999999994994</c:v>
                </c:pt>
                <c:pt idx="110">
                  <c:v>11.012999999991735</c:v>
                </c:pt>
                <c:pt idx="111">
                  <c:v>11.119999999995343</c:v>
                </c:pt>
                <c:pt idx="112">
                  <c:v>11.211999999999534</c:v>
                </c:pt>
                <c:pt idx="113">
                  <c:v>11.305999999996857</c:v>
                </c:pt>
                <c:pt idx="114">
                  <c:v>11.400999999998021</c:v>
                </c:pt>
                <c:pt idx="115">
                  <c:v>11.495999999999185</c:v>
                </c:pt>
                <c:pt idx="116">
                  <c:v>11.599999999991269</c:v>
                </c:pt>
                <c:pt idx="117">
                  <c:v>11.694999999992433</c:v>
                </c:pt>
                <c:pt idx="118">
                  <c:v>11.796999999991385</c:v>
                </c:pt>
                <c:pt idx="119">
                  <c:v>11.889999999999418</c:v>
                </c:pt>
                <c:pt idx="120">
                  <c:v>11.986000000004424</c:v>
                </c:pt>
                <c:pt idx="121">
                  <c:v>12.092999999993481</c:v>
                </c:pt>
                <c:pt idx="122">
                  <c:v>12.198000000003958</c:v>
                </c:pt>
                <c:pt idx="123">
                  <c:v>12.302999999999884</c:v>
                </c:pt>
                <c:pt idx="124">
                  <c:v>12.395000000004075</c:v>
                </c:pt>
                <c:pt idx="125">
                  <c:v>12.489000000001397</c:v>
                </c:pt>
                <c:pt idx="126">
                  <c:v>12.584000000002561</c:v>
                </c:pt>
                <c:pt idx="127">
                  <c:v>12.688999999998487</c:v>
                </c:pt>
                <c:pt idx="128">
                  <c:v>12.781999999991967</c:v>
                </c:pt>
                <c:pt idx="129">
                  <c:v>12.872999999992317</c:v>
                </c:pt>
                <c:pt idx="130">
                  <c:v>12.980999999999767</c:v>
                </c:pt>
                <c:pt idx="131">
                  <c:v>13.072000000000116</c:v>
                </c:pt>
                <c:pt idx="132">
                  <c:v>13.167000000001281</c:v>
                </c:pt>
                <c:pt idx="133">
                  <c:v>13.275999999998021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69-4C43-95CA-772D5E0A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Hikaru2!$AI$4:$AI$1000</c:f>
              <c:numCache>
                <c:formatCode>General</c:formatCode>
                <c:ptCount val="997"/>
                <c:pt idx="0">
                  <c:v>0.93999999761581421</c:v>
                </c:pt>
                <c:pt idx="1">
                  <c:v>1</c:v>
                </c:pt>
                <c:pt idx="2">
                  <c:v>3.0399999618530273</c:v>
                </c:pt>
                <c:pt idx="3">
                  <c:v>-1.940000057220459</c:v>
                </c:pt>
                <c:pt idx="4">
                  <c:v>-3.3299999237060547</c:v>
                </c:pt>
                <c:pt idx="5">
                  <c:v>-1.7799999713897705</c:v>
                </c:pt>
                <c:pt idx="6">
                  <c:v>-3.3499999046325684</c:v>
                </c:pt>
                <c:pt idx="7">
                  <c:v>-2.3299999237060547</c:v>
                </c:pt>
                <c:pt idx="8">
                  <c:v>-0.62999999523162842</c:v>
                </c:pt>
                <c:pt idx="9">
                  <c:v>-2.5899999141693115</c:v>
                </c:pt>
                <c:pt idx="10">
                  <c:v>2.5999999046325684</c:v>
                </c:pt>
                <c:pt idx="11">
                  <c:v>1.2000000476837158</c:v>
                </c:pt>
                <c:pt idx="12">
                  <c:v>3.1800000667572021</c:v>
                </c:pt>
                <c:pt idx="13">
                  <c:v>2.5499999523162842</c:v>
                </c:pt>
                <c:pt idx="14">
                  <c:v>-3.5799999237060547</c:v>
                </c:pt>
                <c:pt idx="15">
                  <c:v>-2.1099998950958252</c:v>
                </c:pt>
                <c:pt idx="16">
                  <c:v>-1.7300000190734863</c:v>
                </c:pt>
                <c:pt idx="17">
                  <c:v>1.5499999523162842</c:v>
                </c:pt>
                <c:pt idx="18">
                  <c:v>0.28999999165534973</c:v>
                </c:pt>
                <c:pt idx="19">
                  <c:v>1.3400000333786011</c:v>
                </c:pt>
                <c:pt idx="20">
                  <c:v>3.6400001049041748</c:v>
                </c:pt>
                <c:pt idx="21">
                  <c:v>9.9999997764825821E-3</c:v>
                </c:pt>
                <c:pt idx="22">
                  <c:v>0.4699999988079071</c:v>
                </c:pt>
                <c:pt idx="23">
                  <c:v>3.2999999523162842</c:v>
                </c:pt>
                <c:pt idx="24">
                  <c:v>3.2999999523162842</c:v>
                </c:pt>
                <c:pt idx="25">
                  <c:v>-4.380000114440918</c:v>
                </c:pt>
                <c:pt idx="26">
                  <c:v>-0.25</c:v>
                </c:pt>
                <c:pt idx="27">
                  <c:v>-1.6000000238418579</c:v>
                </c:pt>
                <c:pt idx="28">
                  <c:v>-1.7699999809265137</c:v>
                </c:pt>
                <c:pt idx="29">
                  <c:v>1.1799999475479126</c:v>
                </c:pt>
                <c:pt idx="30">
                  <c:v>-2.25</c:v>
                </c:pt>
                <c:pt idx="31">
                  <c:v>0</c:v>
                </c:pt>
                <c:pt idx="32">
                  <c:v>4.0500001907348633</c:v>
                </c:pt>
                <c:pt idx="33">
                  <c:v>1.6100000143051147</c:v>
                </c:pt>
                <c:pt idx="34">
                  <c:v>3.0899999141693115</c:v>
                </c:pt>
                <c:pt idx="35">
                  <c:v>-0.69999998807907104</c:v>
                </c:pt>
                <c:pt idx="36">
                  <c:v>1.1799999475479126</c:v>
                </c:pt>
                <c:pt idx="37">
                  <c:v>-2.440000057220459</c:v>
                </c:pt>
                <c:pt idx="38">
                  <c:v>1.3300000429153442</c:v>
                </c:pt>
                <c:pt idx="39">
                  <c:v>0.99000000953674316</c:v>
                </c:pt>
                <c:pt idx="40">
                  <c:v>2</c:v>
                </c:pt>
                <c:pt idx="41">
                  <c:v>1.9900000095367432</c:v>
                </c:pt>
                <c:pt idx="42">
                  <c:v>-0.37000000476837158</c:v>
                </c:pt>
                <c:pt idx="43">
                  <c:v>-2.9100000858306885</c:v>
                </c:pt>
                <c:pt idx="44">
                  <c:v>-5.820000171661377</c:v>
                </c:pt>
                <c:pt idx="45">
                  <c:v>-2.4700000286102295</c:v>
                </c:pt>
                <c:pt idx="46">
                  <c:v>3.1700000762939453</c:v>
                </c:pt>
                <c:pt idx="47">
                  <c:v>-3.6099998950958252</c:v>
                </c:pt>
                <c:pt idx="48">
                  <c:v>0.54000002145767212</c:v>
                </c:pt>
                <c:pt idx="49">
                  <c:v>2.809999942779541</c:v>
                </c:pt>
                <c:pt idx="50">
                  <c:v>7.7600002288818359</c:v>
                </c:pt>
                <c:pt idx="51">
                  <c:v>3.4000000953674316</c:v>
                </c:pt>
                <c:pt idx="52">
                  <c:v>2.2599999904632568</c:v>
                </c:pt>
                <c:pt idx="53">
                  <c:v>-1.5900000333786011</c:v>
                </c:pt>
                <c:pt idx="54">
                  <c:v>1.2899999618530273</c:v>
                </c:pt>
                <c:pt idx="55">
                  <c:v>-1.3999999761581421</c:v>
                </c:pt>
                <c:pt idx="56">
                  <c:v>-2.2599999904632568</c:v>
                </c:pt>
                <c:pt idx="57">
                  <c:v>-0.46000000834465027</c:v>
                </c:pt>
                <c:pt idx="58">
                  <c:v>1.8500000238418579</c:v>
                </c:pt>
                <c:pt idx="59">
                  <c:v>0.87999999523162842</c:v>
                </c:pt>
                <c:pt idx="60">
                  <c:v>-0.60000002384185791</c:v>
                </c:pt>
                <c:pt idx="61">
                  <c:v>-0.95999997854232788</c:v>
                </c:pt>
                <c:pt idx="62">
                  <c:v>-2.309999942779541</c:v>
                </c:pt>
                <c:pt idx="63">
                  <c:v>-0.89999997615814209</c:v>
                </c:pt>
                <c:pt idx="64">
                  <c:v>-1.309999942779541</c:v>
                </c:pt>
                <c:pt idx="65">
                  <c:v>0</c:v>
                </c:pt>
                <c:pt idx="66">
                  <c:v>2.6600000858306885</c:v>
                </c:pt>
                <c:pt idx="67">
                  <c:v>-1.1799999475479126</c:v>
                </c:pt>
                <c:pt idx="68">
                  <c:v>-2.6800000667572021</c:v>
                </c:pt>
                <c:pt idx="69">
                  <c:v>-2.3900001049041748</c:v>
                </c:pt>
                <c:pt idx="70">
                  <c:v>-3.2300000190734863</c:v>
                </c:pt>
                <c:pt idx="71">
                  <c:v>-4.6999998092651367</c:v>
                </c:pt>
                <c:pt idx="72">
                  <c:v>-1.1799999475479126</c:v>
                </c:pt>
                <c:pt idx="73">
                  <c:v>-0.61000001430511475</c:v>
                </c:pt>
                <c:pt idx="74">
                  <c:v>-2.2799999713897705</c:v>
                </c:pt>
                <c:pt idx="75">
                  <c:v>2.7799999713897705</c:v>
                </c:pt>
                <c:pt idx="76">
                  <c:v>-5.0199999809265137</c:v>
                </c:pt>
                <c:pt idx="77">
                  <c:v>-3.5099999904632568</c:v>
                </c:pt>
                <c:pt idx="78">
                  <c:v>-5.0900001525878906</c:v>
                </c:pt>
                <c:pt idx="79">
                  <c:v>-14.909999847412109</c:v>
                </c:pt>
                <c:pt idx="80">
                  <c:v>-2.7000000476837158</c:v>
                </c:pt>
                <c:pt idx="81">
                  <c:v>-4.4699997901916504</c:v>
                </c:pt>
                <c:pt idx="82">
                  <c:v>-1.7699999809265137</c:v>
                </c:pt>
                <c:pt idx="83">
                  <c:v>-1.0299999713897705</c:v>
                </c:pt>
                <c:pt idx="84">
                  <c:v>-2.380000114440918</c:v>
                </c:pt>
                <c:pt idx="85">
                  <c:v>-2.4300000667572021</c:v>
                </c:pt>
                <c:pt idx="86">
                  <c:v>-2.6400001049041748</c:v>
                </c:pt>
                <c:pt idx="87">
                  <c:v>-4.630000114440918</c:v>
                </c:pt>
                <c:pt idx="88">
                  <c:v>-2.9100000858306885</c:v>
                </c:pt>
                <c:pt idx="89">
                  <c:v>2.7699999809265137</c:v>
                </c:pt>
                <c:pt idx="90">
                  <c:v>-1.190000057220459</c:v>
                </c:pt>
                <c:pt idx="91">
                  <c:v>-6.070000171661377</c:v>
                </c:pt>
                <c:pt idx="92">
                  <c:v>-13.470000267028809</c:v>
                </c:pt>
                <c:pt idx="93">
                  <c:v>-5</c:v>
                </c:pt>
                <c:pt idx="94">
                  <c:v>-5.2399997711181641</c:v>
                </c:pt>
                <c:pt idx="95">
                  <c:v>-9.1400003433227539</c:v>
                </c:pt>
                <c:pt idx="96">
                  <c:v>-15.859999656677246</c:v>
                </c:pt>
                <c:pt idx="97">
                  <c:v>-3.9700000286102295</c:v>
                </c:pt>
                <c:pt idx="98">
                  <c:v>-5.130000114440918</c:v>
                </c:pt>
                <c:pt idx="99">
                  <c:v>-5.3899998664855957</c:v>
                </c:pt>
                <c:pt idx="100">
                  <c:v>-5.130000114440918</c:v>
                </c:pt>
                <c:pt idx="101">
                  <c:v>-8.3000001907348633</c:v>
                </c:pt>
                <c:pt idx="102">
                  <c:v>-5.7600002288818359</c:v>
                </c:pt>
                <c:pt idx="103">
                  <c:v>-3.2300000190734863</c:v>
                </c:pt>
                <c:pt idx="104">
                  <c:v>1.2000000476837158</c:v>
                </c:pt>
                <c:pt idx="105">
                  <c:v>0.17000000178813934</c:v>
                </c:pt>
                <c:pt idx="106">
                  <c:v>-9.0000003576278687E-2</c:v>
                </c:pt>
                <c:pt idx="107">
                  <c:v>-1.2300000190734863</c:v>
                </c:pt>
                <c:pt idx="108">
                  <c:v>-2.6700000762939453</c:v>
                </c:pt>
                <c:pt idx="109">
                  <c:v>0.18000000715255737</c:v>
                </c:pt>
                <c:pt idx="110">
                  <c:v>-7.929999828338623</c:v>
                </c:pt>
                <c:pt idx="111">
                  <c:v>-24.479999542236328</c:v>
                </c:pt>
                <c:pt idx="112">
                  <c:v>-1.4299999475479126</c:v>
                </c:pt>
                <c:pt idx="113">
                  <c:v>0.12999999523162842</c:v>
                </c:pt>
                <c:pt idx="114">
                  <c:v>3.809999942779541</c:v>
                </c:pt>
                <c:pt idx="115">
                  <c:v>14.180000305175781</c:v>
                </c:pt>
                <c:pt idx="116">
                  <c:v>7.869999885559082</c:v>
                </c:pt>
                <c:pt idx="117">
                  <c:v>9.8199996948242188</c:v>
                </c:pt>
                <c:pt idx="118">
                  <c:v>1.4700000286102295</c:v>
                </c:pt>
                <c:pt idx="119">
                  <c:v>8.1700000762939453</c:v>
                </c:pt>
                <c:pt idx="120">
                  <c:v>12.989999771118164</c:v>
                </c:pt>
                <c:pt idx="121">
                  <c:v>5.059999942779541</c:v>
                </c:pt>
                <c:pt idx="122">
                  <c:v>9.1499996185302734</c:v>
                </c:pt>
                <c:pt idx="123">
                  <c:v>2.0299999713897705</c:v>
                </c:pt>
                <c:pt idx="124">
                  <c:v>-2.2100000381469727</c:v>
                </c:pt>
                <c:pt idx="125">
                  <c:v>1</c:v>
                </c:pt>
                <c:pt idx="126">
                  <c:v>-14.039999961853027</c:v>
                </c:pt>
                <c:pt idx="127">
                  <c:v>0.28999999165534973</c:v>
                </c:pt>
                <c:pt idx="128">
                  <c:v>12.829999923706055</c:v>
                </c:pt>
                <c:pt idx="129">
                  <c:v>7.1500000953674316</c:v>
                </c:pt>
                <c:pt idx="130">
                  <c:v>11.729999542236328</c:v>
                </c:pt>
                <c:pt idx="131">
                  <c:v>10.470000267028809</c:v>
                </c:pt>
                <c:pt idx="132">
                  <c:v>3.119999885559082</c:v>
                </c:pt>
                <c:pt idx="133">
                  <c:v>-12.409999847412109</c:v>
                </c:pt>
                <c:pt idx="134">
                  <c:v>-2.5099999904632568</c:v>
                </c:pt>
                <c:pt idx="135">
                  <c:v>0.23999999463558197</c:v>
                </c:pt>
                <c:pt idx="136">
                  <c:v>-0.87000000476837158</c:v>
                </c:pt>
                <c:pt idx="137">
                  <c:v>-2.8599998950958252</c:v>
                </c:pt>
                <c:pt idx="138">
                  <c:v>-5.809999942779541</c:v>
                </c:pt>
                <c:pt idx="139">
                  <c:v>-7.2199997901916504</c:v>
                </c:pt>
                <c:pt idx="140">
                  <c:v>4.4499998092651367</c:v>
                </c:pt>
                <c:pt idx="141">
                  <c:v>-18.120000839233398</c:v>
                </c:pt>
                <c:pt idx="142">
                  <c:v>-5.0900001525878906</c:v>
                </c:pt>
                <c:pt idx="143">
                  <c:v>4.5999999046325684</c:v>
                </c:pt>
                <c:pt idx="144">
                  <c:v>-0.70999997854232788</c:v>
                </c:pt>
                <c:pt idx="145">
                  <c:v>0.10999999940395355</c:v>
                </c:pt>
                <c:pt idx="146">
                  <c:v>-6.8899998664855957</c:v>
                </c:pt>
                <c:pt idx="147">
                  <c:v>-9.630000114440918</c:v>
                </c:pt>
                <c:pt idx="148">
                  <c:v>3.0699999332427979</c:v>
                </c:pt>
                <c:pt idx="149">
                  <c:v>-0.68000000715255737</c:v>
                </c:pt>
                <c:pt idx="150">
                  <c:v>1.7300000190734863</c:v>
                </c:pt>
                <c:pt idx="151">
                  <c:v>2.3199999332427979</c:v>
                </c:pt>
                <c:pt idx="152">
                  <c:v>5.0199999809265137</c:v>
                </c:pt>
                <c:pt idx="153">
                  <c:v>6.2699999809265137</c:v>
                </c:pt>
                <c:pt idx="154">
                  <c:v>4</c:v>
                </c:pt>
                <c:pt idx="155">
                  <c:v>0.47999998927116394</c:v>
                </c:pt>
                <c:pt idx="156">
                  <c:v>5.690000057220459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4.5500001907348633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Hikaru2!$AE$4:$AE$1000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0.13300000000000001</c:v>
                </c:pt>
                <c:pt idx="3">
                  <c:v>0.20699999999999999</c:v>
                </c:pt>
                <c:pt idx="4">
                  <c:v>0.28100000000000003</c:v>
                </c:pt>
                <c:pt idx="5">
                  <c:v>0.34599999999999997</c:v>
                </c:pt>
                <c:pt idx="6">
                  <c:v>0.42199999999999999</c:v>
                </c:pt>
                <c:pt idx="7">
                  <c:v>0.47899999999999998</c:v>
                </c:pt>
                <c:pt idx="8">
                  <c:v>0.53800000000000003</c:v>
                </c:pt>
                <c:pt idx="9">
                  <c:v>0.59799999999999998</c:v>
                </c:pt>
                <c:pt idx="10">
                  <c:v>0.66500000000000004</c:v>
                </c:pt>
                <c:pt idx="11">
                  <c:v>0.72399999999999998</c:v>
                </c:pt>
                <c:pt idx="12">
                  <c:v>0.8</c:v>
                </c:pt>
                <c:pt idx="13">
                  <c:v>0.88500000000000001</c:v>
                </c:pt>
                <c:pt idx="14">
                  <c:v>0.96399999999999997</c:v>
                </c:pt>
                <c:pt idx="15">
                  <c:v>1.0249999999999999</c:v>
                </c:pt>
                <c:pt idx="16">
                  <c:v>1.0940000000000001</c:v>
                </c:pt>
                <c:pt idx="17">
                  <c:v>1.153</c:v>
                </c:pt>
                <c:pt idx="18">
                  <c:v>1.216</c:v>
                </c:pt>
                <c:pt idx="19">
                  <c:v>1.284</c:v>
                </c:pt>
                <c:pt idx="20">
                  <c:v>1.3580000000000001</c:v>
                </c:pt>
                <c:pt idx="21">
                  <c:v>1.4239999999999999</c:v>
                </c:pt>
                <c:pt idx="22">
                  <c:v>1.5249999999999999</c:v>
                </c:pt>
                <c:pt idx="23">
                  <c:v>1.599</c:v>
                </c:pt>
                <c:pt idx="24">
                  <c:v>1.655</c:v>
                </c:pt>
                <c:pt idx="25">
                  <c:v>1.73</c:v>
                </c:pt>
                <c:pt idx="26">
                  <c:v>1.794</c:v>
                </c:pt>
                <c:pt idx="27">
                  <c:v>1.863</c:v>
                </c:pt>
                <c:pt idx="28">
                  <c:v>1.9350000000000001</c:v>
                </c:pt>
                <c:pt idx="29">
                  <c:v>2.004</c:v>
                </c:pt>
                <c:pt idx="30">
                  <c:v>2.0619999999999998</c:v>
                </c:pt>
                <c:pt idx="31">
                  <c:v>2.1150000000000002</c:v>
                </c:pt>
                <c:pt idx="32">
                  <c:v>2.1850000000000001</c:v>
                </c:pt>
                <c:pt idx="33">
                  <c:v>2.254</c:v>
                </c:pt>
                <c:pt idx="34">
                  <c:v>2.3340000000000001</c:v>
                </c:pt>
                <c:pt idx="35">
                  <c:v>2.399</c:v>
                </c:pt>
                <c:pt idx="36">
                  <c:v>2.4470000000000001</c:v>
                </c:pt>
                <c:pt idx="37">
                  <c:v>2.516</c:v>
                </c:pt>
                <c:pt idx="38">
                  <c:v>2.5830000000000002</c:v>
                </c:pt>
                <c:pt idx="39">
                  <c:v>2.665</c:v>
                </c:pt>
                <c:pt idx="40">
                  <c:v>2.7370000000000001</c:v>
                </c:pt>
                <c:pt idx="41">
                  <c:v>2.7909999999999999</c:v>
                </c:pt>
                <c:pt idx="42">
                  <c:v>2.855</c:v>
                </c:pt>
                <c:pt idx="43">
                  <c:v>2.919</c:v>
                </c:pt>
                <c:pt idx="44">
                  <c:v>2.9990000000000001</c:v>
                </c:pt>
                <c:pt idx="45">
                  <c:v>3.077</c:v>
                </c:pt>
                <c:pt idx="46">
                  <c:v>3.141</c:v>
                </c:pt>
                <c:pt idx="47">
                  <c:v>3.194</c:v>
                </c:pt>
                <c:pt idx="48">
                  <c:v>3.2589999999999999</c:v>
                </c:pt>
                <c:pt idx="49">
                  <c:v>3.3380000000000001</c:v>
                </c:pt>
                <c:pt idx="50">
                  <c:v>3.4039999999999999</c:v>
                </c:pt>
                <c:pt idx="51">
                  <c:v>3.4569999999999999</c:v>
                </c:pt>
                <c:pt idx="52">
                  <c:v>3.5219999999999998</c:v>
                </c:pt>
                <c:pt idx="53">
                  <c:v>3.597</c:v>
                </c:pt>
                <c:pt idx="54">
                  <c:v>3.6549999999999998</c:v>
                </c:pt>
                <c:pt idx="55">
                  <c:v>3.714</c:v>
                </c:pt>
                <c:pt idx="56">
                  <c:v>3.7970000000000002</c:v>
                </c:pt>
                <c:pt idx="57">
                  <c:v>3.851</c:v>
                </c:pt>
                <c:pt idx="58">
                  <c:v>3.9180000000000001</c:v>
                </c:pt>
                <c:pt idx="59">
                  <c:v>3.9769999999999999</c:v>
                </c:pt>
                <c:pt idx="60">
                  <c:v>4.0460000000000003</c:v>
                </c:pt>
                <c:pt idx="61">
                  <c:v>4.1120000000000001</c:v>
                </c:pt>
                <c:pt idx="62">
                  <c:v>4.1879999999999997</c:v>
                </c:pt>
                <c:pt idx="63">
                  <c:v>4.2629999999999999</c:v>
                </c:pt>
                <c:pt idx="64">
                  <c:v>4.32</c:v>
                </c:pt>
                <c:pt idx="65">
                  <c:v>4.3949999999999996</c:v>
                </c:pt>
                <c:pt idx="66">
                  <c:v>4.4610000000000003</c:v>
                </c:pt>
                <c:pt idx="67">
                  <c:v>4.5179999999999998</c:v>
                </c:pt>
                <c:pt idx="68">
                  <c:v>4.5830000000000002</c:v>
                </c:pt>
                <c:pt idx="69">
                  <c:v>4.6520000000000001</c:v>
                </c:pt>
                <c:pt idx="70">
                  <c:v>4.7069999999999999</c:v>
                </c:pt>
                <c:pt idx="71">
                  <c:v>4.7789999999999999</c:v>
                </c:pt>
                <c:pt idx="72">
                  <c:v>4.8380000000000001</c:v>
                </c:pt>
                <c:pt idx="73">
                  <c:v>4.9390000000000001</c:v>
                </c:pt>
                <c:pt idx="74">
                  <c:v>5.0039999999999996</c:v>
                </c:pt>
                <c:pt idx="75">
                  <c:v>5.0670000000000002</c:v>
                </c:pt>
                <c:pt idx="76">
                  <c:v>5.1260000000000003</c:v>
                </c:pt>
                <c:pt idx="77">
                  <c:v>5.194</c:v>
                </c:pt>
                <c:pt idx="78">
                  <c:v>5.2530000000000001</c:v>
                </c:pt>
                <c:pt idx="79">
                  <c:v>5.3129999999999997</c:v>
                </c:pt>
                <c:pt idx="80">
                  <c:v>5.3890000000000002</c:v>
                </c:pt>
                <c:pt idx="81">
                  <c:v>5.4429999999999996</c:v>
                </c:pt>
                <c:pt idx="82">
                  <c:v>5.51</c:v>
                </c:pt>
                <c:pt idx="83">
                  <c:v>5.5750000000000002</c:v>
                </c:pt>
                <c:pt idx="84">
                  <c:v>5.6479999999999997</c:v>
                </c:pt>
                <c:pt idx="85">
                  <c:v>5.73</c:v>
                </c:pt>
                <c:pt idx="86">
                  <c:v>5.7889999999999997</c:v>
                </c:pt>
                <c:pt idx="87">
                  <c:v>5.8520000000000003</c:v>
                </c:pt>
                <c:pt idx="88">
                  <c:v>5.91</c:v>
                </c:pt>
                <c:pt idx="89">
                  <c:v>5.98</c:v>
                </c:pt>
                <c:pt idx="90">
                  <c:v>6.056</c:v>
                </c:pt>
                <c:pt idx="91">
                  <c:v>6.1210000000000004</c:v>
                </c:pt>
                <c:pt idx="92">
                  <c:v>6.1820000000000004</c:v>
                </c:pt>
                <c:pt idx="93">
                  <c:v>6.2359999999999998</c:v>
                </c:pt>
                <c:pt idx="94">
                  <c:v>6.3120000000000003</c:v>
                </c:pt>
                <c:pt idx="95">
                  <c:v>6.3789999999999996</c:v>
                </c:pt>
                <c:pt idx="96">
                  <c:v>6.4509999999999996</c:v>
                </c:pt>
                <c:pt idx="97">
                  <c:v>6.5209999999999999</c:v>
                </c:pt>
                <c:pt idx="98">
                  <c:v>6.5990000000000002</c:v>
                </c:pt>
                <c:pt idx="99">
                  <c:v>6.6829999999999998</c:v>
                </c:pt>
                <c:pt idx="100">
                  <c:v>6.7720000000000002</c:v>
                </c:pt>
                <c:pt idx="101">
                  <c:v>6.84</c:v>
                </c:pt>
                <c:pt idx="102">
                  <c:v>6.9029999999999996</c:v>
                </c:pt>
                <c:pt idx="103">
                  <c:v>6.9649999999999999</c:v>
                </c:pt>
                <c:pt idx="104">
                  <c:v>7.03</c:v>
                </c:pt>
                <c:pt idx="105">
                  <c:v>7.0970000000000004</c:v>
                </c:pt>
                <c:pt idx="106">
                  <c:v>7.1779999999999999</c:v>
                </c:pt>
                <c:pt idx="107">
                  <c:v>7.2359999999999998</c:v>
                </c:pt>
                <c:pt idx="108">
                  <c:v>7.3029999999999999</c:v>
                </c:pt>
                <c:pt idx="109">
                  <c:v>7.37</c:v>
                </c:pt>
                <c:pt idx="110">
                  <c:v>7.4429999999999996</c:v>
                </c:pt>
                <c:pt idx="111">
                  <c:v>7.5069999999999997</c:v>
                </c:pt>
                <c:pt idx="112">
                  <c:v>7.5620000000000003</c:v>
                </c:pt>
                <c:pt idx="113">
                  <c:v>7.6289999999999996</c:v>
                </c:pt>
                <c:pt idx="114">
                  <c:v>7.7</c:v>
                </c:pt>
                <c:pt idx="115">
                  <c:v>7.7679999999999998</c:v>
                </c:pt>
                <c:pt idx="116">
                  <c:v>7.84</c:v>
                </c:pt>
                <c:pt idx="117">
                  <c:v>7.9130000000000003</c:v>
                </c:pt>
                <c:pt idx="118">
                  <c:v>7.98</c:v>
                </c:pt>
                <c:pt idx="119">
                  <c:v>8.0370000000000008</c:v>
                </c:pt>
                <c:pt idx="120">
                  <c:v>8.0990000000000002</c:v>
                </c:pt>
                <c:pt idx="121">
                  <c:v>8.1639999999999997</c:v>
                </c:pt>
                <c:pt idx="122">
                  <c:v>8.24</c:v>
                </c:pt>
                <c:pt idx="123">
                  <c:v>8.2989999999999995</c:v>
                </c:pt>
                <c:pt idx="124">
                  <c:v>8.3640000000000008</c:v>
                </c:pt>
                <c:pt idx="125">
                  <c:v>8.4260000000000002</c:v>
                </c:pt>
                <c:pt idx="126">
                  <c:v>8.4969999999999999</c:v>
                </c:pt>
                <c:pt idx="127">
                  <c:v>8.5749999999999993</c:v>
                </c:pt>
                <c:pt idx="128">
                  <c:v>8.65</c:v>
                </c:pt>
                <c:pt idx="129">
                  <c:v>8.7050000000000001</c:v>
                </c:pt>
                <c:pt idx="130">
                  <c:v>8.7620000000000005</c:v>
                </c:pt>
                <c:pt idx="131">
                  <c:v>8.827</c:v>
                </c:pt>
                <c:pt idx="132">
                  <c:v>8.8949999999999996</c:v>
                </c:pt>
                <c:pt idx="133">
                  <c:v>8.9559999999999995</c:v>
                </c:pt>
                <c:pt idx="134">
                  <c:v>9.0410000000000004</c:v>
                </c:pt>
                <c:pt idx="135">
                  <c:v>9.1199999999999992</c:v>
                </c:pt>
                <c:pt idx="136">
                  <c:v>9.1790000000000003</c:v>
                </c:pt>
                <c:pt idx="137">
                  <c:v>9.2420000000000009</c:v>
                </c:pt>
                <c:pt idx="138">
                  <c:v>9.2989999999999995</c:v>
                </c:pt>
                <c:pt idx="139">
                  <c:v>9.3629999999999995</c:v>
                </c:pt>
                <c:pt idx="140">
                  <c:v>9.4250000000000007</c:v>
                </c:pt>
                <c:pt idx="141">
                  <c:v>9.4879999999999995</c:v>
                </c:pt>
                <c:pt idx="142">
                  <c:v>9.5530000000000008</c:v>
                </c:pt>
                <c:pt idx="143">
                  <c:v>9.6259999999999994</c:v>
                </c:pt>
                <c:pt idx="144">
                  <c:v>9.6989999999999998</c:v>
                </c:pt>
                <c:pt idx="145">
                  <c:v>9.76</c:v>
                </c:pt>
                <c:pt idx="146">
                  <c:v>9.8230000000000004</c:v>
                </c:pt>
                <c:pt idx="147">
                  <c:v>9.8930000000000007</c:v>
                </c:pt>
                <c:pt idx="148">
                  <c:v>9.9600000000000009</c:v>
                </c:pt>
                <c:pt idx="149">
                  <c:v>10.025</c:v>
                </c:pt>
                <c:pt idx="150">
                  <c:v>10.106999999999999</c:v>
                </c:pt>
                <c:pt idx="151">
                  <c:v>10.177</c:v>
                </c:pt>
                <c:pt idx="152">
                  <c:v>10.257</c:v>
                </c:pt>
                <c:pt idx="153">
                  <c:v>10.314</c:v>
                </c:pt>
                <c:pt idx="154">
                  <c:v>10.38</c:v>
                </c:pt>
                <c:pt idx="155">
                  <c:v>10.443</c:v>
                </c:pt>
                <c:pt idx="156">
                  <c:v>10.503</c:v>
                </c:pt>
                <c:pt idx="157">
                  <c:v>10.569000000000001</c:v>
                </c:pt>
                <c:pt idx="158">
                  <c:v>10.632999999999999</c:v>
                </c:pt>
                <c:pt idx="159">
                  <c:v>10.699</c:v>
                </c:pt>
                <c:pt idx="160">
                  <c:v>10.768000000000001</c:v>
                </c:pt>
                <c:pt idx="161">
                  <c:v>10.835000000000001</c:v>
                </c:pt>
                <c:pt idx="162">
                  <c:v>10.897</c:v>
                </c:pt>
                <c:pt idx="163">
                  <c:v>10.958</c:v>
                </c:pt>
                <c:pt idx="164">
                  <c:v>11.012</c:v>
                </c:pt>
                <c:pt idx="165">
                  <c:v>11.090999999999999</c:v>
                </c:pt>
                <c:pt idx="166">
                  <c:v>11.157999999999999</c:v>
                </c:pt>
                <c:pt idx="167">
                  <c:v>11.222</c:v>
                </c:pt>
                <c:pt idx="168">
                  <c:v>11.29</c:v>
                </c:pt>
                <c:pt idx="169">
                  <c:v>11.352</c:v>
                </c:pt>
                <c:pt idx="170">
                  <c:v>11.42</c:v>
                </c:pt>
                <c:pt idx="171">
                  <c:v>11.486000000000001</c:v>
                </c:pt>
                <c:pt idx="172">
                  <c:v>11.554</c:v>
                </c:pt>
                <c:pt idx="173">
                  <c:v>11.613</c:v>
                </c:pt>
                <c:pt idx="174">
                  <c:v>11.676</c:v>
                </c:pt>
                <c:pt idx="175">
                  <c:v>11.741</c:v>
                </c:pt>
                <c:pt idx="176">
                  <c:v>11.821999999999999</c:v>
                </c:pt>
                <c:pt idx="177">
                  <c:v>11.875999999999999</c:v>
                </c:pt>
                <c:pt idx="178">
                  <c:v>11.94</c:v>
                </c:pt>
                <c:pt idx="179">
                  <c:v>12.007</c:v>
                </c:pt>
                <c:pt idx="180">
                  <c:v>12.087</c:v>
                </c:pt>
                <c:pt idx="181">
                  <c:v>12.157999999999999</c:v>
                </c:pt>
                <c:pt idx="182">
                  <c:v>12.226000000000001</c:v>
                </c:pt>
                <c:pt idx="183">
                  <c:v>12.305999999999999</c:v>
                </c:pt>
                <c:pt idx="184">
                  <c:v>12.365</c:v>
                </c:pt>
                <c:pt idx="185">
                  <c:v>12.436999999999999</c:v>
                </c:pt>
                <c:pt idx="186">
                  <c:v>12.487</c:v>
                </c:pt>
                <c:pt idx="187">
                  <c:v>12.551</c:v>
                </c:pt>
                <c:pt idx="188">
                  <c:v>12.621</c:v>
                </c:pt>
                <c:pt idx="189">
                  <c:v>12.679</c:v>
                </c:pt>
                <c:pt idx="190">
                  <c:v>12.74</c:v>
                </c:pt>
                <c:pt idx="191">
                  <c:v>12.804</c:v>
                </c:pt>
                <c:pt idx="192">
                  <c:v>12.88</c:v>
                </c:pt>
                <c:pt idx="193">
                  <c:v>12.936</c:v>
                </c:pt>
                <c:pt idx="194">
                  <c:v>13.006</c:v>
                </c:pt>
                <c:pt idx="195">
                  <c:v>13.071</c:v>
                </c:pt>
                <c:pt idx="196">
                  <c:v>13.137</c:v>
                </c:pt>
                <c:pt idx="197">
                  <c:v>13.206</c:v>
                </c:pt>
                <c:pt idx="198">
                  <c:v>13.273999999999999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4-4E04-9E8F-7B3304545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-1.1610000000000014E-2</c:v>
                </c:pt>
                <c:pt idx="2">
                  <c:v>-2.261800000000001E-2</c:v>
                </c:pt>
                <c:pt idx="3">
                  <c:v>-3.0797000000000012E-2</c:v>
                </c:pt>
                <c:pt idx="4">
                  <c:v>-2.3799999999999955E-4</c:v>
                </c:pt>
                <c:pt idx="5">
                  <c:v>-2.1699000000000013E-2</c:v>
                </c:pt>
                <c:pt idx="6">
                  <c:v>-7.1020000000000041E-3</c:v>
                </c:pt>
                <c:pt idx="7">
                  <c:v>-1.792100000000002E-2</c:v>
                </c:pt>
                <c:pt idx="8">
                  <c:v>-8.9910000000000146E-3</c:v>
                </c:pt>
                <c:pt idx="9">
                  <c:v>-2.2006000000000015E-2</c:v>
                </c:pt>
                <c:pt idx="10">
                  <c:v>-3.9200000000002433E-4</c:v>
                </c:pt>
                <c:pt idx="11">
                  <c:v>4.1854999999999989E-2</c:v>
                </c:pt>
                <c:pt idx="12">
                  <c:v>3.6463999999999996E-2</c:v>
                </c:pt>
                <c:pt idx="13">
                  <c:v>9.2256999999999978E-2</c:v>
                </c:pt>
                <c:pt idx="14">
                  <c:v>0.10002499999999998</c:v>
                </c:pt>
                <c:pt idx="15">
                  <c:v>0.10410899999999998</c:v>
                </c:pt>
                <c:pt idx="16">
                  <c:v>0.12274199999999996</c:v>
                </c:pt>
                <c:pt idx="17">
                  <c:v>9.9190999999999974E-2</c:v>
                </c:pt>
                <c:pt idx="18">
                  <c:v>0.11164799999999997</c:v>
                </c:pt>
                <c:pt idx="19">
                  <c:v>6.3126999999999989E-2</c:v>
                </c:pt>
                <c:pt idx="20">
                  <c:v>6.2649999999999983E-2</c:v>
                </c:pt>
                <c:pt idx="21">
                  <c:v>5.0726E-2</c:v>
                </c:pt>
                <c:pt idx="22">
                  <c:v>6.5946999999999978E-2</c:v>
                </c:pt>
                <c:pt idx="23">
                  <c:v>4.9149000000000005E-2</c:v>
                </c:pt>
                <c:pt idx="24">
                  <c:v>7.4099999999999999E-2</c:v>
                </c:pt>
                <c:pt idx="25">
                  <c:v>9.3015999999999988E-2</c:v>
                </c:pt>
                <c:pt idx="26">
                  <c:v>0.10971299999999996</c:v>
                </c:pt>
                <c:pt idx="27">
                  <c:v>9.2180999999999985E-2</c:v>
                </c:pt>
                <c:pt idx="28">
                  <c:v>0.13525900000000002</c:v>
                </c:pt>
                <c:pt idx="29">
                  <c:v>0.14715999999999996</c:v>
                </c:pt>
                <c:pt idx="30">
                  <c:v>0.16270799999999996</c:v>
                </c:pt>
                <c:pt idx="31">
                  <c:v>0.15078999999999998</c:v>
                </c:pt>
                <c:pt idx="32">
                  <c:v>0.15967599999999998</c:v>
                </c:pt>
                <c:pt idx="33">
                  <c:v>0.15326000000000001</c:v>
                </c:pt>
                <c:pt idx="34">
                  <c:v>0.17266600000000001</c:v>
                </c:pt>
                <c:pt idx="35">
                  <c:v>0.163301</c:v>
                </c:pt>
                <c:pt idx="36">
                  <c:v>0.19352999999999998</c:v>
                </c:pt>
                <c:pt idx="37">
                  <c:v>0.18857200000000002</c:v>
                </c:pt>
                <c:pt idx="38">
                  <c:v>0.19941499999999998</c:v>
                </c:pt>
                <c:pt idx="39">
                  <c:v>0.20752699999999999</c:v>
                </c:pt>
                <c:pt idx="40">
                  <c:v>0.19322400000000001</c:v>
                </c:pt>
                <c:pt idx="41">
                  <c:v>0.176173</c:v>
                </c:pt>
                <c:pt idx="42">
                  <c:v>0.18135100000000001</c:v>
                </c:pt>
                <c:pt idx="43">
                  <c:v>0.17826</c:v>
                </c:pt>
                <c:pt idx="44">
                  <c:v>0.16745099999999996</c:v>
                </c:pt>
                <c:pt idx="45">
                  <c:v>0.150861</c:v>
                </c:pt>
                <c:pt idx="46">
                  <c:v>0.13435699999999998</c:v>
                </c:pt>
                <c:pt idx="47">
                  <c:v>0.13475099999999998</c:v>
                </c:pt>
                <c:pt idx="48">
                  <c:v>0.13723099999999999</c:v>
                </c:pt>
                <c:pt idx="49">
                  <c:v>0.13414400000000001</c:v>
                </c:pt>
                <c:pt idx="50">
                  <c:v>0.12178999999999997</c:v>
                </c:pt>
                <c:pt idx="51">
                  <c:v>0.12215100000000001</c:v>
                </c:pt>
                <c:pt idx="52">
                  <c:v>0.12993599999999997</c:v>
                </c:pt>
                <c:pt idx="53">
                  <c:v>0.11135899999999999</c:v>
                </c:pt>
                <c:pt idx="54">
                  <c:v>0.10639399999999997</c:v>
                </c:pt>
                <c:pt idx="55">
                  <c:v>9.7730999999999998E-2</c:v>
                </c:pt>
                <c:pt idx="56">
                  <c:v>9.4109999999999985E-2</c:v>
                </c:pt>
                <c:pt idx="57">
                  <c:v>0.10175199999999998</c:v>
                </c:pt>
                <c:pt idx="58">
                  <c:v>0.11885399999999999</c:v>
                </c:pt>
                <c:pt idx="59">
                  <c:v>0.12252100000000002</c:v>
                </c:pt>
                <c:pt idx="60">
                  <c:v>0.12547999999999995</c:v>
                </c:pt>
                <c:pt idx="61">
                  <c:v>0.13456700000000002</c:v>
                </c:pt>
                <c:pt idx="62">
                  <c:v>0.139541</c:v>
                </c:pt>
                <c:pt idx="63">
                  <c:v>0.14944099999999999</c:v>
                </c:pt>
                <c:pt idx="64">
                  <c:v>0.15272699999999997</c:v>
                </c:pt>
                <c:pt idx="65">
                  <c:v>0.14834800000000001</c:v>
                </c:pt>
                <c:pt idx="66">
                  <c:v>0.15594599999999997</c:v>
                </c:pt>
                <c:pt idx="67">
                  <c:v>0.16500700000000001</c:v>
                </c:pt>
                <c:pt idx="68">
                  <c:v>0.16017699999999996</c:v>
                </c:pt>
                <c:pt idx="69">
                  <c:v>0.13958600000000002</c:v>
                </c:pt>
                <c:pt idx="70">
                  <c:v>0.14219599999999996</c:v>
                </c:pt>
                <c:pt idx="71">
                  <c:v>0.12759999999999996</c:v>
                </c:pt>
                <c:pt idx="72">
                  <c:v>0.13092099999999998</c:v>
                </c:pt>
                <c:pt idx="73">
                  <c:v>9.4147999999999996E-2</c:v>
                </c:pt>
                <c:pt idx="74">
                  <c:v>8.0436999999999981E-2</c:v>
                </c:pt>
                <c:pt idx="75">
                  <c:v>5.4740999999999984E-2</c:v>
                </c:pt>
                <c:pt idx="76">
                  <c:v>5.2678999999999976E-2</c:v>
                </c:pt>
                <c:pt idx="77">
                  <c:v>4.9937999999999989E-2</c:v>
                </c:pt>
                <c:pt idx="78">
                  <c:v>2.0488999999999976E-2</c:v>
                </c:pt>
                <c:pt idx="79">
                  <c:v>1.3919999999999988E-2</c:v>
                </c:pt>
                <c:pt idx="80">
                  <c:v>1.0909999999999996E-2</c:v>
                </c:pt>
                <c:pt idx="81">
                  <c:v>-1.0570000000000022E-2</c:v>
                </c:pt>
                <c:pt idx="82">
                  <c:v>-2.1677000000000009E-2</c:v>
                </c:pt>
                <c:pt idx="83">
                  <c:v>-2.2881000000000016E-2</c:v>
                </c:pt>
                <c:pt idx="84">
                  <c:v>-2.6102000000000018E-2</c:v>
                </c:pt>
                <c:pt idx="85">
                  <c:v>-5.3723000000000014E-2</c:v>
                </c:pt>
                <c:pt idx="86">
                  <c:v>-3.6504000000000023E-2</c:v>
                </c:pt>
                <c:pt idx="87">
                  <c:v>-5.1712000000000022E-2</c:v>
                </c:pt>
                <c:pt idx="88">
                  <c:v>-3.3281000000000019E-2</c:v>
                </c:pt>
                <c:pt idx="89">
                  <c:v>-3.455600000000001E-2</c:v>
                </c:pt>
                <c:pt idx="90">
                  <c:v>-3.1943000000000013E-2</c:v>
                </c:pt>
                <c:pt idx="91">
                  <c:v>-3.8960000000000009E-2</c:v>
                </c:pt>
                <c:pt idx="92">
                  <c:v>-4.8837000000000019E-2</c:v>
                </c:pt>
                <c:pt idx="93">
                  <c:v>-5.6035000000000015E-2</c:v>
                </c:pt>
                <c:pt idx="94">
                  <c:v>-9.1293000000000013E-2</c:v>
                </c:pt>
                <c:pt idx="95">
                  <c:v>-8.0731000000000011E-2</c:v>
                </c:pt>
                <c:pt idx="96">
                  <c:v>-0.12279800000000002</c:v>
                </c:pt>
                <c:pt idx="97">
                  <c:v>-0.15026100000000003</c:v>
                </c:pt>
                <c:pt idx="98">
                  <c:v>-0.16536400000000001</c:v>
                </c:pt>
                <c:pt idx="99">
                  <c:v>-0.19484100000000001</c:v>
                </c:pt>
                <c:pt idx="100">
                  <c:v>-0.20991500000000002</c:v>
                </c:pt>
                <c:pt idx="101">
                  <c:v>-0.27096199999999998</c:v>
                </c:pt>
                <c:pt idx="102">
                  <c:v>-0.31270400000000004</c:v>
                </c:pt>
                <c:pt idx="103">
                  <c:v>-0.33980500000000002</c:v>
                </c:pt>
                <c:pt idx="104">
                  <c:v>-0.33835400000000004</c:v>
                </c:pt>
                <c:pt idx="105">
                  <c:v>-0.34764700000000004</c:v>
                </c:pt>
                <c:pt idx="106">
                  <c:v>-0.38037100000000001</c:v>
                </c:pt>
                <c:pt idx="107">
                  <c:v>-0.38684000000000002</c:v>
                </c:pt>
                <c:pt idx="108">
                  <c:v>-0.377606</c:v>
                </c:pt>
                <c:pt idx="109">
                  <c:v>-0.34952100000000003</c:v>
                </c:pt>
                <c:pt idx="110">
                  <c:v>-0.36195700000000003</c:v>
                </c:pt>
                <c:pt idx="111">
                  <c:v>-0.36598400000000003</c:v>
                </c:pt>
                <c:pt idx="112">
                  <c:v>-0.33489600000000003</c:v>
                </c:pt>
                <c:pt idx="113">
                  <c:v>-0.36773400000000006</c:v>
                </c:pt>
                <c:pt idx="114">
                  <c:v>-0.35884400000000005</c:v>
                </c:pt>
                <c:pt idx="115">
                  <c:v>-0.28594799999999998</c:v>
                </c:pt>
                <c:pt idx="116">
                  <c:v>-0.30720600000000003</c:v>
                </c:pt>
                <c:pt idx="117">
                  <c:v>-0.28332000000000007</c:v>
                </c:pt>
                <c:pt idx="118">
                  <c:v>-0.257019</c:v>
                </c:pt>
                <c:pt idx="119">
                  <c:v>-0.26690200000000003</c:v>
                </c:pt>
                <c:pt idx="120">
                  <c:v>-0.20030000000000001</c:v>
                </c:pt>
                <c:pt idx="121">
                  <c:v>-0.25983300000000004</c:v>
                </c:pt>
                <c:pt idx="122">
                  <c:v>-0.219356</c:v>
                </c:pt>
                <c:pt idx="123">
                  <c:v>-0.18021500000000001</c:v>
                </c:pt>
                <c:pt idx="124">
                  <c:v>-0.19262100000000001</c:v>
                </c:pt>
                <c:pt idx="125">
                  <c:v>-0.16092500000000001</c:v>
                </c:pt>
                <c:pt idx="126">
                  <c:v>-0.21362400000000004</c:v>
                </c:pt>
                <c:pt idx="127">
                  <c:v>-0.23740800000000001</c:v>
                </c:pt>
                <c:pt idx="128">
                  <c:v>-0.27377899999999999</c:v>
                </c:pt>
                <c:pt idx="129">
                  <c:v>-0.21484700000000001</c:v>
                </c:pt>
                <c:pt idx="130">
                  <c:v>-0.24591700000000002</c:v>
                </c:pt>
                <c:pt idx="131">
                  <c:v>-0.31496400000000008</c:v>
                </c:pt>
                <c:pt idx="132">
                  <c:v>-0.35684300000000002</c:v>
                </c:pt>
                <c:pt idx="133">
                  <c:v>-0.51432200000000006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0.1860000000015134</c:v>
                </c:pt>
                <c:pt idx="3">
                  <c:v>0.28699999999662396</c:v>
                </c:pt>
                <c:pt idx="4">
                  <c:v>0.40399999999499414</c:v>
                </c:pt>
                <c:pt idx="5">
                  <c:v>0.49799999999231659</c:v>
                </c:pt>
                <c:pt idx="6">
                  <c:v>0.60199999999895226</c:v>
                </c:pt>
                <c:pt idx="7">
                  <c:v>0.69700000000011642</c:v>
                </c:pt>
                <c:pt idx="8">
                  <c:v>0.79200000000128057</c:v>
                </c:pt>
                <c:pt idx="9">
                  <c:v>0.89699999999720603</c:v>
                </c:pt>
                <c:pt idx="10">
                  <c:v>0.99300000000221189</c:v>
                </c:pt>
                <c:pt idx="11">
                  <c:v>1.0960000000050059</c:v>
                </c:pt>
                <c:pt idx="12">
                  <c:v>1.1889999999984866</c:v>
                </c:pt>
                <c:pt idx="13">
                  <c:v>1.2810000000026776</c:v>
                </c:pt>
                <c:pt idx="14">
                  <c:v>1.3779999999969732</c:v>
                </c:pt>
                <c:pt idx="15">
                  <c:v>1.4799999999959255</c:v>
                </c:pt>
                <c:pt idx="16">
                  <c:v>1.5889999999926658</c:v>
                </c:pt>
                <c:pt idx="17">
                  <c:v>1.6900000000023283</c:v>
                </c:pt>
                <c:pt idx="18">
                  <c:v>1.7839999999996508</c:v>
                </c:pt>
                <c:pt idx="19">
                  <c:v>1.8760000000038417</c:v>
                </c:pt>
                <c:pt idx="20">
                  <c:v>1.9839999999967404</c:v>
                </c:pt>
                <c:pt idx="21">
                  <c:v>2.0889999999926658</c:v>
                </c:pt>
                <c:pt idx="22">
                  <c:v>2.1820000000006985</c:v>
                </c:pt>
                <c:pt idx="23">
                  <c:v>2.2749999999941792</c:v>
                </c:pt>
                <c:pt idx="24">
                  <c:v>2.3689999999915017</c:v>
                </c:pt>
                <c:pt idx="25">
                  <c:v>2.4639999999926658</c:v>
                </c:pt>
                <c:pt idx="26">
                  <c:v>2.5679999999993015</c:v>
                </c:pt>
                <c:pt idx="27">
                  <c:v>2.6640000000043074</c:v>
                </c:pt>
                <c:pt idx="28">
                  <c:v>2.7690000000002328</c:v>
                </c:pt>
                <c:pt idx="29">
                  <c:v>2.8600000000005821</c:v>
                </c:pt>
                <c:pt idx="30">
                  <c:v>2.9510000000009313</c:v>
                </c:pt>
                <c:pt idx="31">
                  <c:v>3.0509999999922002</c:v>
                </c:pt>
                <c:pt idx="32">
                  <c:v>3.1539999999949941</c:v>
                </c:pt>
                <c:pt idx="33">
                  <c:v>3.2489999999961583</c:v>
                </c:pt>
                <c:pt idx="34">
                  <c:v>3.3579999999928987</c:v>
                </c:pt>
                <c:pt idx="35">
                  <c:v>3.463000000003376</c:v>
                </c:pt>
                <c:pt idx="36">
                  <c:v>3.5610000000015134</c:v>
                </c:pt>
                <c:pt idx="37">
                  <c:v>3.6659999999974389</c:v>
                </c:pt>
                <c:pt idx="38">
                  <c:v>3.7589999999909196</c:v>
                </c:pt>
                <c:pt idx="39">
                  <c:v>3.8649999999906868</c:v>
                </c:pt>
                <c:pt idx="40">
                  <c:v>3.9599999999918509</c:v>
                </c:pt>
                <c:pt idx="41">
                  <c:v>4.0669999999954598</c:v>
                </c:pt>
                <c:pt idx="42">
                  <c:v>4.161999999996624</c:v>
                </c:pt>
                <c:pt idx="43">
                  <c:v>4.2649999999994179</c:v>
                </c:pt>
                <c:pt idx="44">
                  <c:v>4.3610000000044238</c:v>
                </c:pt>
                <c:pt idx="45">
                  <c:v>4.4689999999973224</c:v>
                </c:pt>
                <c:pt idx="46">
                  <c:v>4.5760000000009313</c:v>
                </c:pt>
                <c:pt idx="47">
                  <c:v>4.6830000000045402</c:v>
                </c:pt>
                <c:pt idx="48">
                  <c:v>4.7789999999949941</c:v>
                </c:pt>
                <c:pt idx="49">
                  <c:v>4.8819999999977881</c:v>
                </c:pt>
                <c:pt idx="50">
                  <c:v>4.9899999999906868</c:v>
                </c:pt>
                <c:pt idx="51">
                  <c:v>5.0939999999973224</c:v>
                </c:pt>
                <c:pt idx="52">
                  <c:v>5.1860000000015134</c:v>
                </c:pt>
                <c:pt idx="53">
                  <c:v>5.2799999999988358</c:v>
                </c:pt>
                <c:pt idx="54">
                  <c:v>5.385999999998603</c:v>
                </c:pt>
                <c:pt idx="55">
                  <c:v>5.4789999999920838</c:v>
                </c:pt>
                <c:pt idx="56">
                  <c:v>5.588000000003376</c:v>
                </c:pt>
                <c:pt idx="57">
                  <c:v>5.6809999999968568</c:v>
                </c:pt>
                <c:pt idx="58">
                  <c:v>5.771999999997206</c:v>
                </c:pt>
                <c:pt idx="59">
                  <c:v>5.8649999999906868</c:v>
                </c:pt>
                <c:pt idx="60">
                  <c:v>5.955999999991036</c:v>
                </c:pt>
                <c:pt idx="61">
                  <c:v>6.0509999999922002</c:v>
                </c:pt>
                <c:pt idx="62">
                  <c:v>6.157999999995809</c:v>
                </c:pt>
                <c:pt idx="63">
                  <c:v>6.2529999999969732</c:v>
                </c:pt>
                <c:pt idx="64">
                  <c:v>6.3600000000005821</c:v>
                </c:pt>
                <c:pt idx="65">
                  <c:v>6.4660000000003492</c:v>
                </c:pt>
                <c:pt idx="66">
                  <c:v>6.5760000000009313</c:v>
                </c:pt>
                <c:pt idx="67">
                  <c:v>6.6790000000037253</c:v>
                </c:pt>
                <c:pt idx="68">
                  <c:v>6.7730000000010477</c:v>
                </c:pt>
                <c:pt idx="69">
                  <c:v>6.8800000000046566</c:v>
                </c:pt>
                <c:pt idx="70">
                  <c:v>6.9759999999951106</c:v>
                </c:pt>
                <c:pt idx="71">
                  <c:v>7.0800000000017462</c:v>
                </c:pt>
                <c:pt idx="72">
                  <c:v>7.1739999999990687</c:v>
                </c:pt>
                <c:pt idx="73">
                  <c:v>7.2810000000026776</c:v>
                </c:pt>
                <c:pt idx="74">
                  <c:v>7.3760000000038417</c:v>
                </c:pt>
                <c:pt idx="75">
                  <c:v>7.4789999999920838</c:v>
                </c:pt>
                <c:pt idx="76">
                  <c:v>7.5709999999962747</c:v>
                </c:pt>
                <c:pt idx="77">
                  <c:v>7.661999999996624</c:v>
                </c:pt>
                <c:pt idx="78">
                  <c:v>7.7529999999969732</c:v>
                </c:pt>
                <c:pt idx="79">
                  <c:v>7.8509999999951106</c:v>
                </c:pt>
                <c:pt idx="80">
                  <c:v>7.9550000000017462</c:v>
                </c:pt>
                <c:pt idx="81">
                  <c:v>8.0639999999984866</c:v>
                </c:pt>
                <c:pt idx="82">
                  <c:v>8.1689999999944121</c:v>
                </c:pt>
                <c:pt idx="83">
                  <c:v>8.2779999999911524</c:v>
                </c:pt>
                <c:pt idx="84">
                  <c:v>8.3849999999947613</c:v>
                </c:pt>
                <c:pt idx="85">
                  <c:v>8.4769999999989523</c:v>
                </c:pt>
                <c:pt idx="86">
                  <c:v>8.5690000000031432</c:v>
                </c:pt>
                <c:pt idx="87">
                  <c:v>8.6609999999927823</c:v>
                </c:pt>
                <c:pt idx="88">
                  <c:v>8.7550000000046566</c:v>
                </c:pt>
                <c:pt idx="89">
                  <c:v>8.8649999999906868</c:v>
                </c:pt>
                <c:pt idx="90">
                  <c:v>8.9729999999981374</c:v>
                </c:pt>
                <c:pt idx="91">
                  <c:v>9.0829999999987194</c:v>
                </c:pt>
                <c:pt idx="92">
                  <c:v>9.1900000000023283</c:v>
                </c:pt>
                <c:pt idx="93">
                  <c:v>9.3000000000029104</c:v>
                </c:pt>
                <c:pt idx="94">
                  <c:v>9.4069999999919673</c:v>
                </c:pt>
                <c:pt idx="95">
                  <c:v>9.5019999999931315</c:v>
                </c:pt>
                <c:pt idx="96">
                  <c:v>9.6070000000036089</c:v>
                </c:pt>
                <c:pt idx="97">
                  <c:v>9.713000000003376</c:v>
                </c:pt>
                <c:pt idx="98">
                  <c:v>9.8099999999976717</c:v>
                </c:pt>
                <c:pt idx="99">
                  <c:v>9.9130000000004657</c:v>
                </c:pt>
                <c:pt idx="100">
                  <c:v>10.010999999998603</c:v>
                </c:pt>
                <c:pt idx="101">
                  <c:v>10.112999999997555</c:v>
                </c:pt>
                <c:pt idx="102">
                  <c:v>10.207999999998719</c:v>
                </c:pt>
                <c:pt idx="103">
                  <c:v>10.30000000000291</c:v>
                </c:pt>
                <c:pt idx="104">
                  <c:v>10.395999999993364</c:v>
                </c:pt>
                <c:pt idx="105">
                  <c:v>10.501000000003842</c:v>
                </c:pt>
                <c:pt idx="106">
                  <c:v>10.60899999999674</c:v>
                </c:pt>
                <c:pt idx="107">
                  <c:v>10.710999999995693</c:v>
                </c:pt>
                <c:pt idx="108">
                  <c:v>10.802999999999884</c:v>
                </c:pt>
                <c:pt idx="109">
                  <c:v>10.903999999994994</c:v>
                </c:pt>
                <c:pt idx="110">
                  <c:v>11.012999999991735</c:v>
                </c:pt>
                <c:pt idx="111">
                  <c:v>11.119999999995343</c:v>
                </c:pt>
                <c:pt idx="112">
                  <c:v>11.211999999999534</c:v>
                </c:pt>
                <c:pt idx="113">
                  <c:v>11.305999999996857</c:v>
                </c:pt>
                <c:pt idx="114">
                  <c:v>11.400999999998021</c:v>
                </c:pt>
                <c:pt idx="115">
                  <c:v>11.495999999999185</c:v>
                </c:pt>
                <c:pt idx="116">
                  <c:v>11.599999999991269</c:v>
                </c:pt>
                <c:pt idx="117">
                  <c:v>11.694999999992433</c:v>
                </c:pt>
                <c:pt idx="118">
                  <c:v>11.796999999991385</c:v>
                </c:pt>
                <c:pt idx="119">
                  <c:v>11.889999999999418</c:v>
                </c:pt>
                <c:pt idx="120">
                  <c:v>11.986000000004424</c:v>
                </c:pt>
                <c:pt idx="121">
                  <c:v>12.092999999993481</c:v>
                </c:pt>
                <c:pt idx="122">
                  <c:v>12.198000000003958</c:v>
                </c:pt>
                <c:pt idx="123">
                  <c:v>12.302999999999884</c:v>
                </c:pt>
                <c:pt idx="124">
                  <c:v>12.395000000004075</c:v>
                </c:pt>
                <c:pt idx="125">
                  <c:v>12.489000000001397</c:v>
                </c:pt>
                <c:pt idx="126">
                  <c:v>12.584000000002561</c:v>
                </c:pt>
                <c:pt idx="127">
                  <c:v>12.688999999998487</c:v>
                </c:pt>
                <c:pt idx="128">
                  <c:v>12.781999999991967</c:v>
                </c:pt>
                <c:pt idx="129">
                  <c:v>12.872999999992317</c:v>
                </c:pt>
                <c:pt idx="130">
                  <c:v>12.980999999999767</c:v>
                </c:pt>
                <c:pt idx="131">
                  <c:v>13.072000000000116</c:v>
                </c:pt>
                <c:pt idx="132">
                  <c:v>13.167000000001281</c:v>
                </c:pt>
                <c:pt idx="133">
                  <c:v>13.275999999998021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64-4E04-9E8F-7B3304545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-1.1610000000000014E-2</c:v>
                </c:pt>
                <c:pt idx="2">
                  <c:v>-2.261800000000001E-2</c:v>
                </c:pt>
                <c:pt idx="3">
                  <c:v>-3.0797000000000012E-2</c:v>
                </c:pt>
                <c:pt idx="4">
                  <c:v>-2.3799999999999955E-4</c:v>
                </c:pt>
                <c:pt idx="5">
                  <c:v>-2.1699000000000013E-2</c:v>
                </c:pt>
                <c:pt idx="6">
                  <c:v>-7.1020000000000041E-3</c:v>
                </c:pt>
                <c:pt idx="7">
                  <c:v>-1.792100000000002E-2</c:v>
                </c:pt>
                <c:pt idx="8">
                  <c:v>-8.9910000000000146E-3</c:v>
                </c:pt>
                <c:pt idx="9">
                  <c:v>-2.2006000000000015E-2</c:v>
                </c:pt>
                <c:pt idx="10">
                  <c:v>-3.9200000000002433E-4</c:v>
                </c:pt>
                <c:pt idx="11">
                  <c:v>4.1854999999999989E-2</c:v>
                </c:pt>
                <c:pt idx="12">
                  <c:v>3.6463999999999996E-2</c:v>
                </c:pt>
                <c:pt idx="13">
                  <c:v>9.2256999999999978E-2</c:v>
                </c:pt>
                <c:pt idx="14">
                  <c:v>0.10002499999999998</c:v>
                </c:pt>
                <c:pt idx="15">
                  <c:v>0.10410899999999998</c:v>
                </c:pt>
                <c:pt idx="16">
                  <c:v>0.12274199999999996</c:v>
                </c:pt>
                <c:pt idx="17">
                  <c:v>9.9190999999999974E-2</c:v>
                </c:pt>
                <c:pt idx="18">
                  <c:v>0.11164799999999997</c:v>
                </c:pt>
                <c:pt idx="19">
                  <c:v>6.3126999999999989E-2</c:v>
                </c:pt>
                <c:pt idx="20">
                  <c:v>6.2649999999999983E-2</c:v>
                </c:pt>
                <c:pt idx="21">
                  <c:v>5.0726E-2</c:v>
                </c:pt>
                <c:pt idx="22">
                  <c:v>6.5946999999999978E-2</c:v>
                </c:pt>
                <c:pt idx="23">
                  <c:v>4.9149000000000005E-2</c:v>
                </c:pt>
                <c:pt idx="24">
                  <c:v>7.4099999999999999E-2</c:v>
                </c:pt>
                <c:pt idx="25">
                  <c:v>9.3015999999999988E-2</c:v>
                </c:pt>
                <c:pt idx="26">
                  <c:v>0.10971299999999996</c:v>
                </c:pt>
                <c:pt idx="27">
                  <c:v>9.2180999999999985E-2</c:v>
                </c:pt>
                <c:pt idx="28">
                  <c:v>0.13525900000000002</c:v>
                </c:pt>
                <c:pt idx="29">
                  <c:v>0.14715999999999996</c:v>
                </c:pt>
                <c:pt idx="30">
                  <c:v>0.16270799999999996</c:v>
                </c:pt>
                <c:pt idx="31">
                  <c:v>0.15078999999999998</c:v>
                </c:pt>
                <c:pt idx="32">
                  <c:v>0.15967599999999998</c:v>
                </c:pt>
                <c:pt idx="33">
                  <c:v>0.15326000000000001</c:v>
                </c:pt>
                <c:pt idx="34">
                  <c:v>0.17266600000000001</c:v>
                </c:pt>
                <c:pt idx="35">
                  <c:v>0.163301</c:v>
                </c:pt>
                <c:pt idx="36">
                  <c:v>0.19352999999999998</c:v>
                </c:pt>
                <c:pt idx="37">
                  <c:v>0.18857200000000002</c:v>
                </c:pt>
                <c:pt idx="38">
                  <c:v>0.19941499999999998</c:v>
                </c:pt>
                <c:pt idx="39">
                  <c:v>0.20752699999999999</c:v>
                </c:pt>
                <c:pt idx="40">
                  <c:v>0.19322400000000001</c:v>
                </c:pt>
                <c:pt idx="41">
                  <c:v>0.176173</c:v>
                </c:pt>
                <c:pt idx="42">
                  <c:v>0.18135100000000001</c:v>
                </c:pt>
                <c:pt idx="43">
                  <c:v>0.17826</c:v>
                </c:pt>
                <c:pt idx="44">
                  <c:v>0.16745099999999996</c:v>
                </c:pt>
                <c:pt idx="45">
                  <c:v>0.150861</c:v>
                </c:pt>
                <c:pt idx="46">
                  <c:v>0.13435699999999998</c:v>
                </c:pt>
                <c:pt idx="47">
                  <c:v>0.13475099999999998</c:v>
                </c:pt>
                <c:pt idx="48">
                  <c:v>0.13723099999999999</c:v>
                </c:pt>
                <c:pt idx="49">
                  <c:v>0.13414400000000001</c:v>
                </c:pt>
                <c:pt idx="50">
                  <c:v>0.12178999999999997</c:v>
                </c:pt>
                <c:pt idx="51">
                  <c:v>0.12215100000000001</c:v>
                </c:pt>
                <c:pt idx="52">
                  <c:v>0.12993599999999997</c:v>
                </c:pt>
                <c:pt idx="53">
                  <c:v>0.11135899999999999</c:v>
                </c:pt>
                <c:pt idx="54">
                  <c:v>0.10639399999999997</c:v>
                </c:pt>
                <c:pt idx="55">
                  <c:v>9.7730999999999998E-2</c:v>
                </c:pt>
                <c:pt idx="56">
                  <c:v>9.4109999999999985E-2</c:v>
                </c:pt>
                <c:pt idx="57">
                  <c:v>0.10175199999999998</c:v>
                </c:pt>
                <c:pt idx="58">
                  <c:v>0.11885399999999999</c:v>
                </c:pt>
                <c:pt idx="59">
                  <c:v>0.12252100000000002</c:v>
                </c:pt>
                <c:pt idx="60">
                  <c:v>0.12547999999999995</c:v>
                </c:pt>
                <c:pt idx="61">
                  <c:v>0.13456700000000002</c:v>
                </c:pt>
                <c:pt idx="62">
                  <c:v>0.139541</c:v>
                </c:pt>
                <c:pt idx="63">
                  <c:v>0.14944099999999999</c:v>
                </c:pt>
                <c:pt idx="64">
                  <c:v>0.15272699999999997</c:v>
                </c:pt>
                <c:pt idx="65">
                  <c:v>0.14834800000000001</c:v>
                </c:pt>
                <c:pt idx="66">
                  <c:v>0.15594599999999997</c:v>
                </c:pt>
                <c:pt idx="67">
                  <c:v>0.16500700000000001</c:v>
                </c:pt>
                <c:pt idx="68">
                  <c:v>0.16017699999999996</c:v>
                </c:pt>
                <c:pt idx="69">
                  <c:v>0.13958600000000002</c:v>
                </c:pt>
                <c:pt idx="70">
                  <c:v>0.14219599999999996</c:v>
                </c:pt>
                <c:pt idx="71">
                  <c:v>0.12759999999999996</c:v>
                </c:pt>
                <c:pt idx="72">
                  <c:v>0.13092099999999998</c:v>
                </c:pt>
                <c:pt idx="73">
                  <c:v>9.4147999999999996E-2</c:v>
                </c:pt>
                <c:pt idx="74">
                  <c:v>8.0436999999999981E-2</c:v>
                </c:pt>
                <c:pt idx="75">
                  <c:v>5.4740999999999984E-2</c:v>
                </c:pt>
                <c:pt idx="76">
                  <c:v>5.2678999999999976E-2</c:v>
                </c:pt>
                <c:pt idx="77">
                  <c:v>4.9937999999999989E-2</c:v>
                </c:pt>
                <c:pt idx="78">
                  <c:v>2.0488999999999976E-2</c:v>
                </c:pt>
                <c:pt idx="79">
                  <c:v>1.3919999999999988E-2</c:v>
                </c:pt>
                <c:pt idx="80">
                  <c:v>1.0909999999999996E-2</c:v>
                </c:pt>
                <c:pt idx="81">
                  <c:v>-1.0570000000000022E-2</c:v>
                </c:pt>
                <c:pt idx="82">
                  <c:v>-2.1677000000000009E-2</c:v>
                </c:pt>
                <c:pt idx="83">
                  <c:v>-2.2881000000000016E-2</c:v>
                </c:pt>
                <c:pt idx="84">
                  <c:v>-2.6102000000000018E-2</c:v>
                </c:pt>
                <c:pt idx="85">
                  <c:v>-5.3723000000000014E-2</c:v>
                </c:pt>
                <c:pt idx="86">
                  <c:v>-3.6504000000000023E-2</c:v>
                </c:pt>
                <c:pt idx="87">
                  <c:v>-5.1712000000000022E-2</c:v>
                </c:pt>
                <c:pt idx="88">
                  <c:v>-3.3281000000000019E-2</c:v>
                </c:pt>
                <c:pt idx="89">
                  <c:v>-3.455600000000001E-2</c:v>
                </c:pt>
                <c:pt idx="90">
                  <c:v>-3.1943000000000013E-2</c:v>
                </c:pt>
                <c:pt idx="91">
                  <c:v>-3.8960000000000009E-2</c:v>
                </c:pt>
                <c:pt idx="92">
                  <c:v>-4.8837000000000019E-2</c:v>
                </c:pt>
                <c:pt idx="93">
                  <c:v>-5.6035000000000015E-2</c:v>
                </c:pt>
                <c:pt idx="94">
                  <c:v>-9.1293000000000013E-2</c:v>
                </c:pt>
                <c:pt idx="95">
                  <c:v>-8.0731000000000011E-2</c:v>
                </c:pt>
                <c:pt idx="96">
                  <c:v>-0.12279800000000002</c:v>
                </c:pt>
                <c:pt idx="97">
                  <c:v>-0.15026100000000003</c:v>
                </c:pt>
                <c:pt idx="98">
                  <c:v>-0.16536400000000001</c:v>
                </c:pt>
                <c:pt idx="99">
                  <c:v>-0.19484100000000001</c:v>
                </c:pt>
                <c:pt idx="100">
                  <c:v>-0.20991500000000002</c:v>
                </c:pt>
                <c:pt idx="101">
                  <c:v>-0.27096199999999998</c:v>
                </c:pt>
                <c:pt idx="102">
                  <c:v>-0.31270400000000004</c:v>
                </c:pt>
                <c:pt idx="103">
                  <c:v>-0.33980500000000002</c:v>
                </c:pt>
                <c:pt idx="104">
                  <c:v>-0.33835400000000004</c:v>
                </c:pt>
                <c:pt idx="105">
                  <c:v>-0.34764700000000004</c:v>
                </c:pt>
                <c:pt idx="106">
                  <c:v>-0.38037100000000001</c:v>
                </c:pt>
                <c:pt idx="107">
                  <c:v>-0.38684000000000002</c:v>
                </c:pt>
                <c:pt idx="108">
                  <c:v>-0.377606</c:v>
                </c:pt>
                <c:pt idx="109">
                  <c:v>-0.34952100000000003</c:v>
                </c:pt>
                <c:pt idx="110">
                  <c:v>-0.36195700000000003</c:v>
                </c:pt>
                <c:pt idx="111">
                  <c:v>-0.36598400000000003</c:v>
                </c:pt>
                <c:pt idx="112">
                  <c:v>-0.33489600000000003</c:v>
                </c:pt>
                <c:pt idx="113">
                  <c:v>-0.36773400000000006</c:v>
                </c:pt>
                <c:pt idx="114">
                  <c:v>-0.35884400000000005</c:v>
                </c:pt>
                <c:pt idx="115">
                  <c:v>-0.28594799999999998</c:v>
                </c:pt>
                <c:pt idx="116">
                  <c:v>-0.30720600000000003</c:v>
                </c:pt>
                <c:pt idx="117">
                  <c:v>-0.28332000000000007</c:v>
                </c:pt>
                <c:pt idx="118">
                  <c:v>-0.257019</c:v>
                </c:pt>
                <c:pt idx="119">
                  <c:v>-0.26690200000000003</c:v>
                </c:pt>
                <c:pt idx="120">
                  <c:v>-0.20030000000000001</c:v>
                </c:pt>
                <c:pt idx="121">
                  <c:v>-0.25983300000000004</c:v>
                </c:pt>
                <c:pt idx="122">
                  <c:v>-0.219356</c:v>
                </c:pt>
                <c:pt idx="123">
                  <c:v>-0.18021500000000001</c:v>
                </c:pt>
                <c:pt idx="124">
                  <c:v>-0.19262100000000001</c:v>
                </c:pt>
                <c:pt idx="125">
                  <c:v>-0.16092500000000001</c:v>
                </c:pt>
                <c:pt idx="126">
                  <c:v>-0.21362400000000004</c:v>
                </c:pt>
                <c:pt idx="127">
                  <c:v>-0.23740800000000001</c:v>
                </c:pt>
                <c:pt idx="128">
                  <c:v>-0.27377899999999999</c:v>
                </c:pt>
                <c:pt idx="129">
                  <c:v>-0.21484700000000001</c:v>
                </c:pt>
                <c:pt idx="130">
                  <c:v>-0.24591700000000002</c:v>
                </c:pt>
                <c:pt idx="131">
                  <c:v>-0.31496400000000008</c:v>
                </c:pt>
                <c:pt idx="132">
                  <c:v>-0.35684300000000002</c:v>
                </c:pt>
                <c:pt idx="133">
                  <c:v>-0.51432200000000006</c:v>
                </c:pt>
              </c:numCache>
            </c:numRef>
          </c:xVal>
          <c:yVal>
            <c:numRef>
              <c:f>Hikaru2!$O$4:$O$1000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7.978299999999991E-2</c:v>
                </c:pt>
                <c:pt idx="2">
                  <c:v>0.2513539999999998</c:v>
                </c:pt>
                <c:pt idx="3">
                  <c:v>0.33286299999999985</c:v>
                </c:pt>
                <c:pt idx="4">
                  <c:v>0.45756300000000011</c:v>
                </c:pt>
                <c:pt idx="5">
                  <c:v>0.61047699999999983</c:v>
                </c:pt>
                <c:pt idx="6">
                  <c:v>0.71393699999999993</c:v>
                </c:pt>
                <c:pt idx="7">
                  <c:v>0.87412699999999999</c:v>
                </c:pt>
                <c:pt idx="8">
                  <c:v>0.96854700000000005</c:v>
                </c:pt>
                <c:pt idx="9">
                  <c:v>1.1219209999999999</c:v>
                </c:pt>
                <c:pt idx="10">
                  <c:v>1.2270729999999999</c:v>
                </c:pt>
                <c:pt idx="11">
                  <c:v>1.3526110000000005</c:v>
                </c:pt>
                <c:pt idx="12">
                  <c:v>1.4275309999999994</c:v>
                </c:pt>
                <c:pt idx="13">
                  <c:v>1.5643039999999997</c:v>
                </c:pt>
                <c:pt idx="14">
                  <c:v>1.6508020000000001</c:v>
                </c:pt>
                <c:pt idx="15">
                  <c:v>1.809788</c:v>
                </c:pt>
                <c:pt idx="16">
                  <c:v>1.9803120000000003</c:v>
                </c:pt>
                <c:pt idx="17">
                  <c:v>2.180971</c:v>
                </c:pt>
                <c:pt idx="18">
                  <c:v>2.2661060000000002</c:v>
                </c:pt>
                <c:pt idx="19">
                  <c:v>2.5088210000000006</c:v>
                </c:pt>
                <c:pt idx="20">
                  <c:v>2.5791159999999995</c:v>
                </c:pt>
                <c:pt idx="21">
                  <c:v>2.7774540000000001</c:v>
                </c:pt>
                <c:pt idx="22">
                  <c:v>2.9273409999999997</c:v>
                </c:pt>
                <c:pt idx="23">
                  <c:v>3.0475809999999997</c:v>
                </c:pt>
                <c:pt idx="24">
                  <c:v>3.2011410000000002</c:v>
                </c:pt>
                <c:pt idx="25">
                  <c:v>3.2822610000000001</c:v>
                </c:pt>
                <c:pt idx="26">
                  <c:v>3.488899</c:v>
                </c:pt>
                <c:pt idx="27">
                  <c:v>3.6014249999999999</c:v>
                </c:pt>
                <c:pt idx="28">
                  <c:v>3.7595880000000004</c:v>
                </c:pt>
                <c:pt idx="29">
                  <c:v>3.9518089999999999</c:v>
                </c:pt>
                <c:pt idx="30">
                  <c:v>4.0236020000000003</c:v>
                </c:pt>
                <c:pt idx="31">
                  <c:v>4.2515210000000003</c:v>
                </c:pt>
                <c:pt idx="32">
                  <c:v>4.3160609999999995</c:v>
                </c:pt>
                <c:pt idx="33">
                  <c:v>4.5408309999999998</c:v>
                </c:pt>
                <c:pt idx="34">
                  <c:v>4.7222800000000005</c:v>
                </c:pt>
                <c:pt idx="35">
                  <c:v>4.8812890000000007</c:v>
                </c:pt>
                <c:pt idx="36">
                  <c:v>5.0628729999999997</c:v>
                </c:pt>
                <c:pt idx="37">
                  <c:v>5.2717219999999996</c:v>
                </c:pt>
                <c:pt idx="38">
                  <c:v>5.3824889999999996</c:v>
                </c:pt>
                <c:pt idx="39">
                  <c:v>5.5922580000000002</c:v>
                </c:pt>
                <c:pt idx="40">
                  <c:v>5.7352410000000003</c:v>
                </c:pt>
                <c:pt idx="41">
                  <c:v>5.9734660000000002</c:v>
                </c:pt>
                <c:pt idx="42">
                  <c:v>6.1702250000000003</c:v>
                </c:pt>
                <c:pt idx="43">
                  <c:v>6.3119300000000003</c:v>
                </c:pt>
                <c:pt idx="44">
                  <c:v>6.5417309999999995</c:v>
                </c:pt>
                <c:pt idx="45">
                  <c:v>6.7190410000000016</c:v>
                </c:pt>
                <c:pt idx="46">
                  <c:v>6.9845630000000005</c:v>
                </c:pt>
                <c:pt idx="47">
                  <c:v>7.2075650000000007</c:v>
                </c:pt>
                <c:pt idx="48">
                  <c:v>7.2965500000000016</c:v>
                </c:pt>
                <c:pt idx="49">
                  <c:v>7.5131769999999998</c:v>
                </c:pt>
                <c:pt idx="50">
                  <c:v>7.7661689999999997</c:v>
                </c:pt>
                <c:pt idx="51">
                  <c:v>7.8510689999999999</c:v>
                </c:pt>
                <c:pt idx="52">
                  <c:v>8.1049210000000009</c:v>
                </c:pt>
                <c:pt idx="53">
                  <c:v>8.2241530000000012</c:v>
                </c:pt>
                <c:pt idx="54">
                  <c:v>8.469494000000001</c:v>
                </c:pt>
                <c:pt idx="55">
                  <c:v>8.6302579999999995</c:v>
                </c:pt>
                <c:pt idx="56">
                  <c:v>8.8714899999999997</c:v>
                </c:pt>
                <c:pt idx="57">
                  <c:v>9.0726409999999991</c:v>
                </c:pt>
                <c:pt idx="58">
                  <c:v>9.1944250000000007</c:v>
                </c:pt>
                <c:pt idx="59">
                  <c:v>9.4311050000000005</c:v>
                </c:pt>
                <c:pt idx="60">
                  <c:v>9.5097860000000001</c:v>
                </c:pt>
                <c:pt idx="61">
                  <c:v>9.7445280000000007</c:v>
                </c:pt>
                <c:pt idx="62">
                  <c:v>9.8612960000000012</c:v>
                </c:pt>
                <c:pt idx="63">
                  <c:v>10.093733</c:v>
                </c:pt>
                <c:pt idx="64">
                  <c:v>10.363117000000001</c:v>
                </c:pt>
                <c:pt idx="65">
                  <c:v>10.478250000000001</c:v>
                </c:pt>
                <c:pt idx="66">
                  <c:v>10.708603000000002</c:v>
                </c:pt>
                <c:pt idx="67">
                  <c:v>10.976946</c:v>
                </c:pt>
                <c:pt idx="68">
                  <c:v>11.092482</c:v>
                </c:pt>
                <c:pt idx="69">
                  <c:v>11.402834</c:v>
                </c:pt>
                <c:pt idx="70">
                  <c:v>11.518917999999999</c:v>
                </c:pt>
                <c:pt idx="71">
                  <c:v>11.793727000000001</c:v>
                </c:pt>
                <c:pt idx="72">
                  <c:v>11.911007</c:v>
                </c:pt>
                <c:pt idx="73">
                  <c:v>12.154269000000001</c:v>
                </c:pt>
                <c:pt idx="74">
                  <c:v>12.437472</c:v>
                </c:pt>
                <c:pt idx="75">
                  <c:v>12.564454</c:v>
                </c:pt>
                <c:pt idx="76">
                  <c:v>12.810475</c:v>
                </c:pt>
                <c:pt idx="77">
                  <c:v>12.935197000000001</c:v>
                </c:pt>
                <c:pt idx="78">
                  <c:v>13.152207999999998</c:v>
                </c:pt>
                <c:pt idx="79">
                  <c:v>13.281057000000001</c:v>
                </c:pt>
                <c:pt idx="80">
                  <c:v>13.538984000000001</c:v>
                </c:pt>
                <c:pt idx="81">
                  <c:v>13.808041000000001</c:v>
                </c:pt>
                <c:pt idx="82">
                  <c:v>14.079424999999999</c:v>
                </c:pt>
                <c:pt idx="83">
                  <c:v>14.215635999999998</c:v>
                </c:pt>
                <c:pt idx="84">
                  <c:v>14.446465</c:v>
                </c:pt>
                <c:pt idx="85">
                  <c:v>14.692762999999999</c:v>
                </c:pt>
                <c:pt idx="86">
                  <c:v>14.827647000000001</c:v>
                </c:pt>
                <c:pt idx="87">
                  <c:v>15.076958999999999</c:v>
                </c:pt>
                <c:pt idx="88">
                  <c:v>15.215332999999999</c:v>
                </c:pt>
                <c:pt idx="89">
                  <c:v>15.466348000000002</c:v>
                </c:pt>
                <c:pt idx="90">
                  <c:v>15.721236000000001</c:v>
                </c:pt>
                <c:pt idx="91">
                  <c:v>15.882189000000002</c:v>
                </c:pt>
                <c:pt idx="92">
                  <c:v>16.101264</c:v>
                </c:pt>
                <c:pt idx="93">
                  <c:v>16.379021000000002</c:v>
                </c:pt>
                <c:pt idx="94">
                  <c:v>16.626773</c:v>
                </c:pt>
                <c:pt idx="95">
                  <c:v>16.849905</c:v>
                </c:pt>
                <c:pt idx="96">
                  <c:v>17.115805000000002</c:v>
                </c:pt>
                <c:pt idx="97">
                  <c:v>17.379103000000001</c:v>
                </c:pt>
                <c:pt idx="98">
                  <c:v>17.514711999999999</c:v>
                </c:pt>
                <c:pt idx="99">
                  <c:v>17.791623999999999</c:v>
                </c:pt>
                <c:pt idx="100">
                  <c:v>17.933533000000001</c:v>
                </c:pt>
                <c:pt idx="101">
                  <c:v>18.182465000000001</c:v>
                </c:pt>
                <c:pt idx="102">
                  <c:v>18.422062</c:v>
                </c:pt>
                <c:pt idx="103">
                  <c:v>18.584555000000002</c:v>
                </c:pt>
                <c:pt idx="104">
                  <c:v>18.725249000000002</c:v>
                </c:pt>
                <c:pt idx="105">
                  <c:v>19.024021000000001</c:v>
                </c:pt>
                <c:pt idx="106">
                  <c:v>19.278456000000002</c:v>
                </c:pt>
                <c:pt idx="107">
                  <c:v>19.515007000000001</c:v>
                </c:pt>
                <c:pt idx="108">
                  <c:v>19.663046000000001</c:v>
                </c:pt>
                <c:pt idx="109">
                  <c:v>19.794653000000004</c:v>
                </c:pt>
                <c:pt idx="110">
                  <c:v>20.050946</c:v>
                </c:pt>
                <c:pt idx="111">
                  <c:v>20.305779999999999</c:v>
                </c:pt>
                <c:pt idx="112">
                  <c:v>20.443767000000001</c:v>
                </c:pt>
                <c:pt idx="113">
                  <c:v>20.652701</c:v>
                </c:pt>
                <c:pt idx="114">
                  <c:v>20.820443000000001</c:v>
                </c:pt>
                <c:pt idx="115">
                  <c:v>21.102541000000002</c:v>
                </c:pt>
                <c:pt idx="116">
                  <c:v>21.219691999999998</c:v>
                </c:pt>
                <c:pt idx="117">
                  <c:v>21.476332000000003</c:v>
                </c:pt>
                <c:pt idx="118">
                  <c:v>21.737354</c:v>
                </c:pt>
                <c:pt idx="119">
                  <c:v>21.848826000000003</c:v>
                </c:pt>
                <c:pt idx="120">
                  <c:v>22.173369000000001</c:v>
                </c:pt>
                <c:pt idx="121">
                  <c:v>22.248686000000003</c:v>
                </c:pt>
                <c:pt idx="122">
                  <c:v>22.514510000000001</c:v>
                </c:pt>
                <c:pt idx="123">
                  <c:v>22.790243999999998</c:v>
                </c:pt>
                <c:pt idx="124">
                  <c:v>22.918434000000001</c:v>
                </c:pt>
                <c:pt idx="125">
                  <c:v>23.217220000000001</c:v>
                </c:pt>
                <c:pt idx="126">
                  <c:v>23.290189000000002</c:v>
                </c:pt>
                <c:pt idx="127">
                  <c:v>23.559761999999999</c:v>
                </c:pt>
                <c:pt idx="128">
                  <c:v>23.854423000000001</c:v>
                </c:pt>
                <c:pt idx="129">
                  <c:v>24.017716</c:v>
                </c:pt>
                <c:pt idx="130">
                  <c:v>24.318540000000002</c:v>
                </c:pt>
                <c:pt idx="131">
                  <c:v>24.421524000000002</c:v>
                </c:pt>
                <c:pt idx="132">
                  <c:v>24.749124999999999</c:v>
                </c:pt>
                <c:pt idx="133">
                  <c:v>24.988430000000001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97-4D98-9A81-C3B69F4E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Batbekh2!$AH$4:$AH$1000</c:f>
              <c:numCache>
                <c:formatCode>General</c:formatCode>
                <c:ptCount val="997"/>
                <c:pt idx="0">
                  <c:v>-3.3900001049041748</c:v>
                </c:pt>
                <c:pt idx="1">
                  <c:v>-6.1100001335144043</c:v>
                </c:pt>
                <c:pt idx="2">
                  <c:v>-2.119999885559082</c:v>
                </c:pt>
                <c:pt idx="3">
                  <c:v>-0.4699999988079071</c:v>
                </c:pt>
                <c:pt idx="4">
                  <c:v>-2.7599999904632568</c:v>
                </c:pt>
                <c:pt idx="5">
                  <c:v>-7.3499999046325684</c:v>
                </c:pt>
                <c:pt idx="6">
                  <c:v>-7.3499999046325684</c:v>
                </c:pt>
                <c:pt idx="7">
                  <c:v>-9.8999996185302734</c:v>
                </c:pt>
                <c:pt idx="8">
                  <c:v>-10.479999542236328</c:v>
                </c:pt>
                <c:pt idx="9">
                  <c:v>-10.800000190734863</c:v>
                </c:pt>
                <c:pt idx="10">
                  <c:v>-11.729999542236328</c:v>
                </c:pt>
                <c:pt idx="11">
                  <c:v>-10.079999923706055</c:v>
                </c:pt>
                <c:pt idx="12">
                  <c:v>-15.970000267028809</c:v>
                </c:pt>
                <c:pt idx="13">
                  <c:v>-13.460000038146973</c:v>
                </c:pt>
                <c:pt idx="14">
                  <c:v>-17.450000762939453</c:v>
                </c:pt>
                <c:pt idx="15">
                  <c:v>-13.670000076293945</c:v>
                </c:pt>
                <c:pt idx="16">
                  <c:v>-10.369999885559082</c:v>
                </c:pt>
                <c:pt idx="17">
                  <c:v>-12.439999580383301</c:v>
                </c:pt>
                <c:pt idx="18">
                  <c:v>4.8299999237060547</c:v>
                </c:pt>
                <c:pt idx="19">
                  <c:v>-14.600000381469727</c:v>
                </c:pt>
                <c:pt idx="20">
                  <c:v>-9.75</c:v>
                </c:pt>
                <c:pt idx="21">
                  <c:v>-4.7199997901916504</c:v>
                </c:pt>
                <c:pt idx="22">
                  <c:v>-13.729999542236328</c:v>
                </c:pt>
                <c:pt idx="23">
                  <c:v>-12.689999580383301</c:v>
                </c:pt>
                <c:pt idx="24">
                  <c:v>-13.180000305175781</c:v>
                </c:pt>
                <c:pt idx="25">
                  <c:v>-12.909999847412109</c:v>
                </c:pt>
                <c:pt idx="26">
                  <c:v>-13.100000381469727</c:v>
                </c:pt>
                <c:pt idx="27">
                  <c:v>-11.079999923706055</c:v>
                </c:pt>
                <c:pt idx="28">
                  <c:v>-11.859999656677246</c:v>
                </c:pt>
                <c:pt idx="29">
                  <c:v>-16.850000381469727</c:v>
                </c:pt>
                <c:pt idx="30">
                  <c:v>-11.770000457763672</c:v>
                </c:pt>
                <c:pt idx="31">
                  <c:v>-14.680000305175781</c:v>
                </c:pt>
                <c:pt idx="32">
                  <c:v>-18.290000915527344</c:v>
                </c:pt>
                <c:pt idx="33">
                  <c:v>-15.840000152587891</c:v>
                </c:pt>
                <c:pt idx="34">
                  <c:v>-13.319999694824219</c:v>
                </c:pt>
                <c:pt idx="35">
                  <c:v>-15.810000419616699</c:v>
                </c:pt>
                <c:pt idx="36">
                  <c:v>-18.909999847412109</c:v>
                </c:pt>
                <c:pt idx="37">
                  <c:v>-23.420000076293945</c:v>
                </c:pt>
                <c:pt idx="38">
                  <c:v>-8.9899997711181641</c:v>
                </c:pt>
                <c:pt idx="39">
                  <c:v>-25.940000534057617</c:v>
                </c:pt>
                <c:pt idx="40">
                  <c:v>-26.059999465942383</c:v>
                </c:pt>
                <c:pt idx="41">
                  <c:v>-22.870000839233398</c:v>
                </c:pt>
                <c:pt idx="42">
                  <c:v>-21.899999618530273</c:v>
                </c:pt>
                <c:pt idx="43">
                  <c:v>-21.680000305175781</c:v>
                </c:pt>
                <c:pt idx="44">
                  <c:v>-23.020000457763672</c:v>
                </c:pt>
                <c:pt idx="45">
                  <c:v>-23.059999465942383</c:v>
                </c:pt>
                <c:pt idx="46">
                  <c:v>-23.030000686645508</c:v>
                </c:pt>
                <c:pt idx="47">
                  <c:v>-24.319999694824219</c:v>
                </c:pt>
                <c:pt idx="48">
                  <c:v>-30.110000610351563</c:v>
                </c:pt>
                <c:pt idx="49">
                  <c:v>-21.409999847412109</c:v>
                </c:pt>
                <c:pt idx="50">
                  <c:v>-25.149999618530273</c:v>
                </c:pt>
                <c:pt idx="51">
                  <c:v>-18.319999694824219</c:v>
                </c:pt>
                <c:pt idx="52">
                  <c:v>-13.899999618530273</c:v>
                </c:pt>
                <c:pt idx="53">
                  <c:v>-13.899999618530273</c:v>
                </c:pt>
                <c:pt idx="54">
                  <c:v>-23.729999542236328</c:v>
                </c:pt>
                <c:pt idx="55">
                  <c:v>-21.549999237060547</c:v>
                </c:pt>
                <c:pt idx="56">
                  <c:v>-28.620000839233398</c:v>
                </c:pt>
                <c:pt idx="57">
                  <c:v>-32.099998474121094</c:v>
                </c:pt>
                <c:pt idx="58">
                  <c:v>-30.760000228881836</c:v>
                </c:pt>
                <c:pt idx="59">
                  <c:v>-30.049999237060547</c:v>
                </c:pt>
                <c:pt idx="60">
                  <c:v>-26.719999313354492</c:v>
                </c:pt>
                <c:pt idx="61">
                  <c:v>-22.569999694824219</c:v>
                </c:pt>
                <c:pt idx="62">
                  <c:v>-8.7100000381469727</c:v>
                </c:pt>
                <c:pt idx="63">
                  <c:v>-43.430000305175781</c:v>
                </c:pt>
                <c:pt idx="64">
                  <c:v>-39.709999084472656</c:v>
                </c:pt>
                <c:pt idx="65">
                  <c:v>-39.939998626708984</c:v>
                </c:pt>
                <c:pt idx="66">
                  <c:v>-68.449996948242188</c:v>
                </c:pt>
                <c:pt idx="67">
                  <c:v>-49.080001831054688</c:v>
                </c:pt>
                <c:pt idx="68">
                  <c:v>-49.509998321533203</c:v>
                </c:pt>
                <c:pt idx="69">
                  <c:v>-49.180000305175781</c:v>
                </c:pt>
                <c:pt idx="70">
                  <c:v>-45.540000915527344</c:v>
                </c:pt>
                <c:pt idx="71">
                  <c:v>-48.25</c:v>
                </c:pt>
                <c:pt idx="72">
                  <c:v>-51.299999237060547</c:v>
                </c:pt>
                <c:pt idx="73">
                  <c:v>-52.349998474121094</c:v>
                </c:pt>
                <c:pt idx="74">
                  <c:v>-45.919998168945313</c:v>
                </c:pt>
                <c:pt idx="75">
                  <c:v>-45.919998168945313</c:v>
                </c:pt>
                <c:pt idx="76">
                  <c:v>-56.040000915527344</c:v>
                </c:pt>
                <c:pt idx="77">
                  <c:v>-42.740001678466797</c:v>
                </c:pt>
                <c:pt idx="78">
                  <c:v>-53.240001678466797</c:v>
                </c:pt>
                <c:pt idx="79">
                  <c:v>-57.709999084472656</c:v>
                </c:pt>
                <c:pt idx="80">
                  <c:v>-54.830001831054688</c:v>
                </c:pt>
                <c:pt idx="81">
                  <c:v>-57.029998779296875</c:v>
                </c:pt>
                <c:pt idx="82">
                  <c:v>-57.590000152587891</c:v>
                </c:pt>
                <c:pt idx="83">
                  <c:v>-52.950000762939453</c:v>
                </c:pt>
                <c:pt idx="84">
                  <c:v>-62.060001373291016</c:v>
                </c:pt>
                <c:pt idx="85">
                  <c:v>-52.229999542236328</c:v>
                </c:pt>
                <c:pt idx="86">
                  <c:v>-67.410003662109375</c:v>
                </c:pt>
                <c:pt idx="87">
                  <c:v>-70.260002136230469</c:v>
                </c:pt>
                <c:pt idx="88">
                  <c:v>-70.75</c:v>
                </c:pt>
                <c:pt idx="89">
                  <c:v>-66.160003662109375</c:v>
                </c:pt>
                <c:pt idx="90">
                  <c:v>-74.830001831054688</c:v>
                </c:pt>
                <c:pt idx="91">
                  <c:v>-69.730003356933594</c:v>
                </c:pt>
                <c:pt idx="92">
                  <c:v>-57.229999542236328</c:v>
                </c:pt>
                <c:pt idx="93">
                  <c:v>-67.199996948242188</c:v>
                </c:pt>
                <c:pt idx="94">
                  <c:v>-73.919998168945313</c:v>
                </c:pt>
                <c:pt idx="95">
                  <c:v>-69.930000305175781</c:v>
                </c:pt>
                <c:pt idx="96">
                  <c:v>-78.949996948242188</c:v>
                </c:pt>
                <c:pt idx="97">
                  <c:v>-77.69000244140625</c:v>
                </c:pt>
                <c:pt idx="98">
                  <c:v>-78.389999389648438</c:v>
                </c:pt>
                <c:pt idx="99">
                  <c:v>-79.959999084472656</c:v>
                </c:pt>
                <c:pt idx="100">
                  <c:v>0</c:v>
                </c:pt>
                <c:pt idx="101">
                  <c:v>-83.629997253417969</c:v>
                </c:pt>
                <c:pt idx="102">
                  <c:v>-75.080001831054688</c:v>
                </c:pt>
                <c:pt idx="103">
                  <c:v>-72.510002136230469</c:v>
                </c:pt>
                <c:pt idx="104">
                  <c:v>-64.459999084472656</c:v>
                </c:pt>
                <c:pt idx="105">
                  <c:v>-70.300003051757813</c:v>
                </c:pt>
                <c:pt idx="106">
                  <c:v>-69.849998474121094</c:v>
                </c:pt>
                <c:pt idx="107">
                  <c:v>-76.669998168945313</c:v>
                </c:pt>
                <c:pt idx="108">
                  <c:v>-79.160003662109375</c:v>
                </c:pt>
                <c:pt idx="109">
                  <c:v>-80.849998474121094</c:v>
                </c:pt>
                <c:pt idx="110">
                  <c:v>-79.720001220703125</c:v>
                </c:pt>
                <c:pt idx="111">
                  <c:v>-82.449996948242188</c:v>
                </c:pt>
                <c:pt idx="112">
                  <c:v>-81.720001220703125</c:v>
                </c:pt>
                <c:pt idx="113">
                  <c:v>-80.199996948242188</c:v>
                </c:pt>
                <c:pt idx="114">
                  <c:v>-80.680000305175781</c:v>
                </c:pt>
                <c:pt idx="115">
                  <c:v>-80.830001831054688</c:v>
                </c:pt>
                <c:pt idx="116">
                  <c:v>-84.839996337890625</c:v>
                </c:pt>
                <c:pt idx="117">
                  <c:v>0</c:v>
                </c:pt>
                <c:pt idx="118">
                  <c:v>-84.139999389648438</c:v>
                </c:pt>
                <c:pt idx="119">
                  <c:v>-85.839996337890625</c:v>
                </c:pt>
                <c:pt idx="120">
                  <c:v>-85.839996337890625</c:v>
                </c:pt>
                <c:pt idx="121">
                  <c:v>-87.819999694824219</c:v>
                </c:pt>
                <c:pt idx="122">
                  <c:v>-84.709999084472656</c:v>
                </c:pt>
                <c:pt idx="123">
                  <c:v>-86.480003356933594</c:v>
                </c:pt>
                <c:pt idx="124">
                  <c:v>0</c:v>
                </c:pt>
                <c:pt idx="125">
                  <c:v>-87.790000915527344</c:v>
                </c:pt>
                <c:pt idx="126">
                  <c:v>-73.529998779296875</c:v>
                </c:pt>
                <c:pt idx="127">
                  <c:v>-70.230003356933594</c:v>
                </c:pt>
                <c:pt idx="128">
                  <c:v>-65.069999694824219</c:v>
                </c:pt>
                <c:pt idx="129">
                  <c:v>-55.990001678466797</c:v>
                </c:pt>
                <c:pt idx="130">
                  <c:v>-53.549999237060547</c:v>
                </c:pt>
                <c:pt idx="131">
                  <c:v>-31.270000457763672</c:v>
                </c:pt>
                <c:pt idx="132">
                  <c:v>-46.900001525878906</c:v>
                </c:pt>
                <c:pt idx="133">
                  <c:v>-34.380001068115234</c:v>
                </c:pt>
                <c:pt idx="134">
                  <c:v>-31.600000381469727</c:v>
                </c:pt>
                <c:pt idx="135">
                  <c:v>-13.939999580383301</c:v>
                </c:pt>
                <c:pt idx="136">
                  <c:v>-18.229999542236328</c:v>
                </c:pt>
                <c:pt idx="137">
                  <c:v>-28.540000915527344</c:v>
                </c:pt>
              </c:numCache>
            </c:numRef>
          </c:xVal>
          <c:yVal>
            <c:numRef>
              <c:f>Batbekh2!$AE$4:$AE$1000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0.11899999999999999</c:v>
                </c:pt>
                <c:pt idx="3">
                  <c:v>0.17799999999999999</c:v>
                </c:pt>
                <c:pt idx="4">
                  <c:v>0.251</c:v>
                </c:pt>
                <c:pt idx="5">
                  <c:v>0.312</c:v>
                </c:pt>
                <c:pt idx="6">
                  <c:v>0.38300000000000001</c:v>
                </c:pt>
                <c:pt idx="7">
                  <c:v>0.45200000000000001</c:v>
                </c:pt>
                <c:pt idx="8">
                  <c:v>0.52100000000000002</c:v>
                </c:pt>
                <c:pt idx="9">
                  <c:v>0.59299999999999997</c:v>
                </c:pt>
                <c:pt idx="10">
                  <c:v>0.65300000000000002</c:v>
                </c:pt>
                <c:pt idx="11">
                  <c:v>0.71199999999999997</c:v>
                </c:pt>
                <c:pt idx="12">
                  <c:v>0.77300000000000002</c:v>
                </c:pt>
                <c:pt idx="13">
                  <c:v>0.85</c:v>
                </c:pt>
                <c:pt idx="14">
                  <c:v>0.92800000000000005</c:v>
                </c:pt>
                <c:pt idx="15">
                  <c:v>1.004</c:v>
                </c:pt>
                <c:pt idx="16">
                  <c:v>1.0620000000000001</c:v>
                </c:pt>
                <c:pt idx="17">
                  <c:v>1.125</c:v>
                </c:pt>
                <c:pt idx="18">
                  <c:v>1.1839999999999999</c:v>
                </c:pt>
                <c:pt idx="19">
                  <c:v>1.2410000000000001</c:v>
                </c:pt>
                <c:pt idx="20">
                  <c:v>1.32</c:v>
                </c:pt>
                <c:pt idx="21">
                  <c:v>1.377</c:v>
                </c:pt>
                <c:pt idx="22">
                  <c:v>1.448</c:v>
                </c:pt>
                <c:pt idx="23">
                  <c:v>1.5189999999999999</c:v>
                </c:pt>
                <c:pt idx="24">
                  <c:v>1.585</c:v>
                </c:pt>
                <c:pt idx="25">
                  <c:v>1.6519999999999999</c:v>
                </c:pt>
                <c:pt idx="26">
                  <c:v>1.7090000000000001</c:v>
                </c:pt>
                <c:pt idx="27">
                  <c:v>1.7669999999999999</c:v>
                </c:pt>
                <c:pt idx="28">
                  <c:v>1.841</c:v>
                </c:pt>
                <c:pt idx="29">
                  <c:v>1.907</c:v>
                </c:pt>
                <c:pt idx="30">
                  <c:v>1.968</c:v>
                </c:pt>
                <c:pt idx="31">
                  <c:v>2.0409999999999999</c:v>
                </c:pt>
                <c:pt idx="32">
                  <c:v>2.1040000000000001</c:v>
                </c:pt>
                <c:pt idx="33">
                  <c:v>2.1840000000000002</c:v>
                </c:pt>
                <c:pt idx="34">
                  <c:v>2.2400000000000002</c:v>
                </c:pt>
                <c:pt idx="35">
                  <c:v>2.3170000000000002</c:v>
                </c:pt>
                <c:pt idx="36">
                  <c:v>2.371</c:v>
                </c:pt>
                <c:pt idx="37">
                  <c:v>2.4510000000000001</c:v>
                </c:pt>
                <c:pt idx="38">
                  <c:v>2.5270000000000001</c:v>
                </c:pt>
                <c:pt idx="39">
                  <c:v>2.5990000000000002</c:v>
                </c:pt>
                <c:pt idx="40">
                  <c:v>2.6640000000000001</c:v>
                </c:pt>
                <c:pt idx="41">
                  <c:v>2.7210000000000001</c:v>
                </c:pt>
                <c:pt idx="42">
                  <c:v>2.7879999999999998</c:v>
                </c:pt>
                <c:pt idx="43">
                  <c:v>2.8460000000000001</c:v>
                </c:pt>
                <c:pt idx="44">
                  <c:v>2.907</c:v>
                </c:pt>
                <c:pt idx="45">
                  <c:v>2.98</c:v>
                </c:pt>
                <c:pt idx="46">
                  <c:v>3.0390000000000001</c:v>
                </c:pt>
                <c:pt idx="47">
                  <c:v>3.101</c:v>
                </c:pt>
                <c:pt idx="48">
                  <c:v>3.1669999999999998</c:v>
                </c:pt>
                <c:pt idx="49">
                  <c:v>3.2320000000000002</c:v>
                </c:pt>
                <c:pt idx="50">
                  <c:v>3.3029999999999999</c:v>
                </c:pt>
                <c:pt idx="51">
                  <c:v>3.3809999999999998</c:v>
                </c:pt>
                <c:pt idx="52">
                  <c:v>3.4470000000000001</c:v>
                </c:pt>
                <c:pt idx="53">
                  <c:v>3.5019999999999998</c:v>
                </c:pt>
                <c:pt idx="54">
                  <c:v>3.5640000000000001</c:v>
                </c:pt>
                <c:pt idx="55">
                  <c:v>3.6339999999999999</c:v>
                </c:pt>
                <c:pt idx="56">
                  <c:v>3.6989999999999998</c:v>
                </c:pt>
                <c:pt idx="57">
                  <c:v>3.7669999999999999</c:v>
                </c:pt>
                <c:pt idx="58">
                  <c:v>3.835</c:v>
                </c:pt>
                <c:pt idx="59">
                  <c:v>3.9020000000000001</c:v>
                </c:pt>
                <c:pt idx="60">
                  <c:v>3.9660000000000002</c:v>
                </c:pt>
                <c:pt idx="61">
                  <c:v>4.0330000000000004</c:v>
                </c:pt>
                <c:pt idx="62">
                  <c:v>4.1070000000000002</c:v>
                </c:pt>
                <c:pt idx="63">
                  <c:v>4.1689999999999996</c:v>
                </c:pt>
                <c:pt idx="64">
                  <c:v>4.2300000000000004</c:v>
                </c:pt>
                <c:pt idx="65">
                  <c:v>4.2919999999999998</c:v>
                </c:pt>
                <c:pt idx="66">
                  <c:v>4.3650000000000002</c:v>
                </c:pt>
                <c:pt idx="67">
                  <c:v>4.4349999999999996</c:v>
                </c:pt>
                <c:pt idx="68">
                  <c:v>4.49</c:v>
                </c:pt>
                <c:pt idx="69">
                  <c:v>4.5739999999999998</c:v>
                </c:pt>
                <c:pt idx="70">
                  <c:v>4.63</c:v>
                </c:pt>
                <c:pt idx="71">
                  <c:v>4.6970000000000001</c:v>
                </c:pt>
                <c:pt idx="72">
                  <c:v>4.766</c:v>
                </c:pt>
                <c:pt idx="73">
                  <c:v>4.8390000000000004</c:v>
                </c:pt>
                <c:pt idx="74">
                  <c:v>4.9029999999999996</c:v>
                </c:pt>
                <c:pt idx="75">
                  <c:v>4.968</c:v>
                </c:pt>
                <c:pt idx="76">
                  <c:v>5.0350000000000001</c:v>
                </c:pt>
                <c:pt idx="77">
                  <c:v>5.09</c:v>
                </c:pt>
                <c:pt idx="78">
                  <c:v>5.1680000000000001</c:v>
                </c:pt>
                <c:pt idx="79">
                  <c:v>5.2279999999999998</c:v>
                </c:pt>
                <c:pt idx="80">
                  <c:v>5.2889999999999997</c:v>
                </c:pt>
                <c:pt idx="81">
                  <c:v>5.3550000000000004</c:v>
                </c:pt>
                <c:pt idx="82">
                  <c:v>5.431</c:v>
                </c:pt>
                <c:pt idx="83">
                  <c:v>5.49</c:v>
                </c:pt>
                <c:pt idx="84">
                  <c:v>5.5609999999999999</c:v>
                </c:pt>
                <c:pt idx="85">
                  <c:v>5.625</c:v>
                </c:pt>
                <c:pt idx="86">
                  <c:v>5.6959999999999997</c:v>
                </c:pt>
                <c:pt idx="87">
                  <c:v>5.7590000000000003</c:v>
                </c:pt>
                <c:pt idx="88">
                  <c:v>5.8220000000000001</c:v>
                </c:pt>
                <c:pt idx="89">
                  <c:v>5.8849999999999998</c:v>
                </c:pt>
                <c:pt idx="90">
                  <c:v>5.9569999999999999</c:v>
                </c:pt>
                <c:pt idx="91">
                  <c:v>6.0289999999999999</c:v>
                </c:pt>
                <c:pt idx="92">
                  <c:v>6.1029999999999998</c:v>
                </c:pt>
                <c:pt idx="93">
                  <c:v>6.157</c:v>
                </c:pt>
                <c:pt idx="94">
                  <c:v>6.2229999999999999</c:v>
                </c:pt>
                <c:pt idx="95">
                  <c:v>6.2919999999999998</c:v>
                </c:pt>
                <c:pt idx="96">
                  <c:v>6.3529999999999998</c:v>
                </c:pt>
                <c:pt idx="97">
                  <c:v>6.4240000000000004</c:v>
                </c:pt>
                <c:pt idx="98">
                  <c:v>6.4909999999999997</c:v>
                </c:pt>
                <c:pt idx="99">
                  <c:v>6.55</c:v>
                </c:pt>
                <c:pt idx="100">
                  <c:v>6.6130000000000004</c:v>
                </c:pt>
                <c:pt idx="101">
                  <c:v>6.681</c:v>
                </c:pt>
                <c:pt idx="102">
                  <c:v>6.7549999999999999</c:v>
                </c:pt>
                <c:pt idx="103">
                  <c:v>6.8259999999999996</c:v>
                </c:pt>
                <c:pt idx="104">
                  <c:v>6.8840000000000003</c:v>
                </c:pt>
                <c:pt idx="105">
                  <c:v>6.95</c:v>
                </c:pt>
                <c:pt idx="106">
                  <c:v>7.0149999999999997</c:v>
                </c:pt>
                <c:pt idx="107">
                  <c:v>7.0789999999999997</c:v>
                </c:pt>
                <c:pt idx="108">
                  <c:v>7.149</c:v>
                </c:pt>
                <c:pt idx="109">
                  <c:v>7.2140000000000004</c:v>
                </c:pt>
                <c:pt idx="110">
                  <c:v>7.282</c:v>
                </c:pt>
                <c:pt idx="111">
                  <c:v>7.3639999999999999</c:v>
                </c:pt>
                <c:pt idx="112">
                  <c:v>7.444</c:v>
                </c:pt>
                <c:pt idx="113">
                  <c:v>7.5220000000000002</c:v>
                </c:pt>
                <c:pt idx="114">
                  <c:v>7.585</c:v>
                </c:pt>
                <c:pt idx="115">
                  <c:v>7.6459999999999999</c:v>
                </c:pt>
                <c:pt idx="116">
                  <c:v>7.7069999999999999</c:v>
                </c:pt>
                <c:pt idx="117">
                  <c:v>7.7679999999999998</c:v>
                </c:pt>
                <c:pt idx="118">
                  <c:v>7.8170000000000002</c:v>
                </c:pt>
                <c:pt idx="119">
                  <c:v>7.8760000000000003</c:v>
                </c:pt>
                <c:pt idx="120">
                  <c:v>7.9450000000000003</c:v>
                </c:pt>
                <c:pt idx="121">
                  <c:v>8.0069999999999997</c:v>
                </c:pt>
                <c:pt idx="122">
                  <c:v>8.0809999999999995</c:v>
                </c:pt>
                <c:pt idx="123">
                  <c:v>8.1419999999999995</c:v>
                </c:pt>
                <c:pt idx="124">
                  <c:v>8.2170000000000005</c:v>
                </c:pt>
                <c:pt idx="125">
                  <c:v>8.2780000000000005</c:v>
                </c:pt>
                <c:pt idx="126">
                  <c:v>8.35</c:v>
                </c:pt>
                <c:pt idx="127">
                  <c:v>8.4109999999999996</c:v>
                </c:pt>
                <c:pt idx="128">
                  <c:v>8.48</c:v>
                </c:pt>
                <c:pt idx="129">
                  <c:v>8.5389999999999997</c:v>
                </c:pt>
                <c:pt idx="130">
                  <c:v>8.6050000000000004</c:v>
                </c:pt>
                <c:pt idx="131">
                  <c:v>8.6780000000000008</c:v>
                </c:pt>
                <c:pt idx="132">
                  <c:v>8.7469999999999999</c:v>
                </c:pt>
                <c:pt idx="133">
                  <c:v>8.8239999999999998</c:v>
                </c:pt>
                <c:pt idx="134">
                  <c:v>8.8829999999999991</c:v>
                </c:pt>
                <c:pt idx="135">
                  <c:v>8.9440000000000008</c:v>
                </c:pt>
                <c:pt idx="136">
                  <c:v>9.0150000000000006</c:v>
                </c:pt>
                <c:pt idx="137">
                  <c:v>9.0790000000000006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D5-4DD4-A470-107FAB63E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-5.5725999999999998E-2</c:v>
                </c:pt>
                <c:pt idx="2">
                  <c:v>-5.5177999999999998E-2</c:v>
                </c:pt>
                <c:pt idx="3">
                  <c:v>-0.12244200000000001</c:v>
                </c:pt>
                <c:pt idx="4">
                  <c:v>-0.122336</c:v>
                </c:pt>
                <c:pt idx="5">
                  <c:v>-0.10917300000000001</c:v>
                </c:pt>
                <c:pt idx="6">
                  <c:v>-9.9767000000000008E-2</c:v>
                </c:pt>
                <c:pt idx="7">
                  <c:v>-7.7259000000000008E-2</c:v>
                </c:pt>
                <c:pt idx="8">
                  <c:v>-0.105375</c:v>
                </c:pt>
                <c:pt idx="9">
                  <c:v>-9.2537999999999995E-2</c:v>
                </c:pt>
                <c:pt idx="10">
                  <c:v>-9.3442999999999998E-2</c:v>
                </c:pt>
                <c:pt idx="11">
                  <c:v>-0.10356799999999999</c:v>
                </c:pt>
                <c:pt idx="12">
                  <c:v>-0.11426800000000001</c:v>
                </c:pt>
                <c:pt idx="13">
                  <c:v>-0.10387500000000001</c:v>
                </c:pt>
                <c:pt idx="14">
                  <c:v>-0.11786000000000001</c:v>
                </c:pt>
                <c:pt idx="15">
                  <c:v>-9.1851000000000002E-2</c:v>
                </c:pt>
                <c:pt idx="16">
                  <c:v>-0.10767900000000001</c:v>
                </c:pt>
                <c:pt idx="17">
                  <c:v>-0.11702700000000001</c:v>
                </c:pt>
                <c:pt idx="18">
                  <c:v>-7.8620000000000009E-2</c:v>
                </c:pt>
                <c:pt idx="19">
                  <c:v>-6.9149000000000002E-2</c:v>
                </c:pt>
                <c:pt idx="20">
                  <c:v>-7.9939999999999997E-2</c:v>
                </c:pt>
                <c:pt idx="21">
                  <c:v>-6.0300000000000013E-2</c:v>
                </c:pt>
                <c:pt idx="22">
                  <c:v>-6.404E-2</c:v>
                </c:pt>
                <c:pt idx="23">
                  <c:v>-9.3618000000000007E-2</c:v>
                </c:pt>
                <c:pt idx="24">
                  <c:v>-0.11530899999999999</c:v>
                </c:pt>
                <c:pt idx="25">
                  <c:v>-0.110414</c:v>
                </c:pt>
                <c:pt idx="26">
                  <c:v>-0.11718900000000002</c:v>
                </c:pt>
                <c:pt idx="27">
                  <c:v>-0.107294</c:v>
                </c:pt>
                <c:pt idx="28">
                  <c:v>-8.149300000000001E-2</c:v>
                </c:pt>
                <c:pt idx="29">
                  <c:v>-8.0371999999999999E-2</c:v>
                </c:pt>
                <c:pt idx="30">
                  <c:v>-7.5849E-2</c:v>
                </c:pt>
                <c:pt idx="31">
                  <c:v>-7.2564000000000003E-2</c:v>
                </c:pt>
                <c:pt idx="32">
                  <c:v>-8.5625000000000007E-2</c:v>
                </c:pt>
                <c:pt idx="33">
                  <c:v>-7.3131000000000002E-2</c:v>
                </c:pt>
                <c:pt idx="34">
                  <c:v>-9.6695000000000003E-2</c:v>
                </c:pt>
                <c:pt idx="35">
                  <c:v>-8.8122000000000006E-2</c:v>
                </c:pt>
                <c:pt idx="36">
                  <c:v>-9.0896000000000005E-2</c:v>
                </c:pt>
                <c:pt idx="37">
                  <c:v>-9.3854000000000007E-2</c:v>
                </c:pt>
                <c:pt idx="38">
                  <c:v>-8.0915000000000015E-2</c:v>
                </c:pt>
                <c:pt idx="39">
                  <c:v>-7.1678000000000006E-2</c:v>
                </c:pt>
                <c:pt idx="40">
                  <c:v>-6.2691000000000011E-2</c:v>
                </c:pt>
                <c:pt idx="41">
                  <c:v>-6.2317000000000011E-2</c:v>
                </c:pt>
                <c:pt idx="42">
                  <c:v>-6.8084000000000006E-2</c:v>
                </c:pt>
                <c:pt idx="43">
                  <c:v>-6.4001000000000002E-2</c:v>
                </c:pt>
                <c:pt idx="44">
                  <c:v>-9.3201000000000006E-2</c:v>
                </c:pt>
                <c:pt idx="45">
                  <c:v>-5.5331999999999992E-2</c:v>
                </c:pt>
                <c:pt idx="46">
                  <c:v>-4.9200000000000021E-2</c:v>
                </c:pt>
                <c:pt idx="47">
                  <c:v>-3.4831000000000015E-2</c:v>
                </c:pt>
                <c:pt idx="48">
                  <c:v>-1.9036000000000001E-2</c:v>
                </c:pt>
                <c:pt idx="49">
                  <c:v>-1.9878000000000014E-2</c:v>
                </c:pt>
                <c:pt idx="50">
                  <c:v>-1.1370000000000004E-3</c:v>
                </c:pt>
                <c:pt idx="51">
                  <c:v>1.137100000000001E-2</c:v>
                </c:pt>
                <c:pt idx="52">
                  <c:v>3.288399999999999E-2</c:v>
                </c:pt>
                <c:pt idx="53">
                  <c:v>4.7927999999999998E-2</c:v>
                </c:pt>
                <c:pt idx="54">
                  <c:v>4.4307999999999993E-2</c:v>
                </c:pt>
                <c:pt idx="55">
                  <c:v>5.4605999999999995E-2</c:v>
                </c:pt>
                <c:pt idx="56">
                  <c:v>6.0317999999999983E-2</c:v>
                </c:pt>
                <c:pt idx="57">
                  <c:v>5.5364000000000003E-2</c:v>
                </c:pt>
                <c:pt idx="58">
                  <c:v>5.6736999999999996E-2</c:v>
                </c:pt>
                <c:pt idx="59">
                  <c:v>5.6772999999999997E-2</c:v>
                </c:pt>
                <c:pt idx="60">
                  <c:v>7.0513999999999979E-2</c:v>
                </c:pt>
                <c:pt idx="61">
                  <c:v>7.9525000000000012E-2</c:v>
                </c:pt>
                <c:pt idx="62">
                  <c:v>8.4424000000000013E-2</c:v>
                </c:pt>
                <c:pt idx="63">
                  <c:v>7.9102999999999979E-2</c:v>
                </c:pt>
                <c:pt idx="64">
                  <c:v>0.12069300000000001</c:v>
                </c:pt>
                <c:pt idx="65">
                  <c:v>8.5559999999999969E-2</c:v>
                </c:pt>
                <c:pt idx="66">
                  <c:v>0.10903799999999998</c:v>
                </c:pt>
                <c:pt idx="67">
                  <c:v>0.11048100000000002</c:v>
                </c:pt>
                <c:pt idx="68">
                  <c:v>0.10799400000000001</c:v>
                </c:pt>
                <c:pt idx="69">
                  <c:v>9.6921999999999994E-2</c:v>
                </c:pt>
                <c:pt idx="70">
                  <c:v>0.10247000000000001</c:v>
                </c:pt>
                <c:pt idx="71">
                  <c:v>9.7487999999999977E-2</c:v>
                </c:pt>
                <c:pt idx="72">
                  <c:v>0.10393899999999999</c:v>
                </c:pt>
                <c:pt idx="73">
                  <c:v>0.10390799999999999</c:v>
                </c:pt>
                <c:pt idx="74">
                  <c:v>6.4958999999999975E-2</c:v>
                </c:pt>
                <c:pt idx="75">
                  <c:v>5.8252000000000012E-2</c:v>
                </c:pt>
                <c:pt idx="76">
                  <c:v>7.7280999999999975E-2</c:v>
                </c:pt>
                <c:pt idx="77">
                  <c:v>5.0109999999999988E-2</c:v>
                </c:pt>
                <c:pt idx="78">
                  <c:v>1.6872999999999992E-2</c:v>
                </c:pt>
                <c:pt idx="79">
                  <c:v>2.7049999999999843E-3</c:v>
                </c:pt>
                <c:pt idx="80">
                  <c:v>2.2460000000000093E-3</c:v>
                </c:pt>
                <c:pt idx="81">
                  <c:v>-2.6850000000000025E-3</c:v>
                </c:pt>
                <c:pt idx="82">
                  <c:v>-5.7217999999999991E-2</c:v>
                </c:pt>
                <c:pt idx="83">
                  <c:v>-5.5653999999999995E-2</c:v>
                </c:pt>
                <c:pt idx="84">
                  <c:v>-6.2032000000000011E-2</c:v>
                </c:pt>
                <c:pt idx="85">
                  <c:v>-8.4055000000000005E-2</c:v>
                </c:pt>
                <c:pt idx="86">
                  <c:v>-0.14184300000000002</c:v>
                </c:pt>
                <c:pt idx="87">
                  <c:v>-0.15908900000000001</c:v>
                </c:pt>
                <c:pt idx="88">
                  <c:v>-0.20685500000000001</c:v>
                </c:pt>
                <c:pt idx="89">
                  <c:v>-0.21825300000000003</c:v>
                </c:pt>
                <c:pt idx="90">
                  <c:v>-0.27186000000000005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0.1870000000053551</c:v>
                </c:pt>
                <c:pt idx="2">
                  <c:v>0.27800000000570435</c:v>
                </c:pt>
                <c:pt idx="3">
                  <c:v>0.37099999999918509</c:v>
                </c:pt>
                <c:pt idx="4">
                  <c:v>0.46300000000337604</c:v>
                </c:pt>
                <c:pt idx="5">
                  <c:v>0.55599999999685679</c:v>
                </c:pt>
                <c:pt idx="6">
                  <c:v>0.64699999999720603</c:v>
                </c:pt>
                <c:pt idx="7">
                  <c:v>0.7529999999969732</c:v>
                </c:pt>
                <c:pt idx="8">
                  <c:v>0.84600000000500586</c:v>
                </c:pt>
                <c:pt idx="9">
                  <c:v>0.9370000000053551</c:v>
                </c:pt>
                <c:pt idx="10">
                  <c:v>1.0460000000020955</c:v>
                </c:pt>
                <c:pt idx="11">
                  <c:v>1.1370000000024447</c:v>
                </c:pt>
                <c:pt idx="12">
                  <c:v>1.2430000000022119</c:v>
                </c:pt>
                <c:pt idx="13">
                  <c:v>1.3359999999956926</c:v>
                </c:pt>
                <c:pt idx="14">
                  <c:v>1.430000000007567</c:v>
                </c:pt>
                <c:pt idx="15">
                  <c:v>1.521999999997206</c:v>
                </c:pt>
                <c:pt idx="16">
                  <c:v>1.6160000000090804</c:v>
                </c:pt>
                <c:pt idx="17">
                  <c:v>1.7079999999987194</c:v>
                </c:pt>
                <c:pt idx="18">
                  <c:v>1.7989999999990687</c:v>
                </c:pt>
                <c:pt idx="19">
                  <c:v>1.8910000000032596</c:v>
                </c:pt>
                <c:pt idx="20">
                  <c:v>1.9850000000005821</c:v>
                </c:pt>
                <c:pt idx="21">
                  <c:v>2.0910000000003492</c:v>
                </c:pt>
                <c:pt idx="22">
                  <c:v>2.1880000000091968</c:v>
                </c:pt>
                <c:pt idx="23">
                  <c:v>2.2949999999982538</c:v>
                </c:pt>
                <c:pt idx="24">
                  <c:v>2.3910000000032596</c:v>
                </c:pt>
                <c:pt idx="25">
                  <c:v>2.4930000000022119</c:v>
                </c:pt>
                <c:pt idx="26">
                  <c:v>2.5890000000072177</c:v>
                </c:pt>
                <c:pt idx="27">
                  <c:v>2.6950000000069849</c:v>
                </c:pt>
                <c:pt idx="28">
                  <c:v>2.7880000000004657</c:v>
                </c:pt>
                <c:pt idx="29">
                  <c:v>2.8929999999963911</c:v>
                </c:pt>
                <c:pt idx="30">
                  <c:v>2.9850000000005821</c:v>
                </c:pt>
                <c:pt idx="31">
                  <c:v>3.077000000004773</c:v>
                </c:pt>
                <c:pt idx="32">
                  <c:v>3.1720000000059372</c:v>
                </c:pt>
                <c:pt idx="33">
                  <c:v>3.2780000000057044</c:v>
                </c:pt>
                <c:pt idx="34">
                  <c:v>3.3840000000054715</c:v>
                </c:pt>
                <c:pt idx="35">
                  <c:v>3.4790000000066357</c:v>
                </c:pt>
                <c:pt idx="36">
                  <c:v>3.5850000000064028</c:v>
                </c:pt>
                <c:pt idx="37">
                  <c:v>3.6760000000067521</c:v>
                </c:pt>
                <c:pt idx="38">
                  <c:v>3.7710000000079162</c:v>
                </c:pt>
                <c:pt idx="39">
                  <c:v>3.8690000000060536</c:v>
                </c:pt>
                <c:pt idx="40">
                  <c:v>3.9710000000050059</c:v>
                </c:pt>
                <c:pt idx="41">
                  <c:v>4.0690000000031432</c:v>
                </c:pt>
                <c:pt idx="42">
                  <c:v>4.1720000000059372</c:v>
                </c:pt>
                <c:pt idx="43">
                  <c:v>4.2649999999994179</c:v>
                </c:pt>
                <c:pt idx="44">
                  <c:v>4.3600000000005821</c:v>
                </c:pt>
                <c:pt idx="45">
                  <c:v>4.4700000000011642</c:v>
                </c:pt>
                <c:pt idx="46">
                  <c:v>4.5749999999970896</c:v>
                </c:pt>
                <c:pt idx="47">
                  <c:v>4.6809999999968568</c:v>
                </c:pt>
                <c:pt idx="48">
                  <c:v>4.7740000000048894</c:v>
                </c:pt>
                <c:pt idx="49">
                  <c:v>4.8810000000084983</c:v>
                </c:pt>
                <c:pt idx="50">
                  <c:v>4.978000000002794</c:v>
                </c:pt>
                <c:pt idx="51">
                  <c:v>5.0820000000094296</c:v>
                </c:pt>
                <c:pt idx="52">
                  <c:v>5.1790000000037253</c:v>
                </c:pt>
                <c:pt idx="53">
                  <c:v>5.2820000000065193</c:v>
                </c:pt>
                <c:pt idx="54">
                  <c:v>5.375</c:v>
                </c:pt>
                <c:pt idx="55">
                  <c:v>5.4809999999997672</c:v>
                </c:pt>
                <c:pt idx="56">
                  <c:v>5.577000000004773</c:v>
                </c:pt>
                <c:pt idx="57">
                  <c:v>5.6959999999962747</c:v>
                </c:pt>
                <c:pt idx="58">
                  <c:v>5.7909999999974389</c:v>
                </c:pt>
                <c:pt idx="59">
                  <c:v>5.8960000000079162</c:v>
                </c:pt>
                <c:pt idx="60">
                  <c:v>6.0069999999977881</c:v>
                </c:pt>
                <c:pt idx="61">
                  <c:v>6.1120000000082655</c:v>
                </c:pt>
                <c:pt idx="62">
                  <c:v>6.2070000000094296</c:v>
                </c:pt>
                <c:pt idx="63">
                  <c:v>6.3120000000053551</c:v>
                </c:pt>
                <c:pt idx="64">
                  <c:v>6.407999999995809</c:v>
                </c:pt>
                <c:pt idx="65">
                  <c:v>6.5</c:v>
                </c:pt>
                <c:pt idx="66">
                  <c:v>6.5950000000011642</c:v>
                </c:pt>
                <c:pt idx="67">
                  <c:v>6.7060000000055879</c:v>
                </c:pt>
                <c:pt idx="68">
                  <c:v>6.8139999999984866</c:v>
                </c:pt>
                <c:pt idx="69">
                  <c:v>6.9199999999982538</c:v>
                </c:pt>
                <c:pt idx="70">
                  <c:v>7.0280000000057044</c:v>
                </c:pt>
                <c:pt idx="71">
                  <c:v>7.1239999999961583</c:v>
                </c:pt>
                <c:pt idx="72">
                  <c:v>7.2290000000066357</c:v>
                </c:pt>
                <c:pt idx="73">
                  <c:v>7.3240000000077998</c:v>
                </c:pt>
                <c:pt idx="74">
                  <c:v>7.4309999999968568</c:v>
                </c:pt>
                <c:pt idx="75">
                  <c:v>7.5400000000081491</c:v>
                </c:pt>
                <c:pt idx="76">
                  <c:v>7.6460000000079162</c:v>
                </c:pt>
                <c:pt idx="77">
                  <c:v>7.7379999999975553</c:v>
                </c:pt>
                <c:pt idx="78">
                  <c:v>7.8310000000055879</c:v>
                </c:pt>
                <c:pt idx="79">
                  <c:v>7.9260000000067521</c:v>
                </c:pt>
                <c:pt idx="80">
                  <c:v>8.021999999997206</c:v>
                </c:pt>
                <c:pt idx="81">
                  <c:v>8.1150000000052387</c:v>
                </c:pt>
                <c:pt idx="82">
                  <c:v>8.2140000000072177</c:v>
                </c:pt>
                <c:pt idx="83">
                  <c:v>8.3190000000031432</c:v>
                </c:pt>
                <c:pt idx="84">
                  <c:v>8.4159999999974389</c:v>
                </c:pt>
                <c:pt idx="85">
                  <c:v>8.5200000000040745</c:v>
                </c:pt>
                <c:pt idx="86">
                  <c:v>8.6160000000090804</c:v>
                </c:pt>
                <c:pt idx="87">
                  <c:v>8.7189999999973224</c:v>
                </c:pt>
                <c:pt idx="88">
                  <c:v>8.8150000000023283</c:v>
                </c:pt>
                <c:pt idx="89">
                  <c:v>8.9060000000026776</c:v>
                </c:pt>
                <c:pt idx="90">
                  <c:v>9.0050000000046566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D5-4DD4-A470-107FAB63E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Batbekh2!$AI$4:$AI$1000</c:f>
              <c:numCache>
                <c:formatCode>General</c:formatCode>
                <c:ptCount val="997"/>
                <c:pt idx="0">
                  <c:v>-14.210000038146973</c:v>
                </c:pt>
                <c:pt idx="1">
                  <c:v>-13.029999732971191</c:v>
                </c:pt>
                <c:pt idx="2">
                  <c:v>-8.3299999237060547</c:v>
                </c:pt>
                <c:pt idx="3">
                  <c:v>-7.4899997711181641</c:v>
                </c:pt>
                <c:pt idx="4">
                  <c:v>-6.8899998664855957</c:v>
                </c:pt>
                <c:pt idx="5">
                  <c:v>-11.449999809265137</c:v>
                </c:pt>
                <c:pt idx="6">
                  <c:v>-11.449999809265137</c:v>
                </c:pt>
                <c:pt idx="7">
                  <c:v>-11.850000381469727</c:v>
                </c:pt>
                <c:pt idx="8">
                  <c:v>-7.429999828338623</c:v>
                </c:pt>
                <c:pt idx="9">
                  <c:v>-13.449999809265137</c:v>
                </c:pt>
                <c:pt idx="10">
                  <c:v>-14.779999732971191</c:v>
                </c:pt>
                <c:pt idx="11">
                  <c:v>-13.550000190734863</c:v>
                </c:pt>
                <c:pt idx="12">
                  <c:v>-13.899999618530273</c:v>
                </c:pt>
                <c:pt idx="13">
                  <c:v>-21.450000762939453</c:v>
                </c:pt>
                <c:pt idx="14">
                  <c:v>-23.950000762939453</c:v>
                </c:pt>
                <c:pt idx="15">
                  <c:v>-17.649999618530273</c:v>
                </c:pt>
                <c:pt idx="16">
                  <c:v>-10.779999732971191</c:v>
                </c:pt>
                <c:pt idx="17">
                  <c:v>-22.420000076293945</c:v>
                </c:pt>
                <c:pt idx="18">
                  <c:v>31</c:v>
                </c:pt>
                <c:pt idx="19">
                  <c:v>-15.180000305175781</c:v>
                </c:pt>
                <c:pt idx="20">
                  <c:v>-10.75</c:v>
                </c:pt>
                <c:pt idx="21">
                  <c:v>2.0899999141693115</c:v>
                </c:pt>
                <c:pt idx="22">
                  <c:v>-16.899999618530273</c:v>
                </c:pt>
                <c:pt idx="23">
                  <c:v>-17.920000076293945</c:v>
                </c:pt>
                <c:pt idx="24">
                  <c:v>-22.879999160766602</c:v>
                </c:pt>
                <c:pt idx="25">
                  <c:v>-20.979999542236328</c:v>
                </c:pt>
                <c:pt idx="26">
                  <c:v>-21.829999923706055</c:v>
                </c:pt>
                <c:pt idx="27">
                  <c:v>-15.010000228881836</c:v>
                </c:pt>
                <c:pt idx="28">
                  <c:v>-16.760000228881836</c:v>
                </c:pt>
                <c:pt idx="29">
                  <c:v>-10.779999732971191</c:v>
                </c:pt>
                <c:pt idx="30">
                  <c:v>-12.819999694824219</c:v>
                </c:pt>
                <c:pt idx="31">
                  <c:v>-15.579999923706055</c:v>
                </c:pt>
                <c:pt idx="32">
                  <c:v>-20.559999465942383</c:v>
                </c:pt>
                <c:pt idx="33">
                  <c:v>-26.510000228881836</c:v>
                </c:pt>
                <c:pt idx="34">
                  <c:v>-22.270000457763672</c:v>
                </c:pt>
                <c:pt idx="35">
                  <c:v>-21.739999771118164</c:v>
                </c:pt>
                <c:pt idx="36">
                  <c:v>-25.989999771118164</c:v>
                </c:pt>
                <c:pt idx="37">
                  <c:v>-24.559999465942383</c:v>
                </c:pt>
                <c:pt idx="38">
                  <c:v>-1.0299999713897705</c:v>
                </c:pt>
                <c:pt idx="39">
                  <c:v>-23.659999847412109</c:v>
                </c:pt>
                <c:pt idx="40">
                  <c:v>-19.469999313354492</c:v>
                </c:pt>
                <c:pt idx="41">
                  <c:v>-17.790000915527344</c:v>
                </c:pt>
                <c:pt idx="42">
                  <c:v>-14.970000267028809</c:v>
                </c:pt>
                <c:pt idx="43">
                  <c:v>-13.149999618530273</c:v>
                </c:pt>
                <c:pt idx="44">
                  <c:v>-12.199999809265137</c:v>
                </c:pt>
                <c:pt idx="45">
                  <c:v>-12.119999885559082</c:v>
                </c:pt>
                <c:pt idx="46">
                  <c:v>-12.239999771118164</c:v>
                </c:pt>
                <c:pt idx="47">
                  <c:v>-15.260000228881836</c:v>
                </c:pt>
                <c:pt idx="48">
                  <c:v>-10.699999809265137</c:v>
                </c:pt>
                <c:pt idx="49">
                  <c:v>-14.819999694824219</c:v>
                </c:pt>
                <c:pt idx="50">
                  <c:v>-13.789999961853027</c:v>
                </c:pt>
                <c:pt idx="51">
                  <c:v>-10.220000267028809</c:v>
                </c:pt>
                <c:pt idx="52">
                  <c:v>-9.3599996566772461</c:v>
                </c:pt>
                <c:pt idx="53">
                  <c:v>-9.3599996566772461</c:v>
                </c:pt>
                <c:pt idx="54">
                  <c:v>-15.069999694824219</c:v>
                </c:pt>
                <c:pt idx="55">
                  <c:v>-13.949999809265137</c:v>
                </c:pt>
                <c:pt idx="56">
                  <c:v>-15.140000343322754</c:v>
                </c:pt>
                <c:pt idx="57">
                  <c:v>-13.239999771118164</c:v>
                </c:pt>
                <c:pt idx="58">
                  <c:v>-13.210000038146973</c:v>
                </c:pt>
                <c:pt idx="59">
                  <c:v>-10.539999961853027</c:v>
                </c:pt>
                <c:pt idx="60">
                  <c:v>-7.809999942779541</c:v>
                </c:pt>
                <c:pt idx="61">
                  <c:v>-0.18000000715255737</c:v>
                </c:pt>
                <c:pt idx="62">
                  <c:v>-2.9500000476837158</c:v>
                </c:pt>
                <c:pt idx="63">
                  <c:v>-7.4099998474121094</c:v>
                </c:pt>
                <c:pt idx="64">
                  <c:v>-22.040000915527344</c:v>
                </c:pt>
                <c:pt idx="65">
                  <c:v>-11.369999885559082</c:v>
                </c:pt>
                <c:pt idx="66">
                  <c:v>5.059999942779541</c:v>
                </c:pt>
                <c:pt idx="67">
                  <c:v>1.3899999856948853</c:v>
                </c:pt>
                <c:pt idx="68">
                  <c:v>0.87000000476837158</c:v>
                </c:pt>
                <c:pt idx="69">
                  <c:v>4.5300002098083496</c:v>
                </c:pt>
                <c:pt idx="70">
                  <c:v>4.3000001907348633</c:v>
                </c:pt>
                <c:pt idx="71">
                  <c:v>8.7200002670288086</c:v>
                </c:pt>
                <c:pt idx="72">
                  <c:v>6.1500000953674316</c:v>
                </c:pt>
                <c:pt idx="73">
                  <c:v>2.559999942779541</c:v>
                </c:pt>
                <c:pt idx="74">
                  <c:v>-7.4600000381469727</c:v>
                </c:pt>
                <c:pt idx="75">
                  <c:v>-7.4600000381469727</c:v>
                </c:pt>
                <c:pt idx="76">
                  <c:v>1.940000057220459</c:v>
                </c:pt>
                <c:pt idx="77">
                  <c:v>-7.2300000190734863</c:v>
                </c:pt>
                <c:pt idx="78">
                  <c:v>-1.9099999666213989</c:v>
                </c:pt>
                <c:pt idx="79">
                  <c:v>1.9099999666213989</c:v>
                </c:pt>
                <c:pt idx="80">
                  <c:v>-3.9600000381469727</c:v>
                </c:pt>
                <c:pt idx="81">
                  <c:v>1.3899999856948853</c:v>
                </c:pt>
                <c:pt idx="82">
                  <c:v>-3.119999885559082</c:v>
                </c:pt>
                <c:pt idx="83">
                  <c:v>6.5300002098083496</c:v>
                </c:pt>
                <c:pt idx="84">
                  <c:v>5.4499998092651367</c:v>
                </c:pt>
                <c:pt idx="85">
                  <c:v>-21.790000915527344</c:v>
                </c:pt>
                <c:pt idx="86">
                  <c:v>4.9200000762939453</c:v>
                </c:pt>
                <c:pt idx="87">
                  <c:v>3.5199999809265137</c:v>
                </c:pt>
                <c:pt idx="88">
                  <c:v>7.6500000953674316</c:v>
                </c:pt>
                <c:pt idx="89">
                  <c:v>4.7699999809265137</c:v>
                </c:pt>
                <c:pt idx="90">
                  <c:v>8.3900003433227539</c:v>
                </c:pt>
                <c:pt idx="91">
                  <c:v>10.979999542236328</c:v>
                </c:pt>
                <c:pt idx="92">
                  <c:v>-3.0799999237060547</c:v>
                </c:pt>
                <c:pt idx="93">
                  <c:v>-0.9100000262260437</c:v>
                </c:pt>
                <c:pt idx="94">
                  <c:v>10.600000381469727</c:v>
                </c:pt>
                <c:pt idx="95">
                  <c:v>8.0900001525878906</c:v>
                </c:pt>
                <c:pt idx="96">
                  <c:v>13.680000305175781</c:v>
                </c:pt>
                <c:pt idx="97">
                  <c:v>15.079999923706055</c:v>
                </c:pt>
                <c:pt idx="98">
                  <c:v>13.189999580383301</c:v>
                </c:pt>
                <c:pt idx="99">
                  <c:v>13.840000152587891</c:v>
                </c:pt>
                <c:pt idx="100">
                  <c:v>0</c:v>
                </c:pt>
                <c:pt idx="101">
                  <c:v>17.920000076293945</c:v>
                </c:pt>
                <c:pt idx="102">
                  <c:v>2.1700000762939453</c:v>
                </c:pt>
                <c:pt idx="103">
                  <c:v>6.8000001907348633</c:v>
                </c:pt>
                <c:pt idx="104">
                  <c:v>7.1700000762939453</c:v>
                </c:pt>
                <c:pt idx="105">
                  <c:v>6.130000114440918</c:v>
                </c:pt>
                <c:pt idx="106">
                  <c:v>4.2199997901916504</c:v>
                </c:pt>
                <c:pt idx="107">
                  <c:v>8.2600002288818359</c:v>
                </c:pt>
                <c:pt idx="108">
                  <c:v>6.929999828338623</c:v>
                </c:pt>
                <c:pt idx="109">
                  <c:v>6.4800000190734863</c:v>
                </c:pt>
                <c:pt idx="110">
                  <c:v>6.0900001525878906</c:v>
                </c:pt>
                <c:pt idx="111">
                  <c:v>8.4099998474121094</c:v>
                </c:pt>
                <c:pt idx="112">
                  <c:v>1.2899999618530273</c:v>
                </c:pt>
                <c:pt idx="113">
                  <c:v>-0.18999999761581421</c:v>
                </c:pt>
                <c:pt idx="114">
                  <c:v>1.4900000095367432</c:v>
                </c:pt>
                <c:pt idx="115">
                  <c:v>7.9699997901916504</c:v>
                </c:pt>
                <c:pt idx="116">
                  <c:v>6.1700000762939453</c:v>
                </c:pt>
                <c:pt idx="117">
                  <c:v>0</c:v>
                </c:pt>
                <c:pt idx="118">
                  <c:v>5.9000000953674316</c:v>
                </c:pt>
                <c:pt idx="119">
                  <c:v>9.0500001907348633</c:v>
                </c:pt>
                <c:pt idx="120">
                  <c:v>9.0500001907348633</c:v>
                </c:pt>
                <c:pt idx="121">
                  <c:v>10</c:v>
                </c:pt>
                <c:pt idx="122">
                  <c:v>0.54000002145767212</c:v>
                </c:pt>
                <c:pt idx="123">
                  <c:v>2.6700000762939453</c:v>
                </c:pt>
                <c:pt idx="124">
                  <c:v>0</c:v>
                </c:pt>
                <c:pt idx="125">
                  <c:v>6.4499998092651367</c:v>
                </c:pt>
                <c:pt idx="126">
                  <c:v>0.4699999988079071</c:v>
                </c:pt>
                <c:pt idx="127">
                  <c:v>8.3999996185302734</c:v>
                </c:pt>
                <c:pt idx="128">
                  <c:v>5.3600001335144043</c:v>
                </c:pt>
                <c:pt idx="129">
                  <c:v>3.809999942779541</c:v>
                </c:pt>
                <c:pt idx="130">
                  <c:v>5.940000057220459</c:v>
                </c:pt>
                <c:pt idx="131">
                  <c:v>2.119999885559082</c:v>
                </c:pt>
                <c:pt idx="132">
                  <c:v>0.79000002145767212</c:v>
                </c:pt>
                <c:pt idx="133">
                  <c:v>0.82999998331069946</c:v>
                </c:pt>
                <c:pt idx="134">
                  <c:v>-0.72000002861022949</c:v>
                </c:pt>
                <c:pt idx="135">
                  <c:v>-1.3500000238418579</c:v>
                </c:pt>
                <c:pt idx="136">
                  <c:v>5.9600000381469727</c:v>
                </c:pt>
                <c:pt idx="137">
                  <c:v>-8.2100000381469727</c:v>
                </c:pt>
              </c:numCache>
            </c:numRef>
          </c:xVal>
          <c:yVal>
            <c:numRef>
              <c:f>Batbekh2!$AE$4:$AE$1000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0.11899999999999999</c:v>
                </c:pt>
                <c:pt idx="3">
                  <c:v>0.17799999999999999</c:v>
                </c:pt>
                <c:pt idx="4">
                  <c:v>0.251</c:v>
                </c:pt>
                <c:pt idx="5">
                  <c:v>0.312</c:v>
                </c:pt>
                <c:pt idx="6">
                  <c:v>0.38300000000000001</c:v>
                </c:pt>
                <c:pt idx="7">
                  <c:v>0.45200000000000001</c:v>
                </c:pt>
                <c:pt idx="8">
                  <c:v>0.52100000000000002</c:v>
                </c:pt>
                <c:pt idx="9">
                  <c:v>0.59299999999999997</c:v>
                </c:pt>
                <c:pt idx="10">
                  <c:v>0.65300000000000002</c:v>
                </c:pt>
                <c:pt idx="11">
                  <c:v>0.71199999999999997</c:v>
                </c:pt>
                <c:pt idx="12">
                  <c:v>0.77300000000000002</c:v>
                </c:pt>
                <c:pt idx="13">
                  <c:v>0.85</c:v>
                </c:pt>
                <c:pt idx="14">
                  <c:v>0.92800000000000005</c:v>
                </c:pt>
                <c:pt idx="15">
                  <c:v>1.004</c:v>
                </c:pt>
                <c:pt idx="16">
                  <c:v>1.0620000000000001</c:v>
                </c:pt>
                <c:pt idx="17">
                  <c:v>1.125</c:v>
                </c:pt>
                <c:pt idx="18">
                  <c:v>1.1839999999999999</c:v>
                </c:pt>
                <c:pt idx="19">
                  <c:v>1.2410000000000001</c:v>
                </c:pt>
                <c:pt idx="20">
                  <c:v>1.32</c:v>
                </c:pt>
                <c:pt idx="21">
                  <c:v>1.377</c:v>
                </c:pt>
                <c:pt idx="22">
                  <c:v>1.448</c:v>
                </c:pt>
                <c:pt idx="23">
                  <c:v>1.5189999999999999</c:v>
                </c:pt>
                <c:pt idx="24">
                  <c:v>1.585</c:v>
                </c:pt>
                <c:pt idx="25">
                  <c:v>1.6519999999999999</c:v>
                </c:pt>
                <c:pt idx="26">
                  <c:v>1.7090000000000001</c:v>
                </c:pt>
                <c:pt idx="27">
                  <c:v>1.7669999999999999</c:v>
                </c:pt>
                <c:pt idx="28">
                  <c:v>1.841</c:v>
                </c:pt>
                <c:pt idx="29">
                  <c:v>1.907</c:v>
                </c:pt>
                <c:pt idx="30">
                  <c:v>1.968</c:v>
                </c:pt>
                <c:pt idx="31">
                  <c:v>2.0409999999999999</c:v>
                </c:pt>
                <c:pt idx="32">
                  <c:v>2.1040000000000001</c:v>
                </c:pt>
                <c:pt idx="33">
                  <c:v>2.1840000000000002</c:v>
                </c:pt>
                <c:pt idx="34">
                  <c:v>2.2400000000000002</c:v>
                </c:pt>
                <c:pt idx="35">
                  <c:v>2.3170000000000002</c:v>
                </c:pt>
                <c:pt idx="36">
                  <c:v>2.371</c:v>
                </c:pt>
                <c:pt idx="37">
                  <c:v>2.4510000000000001</c:v>
                </c:pt>
                <c:pt idx="38">
                  <c:v>2.5270000000000001</c:v>
                </c:pt>
                <c:pt idx="39">
                  <c:v>2.5990000000000002</c:v>
                </c:pt>
                <c:pt idx="40">
                  <c:v>2.6640000000000001</c:v>
                </c:pt>
                <c:pt idx="41">
                  <c:v>2.7210000000000001</c:v>
                </c:pt>
                <c:pt idx="42">
                  <c:v>2.7879999999999998</c:v>
                </c:pt>
                <c:pt idx="43">
                  <c:v>2.8460000000000001</c:v>
                </c:pt>
                <c:pt idx="44">
                  <c:v>2.907</c:v>
                </c:pt>
                <c:pt idx="45">
                  <c:v>2.98</c:v>
                </c:pt>
                <c:pt idx="46">
                  <c:v>3.0390000000000001</c:v>
                </c:pt>
                <c:pt idx="47">
                  <c:v>3.101</c:v>
                </c:pt>
                <c:pt idx="48">
                  <c:v>3.1669999999999998</c:v>
                </c:pt>
                <c:pt idx="49">
                  <c:v>3.2320000000000002</c:v>
                </c:pt>
                <c:pt idx="50">
                  <c:v>3.3029999999999999</c:v>
                </c:pt>
                <c:pt idx="51">
                  <c:v>3.3809999999999998</c:v>
                </c:pt>
                <c:pt idx="52">
                  <c:v>3.4470000000000001</c:v>
                </c:pt>
                <c:pt idx="53">
                  <c:v>3.5019999999999998</c:v>
                </c:pt>
                <c:pt idx="54">
                  <c:v>3.5640000000000001</c:v>
                </c:pt>
                <c:pt idx="55">
                  <c:v>3.6339999999999999</c:v>
                </c:pt>
                <c:pt idx="56">
                  <c:v>3.6989999999999998</c:v>
                </c:pt>
                <c:pt idx="57">
                  <c:v>3.7669999999999999</c:v>
                </c:pt>
                <c:pt idx="58">
                  <c:v>3.835</c:v>
                </c:pt>
                <c:pt idx="59">
                  <c:v>3.9020000000000001</c:v>
                </c:pt>
                <c:pt idx="60">
                  <c:v>3.9660000000000002</c:v>
                </c:pt>
                <c:pt idx="61">
                  <c:v>4.0330000000000004</c:v>
                </c:pt>
                <c:pt idx="62">
                  <c:v>4.1070000000000002</c:v>
                </c:pt>
                <c:pt idx="63">
                  <c:v>4.1689999999999996</c:v>
                </c:pt>
                <c:pt idx="64">
                  <c:v>4.2300000000000004</c:v>
                </c:pt>
                <c:pt idx="65">
                  <c:v>4.2919999999999998</c:v>
                </c:pt>
                <c:pt idx="66">
                  <c:v>4.3650000000000002</c:v>
                </c:pt>
                <c:pt idx="67">
                  <c:v>4.4349999999999996</c:v>
                </c:pt>
                <c:pt idx="68">
                  <c:v>4.49</c:v>
                </c:pt>
                <c:pt idx="69">
                  <c:v>4.5739999999999998</c:v>
                </c:pt>
                <c:pt idx="70">
                  <c:v>4.63</c:v>
                </c:pt>
                <c:pt idx="71">
                  <c:v>4.6970000000000001</c:v>
                </c:pt>
                <c:pt idx="72">
                  <c:v>4.766</c:v>
                </c:pt>
                <c:pt idx="73">
                  <c:v>4.8390000000000004</c:v>
                </c:pt>
                <c:pt idx="74">
                  <c:v>4.9029999999999996</c:v>
                </c:pt>
                <c:pt idx="75">
                  <c:v>4.968</c:v>
                </c:pt>
                <c:pt idx="76">
                  <c:v>5.0350000000000001</c:v>
                </c:pt>
                <c:pt idx="77">
                  <c:v>5.09</c:v>
                </c:pt>
                <c:pt idx="78">
                  <c:v>5.1680000000000001</c:v>
                </c:pt>
                <c:pt idx="79">
                  <c:v>5.2279999999999998</c:v>
                </c:pt>
                <c:pt idx="80">
                  <c:v>5.2889999999999997</c:v>
                </c:pt>
                <c:pt idx="81">
                  <c:v>5.3550000000000004</c:v>
                </c:pt>
                <c:pt idx="82">
                  <c:v>5.431</c:v>
                </c:pt>
                <c:pt idx="83">
                  <c:v>5.49</c:v>
                </c:pt>
                <c:pt idx="84">
                  <c:v>5.5609999999999999</c:v>
                </c:pt>
                <c:pt idx="85">
                  <c:v>5.625</c:v>
                </c:pt>
                <c:pt idx="86">
                  <c:v>5.6959999999999997</c:v>
                </c:pt>
                <c:pt idx="87">
                  <c:v>5.7590000000000003</c:v>
                </c:pt>
                <c:pt idx="88">
                  <c:v>5.8220000000000001</c:v>
                </c:pt>
                <c:pt idx="89">
                  <c:v>5.8849999999999998</c:v>
                </c:pt>
                <c:pt idx="90">
                  <c:v>5.9569999999999999</c:v>
                </c:pt>
                <c:pt idx="91">
                  <c:v>6.0289999999999999</c:v>
                </c:pt>
                <c:pt idx="92">
                  <c:v>6.1029999999999998</c:v>
                </c:pt>
                <c:pt idx="93">
                  <c:v>6.157</c:v>
                </c:pt>
                <c:pt idx="94">
                  <c:v>6.2229999999999999</c:v>
                </c:pt>
                <c:pt idx="95">
                  <c:v>6.2919999999999998</c:v>
                </c:pt>
                <c:pt idx="96">
                  <c:v>6.3529999999999998</c:v>
                </c:pt>
                <c:pt idx="97">
                  <c:v>6.4240000000000004</c:v>
                </c:pt>
                <c:pt idx="98">
                  <c:v>6.4909999999999997</c:v>
                </c:pt>
                <c:pt idx="99">
                  <c:v>6.55</c:v>
                </c:pt>
                <c:pt idx="100">
                  <c:v>6.6130000000000004</c:v>
                </c:pt>
                <c:pt idx="101">
                  <c:v>6.681</c:v>
                </c:pt>
                <c:pt idx="102">
                  <c:v>6.7549999999999999</c:v>
                </c:pt>
                <c:pt idx="103">
                  <c:v>6.8259999999999996</c:v>
                </c:pt>
                <c:pt idx="104">
                  <c:v>6.8840000000000003</c:v>
                </c:pt>
                <c:pt idx="105">
                  <c:v>6.95</c:v>
                </c:pt>
                <c:pt idx="106">
                  <c:v>7.0149999999999997</c:v>
                </c:pt>
                <c:pt idx="107">
                  <c:v>7.0789999999999997</c:v>
                </c:pt>
                <c:pt idx="108">
                  <c:v>7.149</c:v>
                </c:pt>
                <c:pt idx="109">
                  <c:v>7.2140000000000004</c:v>
                </c:pt>
                <c:pt idx="110">
                  <c:v>7.282</c:v>
                </c:pt>
                <c:pt idx="111">
                  <c:v>7.3639999999999999</c:v>
                </c:pt>
                <c:pt idx="112">
                  <c:v>7.444</c:v>
                </c:pt>
                <c:pt idx="113">
                  <c:v>7.5220000000000002</c:v>
                </c:pt>
                <c:pt idx="114">
                  <c:v>7.585</c:v>
                </c:pt>
                <c:pt idx="115">
                  <c:v>7.6459999999999999</c:v>
                </c:pt>
                <c:pt idx="116">
                  <c:v>7.7069999999999999</c:v>
                </c:pt>
                <c:pt idx="117">
                  <c:v>7.7679999999999998</c:v>
                </c:pt>
                <c:pt idx="118">
                  <c:v>7.8170000000000002</c:v>
                </c:pt>
                <c:pt idx="119">
                  <c:v>7.8760000000000003</c:v>
                </c:pt>
                <c:pt idx="120">
                  <c:v>7.9450000000000003</c:v>
                </c:pt>
                <c:pt idx="121">
                  <c:v>8.0069999999999997</c:v>
                </c:pt>
                <c:pt idx="122">
                  <c:v>8.0809999999999995</c:v>
                </c:pt>
                <c:pt idx="123">
                  <c:v>8.1419999999999995</c:v>
                </c:pt>
                <c:pt idx="124">
                  <c:v>8.2170000000000005</c:v>
                </c:pt>
                <c:pt idx="125">
                  <c:v>8.2780000000000005</c:v>
                </c:pt>
                <c:pt idx="126">
                  <c:v>8.35</c:v>
                </c:pt>
                <c:pt idx="127">
                  <c:v>8.4109999999999996</c:v>
                </c:pt>
                <c:pt idx="128">
                  <c:v>8.48</c:v>
                </c:pt>
                <c:pt idx="129">
                  <c:v>8.5389999999999997</c:v>
                </c:pt>
                <c:pt idx="130">
                  <c:v>8.6050000000000004</c:v>
                </c:pt>
                <c:pt idx="131">
                  <c:v>8.6780000000000008</c:v>
                </c:pt>
                <c:pt idx="132">
                  <c:v>8.7469999999999999</c:v>
                </c:pt>
                <c:pt idx="133">
                  <c:v>8.8239999999999998</c:v>
                </c:pt>
                <c:pt idx="134">
                  <c:v>8.8829999999999991</c:v>
                </c:pt>
                <c:pt idx="135">
                  <c:v>8.9440000000000008</c:v>
                </c:pt>
                <c:pt idx="136">
                  <c:v>9.0150000000000006</c:v>
                </c:pt>
                <c:pt idx="137">
                  <c:v>9.0790000000000006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9-435A-859B-B490F6D6B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-5.5725999999999998E-2</c:v>
                </c:pt>
                <c:pt idx="2">
                  <c:v>-5.5177999999999998E-2</c:v>
                </c:pt>
                <c:pt idx="3">
                  <c:v>-0.12244200000000001</c:v>
                </c:pt>
                <c:pt idx="4">
                  <c:v>-0.122336</c:v>
                </c:pt>
                <c:pt idx="5">
                  <c:v>-0.10917300000000001</c:v>
                </c:pt>
                <c:pt idx="6">
                  <c:v>-9.9767000000000008E-2</c:v>
                </c:pt>
                <c:pt idx="7">
                  <c:v>-7.7259000000000008E-2</c:v>
                </c:pt>
                <c:pt idx="8">
                  <c:v>-0.105375</c:v>
                </c:pt>
                <c:pt idx="9">
                  <c:v>-9.2537999999999995E-2</c:v>
                </c:pt>
                <c:pt idx="10">
                  <c:v>-9.3442999999999998E-2</c:v>
                </c:pt>
                <c:pt idx="11">
                  <c:v>-0.10356799999999999</c:v>
                </c:pt>
                <c:pt idx="12">
                  <c:v>-0.11426800000000001</c:v>
                </c:pt>
                <c:pt idx="13">
                  <c:v>-0.10387500000000001</c:v>
                </c:pt>
                <c:pt idx="14">
                  <c:v>-0.11786000000000001</c:v>
                </c:pt>
                <c:pt idx="15">
                  <c:v>-9.1851000000000002E-2</c:v>
                </c:pt>
                <c:pt idx="16">
                  <c:v>-0.10767900000000001</c:v>
                </c:pt>
                <c:pt idx="17">
                  <c:v>-0.11702700000000001</c:v>
                </c:pt>
                <c:pt idx="18">
                  <c:v>-7.8620000000000009E-2</c:v>
                </c:pt>
                <c:pt idx="19">
                  <c:v>-6.9149000000000002E-2</c:v>
                </c:pt>
                <c:pt idx="20">
                  <c:v>-7.9939999999999997E-2</c:v>
                </c:pt>
                <c:pt idx="21">
                  <c:v>-6.0300000000000013E-2</c:v>
                </c:pt>
                <c:pt idx="22">
                  <c:v>-6.404E-2</c:v>
                </c:pt>
                <c:pt idx="23">
                  <c:v>-9.3618000000000007E-2</c:v>
                </c:pt>
                <c:pt idx="24">
                  <c:v>-0.11530899999999999</c:v>
                </c:pt>
                <c:pt idx="25">
                  <c:v>-0.110414</c:v>
                </c:pt>
                <c:pt idx="26">
                  <c:v>-0.11718900000000002</c:v>
                </c:pt>
                <c:pt idx="27">
                  <c:v>-0.107294</c:v>
                </c:pt>
                <c:pt idx="28">
                  <c:v>-8.149300000000001E-2</c:v>
                </c:pt>
                <c:pt idx="29">
                  <c:v>-8.0371999999999999E-2</c:v>
                </c:pt>
                <c:pt idx="30">
                  <c:v>-7.5849E-2</c:v>
                </c:pt>
                <c:pt idx="31">
                  <c:v>-7.2564000000000003E-2</c:v>
                </c:pt>
                <c:pt idx="32">
                  <c:v>-8.5625000000000007E-2</c:v>
                </c:pt>
                <c:pt idx="33">
                  <c:v>-7.3131000000000002E-2</c:v>
                </c:pt>
                <c:pt idx="34">
                  <c:v>-9.6695000000000003E-2</c:v>
                </c:pt>
                <c:pt idx="35">
                  <c:v>-8.8122000000000006E-2</c:v>
                </c:pt>
                <c:pt idx="36">
                  <c:v>-9.0896000000000005E-2</c:v>
                </c:pt>
                <c:pt idx="37">
                  <c:v>-9.3854000000000007E-2</c:v>
                </c:pt>
                <c:pt idx="38">
                  <c:v>-8.0915000000000015E-2</c:v>
                </c:pt>
                <c:pt idx="39">
                  <c:v>-7.1678000000000006E-2</c:v>
                </c:pt>
                <c:pt idx="40">
                  <c:v>-6.2691000000000011E-2</c:v>
                </c:pt>
                <c:pt idx="41">
                  <c:v>-6.2317000000000011E-2</c:v>
                </c:pt>
                <c:pt idx="42">
                  <c:v>-6.8084000000000006E-2</c:v>
                </c:pt>
                <c:pt idx="43">
                  <c:v>-6.4001000000000002E-2</c:v>
                </c:pt>
                <c:pt idx="44">
                  <c:v>-9.3201000000000006E-2</c:v>
                </c:pt>
                <c:pt idx="45">
                  <c:v>-5.5331999999999992E-2</c:v>
                </c:pt>
                <c:pt idx="46">
                  <c:v>-4.9200000000000021E-2</c:v>
                </c:pt>
                <c:pt idx="47">
                  <c:v>-3.4831000000000015E-2</c:v>
                </c:pt>
                <c:pt idx="48">
                  <c:v>-1.9036000000000001E-2</c:v>
                </c:pt>
                <c:pt idx="49">
                  <c:v>-1.9878000000000014E-2</c:v>
                </c:pt>
                <c:pt idx="50">
                  <c:v>-1.1370000000000004E-3</c:v>
                </c:pt>
                <c:pt idx="51">
                  <c:v>1.137100000000001E-2</c:v>
                </c:pt>
                <c:pt idx="52">
                  <c:v>3.288399999999999E-2</c:v>
                </c:pt>
                <c:pt idx="53">
                  <c:v>4.7927999999999998E-2</c:v>
                </c:pt>
                <c:pt idx="54">
                  <c:v>4.4307999999999993E-2</c:v>
                </c:pt>
                <c:pt idx="55">
                  <c:v>5.4605999999999995E-2</c:v>
                </c:pt>
                <c:pt idx="56">
                  <c:v>6.0317999999999983E-2</c:v>
                </c:pt>
                <c:pt idx="57">
                  <c:v>5.5364000000000003E-2</c:v>
                </c:pt>
                <c:pt idx="58">
                  <c:v>5.6736999999999996E-2</c:v>
                </c:pt>
                <c:pt idx="59">
                  <c:v>5.6772999999999997E-2</c:v>
                </c:pt>
                <c:pt idx="60">
                  <c:v>7.0513999999999979E-2</c:v>
                </c:pt>
                <c:pt idx="61">
                  <c:v>7.9525000000000012E-2</c:v>
                </c:pt>
                <c:pt idx="62">
                  <c:v>8.4424000000000013E-2</c:v>
                </c:pt>
                <c:pt idx="63">
                  <c:v>7.9102999999999979E-2</c:v>
                </c:pt>
                <c:pt idx="64">
                  <c:v>0.12069300000000001</c:v>
                </c:pt>
                <c:pt idx="65">
                  <c:v>8.5559999999999969E-2</c:v>
                </c:pt>
                <c:pt idx="66">
                  <c:v>0.10903799999999998</c:v>
                </c:pt>
                <c:pt idx="67">
                  <c:v>0.11048100000000002</c:v>
                </c:pt>
                <c:pt idx="68">
                  <c:v>0.10799400000000001</c:v>
                </c:pt>
                <c:pt idx="69">
                  <c:v>9.6921999999999994E-2</c:v>
                </c:pt>
                <c:pt idx="70">
                  <c:v>0.10247000000000001</c:v>
                </c:pt>
                <c:pt idx="71">
                  <c:v>9.7487999999999977E-2</c:v>
                </c:pt>
                <c:pt idx="72">
                  <c:v>0.10393899999999999</c:v>
                </c:pt>
                <c:pt idx="73">
                  <c:v>0.10390799999999999</c:v>
                </c:pt>
                <c:pt idx="74">
                  <c:v>6.4958999999999975E-2</c:v>
                </c:pt>
                <c:pt idx="75">
                  <c:v>5.8252000000000012E-2</c:v>
                </c:pt>
                <c:pt idx="76">
                  <c:v>7.7280999999999975E-2</c:v>
                </c:pt>
                <c:pt idx="77">
                  <c:v>5.0109999999999988E-2</c:v>
                </c:pt>
                <c:pt idx="78">
                  <c:v>1.6872999999999992E-2</c:v>
                </c:pt>
                <c:pt idx="79">
                  <c:v>2.7049999999999843E-3</c:v>
                </c:pt>
                <c:pt idx="80">
                  <c:v>2.2460000000000093E-3</c:v>
                </c:pt>
                <c:pt idx="81">
                  <c:v>-2.6850000000000025E-3</c:v>
                </c:pt>
                <c:pt idx="82">
                  <c:v>-5.7217999999999991E-2</c:v>
                </c:pt>
                <c:pt idx="83">
                  <c:v>-5.5653999999999995E-2</c:v>
                </c:pt>
                <c:pt idx="84">
                  <c:v>-6.2032000000000011E-2</c:v>
                </c:pt>
                <c:pt idx="85">
                  <c:v>-8.4055000000000005E-2</c:v>
                </c:pt>
                <c:pt idx="86">
                  <c:v>-0.14184300000000002</c:v>
                </c:pt>
                <c:pt idx="87">
                  <c:v>-0.15908900000000001</c:v>
                </c:pt>
                <c:pt idx="88">
                  <c:v>-0.20685500000000001</c:v>
                </c:pt>
                <c:pt idx="89">
                  <c:v>-0.21825300000000003</c:v>
                </c:pt>
                <c:pt idx="90">
                  <c:v>-0.27186000000000005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0.1870000000053551</c:v>
                </c:pt>
                <c:pt idx="2">
                  <c:v>0.27800000000570435</c:v>
                </c:pt>
                <c:pt idx="3">
                  <c:v>0.37099999999918509</c:v>
                </c:pt>
                <c:pt idx="4">
                  <c:v>0.46300000000337604</c:v>
                </c:pt>
                <c:pt idx="5">
                  <c:v>0.55599999999685679</c:v>
                </c:pt>
                <c:pt idx="6">
                  <c:v>0.64699999999720603</c:v>
                </c:pt>
                <c:pt idx="7">
                  <c:v>0.7529999999969732</c:v>
                </c:pt>
                <c:pt idx="8">
                  <c:v>0.84600000000500586</c:v>
                </c:pt>
                <c:pt idx="9">
                  <c:v>0.9370000000053551</c:v>
                </c:pt>
                <c:pt idx="10">
                  <c:v>1.0460000000020955</c:v>
                </c:pt>
                <c:pt idx="11">
                  <c:v>1.1370000000024447</c:v>
                </c:pt>
                <c:pt idx="12">
                  <c:v>1.2430000000022119</c:v>
                </c:pt>
                <c:pt idx="13">
                  <c:v>1.3359999999956926</c:v>
                </c:pt>
                <c:pt idx="14">
                  <c:v>1.430000000007567</c:v>
                </c:pt>
                <c:pt idx="15">
                  <c:v>1.521999999997206</c:v>
                </c:pt>
                <c:pt idx="16">
                  <c:v>1.6160000000090804</c:v>
                </c:pt>
                <c:pt idx="17">
                  <c:v>1.7079999999987194</c:v>
                </c:pt>
                <c:pt idx="18">
                  <c:v>1.7989999999990687</c:v>
                </c:pt>
                <c:pt idx="19">
                  <c:v>1.8910000000032596</c:v>
                </c:pt>
                <c:pt idx="20">
                  <c:v>1.9850000000005821</c:v>
                </c:pt>
                <c:pt idx="21">
                  <c:v>2.0910000000003492</c:v>
                </c:pt>
                <c:pt idx="22">
                  <c:v>2.1880000000091968</c:v>
                </c:pt>
                <c:pt idx="23">
                  <c:v>2.2949999999982538</c:v>
                </c:pt>
                <c:pt idx="24">
                  <c:v>2.3910000000032596</c:v>
                </c:pt>
                <c:pt idx="25">
                  <c:v>2.4930000000022119</c:v>
                </c:pt>
                <c:pt idx="26">
                  <c:v>2.5890000000072177</c:v>
                </c:pt>
                <c:pt idx="27">
                  <c:v>2.6950000000069849</c:v>
                </c:pt>
                <c:pt idx="28">
                  <c:v>2.7880000000004657</c:v>
                </c:pt>
                <c:pt idx="29">
                  <c:v>2.8929999999963911</c:v>
                </c:pt>
                <c:pt idx="30">
                  <c:v>2.9850000000005821</c:v>
                </c:pt>
                <c:pt idx="31">
                  <c:v>3.077000000004773</c:v>
                </c:pt>
                <c:pt idx="32">
                  <c:v>3.1720000000059372</c:v>
                </c:pt>
                <c:pt idx="33">
                  <c:v>3.2780000000057044</c:v>
                </c:pt>
                <c:pt idx="34">
                  <c:v>3.3840000000054715</c:v>
                </c:pt>
                <c:pt idx="35">
                  <c:v>3.4790000000066357</c:v>
                </c:pt>
                <c:pt idx="36">
                  <c:v>3.5850000000064028</c:v>
                </c:pt>
                <c:pt idx="37">
                  <c:v>3.6760000000067521</c:v>
                </c:pt>
                <c:pt idx="38">
                  <c:v>3.7710000000079162</c:v>
                </c:pt>
                <c:pt idx="39">
                  <c:v>3.8690000000060536</c:v>
                </c:pt>
                <c:pt idx="40">
                  <c:v>3.9710000000050059</c:v>
                </c:pt>
                <c:pt idx="41">
                  <c:v>4.0690000000031432</c:v>
                </c:pt>
                <c:pt idx="42">
                  <c:v>4.1720000000059372</c:v>
                </c:pt>
                <c:pt idx="43">
                  <c:v>4.2649999999994179</c:v>
                </c:pt>
                <c:pt idx="44">
                  <c:v>4.3600000000005821</c:v>
                </c:pt>
                <c:pt idx="45">
                  <c:v>4.4700000000011642</c:v>
                </c:pt>
                <c:pt idx="46">
                  <c:v>4.5749999999970896</c:v>
                </c:pt>
                <c:pt idx="47">
                  <c:v>4.6809999999968568</c:v>
                </c:pt>
                <c:pt idx="48">
                  <c:v>4.7740000000048894</c:v>
                </c:pt>
                <c:pt idx="49">
                  <c:v>4.8810000000084983</c:v>
                </c:pt>
                <c:pt idx="50">
                  <c:v>4.978000000002794</c:v>
                </c:pt>
                <c:pt idx="51">
                  <c:v>5.0820000000094296</c:v>
                </c:pt>
                <c:pt idx="52">
                  <c:v>5.1790000000037253</c:v>
                </c:pt>
                <c:pt idx="53">
                  <c:v>5.2820000000065193</c:v>
                </c:pt>
                <c:pt idx="54">
                  <c:v>5.375</c:v>
                </c:pt>
                <c:pt idx="55">
                  <c:v>5.4809999999997672</c:v>
                </c:pt>
                <c:pt idx="56">
                  <c:v>5.577000000004773</c:v>
                </c:pt>
                <c:pt idx="57">
                  <c:v>5.6959999999962747</c:v>
                </c:pt>
                <c:pt idx="58">
                  <c:v>5.7909999999974389</c:v>
                </c:pt>
                <c:pt idx="59">
                  <c:v>5.8960000000079162</c:v>
                </c:pt>
                <c:pt idx="60">
                  <c:v>6.0069999999977881</c:v>
                </c:pt>
                <c:pt idx="61">
                  <c:v>6.1120000000082655</c:v>
                </c:pt>
                <c:pt idx="62">
                  <c:v>6.2070000000094296</c:v>
                </c:pt>
                <c:pt idx="63">
                  <c:v>6.3120000000053551</c:v>
                </c:pt>
                <c:pt idx="64">
                  <c:v>6.407999999995809</c:v>
                </c:pt>
                <c:pt idx="65">
                  <c:v>6.5</c:v>
                </c:pt>
                <c:pt idx="66">
                  <c:v>6.5950000000011642</c:v>
                </c:pt>
                <c:pt idx="67">
                  <c:v>6.7060000000055879</c:v>
                </c:pt>
                <c:pt idx="68">
                  <c:v>6.8139999999984866</c:v>
                </c:pt>
                <c:pt idx="69">
                  <c:v>6.9199999999982538</c:v>
                </c:pt>
                <c:pt idx="70">
                  <c:v>7.0280000000057044</c:v>
                </c:pt>
                <c:pt idx="71">
                  <c:v>7.1239999999961583</c:v>
                </c:pt>
                <c:pt idx="72">
                  <c:v>7.2290000000066357</c:v>
                </c:pt>
                <c:pt idx="73">
                  <c:v>7.3240000000077998</c:v>
                </c:pt>
                <c:pt idx="74">
                  <c:v>7.4309999999968568</c:v>
                </c:pt>
                <c:pt idx="75">
                  <c:v>7.5400000000081491</c:v>
                </c:pt>
                <c:pt idx="76">
                  <c:v>7.6460000000079162</c:v>
                </c:pt>
                <c:pt idx="77">
                  <c:v>7.7379999999975553</c:v>
                </c:pt>
                <c:pt idx="78">
                  <c:v>7.8310000000055879</c:v>
                </c:pt>
                <c:pt idx="79">
                  <c:v>7.9260000000067521</c:v>
                </c:pt>
                <c:pt idx="80">
                  <c:v>8.021999999997206</c:v>
                </c:pt>
                <c:pt idx="81">
                  <c:v>8.1150000000052387</c:v>
                </c:pt>
                <c:pt idx="82">
                  <c:v>8.2140000000072177</c:v>
                </c:pt>
                <c:pt idx="83">
                  <c:v>8.3190000000031432</c:v>
                </c:pt>
                <c:pt idx="84">
                  <c:v>8.4159999999974389</c:v>
                </c:pt>
                <c:pt idx="85">
                  <c:v>8.5200000000040745</c:v>
                </c:pt>
                <c:pt idx="86">
                  <c:v>8.6160000000090804</c:v>
                </c:pt>
                <c:pt idx="87">
                  <c:v>8.7189999999973224</c:v>
                </c:pt>
                <c:pt idx="88">
                  <c:v>8.8150000000023283</c:v>
                </c:pt>
                <c:pt idx="89">
                  <c:v>8.9060000000026776</c:v>
                </c:pt>
                <c:pt idx="90">
                  <c:v>9.0050000000046566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F9-435A-859B-B490F6D6B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-5.5725999999999998E-2</c:v>
                </c:pt>
                <c:pt idx="2">
                  <c:v>-5.5177999999999998E-2</c:v>
                </c:pt>
                <c:pt idx="3">
                  <c:v>-0.12244200000000001</c:v>
                </c:pt>
                <c:pt idx="4">
                  <c:v>-0.122336</c:v>
                </c:pt>
                <c:pt idx="5">
                  <c:v>-0.10917300000000001</c:v>
                </c:pt>
                <c:pt idx="6">
                  <c:v>-9.9767000000000008E-2</c:v>
                </c:pt>
                <c:pt idx="7">
                  <c:v>-7.7259000000000008E-2</c:v>
                </c:pt>
                <c:pt idx="8">
                  <c:v>-0.105375</c:v>
                </c:pt>
                <c:pt idx="9">
                  <c:v>-9.2537999999999995E-2</c:v>
                </c:pt>
                <c:pt idx="10">
                  <c:v>-9.3442999999999998E-2</c:v>
                </c:pt>
                <c:pt idx="11">
                  <c:v>-0.10356799999999999</c:v>
                </c:pt>
                <c:pt idx="12">
                  <c:v>-0.11426800000000001</c:v>
                </c:pt>
                <c:pt idx="13">
                  <c:v>-0.10387500000000001</c:v>
                </c:pt>
                <c:pt idx="14">
                  <c:v>-0.11786000000000001</c:v>
                </c:pt>
                <c:pt idx="15">
                  <c:v>-9.1851000000000002E-2</c:v>
                </c:pt>
                <c:pt idx="16">
                  <c:v>-0.10767900000000001</c:v>
                </c:pt>
                <c:pt idx="17">
                  <c:v>-0.11702700000000001</c:v>
                </c:pt>
                <c:pt idx="18">
                  <c:v>-7.8620000000000009E-2</c:v>
                </c:pt>
                <c:pt idx="19">
                  <c:v>-6.9149000000000002E-2</c:v>
                </c:pt>
                <c:pt idx="20">
                  <c:v>-7.9939999999999997E-2</c:v>
                </c:pt>
                <c:pt idx="21">
                  <c:v>-6.0300000000000013E-2</c:v>
                </c:pt>
                <c:pt idx="22">
                  <c:v>-6.404E-2</c:v>
                </c:pt>
                <c:pt idx="23">
                  <c:v>-9.3618000000000007E-2</c:v>
                </c:pt>
                <c:pt idx="24">
                  <c:v>-0.11530899999999999</c:v>
                </c:pt>
                <c:pt idx="25">
                  <c:v>-0.110414</c:v>
                </c:pt>
                <c:pt idx="26">
                  <c:v>-0.11718900000000002</c:v>
                </c:pt>
                <c:pt idx="27">
                  <c:v>-0.107294</c:v>
                </c:pt>
                <c:pt idx="28">
                  <c:v>-8.149300000000001E-2</c:v>
                </c:pt>
                <c:pt idx="29">
                  <c:v>-8.0371999999999999E-2</c:v>
                </c:pt>
                <c:pt idx="30">
                  <c:v>-7.5849E-2</c:v>
                </c:pt>
                <c:pt idx="31">
                  <c:v>-7.2564000000000003E-2</c:v>
                </c:pt>
                <c:pt idx="32">
                  <c:v>-8.5625000000000007E-2</c:v>
                </c:pt>
                <c:pt idx="33">
                  <c:v>-7.3131000000000002E-2</c:v>
                </c:pt>
                <c:pt idx="34">
                  <c:v>-9.6695000000000003E-2</c:v>
                </c:pt>
                <c:pt idx="35">
                  <c:v>-8.8122000000000006E-2</c:v>
                </c:pt>
                <c:pt idx="36">
                  <c:v>-9.0896000000000005E-2</c:v>
                </c:pt>
                <c:pt idx="37">
                  <c:v>-9.3854000000000007E-2</c:v>
                </c:pt>
                <c:pt idx="38">
                  <c:v>-8.0915000000000015E-2</c:v>
                </c:pt>
                <c:pt idx="39">
                  <c:v>-7.1678000000000006E-2</c:v>
                </c:pt>
                <c:pt idx="40">
                  <c:v>-6.2691000000000011E-2</c:v>
                </c:pt>
                <c:pt idx="41">
                  <c:v>-6.2317000000000011E-2</c:v>
                </c:pt>
                <c:pt idx="42">
                  <c:v>-6.8084000000000006E-2</c:v>
                </c:pt>
                <c:pt idx="43">
                  <c:v>-6.4001000000000002E-2</c:v>
                </c:pt>
                <c:pt idx="44">
                  <c:v>-9.3201000000000006E-2</c:v>
                </c:pt>
                <c:pt idx="45">
                  <c:v>-5.5331999999999992E-2</c:v>
                </c:pt>
                <c:pt idx="46">
                  <c:v>-4.9200000000000021E-2</c:v>
                </c:pt>
                <c:pt idx="47">
                  <c:v>-3.4831000000000015E-2</c:v>
                </c:pt>
                <c:pt idx="48">
                  <c:v>-1.9036000000000001E-2</c:v>
                </c:pt>
                <c:pt idx="49">
                  <c:v>-1.9878000000000014E-2</c:v>
                </c:pt>
                <c:pt idx="50">
                  <c:v>-1.1370000000000004E-3</c:v>
                </c:pt>
                <c:pt idx="51">
                  <c:v>1.137100000000001E-2</c:v>
                </c:pt>
                <c:pt idx="52">
                  <c:v>3.288399999999999E-2</c:v>
                </c:pt>
                <c:pt idx="53">
                  <c:v>4.7927999999999998E-2</c:v>
                </c:pt>
                <c:pt idx="54">
                  <c:v>4.4307999999999993E-2</c:v>
                </c:pt>
                <c:pt idx="55">
                  <c:v>5.4605999999999995E-2</c:v>
                </c:pt>
                <c:pt idx="56">
                  <c:v>6.0317999999999983E-2</c:v>
                </c:pt>
                <c:pt idx="57">
                  <c:v>5.5364000000000003E-2</c:v>
                </c:pt>
                <c:pt idx="58">
                  <c:v>5.6736999999999996E-2</c:v>
                </c:pt>
                <c:pt idx="59">
                  <c:v>5.6772999999999997E-2</c:v>
                </c:pt>
                <c:pt idx="60">
                  <c:v>7.0513999999999979E-2</c:v>
                </c:pt>
                <c:pt idx="61">
                  <c:v>7.9525000000000012E-2</c:v>
                </c:pt>
                <c:pt idx="62">
                  <c:v>8.4424000000000013E-2</c:v>
                </c:pt>
                <c:pt idx="63">
                  <c:v>7.9102999999999979E-2</c:v>
                </c:pt>
                <c:pt idx="64">
                  <c:v>0.12069300000000001</c:v>
                </c:pt>
                <c:pt idx="65">
                  <c:v>8.5559999999999969E-2</c:v>
                </c:pt>
                <c:pt idx="66">
                  <c:v>0.10903799999999998</c:v>
                </c:pt>
                <c:pt idx="67">
                  <c:v>0.11048100000000002</c:v>
                </c:pt>
                <c:pt idx="68">
                  <c:v>0.10799400000000001</c:v>
                </c:pt>
                <c:pt idx="69">
                  <c:v>9.6921999999999994E-2</c:v>
                </c:pt>
                <c:pt idx="70">
                  <c:v>0.10247000000000001</c:v>
                </c:pt>
                <c:pt idx="71">
                  <c:v>9.7487999999999977E-2</c:v>
                </c:pt>
                <c:pt idx="72">
                  <c:v>0.10393899999999999</c:v>
                </c:pt>
                <c:pt idx="73">
                  <c:v>0.10390799999999999</c:v>
                </c:pt>
                <c:pt idx="74">
                  <c:v>6.4958999999999975E-2</c:v>
                </c:pt>
                <c:pt idx="75">
                  <c:v>5.8252000000000012E-2</c:v>
                </c:pt>
                <c:pt idx="76">
                  <c:v>7.7280999999999975E-2</c:v>
                </c:pt>
                <c:pt idx="77">
                  <c:v>5.0109999999999988E-2</c:v>
                </c:pt>
                <c:pt idx="78">
                  <c:v>1.6872999999999992E-2</c:v>
                </c:pt>
                <c:pt idx="79">
                  <c:v>2.7049999999999843E-3</c:v>
                </c:pt>
                <c:pt idx="80">
                  <c:v>2.2460000000000093E-3</c:v>
                </c:pt>
                <c:pt idx="81">
                  <c:v>-2.6850000000000025E-3</c:v>
                </c:pt>
                <c:pt idx="82">
                  <c:v>-5.7217999999999991E-2</c:v>
                </c:pt>
                <c:pt idx="83">
                  <c:v>-5.5653999999999995E-2</c:v>
                </c:pt>
                <c:pt idx="84">
                  <c:v>-6.2032000000000011E-2</c:v>
                </c:pt>
                <c:pt idx="85">
                  <c:v>-8.4055000000000005E-2</c:v>
                </c:pt>
                <c:pt idx="86">
                  <c:v>-0.14184300000000002</c:v>
                </c:pt>
                <c:pt idx="87">
                  <c:v>-0.15908900000000001</c:v>
                </c:pt>
                <c:pt idx="88">
                  <c:v>-0.20685500000000001</c:v>
                </c:pt>
                <c:pt idx="89">
                  <c:v>-0.21825300000000003</c:v>
                </c:pt>
                <c:pt idx="90">
                  <c:v>-0.27186000000000005</c:v>
                </c:pt>
              </c:numCache>
            </c:numRef>
          </c:xVal>
          <c:yVal>
            <c:numRef>
              <c:f>Batbekh2!$O$4:$O$1000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0.33380700000000024</c:v>
                </c:pt>
                <c:pt idx="2">
                  <c:v>0.53065799999999996</c:v>
                </c:pt>
                <c:pt idx="3">
                  <c:v>0.64224999999999999</c:v>
                </c:pt>
                <c:pt idx="4">
                  <c:v>0.83185400000000032</c:v>
                </c:pt>
                <c:pt idx="5">
                  <c:v>0.94049500000000041</c:v>
                </c:pt>
                <c:pt idx="6">
                  <c:v>1.1347640000000001</c:v>
                </c:pt>
                <c:pt idx="7">
                  <c:v>1.2505489999999999</c:v>
                </c:pt>
                <c:pt idx="8">
                  <c:v>1.4843510000000002</c:v>
                </c:pt>
                <c:pt idx="9">
                  <c:v>1.5853540000000004</c:v>
                </c:pt>
                <c:pt idx="10">
                  <c:v>1.8397469999999998</c:v>
                </c:pt>
                <c:pt idx="11">
                  <c:v>2.1589749999999999</c:v>
                </c:pt>
                <c:pt idx="12">
                  <c:v>2.3087140000000006</c:v>
                </c:pt>
                <c:pt idx="13">
                  <c:v>2.5549270000000002</c:v>
                </c:pt>
                <c:pt idx="14">
                  <c:v>2.6951179999999999</c:v>
                </c:pt>
                <c:pt idx="15">
                  <c:v>2.9458629999999997</c:v>
                </c:pt>
                <c:pt idx="16">
                  <c:v>3.0783960000000001</c:v>
                </c:pt>
                <c:pt idx="17">
                  <c:v>3.3580679999999998</c:v>
                </c:pt>
                <c:pt idx="18">
                  <c:v>3.4628130000000006</c:v>
                </c:pt>
                <c:pt idx="19">
                  <c:v>3.747064</c:v>
                </c:pt>
                <c:pt idx="20">
                  <c:v>3.9396140000000002</c:v>
                </c:pt>
                <c:pt idx="21">
                  <c:v>4.2176730000000004</c:v>
                </c:pt>
                <c:pt idx="22">
                  <c:v>4.5317170000000004</c:v>
                </c:pt>
                <c:pt idx="23">
                  <c:v>4.694808000000001</c:v>
                </c:pt>
                <c:pt idx="24">
                  <c:v>5.0402070000000005</c:v>
                </c:pt>
                <c:pt idx="25">
                  <c:v>5.3348899999999997</c:v>
                </c:pt>
                <c:pt idx="26">
                  <c:v>5.5010120000000011</c:v>
                </c:pt>
                <c:pt idx="27">
                  <c:v>5.840021000000001</c:v>
                </c:pt>
                <c:pt idx="28">
                  <c:v>5.9641140000000012</c:v>
                </c:pt>
                <c:pt idx="29">
                  <c:v>6.282394</c:v>
                </c:pt>
                <c:pt idx="30">
                  <c:v>6.592950000000001</c:v>
                </c:pt>
                <c:pt idx="31">
                  <c:v>6.7453710000000013</c:v>
                </c:pt>
                <c:pt idx="32">
                  <c:v>7.0828000000000015</c:v>
                </c:pt>
                <c:pt idx="33">
                  <c:v>7.2330460000000008</c:v>
                </c:pt>
                <c:pt idx="34">
                  <c:v>7.5991100000000005</c:v>
                </c:pt>
                <c:pt idx="35">
                  <c:v>7.9233580000000003</c:v>
                </c:pt>
                <c:pt idx="36">
                  <c:v>8.1020820000000011</c:v>
                </c:pt>
                <c:pt idx="37">
                  <c:v>8.4974120000000006</c:v>
                </c:pt>
                <c:pt idx="38">
                  <c:v>8.6313250000000004</c:v>
                </c:pt>
                <c:pt idx="39">
                  <c:v>8.9744690000000009</c:v>
                </c:pt>
                <c:pt idx="40">
                  <c:v>9.3105140000000013</c:v>
                </c:pt>
                <c:pt idx="41">
                  <c:v>9.4752160000000014</c:v>
                </c:pt>
                <c:pt idx="42">
                  <c:v>9.8402650000000023</c:v>
                </c:pt>
                <c:pt idx="43">
                  <c:v>10.002040000000001</c:v>
                </c:pt>
                <c:pt idx="44">
                  <c:v>10.437355000000002</c:v>
                </c:pt>
                <c:pt idx="45">
                  <c:v>10.796299000000001</c:v>
                </c:pt>
                <c:pt idx="46">
                  <c:v>10.953659999999999</c:v>
                </c:pt>
                <c:pt idx="47">
                  <c:v>11.344969000000001</c:v>
                </c:pt>
                <c:pt idx="48">
                  <c:v>11.695568000000002</c:v>
                </c:pt>
                <c:pt idx="49">
                  <c:v>11.890677999999999</c:v>
                </c:pt>
                <c:pt idx="50">
                  <c:v>12.241256000000002</c:v>
                </c:pt>
                <c:pt idx="51">
                  <c:v>12.593577000000002</c:v>
                </c:pt>
                <c:pt idx="52">
                  <c:v>12.748631000000001</c:v>
                </c:pt>
                <c:pt idx="53">
                  <c:v>13.224437</c:v>
                </c:pt>
                <c:pt idx="54">
                  <c:v>13.386667000000001</c:v>
                </c:pt>
                <c:pt idx="55">
                  <c:v>13.793405000000002</c:v>
                </c:pt>
                <c:pt idx="56">
                  <c:v>14.167873999999999</c:v>
                </c:pt>
                <c:pt idx="57">
                  <c:v>14.554918000000002</c:v>
                </c:pt>
                <c:pt idx="58">
                  <c:v>14.729112000000001</c:v>
                </c:pt>
                <c:pt idx="59">
                  <c:v>15.085421000000002</c:v>
                </c:pt>
                <c:pt idx="60">
                  <c:v>15.492435000000002</c:v>
                </c:pt>
                <c:pt idx="61">
                  <c:v>15.676376000000001</c:v>
                </c:pt>
                <c:pt idx="62">
                  <c:v>16.059452</c:v>
                </c:pt>
                <c:pt idx="63">
                  <c:v>16.260394000000002</c:v>
                </c:pt>
                <c:pt idx="64">
                  <c:v>16.747915000000003</c:v>
                </c:pt>
                <c:pt idx="65">
                  <c:v>16.927965</c:v>
                </c:pt>
                <c:pt idx="66">
                  <c:v>17.349011000000001</c:v>
                </c:pt>
                <c:pt idx="67">
                  <c:v>17.746210999999999</c:v>
                </c:pt>
                <c:pt idx="68">
                  <c:v>17.924032</c:v>
                </c:pt>
                <c:pt idx="69">
                  <c:v>18.295219000000003</c:v>
                </c:pt>
                <c:pt idx="70">
                  <c:v>18.668789</c:v>
                </c:pt>
                <c:pt idx="71">
                  <c:v>18.93403</c:v>
                </c:pt>
                <c:pt idx="72">
                  <c:v>19.334994999999999</c:v>
                </c:pt>
                <c:pt idx="73">
                  <c:v>19.616702</c:v>
                </c:pt>
                <c:pt idx="74">
                  <c:v>20.019884000000001</c:v>
                </c:pt>
                <c:pt idx="75">
                  <c:v>20.40934</c:v>
                </c:pt>
                <c:pt idx="76">
                  <c:v>20.789517</c:v>
                </c:pt>
                <c:pt idx="77">
                  <c:v>20.983910999999999</c:v>
                </c:pt>
                <c:pt idx="78">
                  <c:v>21.361552</c:v>
                </c:pt>
                <c:pt idx="79">
                  <c:v>21.553556</c:v>
                </c:pt>
                <c:pt idx="80">
                  <c:v>22.010570000000001</c:v>
                </c:pt>
                <c:pt idx="81">
                  <c:v>22.205708999999999</c:v>
                </c:pt>
                <c:pt idx="82">
                  <c:v>22.565099000000004</c:v>
                </c:pt>
                <c:pt idx="83">
                  <c:v>22.763993000000003</c:v>
                </c:pt>
                <c:pt idx="84">
                  <c:v>23.187747999999999</c:v>
                </c:pt>
                <c:pt idx="85">
                  <c:v>23.652913000000002</c:v>
                </c:pt>
                <c:pt idx="86">
                  <c:v>23.844421000000004</c:v>
                </c:pt>
                <c:pt idx="87">
                  <c:v>24.216150000000003</c:v>
                </c:pt>
                <c:pt idx="88">
                  <c:v>24.402988000000001</c:v>
                </c:pt>
                <c:pt idx="89">
                  <c:v>24.787277000000003</c:v>
                </c:pt>
                <c:pt idx="90">
                  <c:v>24.992257000000002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1-4340-87A3-0846C6CE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Masaya1!$AH$4:$AH$1000</c:f>
              <c:numCache>
                <c:formatCode>General</c:formatCode>
                <c:ptCount val="997"/>
                <c:pt idx="0">
                  <c:v>-33.680000305175781</c:v>
                </c:pt>
                <c:pt idx="1">
                  <c:v>-50.470001220703125</c:v>
                </c:pt>
                <c:pt idx="2">
                  <c:v>-55.930000305175781</c:v>
                </c:pt>
                <c:pt idx="3">
                  <c:v>-57.25</c:v>
                </c:pt>
                <c:pt idx="4">
                  <c:v>-76.989997863769531</c:v>
                </c:pt>
                <c:pt idx="5">
                  <c:v>-67.720001220703125</c:v>
                </c:pt>
                <c:pt idx="6">
                  <c:v>-73.790000915527344</c:v>
                </c:pt>
                <c:pt idx="7">
                  <c:v>-65.419998168945313</c:v>
                </c:pt>
                <c:pt idx="8">
                  <c:v>-78.760002136230469</c:v>
                </c:pt>
                <c:pt idx="9">
                  <c:v>-59.770000457763672</c:v>
                </c:pt>
                <c:pt idx="10">
                  <c:v>-52.180000305175781</c:v>
                </c:pt>
                <c:pt idx="11">
                  <c:v>-52.180000305175781</c:v>
                </c:pt>
                <c:pt idx="12">
                  <c:v>-60.689998626708984</c:v>
                </c:pt>
                <c:pt idx="13">
                  <c:v>-68.120002746582031</c:v>
                </c:pt>
                <c:pt idx="14">
                  <c:v>-62.159999847412109</c:v>
                </c:pt>
                <c:pt idx="15">
                  <c:v>-72.410003662109375</c:v>
                </c:pt>
                <c:pt idx="16">
                  <c:v>-75.430000305175781</c:v>
                </c:pt>
                <c:pt idx="17">
                  <c:v>-75.629997253417969</c:v>
                </c:pt>
                <c:pt idx="18">
                  <c:v>-68.790000915527344</c:v>
                </c:pt>
                <c:pt idx="19">
                  <c:v>-60.310001373291016</c:v>
                </c:pt>
                <c:pt idx="20">
                  <c:v>-65.830001831054688</c:v>
                </c:pt>
                <c:pt idx="21">
                  <c:v>-72.5</c:v>
                </c:pt>
                <c:pt idx="22">
                  <c:v>-43.229999542236328</c:v>
                </c:pt>
                <c:pt idx="23">
                  <c:v>-53.630001068115234</c:v>
                </c:pt>
                <c:pt idx="24">
                  <c:v>-68.629997253417969</c:v>
                </c:pt>
                <c:pt idx="25">
                  <c:v>-60.509998321533203</c:v>
                </c:pt>
                <c:pt idx="26">
                  <c:v>-67.970001220703125</c:v>
                </c:pt>
                <c:pt idx="27">
                  <c:v>-76.510002136230469</c:v>
                </c:pt>
                <c:pt idx="28">
                  <c:v>-69.459999084472656</c:v>
                </c:pt>
                <c:pt idx="29">
                  <c:v>-69.459999084472656</c:v>
                </c:pt>
                <c:pt idx="30">
                  <c:v>-77.580001831054688</c:v>
                </c:pt>
                <c:pt idx="31">
                  <c:v>-80.19000244140625</c:v>
                </c:pt>
                <c:pt idx="32">
                  <c:v>-73.80999755859375</c:v>
                </c:pt>
                <c:pt idx="33">
                  <c:v>-76.370002746582031</c:v>
                </c:pt>
                <c:pt idx="34">
                  <c:v>-69.160003662109375</c:v>
                </c:pt>
                <c:pt idx="35">
                  <c:v>-57.650001525878906</c:v>
                </c:pt>
                <c:pt idx="36">
                  <c:v>-77.879997253417969</c:v>
                </c:pt>
                <c:pt idx="37">
                  <c:v>-77.669998168945313</c:v>
                </c:pt>
                <c:pt idx="38">
                  <c:v>-80.550003051757813</c:v>
                </c:pt>
                <c:pt idx="39">
                  <c:v>-78.800003051757813</c:v>
                </c:pt>
                <c:pt idx="40">
                  <c:v>-79.370002746582031</c:v>
                </c:pt>
                <c:pt idx="41">
                  <c:v>-75.949996948242188</c:v>
                </c:pt>
                <c:pt idx="42">
                  <c:v>-69.639999389648438</c:v>
                </c:pt>
                <c:pt idx="43">
                  <c:v>-69.639999389648438</c:v>
                </c:pt>
                <c:pt idx="44">
                  <c:v>-76.400001525878906</c:v>
                </c:pt>
                <c:pt idx="45">
                  <c:v>-76.589996337890625</c:v>
                </c:pt>
                <c:pt idx="46">
                  <c:v>-71.550003051757813</c:v>
                </c:pt>
                <c:pt idx="47">
                  <c:v>-72.5</c:v>
                </c:pt>
                <c:pt idx="48">
                  <c:v>-79.239997863769531</c:v>
                </c:pt>
                <c:pt idx="49">
                  <c:v>-77.300003051757813</c:v>
                </c:pt>
                <c:pt idx="50">
                  <c:v>-65.889999389648438</c:v>
                </c:pt>
                <c:pt idx="51">
                  <c:v>-66.269996643066406</c:v>
                </c:pt>
                <c:pt idx="52">
                  <c:v>-69.69000244140625</c:v>
                </c:pt>
                <c:pt idx="53">
                  <c:v>-69.129997253417969</c:v>
                </c:pt>
                <c:pt idx="54">
                  <c:v>-72.199996948242188</c:v>
                </c:pt>
                <c:pt idx="55">
                  <c:v>-70.870002746582031</c:v>
                </c:pt>
                <c:pt idx="56">
                  <c:v>-69.300003051757813</c:v>
                </c:pt>
                <c:pt idx="57">
                  <c:v>-69.300003051757813</c:v>
                </c:pt>
                <c:pt idx="58">
                  <c:v>-79.620002746582031</c:v>
                </c:pt>
                <c:pt idx="59">
                  <c:v>-77.040000915527344</c:v>
                </c:pt>
                <c:pt idx="60">
                  <c:v>-78.80999755859375</c:v>
                </c:pt>
                <c:pt idx="61">
                  <c:v>-77.5</c:v>
                </c:pt>
                <c:pt idx="62">
                  <c:v>-65.680000305175781</c:v>
                </c:pt>
                <c:pt idx="63">
                  <c:v>-78.139999389648438</c:v>
                </c:pt>
                <c:pt idx="64">
                  <c:v>-77.19000244140625</c:v>
                </c:pt>
                <c:pt idx="65">
                  <c:v>0</c:v>
                </c:pt>
                <c:pt idx="66">
                  <c:v>0</c:v>
                </c:pt>
                <c:pt idx="67">
                  <c:v>-89.05999755859375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-79.089996337890625</c:v>
                </c:pt>
                <c:pt idx="135">
                  <c:v>-53.689998626708984</c:v>
                </c:pt>
                <c:pt idx="136">
                  <c:v>-53.599998474121094</c:v>
                </c:pt>
                <c:pt idx="137">
                  <c:v>-52.869998931884766</c:v>
                </c:pt>
                <c:pt idx="138">
                  <c:v>-37.729999542236328</c:v>
                </c:pt>
                <c:pt idx="139">
                  <c:v>-29.420000076293945</c:v>
                </c:pt>
                <c:pt idx="140">
                  <c:v>-24.809999465942383</c:v>
                </c:pt>
                <c:pt idx="141">
                  <c:v>-22.610000610351563</c:v>
                </c:pt>
                <c:pt idx="142">
                  <c:v>-17.899999618530273</c:v>
                </c:pt>
                <c:pt idx="143">
                  <c:v>-20.389999389648438</c:v>
                </c:pt>
                <c:pt idx="144">
                  <c:v>-19.870000839233398</c:v>
                </c:pt>
                <c:pt idx="145">
                  <c:v>-15.869999885559082</c:v>
                </c:pt>
                <c:pt idx="146">
                  <c:v>-15.369999885559082</c:v>
                </c:pt>
                <c:pt idx="147">
                  <c:v>-11.100000381469727</c:v>
                </c:pt>
                <c:pt idx="148">
                  <c:v>-7.9099998474121094</c:v>
                </c:pt>
                <c:pt idx="149">
                  <c:v>-10.560000419616699</c:v>
                </c:pt>
                <c:pt idx="150">
                  <c:v>-8.5200004577636719</c:v>
                </c:pt>
                <c:pt idx="151">
                  <c:v>-5.6999998092651367</c:v>
                </c:pt>
                <c:pt idx="152">
                  <c:v>-6.869999885559082</c:v>
                </c:pt>
                <c:pt idx="153">
                  <c:v>-5.4699997901916504</c:v>
                </c:pt>
                <c:pt idx="154">
                  <c:v>-9.6999998092651367</c:v>
                </c:pt>
                <c:pt idx="155">
                  <c:v>-6.5300002098083496</c:v>
                </c:pt>
              </c:numCache>
            </c:numRef>
          </c:xVal>
          <c:yVal>
            <c:numRef>
              <c:f>Masaya1!$AE$4:$AE$1000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0.129</c:v>
                </c:pt>
                <c:pt idx="3">
                  <c:v>0.20899999999999999</c:v>
                </c:pt>
                <c:pt idx="4">
                  <c:v>0.28000000000000003</c:v>
                </c:pt>
                <c:pt idx="5">
                  <c:v>0.33700000000000002</c:v>
                </c:pt>
                <c:pt idx="6">
                  <c:v>0.39500000000000002</c:v>
                </c:pt>
                <c:pt idx="7">
                  <c:v>0.45900000000000002</c:v>
                </c:pt>
                <c:pt idx="8">
                  <c:v>0.52800000000000002</c:v>
                </c:pt>
                <c:pt idx="9">
                  <c:v>0.59299999999999997</c:v>
                </c:pt>
                <c:pt idx="10">
                  <c:v>0.66700000000000004</c:v>
                </c:pt>
                <c:pt idx="11">
                  <c:v>0.72299999999999998</c:v>
                </c:pt>
                <c:pt idx="12">
                  <c:v>0.79100000000000004</c:v>
                </c:pt>
                <c:pt idx="13">
                  <c:v>0.85699999999999998</c:v>
                </c:pt>
                <c:pt idx="14">
                  <c:v>0.93</c:v>
                </c:pt>
                <c:pt idx="15">
                  <c:v>0.99299999999999999</c:v>
                </c:pt>
                <c:pt idx="16">
                  <c:v>1.0609999999999999</c:v>
                </c:pt>
                <c:pt idx="17">
                  <c:v>1.1279999999999999</c:v>
                </c:pt>
                <c:pt idx="18">
                  <c:v>1.206</c:v>
                </c:pt>
                <c:pt idx="19">
                  <c:v>1.2749999999999999</c:v>
                </c:pt>
                <c:pt idx="20">
                  <c:v>1.335</c:v>
                </c:pt>
                <c:pt idx="21">
                  <c:v>1.397</c:v>
                </c:pt>
                <c:pt idx="22">
                  <c:v>1.4670000000000001</c:v>
                </c:pt>
                <c:pt idx="23">
                  <c:v>1.5229999999999999</c:v>
                </c:pt>
                <c:pt idx="24">
                  <c:v>1.5920000000000001</c:v>
                </c:pt>
                <c:pt idx="25">
                  <c:v>1.66</c:v>
                </c:pt>
                <c:pt idx="26">
                  <c:v>1.7310000000000001</c:v>
                </c:pt>
                <c:pt idx="27">
                  <c:v>1.8009999999999999</c:v>
                </c:pt>
                <c:pt idx="28">
                  <c:v>1.8680000000000001</c:v>
                </c:pt>
                <c:pt idx="29">
                  <c:v>1.929</c:v>
                </c:pt>
                <c:pt idx="30">
                  <c:v>1.9910000000000001</c:v>
                </c:pt>
                <c:pt idx="31">
                  <c:v>2.0590000000000002</c:v>
                </c:pt>
                <c:pt idx="32">
                  <c:v>2.1280000000000001</c:v>
                </c:pt>
                <c:pt idx="33">
                  <c:v>2.1890000000000001</c:v>
                </c:pt>
                <c:pt idx="34">
                  <c:v>2.2469999999999999</c:v>
                </c:pt>
                <c:pt idx="35">
                  <c:v>2.3180000000000001</c:v>
                </c:pt>
                <c:pt idx="36">
                  <c:v>2.4020000000000001</c:v>
                </c:pt>
                <c:pt idx="37">
                  <c:v>2.472</c:v>
                </c:pt>
                <c:pt idx="38">
                  <c:v>2.5430000000000001</c:v>
                </c:pt>
                <c:pt idx="39">
                  <c:v>2.6179999999999999</c:v>
                </c:pt>
                <c:pt idx="40">
                  <c:v>2.6890000000000001</c:v>
                </c:pt>
                <c:pt idx="41">
                  <c:v>2.746</c:v>
                </c:pt>
                <c:pt idx="42">
                  <c:v>2.81</c:v>
                </c:pt>
                <c:pt idx="43">
                  <c:v>2.859</c:v>
                </c:pt>
                <c:pt idx="44">
                  <c:v>2.9129999999999998</c:v>
                </c:pt>
                <c:pt idx="45">
                  <c:v>2.99</c:v>
                </c:pt>
                <c:pt idx="46">
                  <c:v>3.0569999999999999</c:v>
                </c:pt>
                <c:pt idx="47">
                  <c:v>3.1349999999999998</c:v>
                </c:pt>
                <c:pt idx="48">
                  <c:v>3.2010000000000001</c:v>
                </c:pt>
                <c:pt idx="49">
                  <c:v>3.258</c:v>
                </c:pt>
                <c:pt idx="50">
                  <c:v>3.3180000000000001</c:v>
                </c:pt>
                <c:pt idx="51">
                  <c:v>3.3769999999999998</c:v>
                </c:pt>
                <c:pt idx="52">
                  <c:v>3.4580000000000002</c:v>
                </c:pt>
                <c:pt idx="53">
                  <c:v>3.5219999999999998</c:v>
                </c:pt>
                <c:pt idx="54">
                  <c:v>3.5790000000000002</c:v>
                </c:pt>
                <c:pt idx="55">
                  <c:v>3.657</c:v>
                </c:pt>
                <c:pt idx="56">
                  <c:v>3.71</c:v>
                </c:pt>
                <c:pt idx="57">
                  <c:v>3.7749999999999999</c:v>
                </c:pt>
                <c:pt idx="58">
                  <c:v>3.8460000000000001</c:v>
                </c:pt>
                <c:pt idx="59">
                  <c:v>3.9220000000000002</c:v>
                </c:pt>
                <c:pt idx="60">
                  <c:v>4</c:v>
                </c:pt>
                <c:pt idx="61">
                  <c:v>4.07</c:v>
                </c:pt>
                <c:pt idx="62">
                  <c:v>4.1459999999999999</c:v>
                </c:pt>
                <c:pt idx="63">
                  <c:v>4.226</c:v>
                </c:pt>
                <c:pt idx="64">
                  <c:v>4.3140000000000001</c:v>
                </c:pt>
                <c:pt idx="65">
                  <c:v>4.3899999999999997</c:v>
                </c:pt>
                <c:pt idx="66">
                  <c:v>4.4470000000000001</c:v>
                </c:pt>
                <c:pt idx="67">
                  <c:v>4.51</c:v>
                </c:pt>
                <c:pt idx="68">
                  <c:v>4.5709999999999997</c:v>
                </c:pt>
                <c:pt idx="69">
                  <c:v>4.641</c:v>
                </c:pt>
                <c:pt idx="70">
                  <c:v>4.7110000000000003</c:v>
                </c:pt>
                <c:pt idx="71">
                  <c:v>4.78</c:v>
                </c:pt>
                <c:pt idx="72">
                  <c:v>4.8410000000000002</c:v>
                </c:pt>
                <c:pt idx="73">
                  <c:v>4.9020000000000001</c:v>
                </c:pt>
                <c:pt idx="74">
                  <c:v>4.9820000000000002</c:v>
                </c:pt>
                <c:pt idx="75">
                  <c:v>5.0410000000000004</c:v>
                </c:pt>
                <c:pt idx="76">
                  <c:v>5.12</c:v>
                </c:pt>
                <c:pt idx="77">
                  <c:v>5.2039999999999997</c:v>
                </c:pt>
                <c:pt idx="78">
                  <c:v>5.2679999999999998</c:v>
                </c:pt>
                <c:pt idx="79">
                  <c:v>5.3040000000000003</c:v>
                </c:pt>
                <c:pt idx="80">
                  <c:v>5.3780000000000001</c:v>
                </c:pt>
                <c:pt idx="81">
                  <c:v>5.4370000000000003</c:v>
                </c:pt>
                <c:pt idx="82">
                  <c:v>5.5069999999999997</c:v>
                </c:pt>
                <c:pt idx="83">
                  <c:v>5.57</c:v>
                </c:pt>
                <c:pt idx="84">
                  <c:v>5.6360000000000001</c:v>
                </c:pt>
                <c:pt idx="85">
                  <c:v>5.7069999999999999</c:v>
                </c:pt>
                <c:pt idx="86">
                  <c:v>5.806</c:v>
                </c:pt>
                <c:pt idx="87">
                  <c:v>5.8780000000000001</c:v>
                </c:pt>
                <c:pt idx="88">
                  <c:v>5.9320000000000004</c:v>
                </c:pt>
                <c:pt idx="89">
                  <c:v>5.9829999999999997</c:v>
                </c:pt>
                <c:pt idx="90">
                  <c:v>6.0339999999999998</c:v>
                </c:pt>
                <c:pt idx="91">
                  <c:v>6.1070000000000002</c:v>
                </c:pt>
                <c:pt idx="92">
                  <c:v>6.18</c:v>
                </c:pt>
                <c:pt idx="93">
                  <c:v>6.2560000000000002</c:v>
                </c:pt>
                <c:pt idx="94">
                  <c:v>6.3179999999999996</c:v>
                </c:pt>
                <c:pt idx="95">
                  <c:v>6.3719999999999999</c:v>
                </c:pt>
                <c:pt idx="96">
                  <c:v>6.4340000000000002</c:v>
                </c:pt>
                <c:pt idx="97">
                  <c:v>6.5060000000000002</c:v>
                </c:pt>
                <c:pt idx="98">
                  <c:v>6.5739999999999998</c:v>
                </c:pt>
                <c:pt idx="99">
                  <c:v>6.6360000000000001</c:v>
                </c:pt>
                <c:pt idx="100">
                  <c:v>6.7030000000000003</c:v>
                </c:pt>
                <c:pt idx="101">
                  <c:v>6.77</c:v>
                </c:pt>
                <c:pt idx="102">
                  <c:v>6.8360000000000003</c:v>
                </c:pt>
                <c:pt idx="103">
                  <c:v>6.9189999999999996</c:v>
                </c:pt>
                <c:pt idx="104">
                  <c:v>7.0060000000000002</c:v>
                </c:pt>
                <c:pt idx="105">
                  <c:v>7.0750000000000002</c:v>
                </c:pt>
                <c:pt idx="106">
                  <c:v>7.1379999999999999</c:v>
                </c:pt>
                <c:pt idx="107">
                  <c:v>7.2160000000000002</c:v>
                </c:pt>
                <c:pt idx="108">
                  <c:v>7.2649999999999997</c:v>
                </c:pt>
                <c:pt idx="109">
                  <c:v>7.3109999999999999</c:v>
                </c:pt>
                <c:pt idx="110">
                  <c:v>7.3689999999999998</c:v>
                </c:pt>
                <c:pt idx="111">
                  <c:v>7.4290000000000003</c:v>
                </c:pt>
                <c:pt idx="112">
                  <c:v>7.5039999999999996</c:v>
                </c:pt>
                <c:pt idx="113">
                  <c:v>7.5739999999999998</c:v>
                </c:pt>
                <c:pt idx="114">
                  <c:v>7.6459999999999999</c:v>
                </c:pt>
                <c:pt idx="115">
                  <c:v>7.718</c:v>
                </c:pt>
                <c:pt idx="116">
                  <c:v>7.766</c:v>
                </c:pt>
                <c:pt idx="117">
                  <c:v>7.8369999999999997</c:v>
                </c:pt>
                <c:pt idx="118">
                  <c:v>7.89</c:v>
                </c:pt>
                <c:pt idx="119">
                  <c:v>7.9580000000000002</c:v>
                </c:pt>
                <c:pt idx="120">
                  <c:v>8.0359999999999996</c:v>
                </c:pt>
                <c:pt idx="121">
                  <c:v>8.1</c:v>
                </c:pt>
                <c:pt idx="122">
                  <c:v>8.1690000000000005</c:v>
                </c:pt>
                <c:pt idx="123">
                  <c:v>8.2219999999999995</c:v>
                </c:pt>
                <c:pt idx="124">
                  <c:v>8.2919999999999998</c:v>
                </c:pt>
                <c:pt idx="125">
                  <c:v>8.3680000000000003</c:v>
                </c:pt>
                <c:pt idx="126">
                  <c:v>8.4469999999999992</c:v>
                </c:pt>
                <c:pt idx="127">
                  <c:v>8.5180000000000007</c:v>
                </c:pt>
                <c:pt idx="128">
                  <c:v>8.5839999999999996</c:v>
                </c:pt>
                <c:pt idx="129">
                  <c:v>8.6340000000000003</c:v>
                </c:pt>
                <c:pt idx="130">
                  <c:v>8.7089999999999996</c:v>
                </c:pt>
                <c:pt idx="131">
                  <c:v>8.7710000000000008</c:v>
                </c:pt>
                <c:pt idx="132">
                  <c:v>8.8360000000000003</c:v>
                </c:pt>
                <c:pt idx="133">
                  <c:v>8.8970000000000002</c:v>
                </c:pt>
                <c:pt idx="134">
                  <c:v>8.9600000000000009</c:v>
                </c:pt>
                <c:pt idx="135">
                  <c:v>9.0399999999999991</c:v>
                </c:pt>
                <c:pt idx="136">
                  <c:v>9.0950000000000006</c:v>
                </c:pt>
                <c:pt idx="137">
                  <c:v>9.1679999999999993</c:v>
                </c:pt>
                <c:pt idx="138">
                  <c:v>9.2200000000000006</c:v>
                </c:pt>
                <c:pt idx="139">
                  <c:v>9.2859999999999996</c:v>
                </c:pt>
                <c:pt idx="140">
                  <c:v>9.3559999999999999</c:v>
                </c:pt>
                <c:pt idx="141">
                  <c:v>9.4339999999999993</c:v>
                </c:pt>
                <c:pt idx="142">
                  <c:v>9.5060000000000002</c:v>
                </c:pt>
                <c:pt idx="143">
                  <c:v>9.5670000000000002</c:v>
                </c:pt>
                <c:pt idx="144">
                  <c:v>9.6280000000000001</c:v>
                </c:pt>
                <c:pt idx="145">
                  <c:v>9.6880000000000006</c:v>
                </c:pt>
                <c:pt idx="146">
                  <c:v>9.7490000000000006</c:v>
                </c:pt>
                <c:pt idx="147">
                  <c:v>9.82</c:v>
                </c:pt>
                <c:pt idx="148">
                  <c:v>9.8840000000000003</c:v>
                </c:pt>
                <c:pt idx="149">
                  <c:v>9.9600000000000009</c:v>
                </c:pt>
                <c:pt idx="150">
                  <c:v>10.036</c:v>
                </c:pt>
                <c:pt idx="151">
                  <c:v>10.087</c:v>
                </c:pt>
                <c:pt idx="152">
                  <c:v>10.153</c:v>
                </c:pt>
                <c:pt idx="153">
                  <c:v>10.220000000000001</c:v>
                </c:pt>
                <c:pt idx="154">
                  <c:v>10.286</c:v>
                </c:pt>
                <c:pt idx="155">
                  <c:v>10.351000000000001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6-4896-801B-3588D0C3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-1.4909999999999854E-3</c:v>
                </c:pt>
                <c:pt idx="2">
                  <c:v>-3.5429999999999948E-2</c:v>
                </c:pt>
                <c:pt idx="3">
                  <c:v>-6.2468999999999941E-2</c:v>
                </c:pt>
                <c:pt idx="4">
                  <c:v>-8.5602999999999957E-2</c:v>
                </c:pt>
                <c:pt idx="5">
                  <c:v>-6.669999999999994E-2</c:v>
                </c:pt>
                <c:pt idx="6">
                  <c:v>-7.5150999999999954E-2</c:v>
                </c:pt>
                <c:pt idx="7">
                  <c:v>-5.6462999999999965E-2</c:v>
                </c:pt>
                <c:pt idx="8">
                  <c:v>-6.3188999999999967E-2</c:v>
                </c:pt>
                <c:pt idx="9">
                  <c:v>-5.1692000000000009E-2</c:v>
                </c:pt>
                <c:pt idx="10">
                  <c:v>-7.4529999999999971E-2</c:v>
                </c:pt>
                <c:pt idx="11">
                  <c:v>-9.4381999999999952E-2</c:v>
                </c:pt>
                <c:pt idx="12">
                  <c:v>-0.10825899999999997</c:v>
                </c:pt>
                <c:pt idx="13">
                  <c:v>-0.11330099999999993</c:v>
                </c:pt>
                <c:pt idx="14">
                  <c:v>-9.2920999999999934E-2</c:v>
                </c:pt>
                <c:pt idx="15">
                  <c:v>-8.3004999999999995E-2</c:v>
                </c:pt>
                <c:pt idx="16">
                  <c:v>-8.4750999999999979E-2</c:v>
                </c:pt>
                <c:pt idx="17">
                  <c:v>-6.0748999999999914E-2</c:v>
                </c:pt>
                <c:pt idx="18">
                  <c:v>-6.3419999999999963E-2</c:v>
                </c:pt>
                <c:pt idx="19">
                  <c:v>-4.3806999999999902E-2</c:v>
                </c:pt>
                <c:pt idx="20">
                  <c:v>-3.3237999999999941E-2</c:v>
                </c:pt>
                <c:pt idx="21">
                  <c:v>-2.3376999999999953E-2</c:v>
                </c:pt>
                <c:pt idx="22">
                  <c:v>-1.967399999999998E-2</c:v>
                </c:pt>
                <c:pt idx="23">
                  <c:v>-1.7663999999999989E-2</c:v>
                </c:pt>
                <c:pt idx="24">
                  <c:v>-1.8708999999999948E-2</c:v>
                </c:pt>
                <c:pt idx="25">
                  <c:v>-2.8149E-2</c:v>
                </c:pt>
                <c:pt idx="26">
                  <c:v>-3.5261999999999946E-2</c:v>
                </c:pt>
                <c:pt idx="27">
                  <c:v>-4.0052999999999998E-2</c:v>
                </c:pt>
                <c:pt idx="28">
                  <c:v>-5.3050999999999932E-2</c:v>
                </c:pt>
                <c:pt idx="29">
                  <c:v>-2.9157999999999903E-2</c:v>
                </c:pt>
                <c:pt idx="30">
                  <c:v>-3.9463999999999944E-2</c:v>
                </c:pt>
                <c:pt idx="31">
                  <c:v>-3.1387999999999923E-2</c:v>
                </c:pt>
                <c:pt idx="32">
                  <c:v>-3.0455999999999903E-2</c:v>
                </c:pt>
                <c:pt idx="33">
                  <c:v>-2.1258999999999903E-2</c:v>
                </c:pt>
                <c:pt idx="34">
                  <c:v>-3.2164999999999964E-2</c:v>
                </c:pt>
                <c:pt idx="35">
                  <c:v>-3.6831999999999997E-2</c:v>
                </c:pt>
                <c:pt idx="36">
                  <c:v>-5.3310999999999921E-2</c:v>
                </c:pt>
                <c:pt idx="37">
                  <c:v>-6.5485999999999989E-2</c:v>
                </c:pt>
                <c:pt idx="38">
                  <c:v>-0.10185699999999998</c:v>
                </c:pt>
                <c:pt idx="39">
                  <c:v>-0.13050899999999996</c:v>
                </c:pt>
                <c:pt idx="40">
                  <c:v>-0.13879999999999995</c:v>
                </c:pt>
                <c:pt idx="41">
                  <c:v>-0.15579699999999996</c:v>
                </c:pt>
                <c:pt idx="42">
                  <c:v>-0.17037699999999995</c:v>
                </c:pt>
                <c:pt idx="43">
                  <c:v>-0.18608399999999994</c:v>
                </c:pt>
                <c:pt idx="44">
                  <c:v>-0.20326099999999997</c:v>
                </c:pt>
                <c:pt idx="45">
                  <c:v>-0.21532799999999999</c:v>
                </c:pt>
                <c:pt idx="46">
                  <c:v>-0.21449599999999999</c:v>
                </c:pt>
                <c:pt idx="47">
                  <c:v>-0.20475899999999997</c:v>
                </c:pt>
                <c:pt idx="48">
                  <c:v>-0.21030699999999997</c:v>
                </c:pt>
                <c:pt idx="49">
                  <c:v>-0.18928399999999995</c:v>
                </c:pt>
                <c:pt idx="50">
                  <c:v>-0.19041599999999995</c:v>
                </c:pt>
                <c:pt idx="51">
                  <c:v>-0.18677999999999997</c:v>
                </c:pt>
                <c:pt idx="52">
                  <c:v>-0.17333799999999996</c:v>
                </c:pt>
                <c:pt idx="53">
                  <c:v>-0.16112499999999993</c:v>
                </c:pt>
                <c:pt idx="54">
                  <c:v>-0.15816999999999995</c:v>
                </c:pt>
                <c:pt idx="55">
                  <c:v>-0.15694399999999997</c:v>
                </c:pt>
                <c:pt idx="56">
                  <c:v>-0.15726999999999999</c:v>
                </c:pt>
                <c:pt idx="57">
                  <c:v>-0.16143399999999997</c:v>
                </c:pt>
                <c:pt idx="58">
                  <c:v>-0.18166799999999994</c:v>
                </c:pt>
                <c:pt idx="59">
                  <c:v>-0.15902399999999994</c:v>
                </c:pt>
                <c:pt idx="60">
                  <c:v>-0.17272099999999996</c:v>
                </c:pt>
                <c:pt idx="61">
                  <c:v>-0.19396599999999994</c:v>
                </c:pt>
                <c:pt idx="62">
                  <c:v>-0.17202899999999993</c:v>
                </c:pt>
                <c:pt idx="63">
                  <c:v>-0.18965399999999993</c:v>
                </c:pt>
                <c:pt idx="64">
                  <c:v>-0.20289399999999996</c:v>
                </c:pt>
                <c:pt idx="65">
                  <c:v>-0.20067199999999996</c:v>
                </c:pt>
                <c:pt idx="66">
                  <c:v>-0.20013399999999995</c:v>
                </c:pt>
                <c:pt idx="67">
                  <c:v>-0.22934299999999996</c:v>
                </c:pt>
                <c:pt idx="68">
                  <c:v>-0.20905599999999999</c:v>
                </c:pt>
                <c:pt idx="69">
                  <c:v>-0.20357999999999993</c:v>
                </c:pt>
                <c:pt idx="70">
                  <c:v>-0.23929999999999996</c:v>
                </c:pt>
                <c:pt idx="71">
                  <c:v>-0.25957899999999995</c:v>
                </c:pt>
                <c:pt idx="72">
                  <c:v>-0.24036099999999994</c:v>
                </c:pt>
                <c:pt idx="73">
                  <c:v>-0.22012999999999994</c:v>
                </c:pt>
                <c:pt idx="74">
                  <c:v>-0.28025099999999997</c:v>
                </c:pt>
                <c:pt idx="75">
                  <c:v>-0.23074299999999995</c:v>
                </c:pt>
                <c:pt idx="76">
                  <c:v>-0.23330099999999993</c:v>
                </c:pt>
                <c:pt idx="77">
                  <c:v>-0.28136499999999998</c:v>
                </c:pt>
                <c:pt idx="78">
                  <c:v>-0.24660699999999997</c:v>
                </c:pt>
                <c:pt idx="79">
                  <c:v>-0.28144199999999997</c:v>
                </c:pt>
                <c:pt idx="80">
                  <c:v>-0.26348599999999994</c:v>
                </c:pt>
                <c:pt idx="81">
                  <c:v>-0.27724799999999994</c:v>
                </c:pt>
                <c:pt idx="82">
                  <c:v>-0.28993099999999999</c:v>
                </c:pt>
                <c:pt idx="83">
                  <c:v>-0.29420699999999994</c:v>
                </c:pt>
                <c:pt idx="84">
                  <c:v>-0.33273599999999992</c:v>
                </c:pt>
                <c:pt idx="85">
                  <c:v>-0.28629999999999994</c:v>
                </c:pt>
                <c:pt idx="86">
                  <c:v>-0.31539699999999993</c:v>
                </c:pt>
                <c:pt idx="87">
                  <c:v>-0.39565400000000001</c:v>
                </c:pt>
                <c:pt idx="88">
                  <c:v>-0.41599899999999995</c:v>
                </c:pt>
                <c:pt idx="89">
                  <c:v>-0.47115899999999999</c:v>
                </c:pt>
                <c:pt idx="90">
                  <c:v>-0.49276399999999998</c:v>
                </c:pt>
                <c:pt idx="91">
                  <c:v>-0.57948499999999992</c:v>
                </c:pt>
                <c:pt idx="92">
                  <c:v>-0.59774099999999997</c:v>
                </c:pt>
                <c:pt idx="93">
                  <c:v>-0.66825500000000004</c:v>
                </c:pt>
                <c:pt idx="94">
                  <c:v>-0.75476199999999993</c:v>
                </c:pt>
                <c:pt idx="95">
                  <c:v>-0.81894800000000001</c:v>
                </c:pt>
                <c:pt idx="96">
                  <c:v>-0.89082600000000001</c:v>
                </c:pt>
                <c:pt idx="97">
                  <c:v>-0.90235200000000004</c:v>
                </c:pt>
                <c:pt idx="98">
                  <c:v>-1.0525119999999999</c:v>
                </c:pt>
                <c:pt idx="99">
                  <c:v>-1.0417810000000001</c:v>
                </c:pt>
                <c:pt idx="100">
                  <c:v>-1.0911469999999999</c:v>
                </c:pt>
                <c:pt idx="101">
                  <c:v>-1.1516970000000002</c:v>
                </c:pt>
                <c:pt idx="102">
                  <c:v>-1.264637</c:v>
                </c:pt>
                <c:pt idx="103">
                  <c:v>-1.3249230000000001</c:v>
                </c:pt>
                <c:pt idx="104">
                  <c:v>-1.4115149999999999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0.10400000000663567</c:v>
                </c:pt>
                <c:pt idx="2">
                  <c:v>0.21300000000337604</c:v>
                </c:pt>
                <c:pt idx="3">
                  <c:v>0.31700000001001172</c:v>
                </c:pt>
                <c:pt idx="4">
                  <c:v>0.41000000000349246</c:v>
                </c:pt>
                <c:pt idx="5">
                  <c:v>0.50400000000081491</c:v>
                </c:pt>
                <c:pt idx="6">
                  <c:v>0.59700000000884756</c:v>
                </c:pt>
                <c:pt idx="7">
                  <c:v>0.69299999999930151</c:v>
                </c:pt>
                <c:pt idx="8">
                  <c:v>0.79600000000209548</c:v>
                </c:pt>
                <c:pt idx="9">
                  <c:v>0.89200000000710133</c:v>
                </c:pt>
                <c:pt idx="10">
                  <c:v>0.98200000000360887</c:v>
                </c:pt>
                <c:pt idx="11">
                  <c:v>1.0760000000009313</c:v>
                </c:pt>
                <c:pt idx="12">
                  <c:v>1.1840000000083819</c:v>
                </c:pt>
                <c:pt idx="13">
                  <c:v>1.2790000000095461</c:v>
                </c:pt>
                <c:pt idx="14">
                  <c:v>1.3850000000093132</c:v>
                </c:pt>
                <c:pt idx="15">
                  <c:v>1.4950000000098953</c:v>
                </c:pt>
                <c:pt idx="16">
                  <c:v>1.5970000000088476</c:v>
                </c:pt>
                <c:pt idx="17">
                  <c:v>1.7060000000055879</c:v>
                </c:pt>
                <c:pt idx="18">
                  <c:v>1.8139999999984866</c:v>
                </c:pt>
                <c:pt idx="19">
                  <c:v>1.9210000000020955</c:v>
                </c:pt>
                <c:pt idx="20">
                  <c:v>2.0100000000093132</c:v>
                </c:pt>
                <c:pt idx="21">
                  <c:v>2.1049999999959255</c:v>
                </c:pt>
                <c:pt idx="22">
                  <c:v>2.1990000000077998</c:v>
                </c:pt>
                <c:pt idx="23">
                  <c:v>2.2909999999974389</c:v>
                </c:pt>
                <c:pt idx="24">
                  <c:v>2.3889999999955762</c:v>
                </c:pt>
                <c:pt idx="25">
                  <c:v>2.4919999999983702</c:v>
                </c:pt>
                <c:pt idx="26">
                  <c:v>2.5890000000072177</c:v>
                </c:pt>
                <c:pt idx="27">
                  <c:v>2.69100000000617</c:v>
                </c:pt>
                <c:pt idx="28">
                  <c:v>2.7860000000073342</c:v>
                </c:pt>
                <c:pt idx="29">
                  <c:v>2.8929999999963911</c:v>
                </c:pt>
                <c:pt idx="30">
                  <c:v>3.0010000000038417</c:v>
                </c:pt>
                <c:pt idx="31">
                  <c:v>3.1049999999959255</c:v>
                </c:pt>
                <c:pt idx="32">
                  <c:v>3.1999999999970896</c:v>
                </c:pt>
                <c:pt idx="33">
                  <c:v>3.2960000000020955</c:v>
                </c:pt>
                <c:pt idx="34">
                  <c:v>3.4020000000018626</c:v>
                </c:pt>
                <c:pt idx="35">
                  <c:v>3.4940000000060536</c:v>
                </c:pt>
                <c:pt idx="36">
                  <c:v>3.603000000002794</c:v>
                </c:pt>
                <c:pt idx="37">
                  <c:v>3.6970000000001164</c:v>
                </c:pt>
                <c:pt idx="38">
                  <c:v>3.8029999999998836</c:v>
                </c:pt>
                <c:pt idx="39">
                  <c:v>3.8940000000002328</c:v>
                </c:pt>
                <c:pt idx="40">
                  <c:v>4.0020000000076834</c:v>
                </c:pt>
                <c:pt idx="41">
                  <c:v>4.1110000000044238</c:v>
                </c:pt>
                <c:pt idx="42">
                  <c:v>4.217000000004191</c:v>
                </c:pt>
                <c:pt idx="43">
                  <c:v>4.3090000000083819</c:v>
                </c:pt>
                <c:pt idx="44">
                  <c:v>4.4060000000026776</c:v>
                </c:pt>
                <c:pt idx="45">
                  <c:v>4.5100000000093132</c:v>
                </c:pt>
                <c:pt idx="46">
                  <c:v>4.6059999999997672</c:v>
                </c:pt>
                <c:pt idx="47">
                  <c:v>4.7090000000025611</c:v>
                </c:pt>
                <c:pt idx="48">
                  <c:v>4.81600000000617</c:v>
                </c:pt>
                <c:pt idx="49">
                  <c:v>4.9089999999996508</c:v>
                </c:pt>
                <c:pt idx="50">
                  <c:v>5.0060000000084983</c:v>
                </c:pt>
                <c:pt idx="51">
                  <c:v>5.1070000000036089</c:v>
                </c:pt>
                <c:pt idx="52">
                  <c:v>5.2050000000017462</c:v>
                </c:pt>
                <c:pt idx="53">
                  <c:v>5.3099999999976717</c:v>
                </c:pt>
                <c:pt idx="54">
                  <c:v>5.4170000000012806</c:v>
                </c:pt>
                <c:pt idx="55">
                  <c:v>5.5069999999977881</c:v>
                </c:pt>
                <c:pt idx="56">
                  <c:v>5.6040000000066357</c:v>
                </c:pt>
                <c:pt idx="57">
                  <c:v>5.7079999999987194</c:v>
                </c:pt>
                <c:pt idx="58">
                  <c:v>5.8019999999960419</c:v>
                </c:pt>
                <c:pt idx="59">
                  <c:v>5.8950000000040745</c:v>
                </c:pt>
                <c:pt idx="60">
                  <c:v>6.0029999999969732</c:v>
                </c:pt>
                <c:pt idx="61">
                  <c:v>6.0970000000088476</c:v>
                </c:pt>
                <c:pt idx="62">
                  <c:v>6.2039999999979045</c:v>
                </c:pt>
                <c:pt idx="63">
                  <c:v>6.3120000000053551</c:v>
                </c:pt>
                <c:pt idx="64">
                  <c:v>6.419000000008964</c:v>
                </c:pt>
                <c:pt idx="65">
                  <c:v>6.510999999998603</c:v>
                </c:pt>
                <c:pt idx="66">
                  <c:v>6.603000000002794</c:v>
                </c:pt>
                <c:pt idx="67">
                  <c:v>6.702000000004773</c:v>
                </c:pt>
                <c:pt idx="68">
                  <c:v>6.805000000007567</c:v>
                </c:pt>
                <c:pt idx="69">
                  <c:v>6.9020000000018626</c:v>
                </c:pt>
                <c:pt idx="70">
                  <c:v>6.9930000000022119</c:v>
                </c:pt>
                <c:pt idx="71">
                  <c:v>7.0899999999965075</c:v>
                </c:pt>
                <c:pt idx="72">
                  <c:v>7.1790000000037253</c:v>
                </c:pt>
                <c:pt idx="73">
                  <c:v>7.2710000000079162</c:v>
                </c:pt>
                <c:pt idx="74">
                  <c:v>7.3779999999969732</c:v>
                </c:pt>
                <c:pt idx="75">
                  <c:v>7.4860000000044238</c:v>
                </c:pt>
                <c:pt idx="76">
                  <c:v>7.5780000000086147</c:v>
                </c:pt>
                <c:pt idx="77">
                  <c:v>7.6720000000059372</c:v>
                </c:pt>
                <c:pt idx="78">
                  <c:v>7.7690000000002328</c:v>
                </c:pt>
                <c:pt idx="79">
                  <c:v>7.8709999999991851</c:v>
                </c:pt>
                <c:pt idx="80">
                  <c:v>7.9640000000072177</c:v>
                </c:pt>
                <c:pt idx="81">
                  <c:v>8.0570000000006985</c:v>
                </c:pt>
                <c:pt idx="82">
                  <c:v>8.1500000000087311</c:v>
                </c:pt>
                <c:pt idx="83">
                  <c:v>8.2470000000030268</c:v>
                </c:pt>
                <c:pt idx="84">
                  <c:v>8.353000000002794</c:v>
                </c:pt>
                <c:pt idx="85">
                  <c:v>8.4459999999962747</c:v>
                </c:pt>
                <c:pt idx="86">
                  <c:v>8.5380000000004657</c:v>
                </c:pt>
                <c:pt idx="87">
                  <c:v>8.6310000000084983</c:v>
                </c:pt>
                <c:pt idx="88">
                  <c:v>8.7360000000044238</c:v>
                </c:pt>
                <c:pt idx="89">
                  <c:v>8.8329999999987194</c:v>
                </c:pt>
                <c:pt idx="90">
                  <c:v>8.9260000000067521</c:v>
                </c:pt>
                <c:pt idx="91">
                  <c:v>9.0360000000073342</c:v>
                </c:pt>
                <c:pt idx="92">
                  <c:v>9.1389999999955762</c:v>
                </c:pt>
                <c:pt idx="93">
                  <c:v>9.2320000000036089</c:v>
                </c:pt>
                <c:pt idx="94">
                  <c:v>9.338000000003376</c:v>
                </c:pt>
                <c:pt idx="95">
                  <c:v>9.4480000000039581</c:v>
                </c:pt>
                <c:pt idx="96">
                  <c:v>9.5590000000083819</c:v>
                </c:pt>
                <c:pt idx="97">
                  <c:v>9.661999999996624</c:v>
                </c:pt>
                <c:pt idx="98">
                  <c:v>9.7700000000040745</c:v>
                </c:pt>
                <c:pt idx="99">
                  <c:v>9.8620000000082655</c:v>
                </c:pt>
                <c:pt idx="100">
                  <c:v>9.9560000000055879</c:v>
                </c:pt>
                <c:pt idx="101">
                  <c:v>10.051000000006752</c:v>
                </c:pt>
                <c:pt idx="102">
                  <c:v>10.142999999996391</c:v>
                </c:pt>
                <c:pt idx="103">
                  <c:v>10.240000000005239</c:v>
                </c:pt>
                <c:pt idx="104">
                  <c:v>10.334000000002561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6-4896-801B-3588D0C3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Masaya1!$AI$4:$AI$1000</c:f>
              <c:numCache>
                <c:formatCode>General</c:formatCode>
                <c:ptCount val="997"/>
                <c:pt idx="0">
                  <c:v>-25.989999771118164</c:v>
                </c:pt>
                <c:pt idx="1">
                  <c:v>-20.799999237060547</c:v>
                </c:pt>
                <c:pt idx="2">
                  <c:v>-20.370000839233398</c:v>
                </c:pt>
                <c:pt idx="3">
                  <c:v>-17.200000762939453</c:v>
                </c:pt>
                <c:pt idx="4">
                  <c:v>-10.859999656677246</c:v>
                </c:pt>
                <c:pt idx="5">
                  <c:v>-14.640000343322754</c:v>
                </c:pt>
                <c:pt idx="6">
                  <c:v>-14.199999809265137</c:v>
                </c:pt>
                <c:pt idx="7">
                  <c:v>-13.840000152587891</c:v>
                </c:pt>
                <c:pt idx="8">
                  <c:v>-9.2600002288818359</c:v>
                </c:pt>
                <c:pt idx="9">
                  <c:v>-11.140000343322754</c:v>
                </c:pt>
                <c:pt idx="10">
                  <c:v>-15.409999847412109</c:v>
                </c:pt>
                <c:pt idx="11">
                  <c:v>-15.409999847412109</c:v>
                </c:pt>
                <c:pt idx="12">
                  <c:v>-25.389999389648438</c:v>
                </c:pt>
                <c:pt idx="13">
                  <c:v>-20.090000152587891</c:v>
                </c:pt>
                <c:pt idx="14">
                  <c:v>-22.350000381469727</c:v>
                </c:pt>
                <c:pt idx="15">
                  <c:v>-21.719999313354492</c:v>
                </c:pt>
                <c:pt idx="16">
                  <c:v>-23.239999771118164</c:v>
                </c:pt>
                <c:pt idx="17">
                  <c:v>-25.110000610351563</c:v>
                </c:pt>
                <c:pt idx="18">
                  <c:v>-20.440000534057617</c:v>
                </c:pt>
                <c:pt idx="19">
                  <c:v>-10.930000305175781</c:v>
                </c:pt>
                <c:pt idx="20">
                  <c:v>-11.829999923706055</c:v>
                </c:pt>
                <c:pt idx="21">
                  <c:v>-14.640000343322754</c:v>
                </c:pt>
                <c:pt idx="22">
                  <c:v>-9.8000001907348633</c:v>
                </c:pt>
                <c:pt idx="23">
                  <c:v>-15.050000190734863</c:v>
                </c:pt>
                <c:pt idx="24">
                  <c:v>-17.600000381469727</c:v>
                </c:pt>
                <c:pt idx="25">
                  <c:v>-13.640000343322754</c:v>
                </c:pt>
                <c:pt idx="26">
                  <c:v>-12.590000152587891</c:v>
                </c:pt>
                <c:pt idx="27">
                  <c:v>-13.739999771118164</c:v>
                </c:pt>
                <c:pt idx="28">
                  <c:v>-10.590000152587891</c:v>
                </c:pt>
                <c:pt idx="29">
                  <c:v>-10.590000152587891</c:v>
                </c:pt>
                <c:pt idx="30">
                  <c:v>-10.220000267028809</c:v>
                </c:pt>
                <c:pt idx="31">
                  <c:v>-12.279999732971191</c:v>
                </c:pt>
                <c:pt idx="32">
                  <c:v>-5.9699997901916504</c:v>
                </c:pt>
                <c:pt idx="33">
                  <c:v>-1.690000057220459</c:v>
                </c:pt>
                <c:pt idx="34">
                  <c:v>-17.549999237060547</c:v>
                </c:pt>
                <c:pt idx="35">
                  <c:v>-17.639999389648438</c:v>
                </c:pt>
                <c:pt idx="36">
                  <c:v>-4.6599998474121094</c:v>
                </c:pt>
                <c:pt idx="37">
                  <c:v>-16.450000762939453</c:v>
                </c:pt>
                <c:pt idx="38">
                  <c:v>-12.050000190734863</c:v>
                </c:pt>
                <c:pt idx="39">
                  <c:v>-10.920000076293945</c:v>
                </c:pt>
                <c:pt idx="40">
                  <c:v>-13.560000419616699</c:v>
                </c:pt>
                <c:pt idx="41">
                  <c:v>-13.489999771118164</c:v>
                </c:pt>
                <c:pt idx="42">
                  <c:v>-14.060000419616699</c:v>
                </c:pt>
                <c:pt idx="43">
                  <c:v>-14.060000419616699</c:v>
                </c:pt>
                <c:pt idx="44">
                  <c:v>-13.319999694824219</c:v>
                </c:pt>
                <c:pt idx="45">
                  <c:v>-15.489999771118164</c:v>
                </c:pt>
                <c:pt idx="46">
                  <c:v>-16.200000762939453</c:v>
                </c:pt>
                <c:pt idx="47">
                  <c:v>-13.199999809265137</c:v>
                </c:pt>
                <c:pt idx="48">
                  <c:v>-12.590000152587891</c:v>
                </c:pt>
                <c:pt idx="49">
                  <c:v>-12.699999809265137</c:v>
                </c:pt>
                <c:pt idx="50">
                  <c:v>-10.189999580383301</c:v>
                </c:pt>
                <c:pt idx="51">
                  <c:v>-9.2399997711181641</c:v>
                </c:pt>
                <c:pt idx="52">
                  <c:v>-11.989999771118164</c:v>
                </c:pt>
                <c:pt idx="53">
                  <c:v>-12.199999809265137</c:v>
                </c:pt>
                <c:pt idx="54">
                  <c:v>-8.6999998092651367</c:v>
                </c:pt>
                <c:pt idx="55">
                  <c:v>-8.0200004577636719</c:v>
                </c:pt>
                <c:pt idx="56">
                  <c:v>-12.279999732971191</c:v>
                </c:pt>
                <c:pt idx="57">
                  <c:v>-12.279999732971191</c:v>
                </c:pt>
                <c:pt idx="58">
                  <c:v>-11.350000381469727</c:v>
                </c:pt>
                <c:pt idx="59">
                  <c:v>-5.630000114440918</c:v>
                </c:pt>
                <c:pt idx="60">
                  <c:v>-7.1599998474121094</c:v>
                </c:pt>
                <c:pt idx="61">
                  <c:v>-6.429999828338623</c:v>
                </c:pt>
                <c:pt idx="62">
                  <c:v>-11.050000190734863</c:v>
                </c:pt>
                <c:pt idx="63">
                  <c:v>-9.1999998092651367</c:v>
                </c:pt>
                <c:pt idx="64">
                  <c:v>-14.319999694824219</c:v>
                </c:pt>
                <c:pt idx="65">
                  <c:v>0</c:v>
                </c:pt>
                <c:pt idx="66">
                  <c:v>0</c:v>
                </c:pt>
                <c:pt idx="67">
                  <c:v>-16.319999694824219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-29.899999618530273</c:v>
                </c:pt>
                <c:pt idx="135">
                  <c:v>-9.0799999237060547</c:v>
                </c:pt>
                <c:pt idx="136">
                  <c:v>-30.620000839233398</c:v>
                </c:pt>
                <c:pt idx="137">
                  <c:v>-8.1599998474121094</c:v>
                </c:pt>
                <c:pt idx="138">
                  <c:v>-17.719999313354492</c:v>
                </c:pt>
                <c:pt idx="139">
                  <c:v>-4.820000171661377</c:v>
                </c:pt>
                <c:pt idx="140">
                  <c:v>-6.9499998092651367</c:v>
                </c:pt>
                <c:pt idx="141">
                  <c:v>2.3399999141693115</c:v>
                </c:pt>
                <c:pt idx="142">
                  <c:v>-2.5999999046325684</c:v>
                </c:pt>
                <c:pt idx="143">
                  <c:v>-4.5900001525878906</c:v>
                </c:pt>
                <c:pt idx="144">
                  <c:v>-1.9500000476837158</c:v>
                </c:pt>
                <c:pt idx="145">
                  <c:v>-1.4800000190734863</c:v>
                </c:pt>
                <c:pt idx="146">
                  <c:v>1.0900000333786011</c:v>
                </c:pt>
                <c:pt idx="147">
                  <c:v>-1.7200000286102295</c:v>
                </c:pt>
                <c:pt idx="148">
                  <c:v>1.440000057220459</c:v>
                </c:pt>
                <c:pt idx="149">
                  <c:v>2.0099999904632568</c:v>
                </c:pt>
                <c:pt idx="150">
                  <c:v>2.0199999809265137</c:v>
                </c:pt>
                <c:pt idx="151">
                  <c:v>2.3900001049041748</c:v>
                </c:pt>
                <c:pt idx="152">
                  <c:v>2.869999885559082</c:v>
                </c:pt>
                <c:pt idx="153">
                  <c:v>1.5199999809265137</c:v>
                </c:pt>
                <c:pt idx="154">
                  <c:v>3.190000057220459</c:v>
                </c:pt>
                <c:pt idx="155">
                  <c:v>1.3799999952316284</c:v>
                </c:pt>
              </c:numCache>
            </c:numRef>
          </c:xVal>
          <c:yVal>
            <c:numRef>
              <c:f>Masaya1!$AE$4:$AE$1000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0.129</c:v>
                </c:pt>
                <c:pt idx="3">
                  <c:v>0.20899999999999999</c:v>
                </c:pt>
                <c:pt idx="4">
                  <c:v>0.28000000000000003</c:v>
                </c:pt>
                <c:pt idx="5">
                  <c:v>0.33700000000000002</c:v>
                </c:pt>
                <c:pt idx="6">
                  <c:v>0.39500000000000002</c:v>
                </c:pt>
                <c:pt idx="7">
                  <c:v>0.45900000000000002</c:v>
                </c:pt>
                <c:pt idx="8">
                  <c:v>0.52800000000000002</c:v>
                </c:pt>
                <c:pt idx="9">
                  <c:v>0.59299999999999997</c:v>
                </c:pt>
                <c:pt idx="10">
                  <c:v>0.66700000000000004</c:v>
                </c:pt>
                <c:pt idx="11">
                  <c:v>0.72299999999999998</c:v>
                </c:pt>
                <c:pt idx="12">
                  <c:v>0.79100000000000004</c:v>
                </c:pt>
                <c:pt idx="13">
                  <c:v>0.85699999999999998</c:v>
                </c:pt>
                <c:pt idx="14">
                  <c:v>0.93</c:v>
                </c:pt>
                <c:pt idx="15">
                  <c:v>0.99299999999999999</c:v>
                </c:pt>
                <c:pt idx="16">
                  <c:v>1.0609999999999999</c:v>
                </c:pt>
                <c:pt idx="17">
                  <c:v>1.1279999999999999</c:v>
                </c:pt>
                <c:pt idx="18">
                  <c:v>1.206</c:v>
                </c:pt>
                <c:pt idx="19">
                  <c:v>1.2749999999999999</c:v>
                </c:pt>
                <c:pt idx="20">
                  <c:v>1.335</c:v>
                </c:pt>
                <c:pt idx="21">
                  <c:v>1.397</c:v>
                </c:pt>
                <c:pt idx="22">
                  <c:v>1.4670000000000001</c:v>
                </c:pt>
                <c:pt idx="23">
                  <c:v>1.5229999999999999</c:v>
                </c:pt>
                <c:pt idx="24">
                  <c:v>1.5920000000000001</c:v>
                </c:pt>
                <c:pt idx="25">
                  <c:v>1.66</c:v>
                </c:pt>
                <c:pt idx="26">
                  <c:v>1.7310000000000001</c:v>
                </c:pt>
                <c:pt idx="27">
                  <c:v>1.8009999999999999</c:v>
                </c:pt>
                <c:pt idx="28">
                  <c:v>1.8680000000000001</c:v>
                </c:pt>
                <c:pt idx="29">
                  <c:v>1.929</c:v>
                </c:pt>
                <c:pt idx="30">
                  <c:v>1.9910000000000001</c:v>
                </c:pt>
                <c:pt idx="31">
                  <c:v>2.0590000000000002</c:v>
                </c:pt>
                <c:pt idx="32">
                  <c:v>2.1280000000000001</c:v>
                </c:pt>
                <c:pt idx="33">
                  <c:v>2.1890000000000001</c:v>
                </c:pt>
                <c:pt idx="34">
                  <c:v>2.2469999999999999</c:v>
                </c:pt>
                <c:pt idx="35">
                  <c:v>2.3180000000000001</c:v>
                </c:pt>
                <c:pt idx="36">
                  <c:v>2.4020000000000001</c:v>
                </c:pt>
                <c:pt idx="37">
                  <c:v>2.472</c:v>
                </c:pt>
                <c:pt idx="38">
                  <c:v>2.5430000000000001</c:v>
                </c:pt>
                <c:pt idx="39">
                  <c:v>2.6179999999999999</c:v>
                </c:pt>
                <c:pt idx="40">
                  <c:v>2.6890000000000001</c:v>
                </c:pt>
                <c:pt idx="41">
                  <c:v>2.746</c:v>
                </c:pt>
                <c:pt idx="42">
                  <c:v>2.81</c:v>
                </c:pt>
                <c:pt idx="43">
                  <c:v>2.859</c:v>
                </c:pt>
                <c:pt idx="44">
                  <c:v>2.9129999999999998</c:v>
                </c:pt>
                <c:pt idx="45">
                  <c:v>2.99</c:v>
                </c:pt>
                <c:pt idx="46">
                  <c:v>3.0569999999999999</c:v>
                </c:pt>
                <c:pt idx="47">
                  <c:v>3.1349999999999998</c:v>
                </c:pt>
                <c:pt idx="48">
                  <c:v>3.2010000000000001</c:v>
                </c:pt>
                <c:pt idx="49">
                  <c:v>3.258</c:v>
                </c:pt>
                <c:pt idx="50">
                  <c:v>3.3180000000000001</c:v>
                </c:pt>
                <c:pt idx="51">
                  <c:v>3.3769999999999998</c:v>
                </c:pt>
                <c:pt idx="52">
                  <c:v>3.4580000000000002</c:v>
                </c:pt>
                <c:pt idx="53">
                  <c:v>3.5219999999999998</c:v>
                </c:pt>
                <c:pt idx="54">
                  <c:v>3.5790000000000002</c:v>
                </c:pt>
                <c:pt idx="55">
                  <c:v>3.657</c:v>
                </c:pt>
                <c:pt idx="56">
                  <c:v>3.71</c:v>
                </c:pt>
                <c:pt idx="57">
                  <c:v>3.7749999999999999</c:v>
                </c:pt>
                <c:pt idx="58">
                  <c:v>3.8460000000000001</c:v>
                </c:pt>
                <c:pt idx="59">
                  <c:v>3.9220000000000002</c:v>
                </c:pt>
                <c:pt idx="60">
                  <c:v>4</c:v>
                </c:pt>
                <c:pt idx="61">
                  <c:v>4.07</c:v>
                </c:pt>
                <c:pt idx="62">
                  <c:v>4.1459999999999999</c:v>
                </c:pt>
                <c:pt idx="63">
                  <c:v>4.226</c:v>
                </c:pt>
                <c:pt idx="64">
                  <c:v>4.3140000000000001</c:v>
                </c:pt>
                <c:pt idx="65">
                  <c:v>4.3899999999999997</c:v>
                </c:pt>
                <c:pt idx="66">
                  <c:v>4.4470000000000001</c:v>
                </c:pt>
                <c:pt idx="67">
                  <c:v>4.51</c:v>
                </c:pt>
                <c:pt idx="68">
                  <c:v>4.5709999999999997</c:v>
                </c:pt>
                <c:pt idx="69">
                  <c:v>4.641</c:v>
                </c:pt>
                <c:pt idx="70">
                  <c:v>4.7110000000000003</c:v>
                </c:pt>
                <c:pt idx="71">
                  <c:v>4.78</c:v>
                </c:pt>
                <c:pt idx="72">
                  <c:v>4.8410000000000002</c:v>
                </c:pt>
                <c:pt idx="73">
                  <c:v>4.9020000000000001</c:v>
                </c:pt>
                <c:pt idx="74">
                  <c:v>4.9820000000000002</c:v>
                </c:pt>
                <c:pt idx="75">
                  <c:v>5.0410000000000004</c:v>
                </c:pt>
                <c:pt idx="76">
                  <c:v>5.12</c:v>
                </c:pt>
                <c:pt idx="77">
                  <c:v>5.2039999999999997</c:v>
                </c:pt>
                <c:pt idx="78">
                  <c:v>5.2679999999999998</c:v>
                </c:pt>
                <c:pt idx="79">
                  <c:v>5.3040000000000003</c:v>
                </c:pt>
                <c:pt idx="80">
                  <c:v>5.3780000000000001</c:v>
                </c:pt>
                <c:pt idx="81">
                  <c:v>5.4370000000000003</c:v>
                </c:pt>
                <c:pt idx="82">
                  <c:v>5.5069999999999997</c:v>
                </c:pt>
                <c:pt idx="83">
                  <c:v>5.57</c:v>
                </c:pt>
                <c:pt idx="84">
                  <c:v>5.6360000000000001</c:v>
                </c:pt>
                <c:pt idx="85">
                  <c:v>5.7069999999999999</c:v>
                </c:pt>
                <c:pt idx="86">
                  <c:v>5.806</c:v>
                </c:pt>
                <c:pt idx="87">
                  <c:v>5.8780000000000001</c:v>
                </c:pt>
                <c:pt idx="88">
                  <c:v>5.9320000000000004</c:v>
                </c:pt>
                <c:pt idx="89">
                  <c:v>5.9829999999999997</c:v>
                </c:pt>
                <c:pt idx="90">
                  <c:v>6.0339999999999998</c:v>
                </c:pt>
                <c:pt idx="91">
                  <c:v>6.1070000000000002</c:v>
                </c:pt>
                <c:pt idx="92">
                  <c:v>6.18</c:v>
                </c:pt>
                <c:pt idx="93">
                  <c:v>6.2560000000000002</c:v>
                </c:pt>
                <c:pt idx="94">
                  <c:v>6.3179999999999996</c:v>
                </c:pt>
                <c:pt idx="95">
                  <c:v>6.3719999999999999</c:v>
                </c:pt>
                <c:pt idx="96">
                  <c:v>6.4340000000000002</c:v>
                </c:pt>
                <c:pt idx="97">
                  <c:v>6.5060000000000002</c:v>
                </c:pt>
                <c:pt idx="98">
                  <c:v>6.5739999999999998</c:v>
                </c:pt>
                <c:pt idx="99">
                  <c:v>6.6360000000000001</c:v>
                </c:pt>
                <c:pt idx="100">
                  <c:v>6.7030000000000003</c:v>
                </c:pt>
                <c:pt idx="101">
                  <c:v>6.77</c:v>
                </c:pt>
                <c:pt idx="102">
                  <c:v>6.8360000000000003</c:v>
                </c:pt>
                <c:pt idx="103">
                  <c:v>6.9189999999999996</c:v>
                </c:pt>
                <c:pt idx="104">
                  <c:v>7.0060000000000002</c:v>
                </c:pt>
                <c:pt idx="105">
                  <c:v>7.0750000000000002</c:v>
                </c:pt>
                <c:pt idx="106">
                  <c:v>7.1379999999999999</c:v>
                </c:pt>
                <c:pt idx="107">
                  <c:v>7.2160000000000002</c:v>
                </c:pt>
                <c:pt idx="108">
                  <c:v>7.2649999999999997</c:v>
                </c:pt>
                <c:pt idx="109">
                  <c:v>7.3109999999999999</c:v>
                </c:pt>
                <c:pt idx="110">
                  <c:v>7.3689999999999998</c:v>
                </c:pt>
                <c:pt idx="111">
                  <c:v>7.4290000000000003</c:v>
                </c:pt>
                <c:pt idx="112">
                  <c:v>7.5039999999999996</c:v>
                </c:pt>
                <c:pt idx="113">
                  <c:v>7.5739999999999998</c:v>
                </c:pt>
                <c:pt idx="114">
                  <c:v>7.6459999999999999</c:v>
                </c:pt>
                <c:pt idx="115">
                  <c:v>7.718</c:v>
                </c:pt>
                <c:pt idx="116">
                  <c:v>7.766</c:v>
                </c:pt>
                <c:pt idx="117">
                  <c:v>7.8369999999999997</c:v>
                </c:pt>
                <c:pt idx="118">
                  <c:v>7.89</c:v>
                </c:pt>
                <c:pt idx="119">
                  <c:v>7.9580000000000002</c:v>
                </c:pt>
                <c:pt idx="120">
                  <c:v>8.0359999999999996</c:v>
                </c:pt>
                <c:pt idx="121">
                  <c:v>8.1</c:v>
                </c:pt>
                <c:pt idx="122">
                  <c:v>8.1690000000000005</c:v>
                </c:pt>
                <c:pt idx="123">
                  <c:v>8.2219999999999995</c:v>
                </c:pt>
                <c:pt idx="124">
                  <c:v>8.2919999999999998</c:v>
                </c:pt>
                <c:pt idx="125">
                  <c:v>8.3680000000000003</c:v>
                </c:pt>
                <c:pt idx="126">
                  <c:v>8.4469999999999992</c:v>
                </c:pt>
                <c:pt idx="127">
                  <c:v>8.5180000000000007</c:v>
                </c:pt>
                <c:pt idx="128">
                  <c:v>8.5839999999999996</c:v>
                </c:pt>
                <c:pt idx="129">
                  <c:v>8.6340000000000003</c:v>
                </c:pt>
                <c:pt idx="130">
                  <c:v>8.7089999999999996</c:v>
                </c:pt>
                <c:pt idx="131">
                  <c:v>8.7710000000000008</c:v>
                </c:pt>
                <c:pt idx="132">
                  <c:v>8.8360000000000003</c:v>
                </c:pt>
                <c:pt idx="133">
                  <c:v>8.8970000000000002</c:v>
                </c:pt>
                <c:pt idx="134">
                  <c:v>8.9600000000000009</c:v>
                </c:pt>
                <c:pt idx="135">
                  <c:v>9.0399999999999991</c:v>
                </c:pt>
                <c:pt idx="136">
                  <c:v>9.0950000000000006</c:v>
                </c:pt>
                <c:pt idx="137">
                  <c:v>9.1679999999999993</c:v>
                </c:pt>
                <c:pt idx="138">
                  <c:v>9.2200000000000006</c:v>
                </c:pt>
                <c:pt idx="139">
                  <c:v>9.2859999999999996</c:v>
                </c:pt>
                <c:pt idx="140">
                  <c:v>9.3559999999999999</c:v>
                </c:pt>
                <c:pt idx="141">
                  <c:v>9.4339999999999993</c:v>
                </c:pt>
                <c:pt idx="142">
                  <c:v>9.5060000000000002</c:v>
                </c:pt>
                <c:pt idx="143">
                  <c:v>9.5670000000000002</c:v>
                </c:pt>
                <c:pt idx="144">
                  <c:v>9.6280000000000001</c:v>
                </c:pt>
                <c:pt idx="145">
                  <c:v>9.6880000000000006</c:v>
                </c:pt>
                <c:pt idx="146">
                  <c:v>9.7490000000000006</c:v>
                </c:pt>
                <c:pt idx="147">
                  <c:v>9.82</c:v>
                </c:pt>
                <c:pt idx="148">
                  <c:v>9.8840000000000003</c:v>
                </c:pt>
                <c:pt idx="149">
                  <c:v>9.9600000000000009</c:v>
                </c:pt>
                <c:pt idx="150">
                  <c:v>10.036</c:v>
                </c:pt>
                <c:pt idx="151">
                  <c:v>10.087</c:v>
                </c:pt>
                <c:pt idx="152">
                  <c:v>10.153</c:v>
                </c:pt>
                <c:pt idx="153">
                  <c:v>10.220000000000001</c:v>
                </c:pt>
                <c:pt idx="154">
                  <c:v>10.286</c:v>
                </c:pt>
                <c:pt idx="155">
                  <c:v>10.351000000000001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B-463D-814E-62D586404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-1.4909999999999854E-3</c:v>
                </c:pt>
                <c:pt idx="2">
                  <c:v>-3.5429999999999948E-2</c:v>
                </c:pt>
                <c:pt idx="3">
                  <c:v>-6.2468999999999941E-2</c:v>
                </c:pt>
                <c:pt idx="4">
                  <c:v>-8.5602999999999957E-2</c:v>
                </c:pt>
                <c:pt idx="5">
                  <c:v>-6.669999999999994E-2</c:v>
                </c:pt>
                <c:pt idx="6">
                  <c:v>-7.5150999999999954E-2</c:v>
                </c:pt>
                <c:pt idx="7">
                  <c:v>-5.6462999999999965E-2</c:v>
                </c:pt>
                <c:pt idx="8">
                  <c:v>-6.3188999999999967E-2</c:v>
                </c:pt>
                <c:pt idx="9">
                  <c:v>-5.1692000000000009E-2</c:v>
                </c:pt>
                <c:pt idx="10">
                  <c:v>-7.4529999999999971E-2</c:v>
                </c:pt>
                <c:pt idx="11">
                  <c:v>-9.4381999999999952E-2</c:v>
                </c:pt>
                <c:pt idx="12">
                  <c:v>-0.10825899999999997</c:v>
                </c:pt>
                <c:pt idx="13">
                  <c:v>-0.11330099999999993</c:v>
                </c:pt>
                <c:pt idx="14">
                  <c:v>-9.2920999999999934E-2</c:v>
                </c:pt>
                <c:pt idx="15">
                  <c:v>-8.3004999999999995E-2</c:v>
                </c:pt>
                <c:pt idx="16">
                  <c:v>-8.4750999999999979E-2</c:v>
                </c:pt>
                <c:pt idx="17">
                  <c:v>-6.0748999999999914E-2</c:v>
                </c:pt>
                <c:pt idx="18">
                  <c:v>-6.3419999999999963E-2</c:v>
                </c:pt>
                <c:pt idx="19">
                  <c:v>-4.3806999999999902E-2</c:v>
                </c:pt>
                <c:pt idx="20">
                  <c:v>-3.3237999999999941E-2</c:v>
                </c:pt>
                <c:pt idx="21">
                  <c:v>-2.3376999999999953E-2</c:v>
                </c:pt>
                <c:pt idx="22">
                  <c:v>-1.967399999999998E-2</c:v>
                </c:pt>
                <c:pt idx="23">
                  <c:v>-1.7663999999999989E-2</c:v>
                </c:pt>
                <c:pt idx="24">
                  <c:v>-1.8708999999999948E-2</c:v>
                </c:pt>
                <c:pt idx="25">
                  <c:v>-2.8149E-2</c:v>
                </c:pt>
                <c:pt idx="26">
                  <c:v>-3.5261999999999946E-2</c:v>
                </c:pt>
                <c:pt idx="27">
                  <c:v>-4.0052999999999998E-2</c:v>
                </c:pt>
                <c:pt idx="28">
                  <c:v>-5.3050999999999932E-2</c:v>
                </c:pt>
                <c:pt idx="29">
                  <c:v>-2.9157999999999903E-2</c:v>
                </c:pt>
                <c:pt idx="30">
                  <c:v>-3.9463999999999944E-2</c:v>
                </c:pt>
                <c:pt idx="31">
                  <c:v>-3.1387999999999923E-2</c:v>
                </c:pt>
                <c:pt idx="32">
                  <c:v>-3.0455999999999903E-2</c:v>
                </c:pt>
                <c:pt idx="33">
                  <c:v>-2.1258999999999903E-2</c:v>
                </c:pt>
                <c:pt idx="34">
                  <c:v>-3.2164999999999964E-2</c:v>
                </c:pt>
                <c:pt idx="35">
                  <c:v>-3.6831999999999997E-2</c:v>
                </c:pt>
                <c:pt idx="36">
                  <c:v>-5.3310999999999921E-2</c:v>
                </c:pt>
                <c:pt idx="37">
                  <c:v>-6.5485999999999989E-2</c:v>
                </c:pt>
                <c:pt idx="38">
                  <c:v>-0.10185699999999998</c:v>
                </c:pt>
                <c:pt idx="39">
                  <c:v>-0.13050899999999996</c:v>
                </c:pt>
                <c:pt idx="40">
                  <c:v>-0.13879999999999995</c:v>
                </c:pt>
                <c:pt idx="41">
                  <c:v>-0.15579699999999996</c:v>
                </c:pt>
                <c:pt idx="42">
                  <c:v>-0.17037699999999995</c:v>
                </c:pt>
                <c:pt idx="43">
                  <c:v>-0.18608399999999994</c:v>
                </c:pt>
                <c:pt idx="44">
                  <c:v>-0.20326099999999997</c:v>
                </c:pt>
                <c:pt idx="45">
                  <c:v>-0.21532799999999999</c:v>
                </c:pt>
                <c:pt idx="46">
                  <c:v>-0.21449599999999999</c:v>
                </c:pt>
                <c:pt idx="47">
                  <c:v>-0.20475899999999997</c:v>
                </c:pt>
                <c:pt idx="48">
                  <c:v>-0.21030699999999997</c:v>
                </c:pt>
                <c:pt idx="49">
                  <c:v>-0.18928399999999995</c:v>
                </c:pt>
                <c:pt idx="50">
                  <c:v>-0.19041599999999995</c:v>
                </c:pt>
                <c:pt idx="51">
                  <c:v>-0.18677999999999997</c:v>
                </c:pt>
                <c:pt idx="52">
                  <c:v>-0.17333799999999996</c:v>
                </c:pt>
                <c:pt idx="53">
                  <c:v>-0.16112499999999993</c:v>
                </c:pt>
                <c:pt idx="54">
                  <c:v>-0.15816999999999995</c:v>
                </c:pt>
                <c:pt idx="55">
                  <c:v>-0.15694399999999997</c:v>
                </c:pt>
                <c:pt idx="56">
                  <c:v>-0.15726999999999999</c:v>
                </c:pt>
                <c:pt idx="57">
                  <c:v>-0.16143399999999997</c:v>
                </c:pt>
                <c:pt idx="58">
                  <c:v>-0.18166799999999994</c:v>
                </c:pt>
                <c:pt idx="59">
                  <c:v>-0.15902399999999994</c:v>
                </c:pt>
                <c:pt idx="60">
                  <c:v>-0.17272099999999996</c:v>
                </c:pt>
                <c:pt idx="61">
                  <c:v>-0.19396599999999994</c:v>
                </c:pt>
                <c:pt idx="62">
                  <c:v>-0.17202899999999993</c:v>
                </c:pt>
                <c:pt idx="63">
                  <c:v>-0.18965399999999993</c:v>
                </c:pt>
                <c:pt idx="64">
                  <c:v>-0.20289399999999996</c:v>
                </c:pt>
                <c:pt idx="65">
                  <c:v>-0.20067199999999996</c:v>
                </c:pt>
                <c:pt idx="66">
                  <c:v>-0.20013399999999995</c:v>
                </c:pt>
                <c:pt idx="67">
                  <c:v>-0.22934299999999996</c:v>
                </c:pt>
                <c:pt idx="68">
                  <c:v>-0.20905599999999999</c:v>
                </c:pt>
                <c:pt idx="69">
                  <c:v>-0.20357999999999993</c:v>
                </c:pt>
                <c:pt idx="70">
                  <c:v>-0.23929999999999996</c:v>
                </c:pt>
                <c:pt idx="71">
                  <c:v>-0.25957899999999995</c:v>
                </c:pt>
                <c:pt idx="72">
                  <c:v>-0.24036099999999994</c:v>
                </c:pt>
                <c:pt idx="73">
                  <c:v>-0.22012999999999994</c:v>
                </c:pt>
                <c:pt idx="74">
                  <c:v>-0.28025099999999997</c:v>
                </c:pt>
                <c:pt idx="75">
                  <c:v>-0.23074299999999995</c:v>
                </c:pt>
                <c:pt idx="76">
                  <c:v>-0.23330099999999993</c:v>
                </c:pt>
                <c:pt idx="77">
                  <c:v>-0.28136499999999998</c:v>
                </c:pt>
                <c:pt idx="78">
                  <c:v>-0.24660699999999997</c:v>
                </c:pt>
                <c:pt idx="79">
                  <c:v>-0.28144199999999997</c:v>
                </c:pt>
                <c:pt idx="80">
                  <c:v>-0.26348599999999994</c:v>
                </c:pt>
                <c:pt idx="81">
                  <c:v>-0.27724799999999994</c:v>
                </c:pt>
                <c:pt idx="82">
                  <c:v>-0.28993099999999999</c:v>
                </c:pt>
                <c:pt idx="83">
                  <c:v>-0.29420699999999994</c:v>
                </c:pt>
                <c:pt idx="84">
                  <c:v>-0.33273599999999992</c:v>
                </c:pt>
                <c:pt idx="85">
                  <c:v>-0.28629999999999994</c:v>
                </c:pt>
                <c:pt idx="86">
                  <c:v>-0.31539699999999993</c:v>
                </c:pt>
                <c:pt idx="87">
                  <c:v>-0.39565400000000001</c:v>
                </c:pt>
                <c:pt idx="88">
                  <c:v>-0.41599899999999995</c:v>
                </c:pt>
                <c:pt idx="89">
                  <c:v>-0.47115899999999999</c:v>
                </c:pt>
                <c:pt idx="90">
                  <c:v>-0.49276399999999998</c:v>
                </c:pt>
                <c:pt idx="91">
                  <c:v>-0.57948499999999992</c:v>
                </c:pt>
                <c:pt idx="92">
                  <c:v>-0.59774099999999997</c:v>
                </c:pt>
                <c:pt idx="93">
                  <c:v>-0.66825500000000004</c:v>
                </c:pt>
                <c:pt idx="94">
                  <c:v>-0.75476199999999993</c:v>
                </c:pt>
                <c:pt idx="95">
                  <c:v>-0.81894800000000001</c:v>
                </c:pt>
                <c:pt idx="96">
                  <c:v>-0.89082600000000001</c:v>
                </c:pt>
                <c:pt idx="97">
                  <c:v>-0.90235200000000004</c:v>
                </c:pt>
                <c:pt idx="98">
                  <c:v>-1.0525119999999999</c:v>
                </c:pt>
                <c:pt idx="99">
                  <c:v>-1.0417810000000001</c:v>
                </c:pt>
                <c:pt idx="100">
                  <c:v>-1.0911469999999999</c:v>
                </c:pt>
                <c:pt idx="101">
                  <c:v>-1.1516970000000002</c:v>
                </c:pt>
                <c:pt idx="102">
                  <c:v>-1.264637</c:v>
                </c:pt>
                <c:pt idx="103">
                  <c:v>-1.3249230000000001</c:v>
                </c:pt>
                <c:pt idx="104">
                  <c:v>-1.4115149999999999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0.10400000000663567</c:v>
                </c:pt>
                <c:pt idx="2">
                  <c:v>0.21300000000337604</c:v>
                </c:pt>
                <c:pt idx="3">
                  <c:v>0.31700000001001172</c:v>
                </c:pt>
                <c:pt idx="4">
                  <c:v>0.41000000000349246</c:v>
                </c:pt>
                <c:pt idx="5">
                  <c:v>0.50400000000081491</c:v>
                </c:pt>
                <c:pt idx="6">
                  <c:v>0.59700000000884756</c:v>
                </c:pt>
                <c:pt idx="7">
                  <c:v>0.69299999999930151</c:v>
                </c:pt>
                <c:pt idx="8">
                  <c:v>0.79600000000209548</c:v>
                </c:pt>
                <c:pt idx="9">
                  <c:v>0.89200000000710133</c:v>
                </c:pt>
                <c:pt idx="10">
                  <c:v>0.98200000000360887</c:v>
                </c:pt>
                <c:pt idx="11">
                  <c:v>1.0760000000009313</c:v>
                </c:pt>
                <c:pt idx="12">
                  <c:v>1.1840000000083819</c:v>
                </c:pt>
                <c:pt idx="13">
                  <c:v>1.2790000000095461</c:v>
                </c:pt>
                <c:pt idx="14">
                  <c:v>1.3850000000093132</c:v>
                </c:pt>
                <c:pt idx="15">
                  <c:v>1.4950000000098953</c:v>
                </c:pt>
                <c:pt idx="16">
                  <c:v>1.5970000000088476</c:v>
                </c:pt>
                <c:pt idx="17">
                  <c:v>1.7060000000055879</c:v>
                </c:pt>
                <c:pt idx="18">
                  <c:v>1.8139999999984866</c:v>
                </c:pt>
                <c:pt idx="19">
                  <c:v>1.9210000000020955</c:v>
                </c:pt>
                <c:pt idx="20">
                  <c:v>2.0100000000093132</c:v>
                </c:pt>
                <c:pt idx="21">
                  <c:v>2.1049999999959255</c:v>
                </c:pt>
                <c:pt idx="22">
                  <c:v>2.1990000000077998</c:v>
                </c:pt>
                <c:pt idx="23">
                  <c:v>2.2909999999974389</c:v>
                </c:pt>
                <c:pt idx="24">
                  <c:v>2.3889999999955762</c:v>
                </c:pt>
                <c:pt idx="25">
                  <c:v>2.4919999999983702</c:v>
                </c:pt>
                <c:pt idx="26">
                  <c:v>2.5890000000072177</c:v>
                </c:pt>
                <c:pt idx="27">
                  <c:v>2.69100000000617</c:v>
                </c:pt>
                <c:pt idx="28">
                  <c:v>2.7860000000073342</c:v>
                </c:pt>
                <c:pt idx="29">
                  <c:v>2.8929999999963911</c:v>
                </c:pt>
                <c:pt idx="30">
                  <c:v>3.0010000000038417</c:v>
                </c:pt>
                <c:pt idx="31">
                  <c:v>3.1049999999959255</c:v>
                </c:pt>
                <c:pt idx="32">
                  <c:v>3.1999999999970896</c:v>
                </c:pt>
                <c:pt idx="33">
                  <c:v>3.2960000000020955</c:v>
                </c:pt>
                <c:pt idx="34">
                  <c:v>3.4020000000018626</c:v>
                </c:pt>
                <c:pt idx="35">
                  <c:v>3.4940000000060536</c:v>
                </c:pt>
                <c:pt idx="36">
                  <c:v>3.603000000002794</c:v>
                </c:pt>
                <c:pt idx="37">
                  <c:v>3.6970000000001164</c:v>
                </c:pt>
                <c:pt idx="38">
                  <c:v>3.8029999999998836</c:v>
                </c:pt>
                <c:pt idx="39">
                  <c:v>3.8940000000002328</c:v>
                </c:pt>
                <c:pt idx="40">
                  <c:v>4.0020000000076834</c:v>
                </c:pt>
                <c:pt idx="41">
                  <c:v>4.1110000000044238</c:v>
                </c:pt>
                <c:pt idx="42">
                  <c:v>4.217000000004191</c:v>
                </c:pt>
                <c:pt idx="43">
                  <c:v>4.3090000000083819</c:v>
                </c:pt>
                <c:pt idx="44">
                  <c:v>4.4060000000026776</c:v>
                </c:pt>
                <c:pt idx="45">
                  <c:v>4.5100000000093132</c:v>
                </c:pt>
                <c:pt idx="46">
                  <c:v>4.6059999999997672</c:v>
                </c:pt>
                <c:pt idx="47">
                  <c:v>4.7090000000025611</c:v>
                </c:pt>
                <c:pt idx="48">
                  <c:v>4.81600000000617</c:v>
                </c:pt>
                <c:pt idx="49">
                  <c:v>4.9089999999996508</c:v>
                </c:pt>
                <c:pt idx="50">
                  <c:v>5.0060000000084983</c:v>
                </c:pt>
                <c:pt idx="51">
                  <c:v>5.1070000000036089</c:v>
                </c:pt>
                <c:pt idx="52">
                  <c:v>5.2050000000017462</c:v>
                </c:pt>
                <c:pt idx="53">
                  <c:v>5.3099999999976717</c:v>
                </c:pt>
                <c:pt idx="54">
                  <c:v>5.4170000000012806</c:v>
                </c:pt>
                <c:pt idx="55">
                  <c:v>5.5069999999977881</c:v>
                </c:pt>
                <c:pt idx="56">
                  <c:v>5.6040000000066357</c:v>
                </c:pt>
                <c:pt idx="57">
                  <c:v>5.7079999999987194</c:v>
                </c:pt>
                <c:pt idx="58">
                  <c:v>5.8019999999960419</c:v>
                </c:pt>
                <c:pt idx="59">
                  <c:v>5.8950000000040745</c:v>
                </c:pt>
                <c:pt idx="60">
                  <c:v>6.0029999999969732</c:v>
                </c:pt>
                <c:pt idx="61">
                  <c:v>6.0970000000088476</c:v>
                </c:pt>
                <c:pt idx="62">
                  <c:v>6.2039999999979045</c:v>
                </c:pt>
                <c:pt idx="63">
                  <c:v>6.3120000000053551</c:v>
                </c:pt>
                <c:pt idx="64">
                  <c:v>6.419000000008964</c:v>
                </c:pt>
                <c:pt idx="65">
                  <c:v>6.510999999998603</c:v>
                </c:pt>
                <c:pt idx="66">
                  <c:v>6.603000000002794</c:v>
                </c:pt>
                <c:pt idx="67">
                  <c:v>6.702000000004773</c:v>
                </c:pt>
                <c:pt idx="68">
                  <c:v>6.805000000007567</c:v>
                </c:pt>
                <c:pt idx="69">
                  <c:v>6.9020000000018626</c:v>
                </c:pt>
                <c:pt idx="70">
                  <c:v>6.9930000000022119</c:v>
                </c:pt>
                <c:pt idx="71">
                  <c:v>7.0899999999965075</c:v>
                </c:pt>
                <c:pt idx="72">
                  <c:v>7.1790000000037253</c:v>
                </c:pt>
                <c:pt idx="73">
                  <c:v>7.2710000000079162</c:v>
                </c:pt>
                <c:pt idx="74">
                  <c:v>7.3779999999969732</c:v>
                </c:pt>
                <c:pt idx="75">
                  <c:v>7.4860000000044238</c:v>
                </c:pt>
                <c:pt idx="76">
                  <c:v>7.5780000000086147</c:v>
                </c:pt>
                <c:pt idx="77">
                  <c:v>7.6720000000059372</c:v>
                </c:pt>
                <c:pt idx="78">
                  <c:v>7.7690000000002328</c:v>
                </c:pt>
                <c:pt idx="79">
                  <c:v>7.8709999999991851</c:v>
                </c:pt>
                <c:pt idx="80">
                  <c:v>7.9640000000072177</c:v>
                </c:pt>
                <c:pt idx="81">
                  <c:v>8.0570000000006985</c:v>
                </c:pt>
                <c:pt idx="82">
                  <c:v>8.1500000000087311</c:v>
                </c:pt>
                <c:pt idx="83">
                  <c:v>8.2470000000030268</c:v>
                </c:pt>
                <c:pt idx="84">
                  <c:v>8.353000000002794</c:v>
                </c:pt>
                <c:pt idx="85">
                  <c:v>8.4459999999962747</c:v>
                </c:pt>
                <c:pt idx="86">
                  <c:v>8.5380000000004657</c:v>
                </c:pt>
                <c:pt idx="87">
                  <c:v>8.6310000000084983</c:v>
                </c:pt>
                <c:pt idx="88">
                  <c:v>8.7360000000044238</c:v>
                </c:pt>
                <c:pt idx="89">
                  <c:v>8.8329999999987194</c:v>
                </c:pt>
                <c:pt idx="90">
                  <c:v>8.9260000000067521</c:v>
                </c:pt>
                <c:pt idx="91">
                  <c:v>9.0360000000073342</c:v>
                </c:pt>
                <c:pt idx="92">
                  <c:v>9.1389999999955762</c:v>
                </c:pt>
                <c:pt idx="93">
                  <c:v>9.2320000000036089</c:v>
                </c:pt>
                <c:pt idx="94">
                  <c:v>9.338000000003376</c:v>
                </c:pt>
                <c:pt idx="95">
                  <c:v>9.4480000000039581</c:v>
                </c:pt>
                <c:pt idx="96">
                  <c:v>9.5590000000083819</c:v>
                </c:pt>
                <c:pt idx="97">
                  <c:v>9.661999999996624</c:v>
                </c:pt>
                <c:pt idx="98">
                  <c:v>9.7700000000040745</c:v>
                </c:pt>
                <c:pt idx="99">
                  <c:v>9.8620000000082655</c:v>
                </c:pt>
                <c:pt idx="100">
                  <c:v>9.9560000000055879</c:v>
                </c:pt>
                <c:pt idx="101">
                  <c:v>10.051000000006752</c:v>
                </c:pt>
                <c:pt idx="102">
                  <c:v>10.142999999996391</c:v>
                </c:pt>
                <c:pt idx="103">
                  <c:v>10.240000000005239</c:v>
                </c:pt>
                <c:pt idx="104">
                  <c:v>10.334000000002561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CB-463D-814E-62D586404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-1.4909999999999854E-3</c:v>
                </c:pt>
                <c:pt idx="2">
                  <c:v>-3.5429999999999948E-2</c:v>
                </c:pt>
                <c:pt idx="3">
                  <c:v>-6.2468999999999941E-2</c:v>
                </c:pt>
                <c:pt idx="4">
                  <c:v>-8.5602999999999957E-2</c:v>
                </c:pt>
                <c:pt idx="5">
                  <c:v>-6.669999999999994E-2</c:v>
                </c:pt>
                <c:pt idx="6">
                  <c:v>-7.5150999999999954E-2</c:v>
                </c:pt>
                <c:pt idx="7">
                  <c:v>-5.6462999999999965E-2</c:v>
                </c:pt>
                <c:pt idx="8">
                  <c:v>-6.3188999999999967E-2</c:v>
                </c:pt>
                <c:pt idx="9">
                  <c:v>-5.1692000000000009E-2</c:v>
                </c:pt>
                <c:pt idx="10">
                  <c:v>-7.4529999999999971E-2</c:v>
                </c:pt>
                <c:pt idx="11">
                  <c:v>-9.4381999999999952E-2</c:v>
                </c:pt>
                <c:pt idx="12">
                  <c:v>-0.10825899999999997</c:v>
                </c:pt>
                <c:pt idx="13">
                  <c:v>-0.11330099999999993</c:v>
                </c:pt>
                <c:pt idx="14">
                  <c:v>-9.2920999999999934E-2</c:v>
                </c:pt>
                <c:pt idx="15">
                  <c:v>-8.3004999999999995E-2</c:v>
                </c:pt>
                <c:pt idx="16">
                  <c:v>-8.4750999999999979E-2</c:v>
                </c:pt>
                <c:pt idx="17">
                  <c:v>-6.0748999999999914E-2</c:v>
                </c:pt>
                <c:pt idx="18">
                  <c:v>-6.3419999999999963E-2</c:v>
                </c:pt>
                <c:pt idx="19">
                  <c:v>-4.3806999999999902E-2</c:v>
                </c:pt>
                <c:pt idx="20">
                  <c:v>-3.3237999999999941E-2</c:v>
                </c:pt>
                <c:pt idx="21">
                  <c:v>-2.3376999999999953E-2</c:v>
                </c:pt>
                <c:pt idx="22">
                  <c:v>-1.967399999999998E-2</c:v>
                </c:pt>
                <c:pt idx="23">
                  <c:v>-1.7663999999999989E-2</c:v>
                </c:pt>
                <c:pt idx="24">
                  <c:v>-1.8708999999999948E-2</c:v>
                </c:pt>
                <c:pt idx="25">
                  <c:v>-2.8149E-2</c:v>
                </c:pt>
                <c:pt idx="26">
                  <c:v>-3.5261999999999946E-2</c:v>
                </c:pt>
                <c:pt idx="27">
                  <c:v>-4.0052999999999998E-2</c:v>
                </c:pt>
                <c:pt idx="28">
                  <c:v>-5.3050999999999932E-2</c:v>
                </c:pt>
                <c:pt idx="29">
                  <c:v>-2.9157999999999903E-2</c:v>
                </c:pt>
                <c:pt idx="30">
                  <c:v>-3.9463999999999944E-2</c:v>
                </c:pt>
                <c:pt idx="31">
                  <c:v>-3.1387999999999923E-2</c:v>
                </c:pt>
                <c:pt idx="32">
                  <c:v>-3.0455999999999903E-2</c:v>
                </c:pt>
                <c:pt idx="33">
                  <c:v>-2.1258999999999903E-2</c:v>
                </c:pt>
                <c:pt idx="34">
                  <c:v>-3.2164999999999964E-2</c:v>
                </c:pt>
                <c:pt idx="35">
                  <c:v>-3.6831999999999997E-2</c:v>
                </c:pt>
                <c:pt idx="36">
                  <c:v>-5.3310999999999921E-2</c:v>
                </c:pt>
                <c:pt idx="37">
                  <c:v>-6.5485999999999989E-2</c:v>
                </c:pt>
                <c:pt idx="38">
                  <c:v>-0.10185699999999998</c:v>
                </c:pt>
                <c:pt idx="39">
                  <c:v>-0.13050899999999996</c:v>
                </c:pt>
                <c:pt idx="40">
                  <c:v>-0.13879999999999995</c:v>
                </c:pt>
                <c:pt idx="41">
                  <c:v>-0.15579699999999996</c:v>
                </c:pt>
                <c:pt idx="42">
                  <c:v>-0.17037699999999995</c:v>
                </c:pt>
                <c:pt idx="43">
                  <c:v>-0.18608399999999994</c:v>
                </c:pt>
                <c:pt idx="44">
                  <c:v>-0.20326099999999997</c:v>
                </c:pt>
                <c:pt idx="45">
                  <c:v>-0.21532799999999999</c:v>
                </c:pt>
                <c:pt idx="46">
                  <c:v>-0.21449599999999999</c:v>
                </c:pt>
                <c:pt idx="47">
                  <c:v>-0.20475899999999997</c:v>
                </c:pt>
                <c:pt idx="48">
                  <c:v>-0.21030699999999997</c:v>
                </c:pt>
                <c:pt idx="49">
                  <c:v>-0.18928399999999995</c:v>
                </c:pt>
                <c:pt idx="50">
                  <c:v>-0.19041599999999995</c:v>
                </c:pt>
                <c:pt idx="51">
                  <c:v>-0.18677999999999997</c:v>
                </c:pt>
                <c:pt idx="52">
                  <c:v>-0.17333799999999996</c:v>
                </c:pt>
                <c:pt idx="53">
                  <c:v>-0.16112499999999993</c:v>
                </c:pt>
                <c:pt idx="54">
                  <c:v>-0.15816999999999995</c:v>
                </c:pt>
                <c:pt idx="55">
                  <c:v>-0.15694399999999997</c:v>
                </c:pt>
                <c:pt idx="56">
                  <c:v>-0.15726999999999999</c:v>
                </c:pt>
                <c:pt idx="57">
                  <c:v>-0.16143399999999997</c:v>
                </c:pt>
                <c:pt idx="58">
                  <c:v>-0.18166799999999994</c:v>
                </c:pt>
                <c:pt idx="59">
                  <c:v>-0.15902399999999994</c:v>
                </c:pt>
                <c:pt idx="60">
                  <c:v>-0.17272099999999996</c:v>
                </c:pt>
                <c:pt idx="61">
                  <c:v>-0.19396599999999994</c:v>
                </c:pt>
                <c:pt idx="62">
                  <c:v>-0.17202899999999993</c:v>
                </c:pt>
                <c:pt idx="63">
                  <c:v>-0.18965399999999993</c:v>
                </c:pt>
                <c:pt idx="64">
                  <c:v>-0.20289399999999996</c:v>
                </c:pt>
                <c:pt idx="65">
                  <c:v>-0.20067199999999996</c:v>
                </c:pt>
                <c:pt idx="66">
                  <c:v>-0.20013399999999995</c:v>
                </c:pt>
                <c:pt idx="67">
                  <c:v>-0.22934299999999996</c:v>
                </c:pt>
                <c:pt idx="68">
                  <c:v>-0.20905599999999999</c:v>
                </c:pt>
                <c:pt idx="69">
                  <c:v>-0.20357999999999993</c:v>
                </c:pt>
                <c:pt idx="70">
                  <c:v>-0.23929999999999996</c:v>
                </c:pt>
                <c:pt idx="71">
                  <c:v>-0.25957899999999995</c:v>
                </c:pt>
                <c:pt idx="72">
                  <c:v>-0.24036099999999994</c:v>
                </c:pt>
                <c:pt idx="73">
                  <c:v>-0.22012999999999994</c:v>
                </c:pt>
                <c:pt idx="74">
                  <c:v>-0.28025099999999997</c:v>
                </c:pt>
                <c:pt idx="75">
                  <c:v>-0.23074299999999995</c:v>
                </c:pt>
                <c:pt idx="76">
                  <c:v>-0.23330099999999993</c:v>
                </c:pt>
                <c:pt idx="77">
                  <c:v>-0.28136499999999998</c:v>
                </c:pt>
                <c:pt idx="78">
                  <c:v>-0.24660699999999997</c:v>
                </c:pt>
                <c:pt idx="79">
                  <c:v>-0.28144199999999997</c:v>
                </c:pt>
                <c:pt idx="80">
                  <c:v>-0.26348599999999994</c:v>
                </c:pt>
                <c:pt idx="81">
                  <c:v>-0.27724799999999994</c:v>
                </c:pt>
                <c:pt idx="82">
                  <c:v>-0.28993099999999999</c:v>
                </c:pt>
                <c:pt idx="83">
                  <c:v>-0.29420699999999994</c:v>
                </c:pt>
                <c:pt idx="84">
                  <c:v>-0.33273599999999992</c:v>
                </c:pt>
                <c:pt idx="85">
                  <c:v>-0.28629999999999994</c:v>
                </c:pt>
                <c:pt idx="86">
                  <c:v>-0.31539699999999993</c:v>
                </c:pt>
                <c:pt idx="87">
                  <c:v>-0.39565400000000001</c:v>
                </c:pt>
                <c:pt idx="88">
                  <c:v>-0.41599899999999995</c:v>
                </c:pt>
                <c:pt idx="89">
                  <c:v>-0.47115899999999999</c:v>
                </c:pt>
                <c:pt idx="90">
                  <c:v>-0.49276399999999998</c:v>
                </c:pt>
                <c:pt idx="91">
                  <c:v>-0.57948499999999992</c:v>
                </c:pt>
                <c:pt idx="92">
                  <c:v>-0.59774099999999997</c:v>
                </c:pt>
                <c:pt idx="93">
                  <c:v>-0.66825500000000004</c:v>
                </c:pt>
                <c:pt idx="94">
                  <c:v>-0.75476199999999993</c:v>
                </c:pt>
                <c:pt idx="95">
                  <c:v>-0.81894800000000001</c:v>
                </c:pt>
                <c:pt idx="96">
                  <c:v>-0.89082600000000001</c:v>
                </c:pt>
                <c:pt idx="97">
                  <c:v>-0.90235200000000004</c:v>
                </c:pt>
                <c:pt idx="98">
                  <c:v>-1.0525119999999999</c:v>
                </c:pt>
                <c:pt idx="99">
                  <c:v>-1.0417810000000001</c:v>
                </c:pt>
                <c:pt idx="100">
                  <c:v>-1.0911469999999999</c:v>
                </c:pt>
                <c:pt idx="101">
                  <c:v>-1.1516970000000002</c:v>
                </c:pt>
                <c:pt idx="102">
                  <c:v>-1.264637</c:v>
                </c:pt>
                <c:pt idx="103">
                  <c:v>-1.3249230000000001</c:v>
                </c:pt>
                <c:pt idx="104">
                  <c:v>-1.4115149999999999</c:v>
                </c:pt>
              </c:numCache>
            </c:numRef>
          </c:xVal>
          <c:yVal>
            <c:numRef>
              <c:f>Masaya1!$O$4:$O$1000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0.23959699999999975</c:v>
                </c:pt>
                <c:pt idx="2">
                  <c:v>0.5064199999999992</c:v>
                </c:pt>
                <c:pt idx="3">
                  <c:v>0.77108499999999913</c:v>
                </c:pt>
                <c:pt idx="4">
                  <c:v>0.92174100000000003</c:v>
                </c:pt>
                <c:pt idx="5">
                  <c:v>1.1524439999999996</c:v>
                </c:pt>
                <c:pt idx="6">
                  <c:v>1.3069570000000004</c:v>
                </c:pt>
                <c:pt idx="7">
                  <c:v>1.5278619999999992</c:v>
                </c:pt>
                <c:pt idx="8">
                  <c:v>1.6775219999999991</c:v>
                </c:pt>
                <c:pt idx="9">
                  <c:v>1.9351880000000001</c:v>
                </c:pt>
                <c:pt idx="10">
                  <c:v>2.0699009999999998</c:v>
                </c:pt>
                <c:pt idx="11">
                  <c:v>2.3488570000000002</c:v>
                </c:pt>
                <c:pt idx="12">
                  <c:v>2.6242199999999993</c:v>
                </c:pt>
                <c:pt idx="13">
                  <c:v>2.7604489999999986</c:v>
                </c:pt>
                <c:pt idx="14">
                  <c:v>2.9968419999999987</c:v>
                </c:pt>
                <c:pt idx="15">
                  <c:v>3.3112809999999993</c:v>
                </c:pt>
                <c:pt idx="16">
                  <c:v>3.4408959999999991</c:v>
                </c:pt>
                <c:pt idx="17">
                  <c:v>3.7066350000000003</c:v>
                </c:pt>
                <c:pt idx="18">
                  <c:v>3.9984609999999994</c:v>
                </c:pt>
                <c:pt idx="19">
                  <c:v>4.2507299999999999</c:v>
                </c:pt>
                <c:pt idx="20">
                  <c:v>4.375159</c:v>
                </c:pt>
                <c:pt idx="21">
                  <c:v>4.657197</c:v>
                </c:pt>
                <c:pt idx="22">
                  <c:v>4.8154750000000002</c:v>
                </c:pt>
                <c:pt idx="23">
                  <c:v>5.0883680000000009</c:v>
                </c:pt>
                <c:pt idx="24">
                  <c:v>5.2806800000000003</c:v>
                </c:pt>
                <c:pt idx="25">
                  <c:v>5.5841530000000006</c:v>
                </c:pt>
                <c:pt idx="26">
                  <c:v>5.7346060000000003</c:v>
                </c:pt>
                <c:pt idx="27">
                  <c:v>6.0353469999999998</c:v>
                </c:pt>
                <c:pt idx="28">
                  <c:v>6.2964439999999993</c:v>
                </c:pt>
                <c:pt idx="29">
                  <c:v>6.4469810000000001</c:v>
                </c:pt>
                <c:pt idx="30">
                  <c:v>6.7442600000000006</c:v>
                </c:pt>
                <c:pt idx="31">
                  <c:v>7.0417109999999994</c:v>
                </c:pt>
                <c:pt idx="32">
                  <c:v>7.1904079999999997</c:v>
                </c:pt>
                <c:pt idx="33">
                  <c:v>7.5253519999999989</c:v>
                </c:pt>
                <c:pt idx="34">
                  <c:v>7.8264360000000002</c:v>
                </c:pt>
                <c:pt idx="35">
                  <c:v>7.9780720000000001</c:v>
                </c:pt>
                <c:pt idx="36">
                  <c:v>8.2851949999999999</c:v>
                </c:pt>
                <c:pt idx="37">
                  <c:v>8.4413830000000001</c:v>
                </c:pt>
                <c:pt idx="38">
                  <c:v>8.7213440000000002</c:v>
                </c:pt>
                <c:pt idx="39">
                  <c:v>9.0454519999999992</c:v>
                </c:pt>
                <c:pt idx="40">
                  <c:v>9.2087140000000005</c:v>
                </c:pt>
                <c:pt idx="41">
                  <c:v>9.4998400000000007</c:v>
                </c:pt>
                <c:pt idx="42">
                  <c:v>9.838849999999999</c:v>
                </c:pt>
                <c:pt idx="43">
                  <c:v>10.014964000000001</c:v>
                </c:pt>
                <c:pt idx="44">
                  <c:v>10.325891</c:v>
                </c:pt>
                <c:pt idx="45">
                  <c:v>10.598081999999998</c:v>
                </c:pt>
                <c:pt idx="46">
                  <c:v>10.733679</c:v>
                </c:pt>
                <c:pt idx="47">
                  <c:v>11.052618999999998</c:v>
                </c:pt>
                <c:pt idx="48">
                  <c:v>11.340265</c:v>
                </c:pt>
                <c:pt idx="49">
                  <c:v>11.474421999999999</c:v>
                </c:pt>
                <c:pt idx="50">
                  <c:v>11.771336999999999</c:v>
                </c:pt>
                <c:pt idx="51">
                  <c:v>11.920715</c:v>
                </c:pt>
                <c:pt idx="52">
                  <c:v>12.274930000000001</c:v>
                </c:pt>
                <c:pt idx="53">
                  <c:v>12.588351999999999</c:v>
                </c:pt>
                <c:pt idx="54">
                  <c:v>12.751035</c:v>
                </c:pt>
                <c:pt idx="55">
                  <c:v>13.031333999999999</c:v>
                </c:pt>
                <c:pt idx="56">
                  <c:v>13.204540000000001</c:v>
                </c:pt>
                <c:pt idx="57">
                  <c:v>13.503476999999998</c:v>
                </c:pt>
                <c:pt idx="58">
                  <c:v>13.825925999999999</c:v>
                </c:pt>
                <c:pt idx="59">
                  <c:v>13.996371999999999</c:v>
                </c:pt>
                <c:pt idx="60">
                  <c:v>14.332275999999998</c:v>
                </c:pt>
                <c:pt idx="61">
                  <c:v>14.484228</c:v>
                </c:pt>
                <c:pt idx="62">
                  <c:v>14.807182000000001</c:v>
                </c:pt>
                <c:pt idx="63">
                  <c:v>15.107812999999998</c:v>
                </c:pt>
                <c:pt idx="64">
                  <c:v>15.415113000000002</c:v>
                </c:pt>
                <c:pt idx="65">
                  <c:v>15.563900999999998</c:v>
                </c:pt>
                <c:pt idx="66">
                  <c:v>15.873504000000001</c:v>
                </c:pt>
                <c:pt idx="67">
                  <c:v>16.063813</c:v>
                </c:pt>
                <c:pt idx="68">
                  <c:v>16.370479</c:v>
                </c:pt>
                <c:pt idx="69">
                  <c:v>16.533044999999998</c:v>
                </c:pt>
                <c:pt idx="70">
                  <c:v>16.833300999999999</c:v>
                </c:pt>
                <c:pt idx="71">
                  <c:v>16.945346000000001</c:v>
                </c:pt>
                <c:pt idx="72">
                  <c:v>17.28642</c:v>
                </c:pt>
                <c:pt idx="73">
                  <c:v>17.449182</c:v>
                </c:pt>
                <c:pt idx="74">
                  <c:v>17.714708999999999</c:v>
                </c:pt>
                <c:pt idx="75">
                  <c:v>18.048471000000003</c:v>
                </c:pt>
                <c:pt idx="76">
                  <c:v>18.255993999999998</c:v>
                </c:pt>
                <c:pt idx="77">
                  <c:v>18.529336000000001</c:v>
                </c:pt>
                <c:pt idx="78">
                  <c:v>18.697097999999997</c:v>
                </c:pt>
                <c:pt idx="79">
                  <c:v>18.965046999999998</c:v>
                </c:pt>
                <c:pt idx="80">
                  <c:v>19.28003</c:v>
                </c:pt>
                <c:pt idx="81">
                  <c:v>19.416129000000002</c:v>
                </c:pt>
                <c:pt idx="82">
                  <c:v>19.792726999999999</c:v>
                </c:pt>
                <c:pt idx="83">
                  <c:v>19.921659999999999</c:v>
                </c:pt>
                <c:pt idx="84">
                  <c:v>20.230435999999997</c:v>
                </c:pt>
                <c:pt idx="85">
                  <c:v>20.416516999999999</c:v>
                </c:pt>
                <c:pt idx="86">
                  <c:v>20.726127000000002</c:v>
                </c:pt>
                <c:pt idx="87">
                  <c:v>20.852791</c:v>
                </c:pt>
                <c:pt idx="88">
                  <c:v>21.159939999999999</c:v>
                </c:pt>
                <c:pt idx="89">
                  <c:v>21.533434000000003</c:v>
                </c:pt>
                <c:pt idx="90">
                  <c:v>21.714590000000001</c:v>
                </c:pt>
                <c:pt idx="91">
                  <c:v>22.007601999999999</c:v>
                </c:pt>
                <c:pt idx="92">
                  <c:v>22.344138000000001</c:v>
                </c:pt>
                <c:pt idx="93">
                  <c:v>22.464532999999999</c:v>
                </c:pt>
                <c:pt idx="94">
                  <c:v>22.771345</c:v>
                </c:pt>
                <c:pt idx="95">
                  <c:v>23.044699000000001</c:v>
                </c:pt>
                <c:pt idx="96">
                  <c:v>23.170004000000002</c:v>
                </c:pt>
                <c:pt idx="97">
                  <c:v>23.525792999999997</c:v>
                </c:pt>
                <c:pt idx="98">
                  <c:v>23.792947999999999</c:v>
                </c:pt>
                <c:pt idx="99">
                  <c:v>23.948177000000001</c:v>
                </c:pt>
                <c:pt idx="100">
                  <c:v>24.214928</c:v>
                </c:pt>
                <c:pt idx="101">
                  <c:v>24.324853999999998</c:v>
                </c:pt>
                <c:pt idx="102">
                  <c:v>24.529747</c:v>
                </c:pt>
                <c:pt idx="103">
                  <c:v>24.639271000000001</c:v>
                </c:pt>
                <c:pt idx="104">
                  <c:v>24.985983000000001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9-457F-8CAF-A94815C4F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Masaya2!$AH$4:$AH$1000</c:f>
              <c:numCache>
                <c:formatCode>General</c:formatCode>
                <c:ptCount val="997"/>
                <c:pt idx="0">
                  <c:v>-40.130001068115234</c:v>
                </c:pt>
                <c:pt idx="1">
                  <c:v>-40.130001068115234</c:v>
                </c:pt>
                <c:pt idx="2">
                  <c:v>-15.659999847412109</c:v>
                </c:pt>
                <c:pt idx="3">
                  <c:v>-15.659999847412109</c:v>
                </c:pt>
                <c:pt idx="4">
                  <c:v>0.23000000417232513</c:v>
                </c:pt>
                <c:pt idx="5">
                  <c:v>0.23000000417232513</c:v>
                </c:pt>
                <c:pt idx="6">
                  <c:v>-25.459999084472656</c:v>
                </c:pt>
                <c:pt idx="7">
                  <c:v>-25.459999084472656</c:v>
                </c:pt>
                <c:pt idx="8">
                  <c:v>-4.6500000953674316</c:v>
                </c:pt>
                <c:pt idx="9">
                  <c:v>-4.6500000953674316</c:v>
                </c:pt>
                <c:pt idx="10">
                  <c:v>-29.659999847412109</c:v>
                </c:pt>
                <c:pt idx="11">
                  <c:v>-29.659999847412109</c:v>
                </c:pt>
                <c:pt idx="12">
                  <c:v>-60.459999084472656</c:v>
                </c:pt>
                <c:pt idx="13">
                  <c:v>-60.459999084472656</c:v>
                </c:pt>
                <c:pt idx="14">
                  <c:v>-82.330001831054688</c:v>
                </c:pt>
                <c:pt idx="15">
                  <c:v>-82.330001831054688</c:v>
                </c:pt>
                <c:pt idx="16">
                  <c:v>-57.520000457763672</c:v>
                </c:pt>
                <c:pt idx="17">
                  <c:v>-57.520000457763672</c:v>
                </c:pt>
                <c:pt idx="18">
                  <c:v>-49.659999847412109</c:v>
                </c:pt>
                <c:pt idx="19">
                  <c:v>-49.659999847412109</c:v>
                </c:pt>
                <c:pt idx="20">
                  <c:v>-41.310001373291016</c:v>
                </c:pt>
                <c:pt idx="21">
                  <c:v>-41.310001373291016</c:v>
                </c:pt>
                <c:pt idx="22">
                  <c:v>-43.75</c:v>
                </c:pt>
                <c:pt idx="23">
                  <c:v>-43.75</c:v>
                </c:pt>
                <c:pt idx="24">
                  <c:v>-71.519996643066406</c:v>
                </c:pt>
                <c:pt idx="25">
                  <c:v>-71.519996643066406</c:v>
                </c:pt>
                <c:pt idx="26">
                  <c:v>-76.680000305175781</c:v>
                </c:pt>
                <c:pt idx="27">
                  <c:v>-76.680000305175781</c:v>
                </c:pt>
                <c:pt idx="28">
                  <c:v>-71.75</c:v>
                </c:pt>
                <c:pt idx="29">
                  <c:v>-71.75</c:v>
                </c:pt>
                <c:pt idx="30">
                  <c:v>-75.480003356933594</c:v>
                </c:pt>
                <c:pt idx="31">
                  <c:v>-75.480003356933594</c:v>
                </c:pt>
                <c:pt idx="32">
                  <c:v>-82.830001831054688</c:v>
                </c:pt>
                <c:pt idx="33">
                  <c:v>-82.830001831054688</c:v>
                </c:pt>
                <c:pt idx="34">
                  <c:v>-45.740001678466797</c:v>
                </c:pt>
                <c:pt idx="35">
                  <c:v>-45.740001678466797</c:v>
                </c:pt>
                <c:pt idx="36">
                  <c:v>-59.040000915527344</c:v>
                </c:pt>
                <c:pt idx="37">
                  <c:v>-59.040000915527344</c:v>
                </c:pt>
                <c:pt idx="38">
                  <c:v>-81.610000610351563</c:v>
                </c:pt>
                <c:pt idx="39">
                  <c:v>-81.610000610351563</c:v>
                </c:pt>
                <c:pt idx="40">
                  <c:v>-81.650001525878906</c:v>
                </c:pt>
                <c:pt idx="41">
                  <c:v>-81.650001525878906</c:v>
                </c:pt>
                <c:pt idx="42">
                  <c:v>-87.959999084472656</c:v>
                </c:pt>
                <c:pt idx="43">
                  <c:v>-87.959999084472656</c:v>
                </c:pt>
                <c:pt idx="44">
                  <c:v>0</c:v>
                </c:pt>
                <c:pt idx="45">
                  <c:v>0</c:v>
                </c:pt>
                <c:pt idx="46">
                  <c:v>-77.800003051757813</c:v>
                </c:pt>
                <c:pt idx="47">
                  <c:v>-77.800003051757813</c:v>
                </c:pt>
                <c:pt idx="48">
                  <c:v>-87.620002746582031</c:v>
                </c:pt>
                <c:pt idx="49">
                  <c:v>-87.620002746582031</c:v>
                </c:pt>
                <c:pt idx="50">
                  <c:v>-78.19000244140625</c:v>
                </c:pt>
                <c:pt idx="51">
                  <c:v>-78.19000244140625</c:v>
                </c:pt>
                <c:pt idx="52">
                  <c:v>-77.819999694824219</c:v>
                </c:pt>
                <c:pt idx="53">
                  <c:v>-77.819999694824219</c:v>
                </c:pt>
                <c:pt idx="54">
                  <c:v>-80.160003662109375</c:v>
                </c:pt>
                <c:pt idx="55">
                  <c:v>-80.160003662109375</c:v>
                </c:pt>
                <c:pt idx="56">
                  <c:v>-83.120002746582031</c:v>
                </c:pt>
                <c:pt idx="57">
                  <c:v>-83.120002746582031</c:v>
                </c:pt>
                <c:pt idx="58">
                  <c:v>-81.290000915527344</c:v>
                </c:pt>
                <c:pt idx="59">
                  <c:v>-81.290000915527344</c:v>
                </c:pt>
                <c:pt idx="60">
                  <c:v>-76.800003051757813</c:v>
                </c:pt>
                <c:pt idx="61">
                  <c:v>-76.800003051757813</c:v>
                </c:pt>
                <c:pt idx="62">
                  <c:v>-80.830001831054688</c:v>
                </c:pt>
                <c:pt idx="63">
                  <c:v>-80.830001831054688</c:v>
                </c:pt>
                <c:pt idx="64">
                  <c:v>-75.970001220703125</c:v>
                </c:pt>
                <c:pt idx="65">
                  <c:v>-75.970001220703125</c:v>
                </c:pt>
                <c:pt idx="66">
                  <c:v>-77.370002746582031</c:v>
                </c:pt>
                <c:pt idx="67">
                  <c:v>-77.370002746582031</c:v>
                </c:pt>
                <c:pt idx="68">
                  <c:v>-80.55999755859375</c:v>
                </c:pt>
                <c:pt idx="69">
                  <c:v>-80.55999755859375</c:v>
                </c:pt>
                <c:pt idx="70">
                  <c:v>-82.660003662109375</c:v>
                </c:pt>
                <c:pt idx="71">
                  <c:v>-82.660003662109375</c:v>
                </c:pt>
                <c:pt idx="72">
                  <c:v>-80.370002746582031</c:v>
                </c:pt>
                <c:pt idx="73">
                  <c:v>-80.370002746582031</c:v>
                </c:pt>
                <c:pt idx="74">
                  <c:v>-67.870002746582031</c:v>
                </c:pt>
                <c:pt idx="75">
                  <c:v>-67.870002746582031</c:v>
                </c:pt>
                <c:pt idx="76">
                  <c:v>-74.129997253417969</c:v>
                </c:pt>
                <c:pt idx="77">
                  <c:v>-74.129997253417969</c:v>
                </c:pt>
                <c:pt idx="78">
                  <c:v>-83.739997863769531</c:v>
                </c:pt>
                <c:pt idx="79">
                  <c:v>-83.739997863769531</c:v>
                </c:pt>
                <c:pt idx="80">
                  <c:v>-68.19000244140625</c:v>
                </c:pt>
                <c:pt idx="81">
                  <c:v>-68.19000244140625</c:v>
                </c:pt>
                <c:pt idx="82">
                  <c:v>-79.290000915527344</c:v>
                </c:pt>
                <c:pt idx="83">
                  <c:v>-79.290000915527344</c:v>
                </c:pt>
                <c:pt idx="84">
                  <c:v>-77.540000915527344</c:v>
                </c:pt>
                <c:pt idx="85">
                  <c:v>-77.540000915527344</c:v>
                </c:pt>
                <c:pt idx="86">
                  <c:v>-67.839996337890625</c:v>
                </c:pt>
                <c:pt idx="87">
                  <c:v>-67.839996337890625</c:v>
                </c:pt>
                <c:pt idx="88">
                  <c:v>-69.040000915527344</c:v>
                </c:pt>
                <c:pt idx="89">
                  <c:v>-69.040000915527344</c:v>
                </c:pt>
                <c:pt idx="90">
                  <c:v>-70.480003356933594</c:v>
                </c:pt>
                <c:pt idx="91">
                  <c:v>-70.480003356933594</c:v>
                </c:pt>
                <c:pt idx="92">
                  <c:v>-74.900001525878906</c:v>
                </c:pt>
                <c:pt idx="93">
                  <c:v>-74.900001525878906</c:v>
                </c:pt>
                <c:pt idx="94">
                  <c:v>-77.470001220703125</c:v>
                </c:pt>
                <c:pt idx="95">
                  <c:v>-77.470001220703125</c:v>
                </c:pt>
                <c:pt idx="96">
                  <c:v>-77.639999389648438</c:v>
                </c:pt>
                <c:pt idx="97">
                  <c:v>-77.639999389648438</c:v>
                </c:pt>
                <c:pt idx="98">
                  <c:v>-71.44000244140625</c:v>
                </c:pt>
                <c:pt idx="99">
                  <c:v>-71.44000244140625</c:v>
                </c:pt>
                <c:pt idx="100">
                  <c:v>-77.94000244140625</c:v>
                </c:pt>
                <c:pt idx="101">
                  <c:v>-77.94000244140625</c:v>
                </c:pt>
                <c:pt idx="102">
                  <c:v>-69.279998779296875</c:v>
                </c:pt>
                <c:pt idx="103">
                  <c:v>-69.279998779296875</c:v>
                </c:pt>
                <c:pt idx="104">
                  <c:v>-74.199996948242188</c:v>
                </c:pt>
                <c:pt idx="105">
                  <c:v>-74.199996948242188</c:v>
                </c:pt>
                <c:pt idx="106">
                  <c:v>-75.220001220703125</c:v>
                </c:pt>
                <c:pt idx="107">
                  <c:v>-75.220001220703125</c:v>
                </c:pt>
                <c:pt idx="108">
                  <c:v>-75.989997863769531</c:v>
                </c:pt>
                <c:pt idx="109">
                  <c:v>-75.989997863769531</c:v>
                </c:pt>
                <c:pt idx="110">
                  <c:v>-75.589996337890625</c:v>
                </c:pt>
                <c:pt idx="111">
                  <c:v>-75.589996337890625</c:v>
                </c:pt>
                <c:pt idx="112">
                  <c:v>-71.400001525878906</c:v>
                </c:pt>
                <c:pt idx="113">
                  <c:v>-71.400001525878906</c:v>
                </c:pt>
                <c:pt idx="114">
                  <c:v>-77.580001831054688</c:v>
                </c:pt>
                <c:pt idx="115">
                  <c:v>-77.580001831054688</c:v>
                </c:pt>
                <c:pt idx="116">
                  <c:v>-76.379997253417969</c:v>
                </c:pt>
                <c:pt idx="117">
                  <c:v>-76.379997253417969</c:v>
                </c:pt>
                <c:pt idx="118">
                  <c:v>-76.379997253417969</c:v>
                </c:pt>
                <c:pt idx="119">
                  <c:v>-76.379997253417969</c:v>
                </c:pt>
                <c:pt idx="120">
                  <c:v>-85.709999084472656</c:v>
                </c:pt>
                <c:pt idx="121">
                  <c:v>-85.709999084472656</c:v>
                </c:pt>
                <c:pt idx="122">
                  <c:v>-89</c:v>
                </c:pt>
                <c:pt idx="123">
                  <c:v>-89</c:v>
                </c:pt>
                <c:pt idx="124">
                  <c:v>-70.660003662109375</c:v>
                </c:pt>
                <c:pt idx="125">
                  <c:v>-70.660003662109375</c:v>
                </c:pt>
                <c:pt idx="126">
                  <c:v>-81.139999389648438</c:v>
                </c:pt>
                <c:pt idx="127">
                  <c:v>-81.139999389648438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-89.05999755859375</c:v>
                </c:pt>
                <c:pt idx="135">
                  <c:v>-89.05999755859375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-80.489997863769531</c:v>
                </c:pt>
                <c:pt idx="243">
                  <c:v>-80.489997863769531</c:v>
                </c:pt>
                <c:pt idx="244">
                  <c:v>-86.849998474121094</c:v>
                </c:pt>
                <c:pt idx="245">
                  <c:v>-86.849998474121094</c:v>
                </c:pt>
                <c:pt idx="246">
                  <c:v>0</c:v>
                </c:pt>
                <c:pt idx="247">
                  <c:v>0</c:v>
                </c:pt>
                <c:pt idx="248">
                  <c:v>-57.900001525878906</c:v>
                </c:pt>
                <c:pt idx="249">
                  <c:v>-57.900001525878906</c:v>
                </c:pt>
                <c:pt idx="250">
                  <c:v>-50.799999237060547</c:v>
                </c:pt>
                <c:pt idx="251">
                  <c:v>-50.799999237060547</c:v>
                </c:pt>
              </c:numCache>
            </c:numRef>
          </c:xVal>
          <c:yVal>
            <c:numRef>
              <c:f>Masaya2!$AE$4:$AE$1000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0.20799999999999999</c:v>
                </c:pt>
                <c:pt idx="7">
                  <c:v>0.20799999999999999</c:v>
                </c:pt>
                <c:pt idx="8">
                  <c:v>0.26900000000000002</c:v>
                </c:pt>
                <c:pt idx="9">
                  <c:v>0.26900000000000002</c:v>
                </c:pt>
                <c:pt idx="10">
                  <c:v>0.34399999999999997</c:v>
                </c:pt>
                <c:pt idx="11">
                  <c:v>0.34399999999999997</c:v>
                </c:pt>
                <c:pt idx="12">
                  <c:v>0.41399999999999998</c:v>
                </c:pt>
                <c:pt idx="13">
                  <c:v>0.41399999999999998</c:v>
                </c:pt>
                <c:pt idx="14">
                  <c:v>0.46899999999999997</c:v>
                </c:pt>
                <c:pt idx="15">
                  <c:v>0.46899999999999997</c:v>
                </c:pt>
                <c:pt idx="16">
                  <c:v>0.53500000000000003</c:v>
                </c:pt>
                <c:pt idx="17">
                  <c:v>0.53500000000000003</c:v>
                </c:pt>
                <c:pt idx="18">
                  <c:v>0.60899999999999999</c:v>
                </c:pt>
                <c:pt idx="19">
                  <c:v>0.60899999999999999</c:v>
                </c:pt>
                <c:pt idx="20">
                  <c:v>0.68600000000000005</c:v>
                </c:pt>
                <c:pt idx="21">
                  <c:v>0.68600000000000005</c:v>
                </c:pt>
                <c:pt idx="22">
                  <c:v>0.77500000000000002</c:v>
                </c:pt>
                <c:pt idx="23">
                  <c:v>0.77500000000000002</c:v>
                </c:pt>
                <c:pt idx="24">
                  <c:v>0.83199999999999996</c:v>
                </c:pt>
                <c:pt idx="25">
                  <c:v>0.83199999999999996</c:v>
                </c:pt>
                <c:pt idx="26">
                  <c:v>0.88500000000000001</c:v>
                </c:pt>
                <c:pt idx="27">
                  <c:v>0.88500000000000001</c:v>
                </c:pt>
                <c:pt idx="28">
                  <c:v>0.94</c:v>
                </c:pt>
                <c:pt idx="29">
                  <c:v>0.94</c:v>
                </c:pt>
                <c:pt idx="30">
                  <c:v>1.01</c:v>
                </c:pt>
                <c:pt idx="31">
                  <c:v>1.01</c:v>
                </c:pt>
                <c:pt idx="32">
                  <c:v>1.0640000000000001</c:v>
                </c:pt>
                <c:pt idx="33">
                  <c:v>1.0640000000000001</c:v>
                </c:pt>
                <c:pt idx="34">
                  <c:v>1.141</c:v>
                </c:pt>
                <c:pt idx="35">
                  <c:v>1.141</c:v>
                </c:pt>
                <c:pt idx="36">
                  <c:v>1.21</c:v>
                </c:pt>
                <c:pt idx="37">
                  <c:v>1.21</c:v>
                </c:pt>
                <c:pt idx="38">
                  <c:v>1.288</c:v>
                </c:pt>
                <c:pt idx="39">
                  <c:v>1.288</c:v>
                </c:pt>
                <c:pt idx="40">
                  <c:v>1.363</c:v>
                </c:pt>
                <c:pt idx="41">
                  <c:v>1.363</c:v>
                </c:pt>
                <c:pt idx="42">
                  <c:v>1.4430000000000001</c:v>
                </c:pt>
                <c:pt idx="43">
                  <c:v>1.4430000000000001</c:v>
                </c:pt>
                <c:pt idx="44">
                  <c:v>1.4990000000000001</c:v>
                </c:pt>
                <c:pt idx="45">
                  <c:v>1.4990000000000001</c:v>
                </c:pt>
                <c:pt idx="46">
                  <c:v>1.5620000000000001</c:v>
                </c:pt>
                <c:pt idx="47">
                  <c:v>1.5620000000000001</c:v>
                </c:pt>
                <c:pt idx="48">
                  <c:v>1.6220000000000001</c:v>
                </c:pt>
                <c:pt idx="49">
                  <c:v>1.6220000000000001</c:v>
                </c:pt>
                <c:pt idx="50">
                  <c:v>1.6779999999999999</c:v>
                </c:pt>
                <c:pt idx="51">
                  <c:v>1.6779999999999999</c:v>
                </c:pt>
                <c:pt idx="52">
                  <c:v>1.734</c:v>
                </c:pt>
                <c:pt idx="53">
                  <c:v>1.734</c:v>
                </c:pt>
                <c:pt idx="54">
                  <c:v>1.8140000000000001</c:v>
                </c:pt>
                <c:pt idx="55">
                  <c:v>1.8140000000000001</c:v>
                </c:pt>
                <c:pt idx="56">
                  <c:v>1.8859999999999999</c:v>
                </c:pt>
                <c:pt idx="57">
                  <c:v>1.8859999999999999</c:v>
                </c:pt>
                <c:pt idx="58">
                  <c:v>1.954</c:v>
                </c:pt>
                <c:pt idx="59">
                  <c:v>1.954</c:v>
                </c:pt>
                <c:pt idx="60">
                  <c:v>2.0169999999999999</c:v>
                </c:pt>
                <c:pt idx="61">
                  <c:v>2.0169999999999999</c:v>
                </c:pt>
                <c:pt idx="62">
                  <c:v>2.081</c:v>
                </c:pt>
                <c:pt idx="63">
                  <c:v>2.081</c:v>
                </c:pt>
                <c:pt idx="64">
                  <c:v>2.1459999999999999</c:v>
                </c:pt>
                <c:pt idx="65">
                  <c:v>2.1459999999999999</c:v>
                </c:pt>
                <c:pt idx="66">
                  <c:v>2.2160000000000002</c:v>
                </c:pt>
                <c:pt idx="67">
                  <c:v>2.2160000000000002</c:v>
                </c:pt>
                <c:pt idx="68">
                  <c:v>2.2759999999999998</c:v>
                </c:pt>
                <c:pt idx="69">
                  <c:v>2.2759999999999998</c:v>
                </c:pt>
                <c:pt idx="70">
                  <c:v>2.3359999999999999</c:v>
                </c:pt>
                <c:pt idx="71">
                  <c:v>2.3359999999999999</c:v>
                </c:pt>
                <c:pt idx="72">
                  <c:v>2.3940000000000001</c:v>
                </c:pt>
                <c:pt idx="73">
                  <c:v>2.3940000000000001</c:v>
                </c:pt>
                <c:pt idx="74">
                  <c:v>2.4630000000000001</c:v>
                </c:pt>
                <c:pt idx="75">
                  <c:v>2.4630000000000001</c:v>
                </c:pt>
                <c:pt idx="76">
                  <c:v>2.5310000000000001</c:v>
                </c:pt>
                <c:pt idx="77">
                  <c:v>2.5310000000000001</c:v>
                </c:pt>
                <c:pt idx="78">
                  <c:v>2.6080000000000001</c:v>
                </c:pt>
                <c:pt idx="79">
                  <c:v>2.6080000000000001</c:v>
                </c:pt>
                <c:pt idx="80">
                  <c:v>2.6829999999999998</c:v>
                </c:pt>
                <c:pt idx="81">
                  <c:v>2.6829999999999998</c:v>
                </c:pt>
                <c:pt idx="82">
                  <c:v>2.746</c:v>
                </c:pt>
                <c:pt idx="83">
                  <c:v>2.746</c:v>
                </c:pt>
                <c:pt idx="84">
                  <c:v>2.8010000000000002</c:v>
                </c:pt>
                <c:pt idx="85">
                  <c:v>2.8010000000000002</c:v>
                </c:pt>
                <c:pt idx="86">
                  <c:v>2.86</c:v>
                </c:pt>
                <c:pt idx="87">
                  <c:v>2.86</c:v>
                </c:pt>
                <c:pt idx="88">
                  <c:v>2.9340000000000002</c:v>
                </c:pt>
                <c:pt idx="89">
                  <c:v>2.9340000000000002</c:v>
                </c:pt>
                <c:pt idx="90">
                  <c:v>2.9990000000000001</c:v>
                </c:pt>
                <c:pt idx="91">
                  <c:v>2.9990000000000001</c:v>
                </c:pt>
                <c:pt idx="92">
                  <c:v>3.056</c:v>
                </c:pt>
                <c:pt idx="93">
                  <c:v>3.056</c:v>
                </c:pt>
                <c:pt idx="94">
                  <c:v>3.1259999999999999</c:v>
                </c:pt>
                <c:pt idx="95">
                  <c:v>3.1259999999999999</c:v>
                </c:pt>
                <c:pt idx="96">
                  <c:v>3.194</c:v>
                </c:pt>
                <c:pt idx="97">
                  <c:v>3.194</c:v>
                </c:pt>
                <c:pt idx="98">
                  <c:v>3.26</c:v>
                </c:pt>
                <c:pt idx="99">
                  <c:v>3.26</c:v>
                </c:pt>
                <c:pt idx="100">
                  <c:v>3.3279999999999998</c:v>
                </c:pt>
                <c:pt idx="101">
                  <c:v>3.3279999999999998</c:v>
                </c:pt>
                <c:pt idx="102">
                  <c:v>3.4060000000000001</c:v>
                </c:pt>
                <c:pt idx="103">
                  <c:v>3.4060000000000001</c:v>
                </c:pt>
                <c:pt idx="104">
                  <c:v>3.4849999999999999</c:v>
                </c:pt>
                <c:pt idx="105">
                  <c:v>3.4849999999999999</c:v>
                </c:pt>
                <c:pt idx="106">
                  <c:v>3.5459999999999998</c:v>
                </c:pt>
                <c:pt idx="107">
                  <c:v>3.5459999999999998</c:v>
                </c:pt>
                <c:pt idx="108">
                  <c:v>3.6070000000000002</c:v>
                </c:pt>
                <c:pt idx="109">
                  <c:v>3.6070000000000002</c:v>
                </c:pt>
                <c:pt idx="110">
                  <c:v>3.6669999999999998</c:v>
                </c:pt>
                <c:pt idx="111">
                  <c:v>3.6669999999999998</c:v>
                </c:pt>
                <c:pt idx="112">
                  <c:v>3.7250000000000001</c:v>
                </c:pt>
                <c:pt idx="113">
                  <c:v>3.7250000000000001</c:v>
                </c:pt>
                <c:pt idx="114">
                  <c:v>3.8140000000000001</c:v>
                </c:pt>
                <c:pt idx="115">
                  <c:v>3.8140000000000001</c:v>
                </c:pt>
                <c:pt idx="116">
                  <c:v>3.879</c:v>
                </c:pt>
                <c:pt idx="117">
                  <c:v>3.879</c:v>
                </c:pt>
                <c:pt idx="118">
                  <c:v>3.9260000000000002</c:v>
                </c:pt>
                <c:pt idx="119">
                  <c:v>3.9260000000000002</c:v>
                </c:pt>
                <c:pt idx="120">
                  <c:v>3.99</c:v>
                </c:pt>
                <c:pt idx="121">
                  <c:v>3.99</c:v>
                </c:pt>
                <c:pt idx="122">
                  <c:v>4.0540000000000003</c:v>
                </c:pt>
                <c:pt idx="123">
                  <c:v>4.0540000000000003</c:v>
                </c:pt>
                <c:pt idx="124">
                  <c:v>4.1239999999999997</c:v>
                </c:pt>
                <c:pt idx="125">
                  <c:v>4.1239999999999997</c:v>
                </c:pt>
                <c:pt idx="126">
                  <c:v>4.1950000000000003</c:v>
                </c:pt>
                <c:pt idx="127">
                  <c:v>4.1950000000000003</c:v>
                </c:pt>
                <c:pt idx="128">
                  <c:v>4.2539999999999996</c:v>
                </c:pt>
                <c:pt idx="129">
                  <c:v>4.2539999999999996</c:v>
                </c:pt>
                <c:pt idx="130">
                  <c:v>4.327</c:v>
                </c:pt>
                <c:pt idx="131">
                  <c:v>4.327</c:v>
                </c:pt>
                <c:pt idx="132">
                  <c:v>4.3810000000000002</c:v>
                </c:pt>
                <c:pt idx="133">
                  <c:v>4.3810000000000002</c:v>
                </c:pt>
                <c:pt idx="134">
                  <c:v>4.4580000000000002</c:v>
                </c:pt>
                <c:pt idx="135">
                  <c:v>4.4580000000000002</c:v>
                </c:pt>
                <c:pt idx="136">
                  <c:v>4.5229999999999997</c:v>
                </c:pt>
                <c:pt idx="137">
                  <c:v>4.5229999999999997</c:v>
                </c:pt>
                <c:pt idx="138">
                  <c:v>4.585</c:v>
                </c:pt>
                <c:pt idx="139">
                  <c:v>4.585</c:v>
                </c:pt>
                <c:pt idx="140">
                  <c:v>4.6619999999999999</c:v>
                </c:pt>
                <c:pt idx="141">
                  <c:v>4.6619999999999999</c:v>
                </c:pt>
                <c:pt idx="142">
                  <c:v>4.7229999999999999</c:v>
                </c:pt>
                <c:pt idx="143">
                  <c:v>4.7229999999999999</c:v>
                </c:pt>
                <c:pt idx="144">
                  <c:v>4.7969999999999997</c:v>
                </c:pt>
                <c:pt idx="145">
                  <c:v>4.7969999999999997</c:v>
                </c:pt>
                <c:pt idx="146">
                  <c:v>4.8760000000000003</c:v>
                </c:pt>
                <c:pt idx="147">
                  <c:v>4.8760000000000003</c:v>
                </c:pt>
                <c:pt idx="148">
                  <c:v>4.9530000000000003</c:v>
                </c:pt>
                <c:pt idx="149">
                  <c:v>4.9530000000000003</c:v>
                </c:pt>
                <c:pt idx="150">
                  <c:v>5.0270000000000001</c:v>
                </c:pt>
                <c:pt idx="151">
                  <c:v>5.0270000000000001</c:v>
                </c:pt>
                <c:pt idx="152">
                  <c:v>5.0780000000000003</c:v>
                </c:pt>
                <c:pt idx="153">
                  <c:v>5.0780000000000003</c:v>
                </c:pt>
                <c:pt idx="154">
                  <c:v>5.13</c:v>
                </c:pt>
                <c:pt idx="155">
                  <c:v>5.13</c:v>
                </c:pt>
                <c:pt idx="156">
                  <c:v>5.1920000000000002</c:v>
                </c:pt>
                <c:pt idx="157">
                  <c:v>5.1920000000000002</c:v>
                </c:pt>
                <c:pt idx="158">
                  <c:v>5.2530000000000001</c:v>
                </c:pt>
                <c:pt idx="159">
                  <c:v>5.2530000000000001</c:v>
                </c:pt>
                <c:pt idx="160">
                  <c:v>5.3280000000000003</c:v>
                </c:pt>
                <c:pt idx="161">
                  <c:v>5.3280000000000003</c:v>
                </c:pt>
                <c:pt idx="162">
                  <c:v>5.39</c:v>
                </c:pt>
                <c:pt idx="163">
                  <c:v>5.39</c:v>
                </c:pt>
                <c:pt idx="164">
                  <c:v>5.4560000000000004</c:v>
                </c:pt>
                <c:pt idx="165">
                  <c:v>5.4560000000000004</c:v>
                </c:pt>
                <c:pt idx="166">
                  <c:v>5.5289999999999999</c:v>
                </c:pt>
                <c:pt idx="167">
                  <c:v>5.5289999999999999</c:v>
                </c:pt>
                <c:pt idx="168">
                  <c:v>5.593</c:v>
                </c:pt>
                <c:pt idx="169">
                  <c:v>5.593</c:v>
                </c:pt>
                <c:pt idx="170">
                  <c:v>5.6669999999999998</c:v>
                </c:pt>
                <c:pt idx="171">
                  <c:v>5.6669999999999998</c:v>
                </c:pt>
                <c:pt idx="172">
                  <c:v>5.7270000000000003</c:v>
                </c:pt>
                <c:pt idx="173">
                  <c:v>5.7270000000000003</c:v>
                </c:pt>
                <c:pt idx="174">
                  <c:v>5.7789999999999999</c:v>
                </c:pt>
                <c:pt idx="175">
                  <c:v>5.7789999999999999</c:v>
                </c:pt>
                <c:pt idx="176">
                  <c:v>5.84</c:v>
                </c:pt>
                <c:pt idx="177">
                  <c:v>5.84</c:v>
                </c:pt>
                <c:pt idx="178">
                  <c:v>5.9139999999999997</c:v>
                </c:pt>
                <c:pt idx="179">
                  <c:v>5.9139999999999997</c:v>
                </c:pt>
                <c:pt idx="180">
                  <c:v>5.9829999999999997</c:v>
                </c:pt>
                <c:pt idx="181">
                  <c:v>5.9829999999999997</c:v>
                </c:pt>
                <c:pt idx="182">
                  <c:v>6.0439999999999996</c:v>
                </c:pt>
                <c:pt idx="183">
                  <c:v>6.0439999999999996</c:v>
                </c:pt>
                <c:pt idx="184">
                  <c:v>6.1230000000000002</c:v>
                </c:pt>
                <c:pt idx="185">
                  <c:v>6.1230000000000002</c:v>
                </c:pt>
                <c:pt idx="186">
                  <c:v>6.1840000000000002</c:v>
                </c:pt>
                <c:pt idx="187">
                  <c:v>6.1840000000000002</c:v>
                </c:pt>
                <c:pt idx="188">
                  <c:v>6.2549999999999999</c:v>
                </c:pt>
                <c:pt idx="189">
                  <c:v>6.2549999999999999</c:v>
                </c:pt>
                <c:pt idx="190">
                  <c:v>6.3280000000000003</c:v>
                </c:pt>
                <c:pt idx="191">
                  <c:v>6.3280000000000003</c:v>
                </c:pt>
                <c:pt idx="192">
                  <c:v>6.3940000000000001</c:v>
                </c:pt>
                <c:pt idx="193">
                  <c:v>6.3940000000000001</c:v>
                </c:pt>
                <c:pt idx="194">
                  <c:v>6.4710000000000001</c:v>
                </c:pt>
                <c:pt idx="195">
                  <c:v>6.4710000000000001</c:v>
                </c:pt>
                <c:pt idx="196">
                  <c:v>6.5419999999999998</c:v>
                </c:pt>
                <c:pt idx="197">
                  <c:v>6.5419999999999998</c:v>
                </c:pt>
                <c:pt idx="198">
                  <c:v>6.6150000000000002</c:v>
                </c:pt>
                <c:pt idx="199">
                  <c:v>6.6150000000000002</c:v>
                </c:pt>
                <c:pt idx="200">
                  <c:v>6.6680000000000001</c:v>
                </c:pt>
                <c:pt idx="201">
                  <c:v>6.6680000000000001</c:v>
                </c:pt>
                <c:pt idx="202">
                  <c:v>6.7140000000000004</c:v>
                </c:pt>
                <c:pt idx="203">
                  <c:v>6.7140000000000004</c:v>
                </c:pt>
                <c:pt idx="204">
                  <c:v>6.7720000000000002</c:v>
                </c:pt>
                <c:pt idx="205">
                  <c:v>6.7720000000000002</c:v>
                </c:pt>
                <c:pt idx="206">
                  <c:v>6.84</c:v>
                </c:pt>
                <c:pt idx="207">
                  <c:v>6.84</c:v>
                </c:pt>
                <c:pt idx="208">
                  <c:v>6.907</c:v>
                </c:pt>
                <c:pt idx="209">
                  <c:v>6.907</c:v>
                </c:pt>
                <c:pt idx="210">
                  <c:v>6.9809999999999999</c:v>
                </c:pt>
                <c:pt idx="211">
                  <c:v>6.9809999999999999</c:v>
                </c:pt>
                <c:pt idx="212">
                  <c:v>7.0439999999999996</c:v>
                </c:pt>
                <c:pt idx="213">
                  <c:v>7.0439999999999996</c:v>
                </c:pt>
                <c:pt idx="214">
                  <c:v>7.12</c:v>
                </c:pt>
                <c:pt idx="215">
                  <c:v>7.12</c:v>
                </c:pt>
                <c:pt idx="216">
                  <c:v>7.1879999999999997</c:v>
                </c:pt>
                <c:pt idx="217">
                  <c:v>7.1879999999999997</c:v>
                </c:pt>
                <c:pt idx="218">
                  <c:v>7.2439999999999998</c:v>
                </c:pt>
                <c:pt idx="219">
                  <c:v>7.2439999999999998</c:v>
                </c:pt>
                <c:pt idx="220">
                  <c:v>7.3049999999999997</c:v>
                </c:pt>
                <c:pt idx="221">
                  <c:v>7.3049999999999997</c:v>
                </c:pt>
                <c:pt idx="222">
                  <c:v>7.3849999999999998</c:v>
                </c:pt>
                <c:pt idx="223">
                  <c:v>7.3849999999999998</c:v>
                </c:pt>
                <c:pt idx="224">
                  <c:v>7.4530000000000003</c:v>
                </c:pt>
                <c:pt idx="225">
                  <c:v>7.4530000000000003</c:v>
                </c:pt>
                <c:pt idx="226">
                  <c:v>7.5209999999999999</c:v>
                </c:pt>
                <c:pt idx="227">
                  <c:v>7.5209999999999999</c:v>
                </c:pt>
                <c:pt idx="228">
                  <c:v>7.569</c:v>
                </c:pt>
                <c:pt idx="229">
                  <c:v>7.569</c:v>
                </c:pt>
                <c:pt idx="230">
                  <c:v>7.6369999999999996</c:v>
                </c:pt>
                <c:pt idx="231">
                  <c:v>7.6369999999999996</c:v>
                </c:pt>
                <c:pt idx="232">
                  <c:v>7.7050000000000001</c:v>
                </c:pt>
                <c:pt idx="233">
                  <c:v>7.7050000000000001</c:v>
                </c:pt>
                <c:pt idx="234">
                  <c:v>7.7880000000000003</c:v>
                </c:pt>
                <c:pt idx="235">
                  <c:v>7.7880000000000003</c:v>
                </c:pt>
                <c:pt idx="236">
                  <c:v>7.8630000000000004</c:v>
                </c:pt>
                <c:pt idx="237">
                  <c:v>7.8630000000000004</c:v>
                </c:pt>
                <c:pt idx="238">
                  <c:v>7.9160000000000004</c:v>
                </c:pt>
                <c:pt idx="239">
                  <c:v>7.9160000000000004</c:v>
                </c:pt>
                <c:pt idx="240">
                  <c:v>7.9729999999999999</c:v>
                </c:pt>
                <c:pt idx="241">
                  <c:v>7.9729999999999999</c:v>
                </c:pt>
                <c:pt idx="242">
                  <c:v>8.0380000000000003</c:v>
                </c:pt>
                <c:pt idx="243">
                  <c:v>8.0380000000000003</c:v>
                </c:pt>
                <c:pt idx="244">
                  <c:v>8.1199999999999992</c:v>
                </c:pt>
                <c:pt idx="245">
                  <c:v>8.1199999999999992</c:v>
                </c:pt>
                <c:pt idx="246">
                  <c:v>8.1869999999999994</c:v>
                </c:pt>
                <c:pt idx="247">
                  <c:v>8.1869999999999994</c:v>
                </c:pt>
                <c:pt idx="248">
                  <c:v>8.2460000000000004</c:v>
                </c:pt>
                <c:pt idx="249">
                  <c:v>8.2460000000000004</c:v>
                </c:pt>
                <c:pt idx="250">
                  <c:v>8.31</c:v>
                </c:pt>
                <c:pt idx="251">
                  <c:v>8.31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9C-4B70-8789-BB0EA91A4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4.3580000000000042E-3</c:v>
                </c:pt>
                <c:pt idx="2">
                  <c:v>-1.3463999999999999E-2</c:v>
                </c:pt>
                <c:pt idx="3">
                  <c:v>-2.1070999999999972E-2</c:v>
                </c:pt>
                <c:pt idx="4">
                  <c:v>-6.1779999999999977E-3</c:v>
                </c:pt>
                <c:pt idx="5">
                  <c:v>-2.902600000000001E-2</c:v>
                </c:pt>
                <c:pt idx="6">
                  <c:v>-1.2795000000000016E-2</c:v>
                </c:pt>
                <c:pt idx="7">
                  <c:v>-2.8882999999999982E-2</c:v>
                </c:pt>
                <c:pt idx="8">
                  <c:v>1.5310000000000002E-2</c:v>
                </c:pt>
                <c:pt idx="9">
                  <c:v>2.5677000000000023E-2</c:v>
                </c:pt>
                <c:pt idx="10">
                  <c:v>2.9197000000000004E-2</c:v>
                </c:pt>
                <c:pt idx="11">
                  <c:v>3.5971999999999983E-2</c:v>
                </c:pt>
                <c:pt idx="12">
                  <c:v>3.6302000000000022E-2</c:v>
                </c:pt>
                <c:pt idx="13">
                  <c:v>3.8908999999999992E-2</c:v>
                </c:pt>
                <c:pt idx="14">
                  <c:v>3.4615000000000007E-2</c:v>
                </c:pt>
                <c:pt idx="15">
                  <c:v>7.0619000000000029E-2</c:v>
                </c:pt>
                <c:pt idx="16">
                  <c:v>6.6507999999999984E-2</c:v>
                </c:pt>
                <c:pt idx="17">
                  <c:v>9.8053000000000001E-2</c:v>
                </c:pt>
                <c:pt idx="18">
                  <c:v>9.4038999999999984E-2</c:v>
                </c:pt>
                <c:pt idx="19">
                  <c:v>9.2360999999999999E-2</c:v>
                </c:pt>
                <c:pt idx="20">
                  <c:v>9.0449999999999989E-2</c:v>
                </c:pt>
                <c:pt idx="21">
                  <c:v>9.1288999999999995E-2</c:v>
                </c:pt>
                <c:pt idx="22">
                  <c:v>8.8771000000000017E-2</c:v>
                </c:pt>
                <c:pt idx="23">
                  <c:v>8.804300000000001E-2</c:v>
                </c:pt>
                <c:pt idx="24">
                  <c:v>8.3189000000000027E-2</c:v>
                </c:pt>
                <c:pt idx="25">
                  <c:v>6.538999999999999E-2</c:v>
                </c:pt>
                <c:pt idx="26">
                  <c:v>7.2060999999999986E-2</c:v>
                </c:pt>
                <c:pt idx="27">
                  <c:v>6.7069999999999991E-2</c:v>
                </c:pt>
                <c:pt idx="28">
                  <c:v>5.2139000000000012E-2</c:v>
                </c:pt>
                <c:pt idx="29">
                  <c:v>4.5742000000000019E-2</c:v>
                </c:pt>
                <c:pt idx="30">
                  <c:v>3.7329000000000008E-2</c:v>
                </c:pt>
                <c:pt idx="31">
                  <c:v>2.104000000000002E-2</c:v>
                </c:pt>
                <c:pt idx="32">
                  <c:v>2.8024E-2</c:v>
                </c:pt>
                <c:pt idx="33">
                  <c:v>2.0673000000000004E-2</c:v>
                </c:pt>
                <c:pt idx="34">
                  <c:v>2.5049999999999955E-3</c:v>
                </c:pt>
                <c:pt idx="35">
                  <c:v>4.4510000000000218E-3</c:v>
                </c:pt>
                <c:pt idx="36">
                  <c:v>-9.4660000000000091E-3</c:v>
                </c:pt>
                <c:pt idx="37">
                  <c:v>-1.1505999999999973E-2</c:v>
                </c:pt>
                <c:pt idx="38">
                  <c:v>-3.5021999999999991E-2</c:v>
                </c:pt>
                <c:pt idx="39">
                  <c:v>-4.0942999999999986E-2</c:v>
                </c:pt>
                <c:pt idx="40">
                  <c:v>-5.3046999999999969E-2</c:v>
                </c:pt>
                <c:pt idx="41">
                  <c:v>-5.6761000000000027E-2</c:v>
                </c:pt>
                <c:pt idx="42">
                  <c:v>-6.7110000000000017E-2</c:v>
                </c:pt>
                <c:pt idx="43">
                  <c:v>-6.182600000000002E-2</c:v>
                </c:pt>
                <c:pt idx="44">
                  <c:v>-5.6786000000000003E-2</c:v>
                </c:pt>
                <c:pt idx="45">
                  <c:v>-6.0913999999999989E-2</c:v>
                </c:pt>
                <c:pt idx="46">
                  <c:v>-7.1437999999999988E-2</c:v>
                </c:pt>
                <c:pt idx="47">
                  <c:v>-5.391399999999999E-2</c:v>
                </c:pt>
                <c:pt idx="48">
                  <c:v>-4.6197000000000002E-2</c:v>
                </c:pt>
                <c:pt idx="49">
                  <c:v>-4.704899999999998E-2</c:v>
                </c:pt>
                <c:pt idx="50">
                  <c:v>-5.1040000000000023E-2</c:v>
                </c:pt>
                <c:pt idx="51">
                  <c:v>-5.0226999999999973E-2</c:v>
                </c:pt>
                <c:pt idx="52">
                  <c:v>-4.0365000000000012E-2</c:v>
                </c:pt>
                <c:pt idx="53">
                  <c:v>-4.5899999999999976E-2</c:v>
                </c:pt>
                <c:pt idx="54">
                  <c:v>-4.4093999999999994E-2</c:v>
                </c:pt>
                <c:pt idx="55">
                  <c:v>-4.105799999999999E-2</c:v>
                </c:pt>
                <c:pt idx="56">
                  <c:v>-7.2110999999999995E-2</c:v>
                </c:pt>
                <c:pt idx="57">
                  <c:v>-5.5966000000000009E-2</c:v>
                </c:pt>
                <c:pt idx="58">
                  <c:v>-8.477800000000002E-2</c:v>
                </c:pt>
                <c:pt idx="59">
                  <c:v>-0.10159199999999999</c:v>
                </c:pt>
                <c:pt idx="60">
                  <c:v>-9.2558000000000001E-2</c:v>
                </c:pt>
                <c:pt idx="61">
                  <c:v>-0.13892299999999999</c:v>
                </c:pt>
                <c:pt idx="62">
                  <c:v>-0.13184000000000001</c:v>
                </c:pt>
                <c:pt idx="63">
                  <c:v>-0.132716</c:v>
                </c:pt>
                <c:pt idx="64">
                  <c:v>-0.16751199999999999</c:v>
                </c:pt>
                <c:pt idx="65">
                  <c:v>-0.19209199999999998</c:v>
                </c:pt>
                <c:pt idx="66">
                  <c:v>-0.167626</c:v>
                </c:pt>
                <c:pt idx="67">
                  <c:v>-0.14382700000000001</c:v>
                </c:pt>
                <c:pt idx="68">
                  <c:v>-0.156864</c:v>
                </c:pt>
                <c:pt idx="69">
                  <c:v>-0.168179</c:v>
                </c:pt>
                <c:pt idx="70">
                  <c:v>-0.15853899999999999</c:v>
                </c:pt>
                <c:pt idx="71">
                  <c:v>-0.18101400000000001</c:v>
                </c:pt>
                <c:pt idx="72">
                  <c:v>-0.21010700000000002</c:v>
                </c:pt>
                <c:pt idx="73">
                  <c:v>-0.17260700000000001</c:v>
                </c:pt>
                <c:pt idx="74">
                  <c:v>-0.228603</c:v>
                </c:pt>
                <c:pt idx="75">
                  <c:v>-0.26533400000000001</c:v>
                </c:pt>
                <c:pt idx="76">
                  <c:v>-0.25714199999999998</c:v>
                </c:pt>
                <c:pt idx="77">
                  <c:v>-0.32118899999999995</c:v>
                </c:pt>
                <c:pt idx="78">
                  <c:v>-0.36050599999999999</c:v>
                </c:pt>
                <c:pt idx="79">
                  <c:v>-0.39626400000000001</c:v>
                </c:pt>
                <c:pt idx="80">
                  <c:v>-0.41202899999999998</c:v>
                </c:pt>
                <c:pt idx="81">
                  <c:v>-0.44041800000000003</c:v>
                </c:pt>
                <c:pt idx="82">
                  <c:v>-0.51471299999999998</c:v>
                </c:pt>
                <c:pt idx="83">
                  <c:v>-0.53415299999999999</c:v>
                </c:pt>
                <c:pt idx="84">
                  <c:v>-0.57920399999999994</c:v>
                </c:pt>
                <c:pt idx="85">
                  <c:v>-0.51466299999999998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0.10700000000360887</c:v>
                </c:pt>
                <c:pt idx="2">
                  <c:v>0.19900000000779983</c:v>
                </c:pt>
                <c:pt idx="3">
                  <c:v>0.30599999999685679</c:v>
                </c:pt>
                <c:pt idx="4">
                  <c:v>0.40200000000186265</c:v>
                </c:pt>
                <c:pt idx="5">
                  <c:v>0.50400000000081491</c:v>
                </c:pt>
                <c:pt idx="6">
                  <c:v>0.59900000000197906</c:v>
                </c:pt>
                <c:pt idx="7">
                  <c:v>0.70399999999790452</c:v>
                </c:pt>
                <c:pt idx="8">
                  <c:v>0.79899999999906868</c:v>
                </c:pt>
                <c:pt idx="9">
                  <c:v>0.90300000000570435</c:v>
                </c:pt>
                <c:pt idx="10">
                  <c:v>0.99599999999918509</c:v>
                </c:pt>
                <c:pt idx="11">
                  <c:v>1.088000000003376</c:v>
                </c:pt>
                <c:pt idx="12">
                  <c:v>1.1840000000083819</c:v>
                </c:pt>
                <c:pt idx="13">
                  <c:v>1.286999999996624</c:v>
                </c:pt>
                <c:pt idx="14">
                  <c:v>1.3819999999977881</c:v>
                </c:pt>
                <c:pt idx="15">
                  <c:v>1.4879999999975553</c:v>
                </c:pt>
                <c:pt idx="16">
                  <c:v>1.5789999999979045</c:v>
                </c:pt>
                <c:pt idx="17">
                  <c:v>1.6750000000029104</c:v>
                </c:pt>
                <c:pt idx="18">
                  <c:v>1.7789999999949941</c:v>
                </c:pt>
                <c:pt idx="19">
                  <c:v>1.875</c:v>
                </c:pt>
                <c:pt idx="20">
                  <c:v>1.978000000002794</c:v>
                </c:pt>
                <c:pt idx="21">
                  <c:v>2.0850000000064028</c:v>
                </c:pt>
                <c:pt idx="22">
                  <c:v>2.1769999999960419</c:v>
                </c:pt>
                <c:pt idx="23">
                  <c:v>2.2860000000073342</c:v>
                </c:pt>
                <c:pt idx="24">
                  <c:v>2.3899999999994179</c:v>
                </c:pt>
                <c:pt idx="25">
                  <c:v>2.4860000000044238</c:v>
                </c:pt>
                <c:pt idx="26">
                  <c:v>2.5910000000003492</c:v>
                </c:pt>
                <c:pt idx="27">
                  <c:v>2.7010000000009313</c:v>
                </c:pt>
                <c:pt idx="28">
                  <c:v>2.8179999999993015</c:v>
                </c:pt>
                <c:pt idx="29">
                  <c:v>2.911999999996624</c:v>
                </c:pt>
                <c:pt idx="30">
                  <c:v>3.0190000000002328</c:v>
                </c:pt>
                <c:pt idx="31">
                  <c:v>3.1100000000005821</c:v>
                </c:pt>
                <c:pt idx="32">
                  <c:v>3.2060000000055879</c:v>
                </c:pt>
                <c:pt idx="33">
                  <c:v>3.3099999999976717</c:v>
                </c:pt>
                <c:pt idx="34">
                  <c:v>3.4009999999980209</c:v>
                </c:pt>
                <c:pt idx="35">
                  <c:v>3.4949999999953434</c:v>
                </c:pt>
                <c:pt idx="36">
                  <c:v>3.5859999999956926</c:v>
                </c:pt>
                <c:pt idx="37">
                  <c:v>3.6820000000006985</c:v>
                </c:pt>
                <c:pt idx="38">
                  <c:v>3.7759999999980209</c:v>
                </c:pt>
                <c:pt idx="39">
                  <c:v>3.8830000000016298</c:v>
                </c:pt>
                <c:pt idx="40">
                  <c:v>3.9720000000088476</c:v>
                </c:pt>
                <c:pt idx="41">
                  <c:v>4.0679999999993015</c:v>
                </c:pt>
                <c:pt idx="42">
                  <c:v>4.1600000000034925</c:v>
                </c:pt>
                <c:pt idx="43">
                  <c:v>4.2520000000076834</c:v>
                </c:pt>
                <c:pt idx="44">
                  <c:v>4.3439999999973224</c:v>
                </c:pt>
                <c:pt idx="45">
                  <c:v>4.4360000000015134</c:v>
                </c:pt>
                <c:pt idx="46">
                  <c:v>4.5409999999974389</c:v>
                </c:pt>
                <c:pt idx="47">
                  <c:v>4.6349999999947613</c:v>
                </c:pt>
                <c:pt idx="48">
                  <c:v>4.7290000000066357</c:v>
                </c:pt>
                <c:pt idx="49">
                  <c:v>4.8240000000077998</c:v>
                </c:pt>
                <c:pt idx="50">
                  <c:v>4.9290000000037253</c:v>
                </c:pt>
                <c:pt idx="51">
                  <c:v>5.0400000000081491</c:v>
                </c:pt>
                <c:pt idx="52">
                  <c:v>5.1420000000071013</c:v>
                </c:pt>
                <c:pt idx="53">
                  <c:v>5.2360000000044238</c:v>
                </c:pt>
                <c:pt idx="54">
                  <c:v>5.3280000000086147</c:v>
                </c:pt>
                <c:pt idx="55">
                  <c:v>5.4360000000015134</c:v>
                </c:pt>
                <c:pt idx="56">
                  <c:v>5.5270000000018626</c:v>
                </c:pt>
                <c:pt idx="57">
                  <c:v>5.6199999999953434</c:v>
                </c:pt>
                <c:pt idx="58">
                  <c:v>5.713000000003376</c:v>
                </c:pt>
                <c:pt idx="59">
                  <c:v>5.805000000007567</c:v>
                </c:pt>
                <c:pt idx="60">
                  <c:v>5.9159999999974389</c:v>
                </c:pt>
                <c:pt idx="61">
                  <c:v>6.0190000000002328</c:v>
                </c:pt>
                <c:pt idx="62">
                  <c:v>6.125</c:v>
                </c:pt>
                <c:pt idx="63">
                  <c:v>6.2180000000080327</c:v>
                </c:pt>
                <c:pt idx="64">
                  <c:v>6.3110000000015134</c:v>
                </c:pt>
                <c:pt idx="65">
                  <c:v>6.4070000000065193</c:v>
                </c:pt>
                <c:pt idx="66">
                  <c:v>6.5090000000054715</c:v>
                </c:pt>
                <c:pt idx="67">
                  <c:v>6.6160000000090804</c:v>
                </c:pt>
                <c:pt idx="68">
                  <c:v>6.7220000000088476</c:v>
                </c:pt>
                <c:pt idx="69">
                  <c:v>6.81600000000617</c:v>
                </c:pt>
                <c:pt idx="70">
                  <c:v>6.9070000000065193</c:v>
                </c:pt>
                <c:pt idx="71">
                  <c:v>7</c:v>
                </c:pt>
                <c:pt idx="72">
                  <c:v>7.0939999999973224</c:v>
                </c:pt>
                <c:pt idx="73">
                  <c:v>7.2030000000086147</c:v>
                </c:pt>
                <c:pt idx="74">
                  <c:v>7.3080000000045402</c:v>
                </c:pt>
                <c:pt idx="75">
                  <c:v>7.4009999999980209</c:v>
                </c:pt>
                <c:pt idx="76">
                  <c:v>7.4959999999991851</c:v>
                </c:pt>
                <c:pt idx="77">
                  <c:v>7.6019999999989523</c:v>
                </c:pt>
                <c:pt idx="78">
                  <c:v>7.6940000000031432</c:v>
                </c:pt>
                <c:pt idx="79">
                  <c:v>7.8040000000037253</c:v>
                </c:pt>
                <c:pt idx="80">
                  <c:v>7.8960000000079162</c:v>
                </c:pt>
                <c:pt idx="81">
                  <c:v>8.0050000000046566</c:v>
                </c:pt>
                <c:pt idx="82">
                  <c:v>8.0990000000019791</c:v>
                </c:pt>
                <c:pt idx="83">
                  <c:v>8.2050000000017462</c:v>
                </c:pt>
                <c:pt idx="84">
                  <c:v>8.2960000000020955</c:v>
                </c:pt>
                <c:pt idx="85">
                  <c:v>8.3870000000024447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9C-4B70-8789-BB0EA91A4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Masaya2!$AI$4:$AI$1000</c:f>
              <c:numCache>
                <c:formatCode>General</c:formatCode>
                <c:ptCount val="997"/>
                <c:pt idx="0">
                  <c:v>-8.1700000762939453</c:v>
                </c:pt>
                <c:pt idx="1">
                  <c:v>-8.1700000762939453</c:v>
                </c:pt>
                <c:pt idx="2">
                  <c:v>-15.449999809265137</c:v>
                </c:pt>
                <c:pt idx="3">
                  <c:v>-15.449999809265137</c:v>
                </c:pt>
                <c:pt idx="4">
                  <c:v>-11.989999771118164</c:v>
                </c:pt>
                <c:pt idx="5">
                  <c:v>-11.989999771118164</c:v>
                </c:pt>
                <c:pt idx="6">
                  <c:v>-13.489999771118164</c:v>
                </c:pt>
                <c:pt idx="7">
                  <c:v>-13.489999771118164</c:v>
                </c:pt>
                <c:pt idx="8">
                  <c:v>-12.140000343322754</c:v>
                </c:pt>
                <c:pt idx="9">
                  <c:v>-12.140000343322754</c:v>
                </c:pt>
                <c:pt idx="10">
                  <c:v>-24.159999847412109</c:v>
                </c:pt>
                <c:pt idx="11">
                  <c:v>-24.159999847412109</c:v>
                </c:pt>
                <c:pt idx="12">
                  <c:v>-20.850000381469727</c:v>
                </c:pt>
                <c:pt idx="13">
                  <c:v>-20.850000381469727</c:v>
                </c:pt>
                <c:pt idx="14">
                  <c:v>-3.2400000095367432</c:v>
                </c:pt>
                <c:pt idx="15">
                  <c:v>-3.2400000095367432</c:v>
                </c:pt>
                <c:pt idx="16">
                  <c:v>-19.870000839233398</c:v>
                </c:pt>
                <c:pt idx="17">
                  <c:v>-19.870000839233398</c:v>
                </c:pt>
                <c:pt idx="18">
                  <c:v>-21.579999923706055</c:v>
                </c:pt>
                <c:pt idx="19">
                  <c:v>-21.579999923706055</c:v>
                </c:pt>
                <c:pt idx="20">
                  <c:v>-15.520000457763672</c:v>
                </c:pt>
                <c:pt idx="21">
                  <c:v>-15.520000457763672</c:v>
                </c:pt>
                <c:pt idx="22">
                  <c:v>-23.280000686645508</c:v>
                </c:pt>
                <c:pt idx="23">
                  <c:v>-23.280000686645508</c:v>
                </c:pt>
                <c:pt idx="24">
                  <c:v>-28.680000305175781</c:v>
                </c:pt>
                <c:pt idx="25">
                  <c:v>-28.680000305175781</c:v>
                </c:pt>
                <c:pt idx="26">
                  <c:v>-15.260000228881836</c:v>
                </c:pt>
                <c:pt idx="27">
                  <c:v>-15.260000228881836</c:v>
                </c:pt>
                <c:pt idx="28">
                  <c:v>-22.780000686645508</c:v>
                </c:pt>
                <c:pt idx="29">
                  <c:v>-22.780000686645508</c:v>
                </c:pt>
                <c:pt idx="30">
                  <c:v>-12.409999847412109</c:v>
                </c:pt>
                <c:pt idx="31">
                  <c:v>-12.409999847412109</c:v>
                </c:pt>
                <c:pt idx="32">
                  <c:v>-5.7300000190734863</c:v>
                </c:pt>
                <c:pt idx="33">
                  <c:v>-5.7300000190734863</c:v>
                </c:pt>
                <c:pt idx="34">
                  <c:v>-32.529998779296875</c:v>
                </c:pt>
                <c:pt idx="35">
                  <c:v>-32.529998779296875</c:v>
                </c:pt>
                <c:pt idx="36">
                  <c:v>-26.180000305175781</c:v>
                </c:pt>
                <c:pt idx="37">
                  <c:v>-26.180000305175781</c:v>
                </c:pt>
                <c:pt idx="38">
                  <c:v>-14.399999618530273</c:v>
                </c:pt>
                <c:pt idx="39">
                  <c:v>-14.399999618530273</c:v>
                </c:pt>
                <c:pt idx="40">
                  <c:v>-11.069999694824219</c:v>
                </c:pt>
                <c:pt idx="41">
                  <c:v>-11.069999694824219</c:v>
                </c:pt>
                <c:pt idx="42">
                  <c:v>-6.4200000762939453</c:v>
                </c:pt>
                <c:pt idx="43">
                  <c:v>-6.4200000762939453</c:v>
                </c:pt>
                <c:pt idx="44">
                  <c:v>0</c:v>
                </c:pt>
                <c:pt idx="45">
                  <c:v>0</c:v>
                </c:pt>
                <c:pt idx="46">
                  <c:v>-13.859999656677246</c:v>
                </c:pt>
                <c:pt idx="47">
                  <c:v>-13.859999656677246</c:v>
                </c:pt>
                <c:pt idx="48">
                  <c:v>-6.1399998664855957</c:v>
                </c:pt>
                <c:pt idx="49">
                  <c:v>-6.1399998664855957</c:v>
                </c:pt>
                <c:pt idx="50">
                  <c:v>-7.8499999046325684</c:v>
                </c:pt>
                <c:pt idx="51">
                  <c:v>-7.8499999046325684</c:v>
                </c:pt>
                <c:pt idx="52">
                  <c:v>-10.319999694824219</c:v>
                </c:pt>
                <c:pt idx="53">
                  <c:v>-10.319999694824219</c:v>
                </c:pt>
                <c:pt idx="54">
                  <c:v>-10.859999656677246</c:v>
                </c:pt>
                <c:pt idx="55">
                  <c:v>-10.859999656677246</c:v>
                </c:pt>
                <c:pt idx="56">
                  <c:v>-10.529999732971191</c:v>
                </c:pt>
                <c:pt idx="57">
                  <c:v>-10.529999732971191</c:v>
                </c:pt>
                <c:pt idx="58">
                  <c:v>-8.1499996185302734</c:v>
                </c:pt>
                <c:pt idx="59">
                  <c:v>-8.1499996185302734</c:v>
                </c:pt>
                <c:pt idx="60">
                  <c:v>-6.2600002288818359</c:v>
                </c:pt>
                <c:pt idx="61">
                  <c:v>-6.2600002288818359</c:v>
                </c:pt>
                <c:pt idx="62">
                  <c:v>-8.0100002288818359</c:v>
                </c:pt>
                <c:pt idx="63">
                  <c:v>-8.0100002288818359</c:v>
                </c:pt>
                <c:pt idx="64">
                  <c:v>-13.170000076293945</c:v>
                </c:pt>
                <c:pt idx="65">
                  <c:v>-13.170000076293945</c:v>
                </c:pt>
                <c:pt idx="66">
                  <c:v>-13.130000114440918</c:v>
                </c:pt>
                <c:pt idx="67">
                  <c:v>-13.130000114440918</c:v>
                </c:pt>
                <c:pt idx="68">
                  <c:v>-15.279999732971191</c:v>
                </c:pt>
                <c:pt idx="69">
                  <c:v>-15.279999732971191</c:v>
                </c:pt>
                <c:pt idx="70">
                  <c:v>-15.680000305175781</c:v>
                </c:pt>
                <c:pt idx="71">
                  <c:v>-15.680000305175781</c:v>
                </c:pt>
                <c:pt idx="72">
                  <c:v>-14.909999847412109</c:v>
                </c:pt>
                <c:pt idx="73">
                  <c:v>-14.909999847412109</c:v>
                </c:pt>
                <c:pt idx="74">
                  <c:v>-15.979999542236328</c:v>
                </c:pt>
                <c:pt idx="75">
                  <c:v>-15.979999542236328</c:v>
                </c:pt>
                <c:pt idx="76">
                  <c:v>-15.579999923706055</c:v>
                </c:pt>
                <c:pt idx="77">
                  <c:v>-15.579999923706055</c:v>
                </c:pt>
                <c:pt idx="78">
                  <c:v>-10.489999771118164</c:v>
                </c:pt>
                <c:pt idx="79">
                  <c:v>-10.489999771118164</c:v>
                </c:pt>
                <c:pt idx="80">
                  <c:v>-22.219999313354492</c:v>
                </c:pt>
                <c:pt idx="81">
                  <c:v>-22.219999313354492</c:v>
                </c:pt>
                <c:pt idx="82">
                  <c:v>-17.850000381469727</c:v>
                </c:pt>
                <c:pt idx="83">
                  <c:v>-17.850000381469727</c:v>
                </c:pt>
                <c:pt idx="84">
                  <c:v>-13.380000114440918</c:v>
                </c:pt>
                <c:pt idx="85">
                  <c:v>-13.380000114440918</c:v>
                </c:pt>
                <c:pt idx="86">
                  <c:v>-21.600000381469727</c:v>
                </c:pt>
                <c:pt idx="87">
                  <c:v>-21.600000381469727</c:v>
                </c:pt>
                <c:pt idx="88">
                  <c:v>-20.389999389648438</c:v>
                </c:pt>
                <c:pt idx="89">
                  <c:v>-20.389999389648438</c:v>
                </c:pt>
                <c:pt idx="90">
                  <c:v>-14.229999542236328</c:v>
                </c:pt>
                <c:pt idx="91">
                  <c:v>-14.229999542236328</c:v>
                </c:pt>
                <c:pt idx="92">
                  <c:v>-10.960000038146973</c:v>
                </c:pt>
                <c:pt idx="93">
                  <c:v>-10.960000038146973</c:v>
                </c:pt>
                <c:pt idx="94">
                  <c:v>-11.050000190734863</c:v>
                </c:pt>
                <c:pt idx="95">
                  <c:v>-11.050000190734863</c:v>
                </c:pt>
                <c:pt idx="96">
                  <c:v>-12.710000038146973</c:v>
                </c:pt>
                <c:pt idx="97">
                  <c:v>-12.710000038146973</c:v>
                </c:pt>
                <c:pt idx="98">
                  <c:v>-20.809999465942383</c:v>
                </c:pt>
                <c:pt idx="99">
                  <c:v>-20.809999465942383</c:v>
                </c:pt>
                <c:pt idx="100">
                  <c:v>-9.1599998474121094</c:v>
                </c:pt>
                <c:pt idx="101">
                  <c:v>-9.1599998474121094</c:v>
                </c:pt>
                <c:pt idx="102">
                  <c:v>-13.819999694824219</c:v>
                </c:pt>
                <c:pt idx="103">
                  <c:v>-13.819999694824219</c:v>
                </c:pt>
                <c:pt idx="104">
                  <c:v>-11.010000228881836</c:v>
                </c:pt>
                <c:pt idx="105">
                  <c:v>-11.010000228881836</c:v>
                </c:pt>
                <c:pt idx="106">
                  <c:v>-12.439999580383301</c:v>
                </c:pt>
                <c:pt idx="107">
                  <c:v>-12.439999580383301</c:v>
                </c:pt>
                <c:pt idx="108">
                  <c:v>-14.600000381469727</c:v>
                </c:pt>
                <c:pt idx="109">
                  <c:v>-14.600000381469727</c:v>
                </c:pt>
                <c:pt idx="110">
                  <c:v>-15.739999771118164</c:v>
                </c:pt>
                <c:pt idx="111">
                  <c:v>-15.739999771118164</c:v>
                </c:pt>
                <c:pt idx="112">
                  <c:v>-11.579999923706055</c:v>
                </c:pt>
                <c:pt idx="113">
                  <c:v>-11.579999923706055</c:v>
                </c:pt>
                <c:pt idx="114">
                  <c:v>-17.290000915527344</c:v>
                </c:pt>
                <c:pt idx="115">
                  <c:v>-17.290000915527344</c:v>
                </c:pt>
                <c:pt idx="116">
                  <c:v>-9.9300003051757813</c:v>
                </c:pt>
                <c:pt idx="117">
                  <c:v>-9.9300003051757813</c:v>
                </c:pt>
                <c:pt idx="118">
                  <c:v>-9.9300003051757813</c:v>
                </c:pt>
                <c:pt idx="119">
                  <c:v>-9.9300003051757813</c:v>
                </c:pt>
                <c:pt idx="120">
                  <c:v>-11.909999847412109</c:v>
                </c:pt>
                <c:pt idx="121">
                  <c:v>-11.909999847412109</c:v>
                </c:pt>
                <c:pt idx="122">
                  <c:v>-7.2800002098083496</c:v>
                </c:pt>
                <c:pt idx="123">
                  <c:v>-7.2800002098083496</c:v>
                </c:pt>
                <c:pt idx="124">
                  <c:v>-28.440000534057617</c:v>
                </c:pt>
                <c:pt idx="125">
                  <c:v>-28.440000534057617</c:v>
                </c:pt>
                <c:pt idx="126">
                  <c:v>-23.319999694824219</c:v>
                </c:pt>
                <c:pt idx="127">
                  <c:v>-23.319999694824219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-20.549999237060547</c:v>
                </c:pt>
                <c:pt idx="135">
                  <c:v>-20.549999237060547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-24.840000152587891</c:v>
                </c:pt>
                <c:pt idx="243">
                  <c:v>-24.840000152587891</c:v>
                </c:pt>
                <c:pt idx="244">
                  <c:v>-16.459999084472656</c:v>
                </c:pt>
                <c:pt idx="245">
                  <c:v>-16.459999084472656</c:v>
                </c:pt>
                <c:pt idx="246">
                  <c:v>0</c:v>
                </c:pt>
                <c:pt idx="247">
                  <c:v>0</c:v>
                </c:pt>
                <c:pt idx="248">
                  <c:v>-8.9499998092651367</c:v>
                </c:pt>
                <c:pt idx="249">
                  <c:v>-8.9499998092651367</c:v>
                </c:pt>
                <c:pt idx="250">
                  <c:v>-4.369999885559082</c:v>
                </c:pt>
                <c:pt idx="251">
                  <c:v>-4.369999885559082</c:v>
                </c:pt>
              </c:numCache>
            </c:numRef>
          </c:xVal>
          <c:yVal>
            <c:numRef>
              <c:f>Masaya2!$AE$4:$AE$1000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0.20799999999999999</c:v>
                </c:pt>
                <c:pt idx="7">
                  <c:v>0.20799999999999999</c:v>
                </c:pt>
                <c:pt idx="8">
                  <c:v>0.26900000000000002</c:v>
                </c:pt>
                <c:pt idx="9">
                  <c:v>0.26900000000000002</c:v>
                </c:pt>
                <c:pt idx="10">
                  <c:v>0.34399999999999997</c:v>
                </c:pt>
                <c:pt idx="11">
                  <c:v>0.34399999999999997</c:v>
                </c:pt>
                <c:pt idx="12">
                  <c:v>0.41399999999999998</c:v>
                </c:pt>
                <c:pt idx="13">
                  <c:v>0.41399999999999998</c:v>
                </c:pt>
                <c:pt idx="14">
                  <c:v>0.46899999999999997</c:v>
                </c:pt>
                <c:pt idx="15">
                  <c:v>0.46899999999999997</c:v>
                </c:pt>
                <c:pt idx="16">
                  <c:v>0.53500000000000003</c:v>
                </c:pt>
                <c:pt idx="17">
                  <c:v>0.53500000000000003</c:v>
                </c:pt>
                <c:pt idx="18">
                  <c:v>0.60899999999999999</c:v>
                </c:pt>
                <c:pt idx="19">
                  <c:v>0.60899999999999999</c:v>
                </c:pt>
                <c:pt idx="20">
                  <c:v>0.68600000000000005</c:v>
                </c:pt>
                <c:pt idx="21">
                  <c:v>0.68600000000000005</c:v>
                </c:pt>
                <c:pt idx="22">
                  <c:v>0.77500000000000002</c:v>
                </c:pt>
                <c:pt idx="23">
                  <c:v>0.77500000000000002</c:v>
                </c:pt>
                <c:pt idx="24">
                  <c:v>0.83199999999999996</c:v>
                </c:pt>
                <c:pt idx="25">
                  <c:v>0.83199999999999996</c:v>
                </c:pt>
                <c:pt idx="26">
                  <c:v>0.88500000000000001</c:v>
                </c:pt>
                <c:pt idx="27">
                  <c:v>0.88500000000000001</c:v>
                </c:pt>
                <c:pt idx="28">
                  <c:v>0.94</c:v>
                </c:pt>
                <c:pt idx="29">
                  <c:v>0.94</c:v>
                </c:pt>
                <c:pt idx="30">
                  <c:v>1.01</c:v>
                </c:pt>
                <c:pt idx="31">
                  <c:v>1.01</c:v>
                </c:pt>
                <c:pt idx="32">
                  <c:v>1.0640000000000001</c:v>
                </c:pt>
                <c:pt idx="33">
                  <c:v>1.0640000000000001</c:v>
                </c:pt>
                <c:pt idx="34">
                  <c:v>1.141</c:v>
                </c:pt>
                <c:pt idx="35">
                  <c:v>1.141</c:v>
                </c:pt>
                <c:pt idx="36">
                  <c:v>1.21</c:v>
                </c:pt>
                <c:pt idx="37">
                  <c:v>1.21</c:v>
                </c:pt>
                <c:pt idx="38">
                  <c:v>1.288</c:v>
                </c:pt>
                <c:pt idx="39">
                  <c:v>1.288</c:v>
                </c:pt>
                <c:pt idx="40">
                  <c:v>1.363</c:v>
                </c:pt>
                <c:pt idx="41">
                  <c:v>1.363</c:v>
                </c:pt>
                <c:pt idx="42">
                  <c:v>1.4430000000000001</c:v>
                </c:pt>
                <c:pt idx="43">
                  <c:v>1.4430000000000001</c:v>
                </c:pt>
                <c:pt idx="44">
                  <c:v>1.4990000000000001</c:v>
                </c:pt>
                <c:pt idx="45">
                  <c:v>1.4990000000000001</c:v>
                </c:pt>
                <c:pt idx="46">
                  <c:v>1.5620000000000001</c:v>
                </c:pt>
                <c:pt idx="47">
                  <c:v>1.5620000000000001</c:v>
                </c:pt>
                <c:pt idx="48">
                  <c:v>1.6220000000000001</c:v>
                </c:pt>
                <c:pt idx="49">
                  <c:v>1.6220000000000001</c:v>
                </c:pt>
                <c:pt idx="50">
                  <c:v>1.6779999999999999</c:v>
                </c:pt>
                <c:pt idx="51">
                  <c:v>1.6779999999999999</c:v>
                </c:pt>
                <c:pt idx="52">
                  <c:v>1.734</c:v>
                </c:pt>
                <c:pt idx="53">
                  <c:v>1.734</c:v>
                </c:pt>
                <c:pt idx="54">
                  <c:v>1.8140000000000001</c:v>
                </c:pt>
                <c:pt idx="55">
                  <c:v>1.8140000000000001</c:v>
                </c:pt>
                <c:pt idx="56">
                  <c:v>1.8859999999999999</c:v>
                </c:pt>
                <c:pt idx="57">
                  <c:v>1.8859999999999999</c:v>
                </c:pt>
                <c:pt idx="58">
                  <c:v>1.954</c:v>
                </c:pt>
                <c:pt idx="59">
                  <c:v>1.954</c:v>
                </c:pt>
                <c:pt idx="60">
                  <c:v>2.0169999999999999</c:v>
                </c:pt>
                <c:pt idx="61">
                  <c:v>2.0169999999999999</c:v>
                </c:pt>
                <c:pt idx="62">
                  <c:v>2.081</c:v>
                </c:pt>
                <c:pt idx="63">
                  <c:v>2.081</c:v>
                </c:pt>
                <c:pt idx="64">
                  <c:v>2.1459999999999999</c:v>
                </c:pt>
                <c:pt idx="65">
                  <c:v>2.1459999999999999</c:v>
                </c:pt>
                <c:pt idx="66">
                  <c:v>2.2160000000000002</c:v>
                </c:pt>
                <c:pt idx="67">
                  <c:v>2.2160000000000002</c:v>
                </c:pt>
                <c:pt idx="68">
                  <c:v>2.2759999999999998</c:v>
                </c:pt>
                <c:pt idx="69">
                  <c:v>2.2759999999999998</c:v>
                </c:pt>
                <c:pt idx="70">
                  <c:v>2.3359999999999999</c:v>
                </c:pt>
                <c:pt idx="71">
                  <c:v>2.3359999999999999</c:v>
                </c:pt>
                <c:pt idx="72">
                  <c:v>2.3940000000000001</c:v>
                </c:pt>
                <c:pt idx="73">
                  <c:v>2.3940000000000001</c:v>
                </c:pt>
                <c:pt idx="74">
                  <c:v>2.4630000000000001</c:v>
                </c:pt>
                <c:pt idx="75">
                  <c:v>2.4630000000000001</c:v>
                </c:pt>
                <c:pt idx="76">
                  <c:v>2.5310000000000001</c:v>
                </c:pt>
                <c:pt idx="77">
                  <c:v>2.5310000000000001</c:v>
                </c:pt>
                <c:pt idx="78">
                  <c:v>2.6080000000000001</c:v>
                </c:pt>
                <c:pt idx="79">
                  <c:v>2.6080000000000001</c:v>
                </c:pt>
                <c:pt idx="80">
                  <c:v>2.6829999999999998</c:v>
                </c:pt>
                <c:pt idx="81">
                  <c:v>2.6829999999999998</c:v>
                </c:pt>
                <c:pt idx="82">
                  <c:v>2.746</c:v>
                </c:pt>
                <c:pt idx="83">
                  <c:v>2.746</c:v>
                </c:pt>
                <c:pt idx="84">
                  <c:v>2.8010000000000002</c:v>
                </c:pt>
                <c:pt idx="85">
                  <c:v>2.8010000000000002</c:v>
                </c:pt>
                <c:pt idx="86">
                  <c:v>2.86</c:v>
                </c:pt>
                <c:pt idx="87">
                  <c:v>2.86</c:v>
                </c:pt>
                <c:pt idx="88">
                  <c:v>2.9340000000000002</c:v>
                </c:pt>
                <c:pt idx="89">
                  <c:v>2.9340000000000002</c:v>
                </c:pt>
                <c:pt idx="90">
                  <c:v>2.9990000000000001</c:v>
                </c:pt>
                <c:pt idx="91">
                  <c:v>2.9990000000000001</c:v>
                </c:pt>
                <c:pt idx="92">
                  <c:v>3.056</c:v>
                </c:pt>
                <c:pt idx="93">
                  <c:v>3.056</c:v>
                </c:pt>
                <c:pt idx="94">
                  <c:v>3.1259999999999999</c:v>
                </c:pt>
                <c:pt idx="95">
                  <c:v>3.1259999999999999</c:v>
                </c:pt>
                <c:pt idx="96">
                  <c:v>3.194</c:v>
                </c:pt>
                <c:pt idx="97">
                  <c:v>3.194</c:v>
                </c:pt>
                <c:pt idx="98">
                  <c:v>3.26</c:v>
                </c:pt>
                <c:pt idx="99">
                  <c:v>3.26</c:v>
                </c:pt>
                <c:pt idx="100">
                  <c:v>3.3279999999999998</c:v>
                </c:pt>
                <c:pt idx="101">
                  <c:v>3.3279999999999998</c:v>
                </c:pt>
                <c:pt idx="102">
                  <c:v>3.4060000000000001</c:v>
                </c:pt>
                <c:pt idx="103">
                  <c:v>3.4060000000000001</c:v>
                </c:pt>
                <c:pt idx="104">
                  <c:v>3.4849999999999999</c:v>
                </c:pt>
                <c:pt idx="105">
                  <c:v>3.4849999999999999</c:v>
                </c:pt>
                <c:pt idx="106">
                  <c:v>3.5459999999999998</c:v>
                </c:pt>
                <c:pt idx="107">
                  <c:v>3.5459999999999998</c:v>
                </c:pt>
                <c:pt idx="108">
                  <c:v>3.6070000000000002</c:v>
                </c:pt>
                <c:pt idx="109">
                  <c:v>3.6070000000000002</c:v>
                </c:pt>
                <c:pt idx="110">
                  <c:v>3.6669999999999998</c:v>
                </c:pt>
                <c:pt idx="111">
                  <c:v>3.6669999999999998</c:v>
                </c:pt>
                <c:pt idx="112">
                  <c:v>3.7250000000000001</c:v>
                </c:pt>
                <c:pt idx="113">
                  <c:v>3.7250000000000001</c:v>
                </c:pt>
                <c:pt idx="114">
                  <c:v>3.8140000000000001</c:v>
                </c:pt>
                <c:pt idx="115">
                  <c:v>3.8140000000000001</c:v>
                </c:pt>
                <c:pt idx="116">
                  <c:v>3.879</c:v>
                </c:pt>
                <c:pt idx="117">
                  <c:v>3.879</c:v>
                </c:pt>
                <c:pt idx="118">
                  <c:v>3.9260000000000002</c:v>
                </c:pt>
                <c:pt idx="119">
                  <c:v>3.9260000000000002</c:v>
                </c:pt>
                <c:pt idx="120">
                  <c:v>3.99</c:v>
                </c:pt>
                <c:pt idx="121">
                  <c:v>3.99</c:v>
                </c:pt>
                <c:pt idx="122">
                  <c:v>4.0540000000000003</c:v>
                </c:pt>
                <c:pt idx="123">
                  <c:v>4.0540000000000003</c:v>
                </c:pt>
                <c:pt idx="124">
                  <c:v>4.1239999999999997</c:v>
                </c:pt>
                <c:pt idx="125">
                  <c:v>4.1239999999999997</c:v>
                </c:pt>
                <c:pt idx="126">
                  <c:v>4.1950000000000003</c:v>
                </c:pt>
                <c:pt idx="127">
                  <c:v>4.1950000000000003</c:v>
                </c:pt>
                <c:pt idx="128">
                  <c:v>4.2539999999999996</c:v>
                </c:pt>
                <c:pt idx="129">
                  <c:v>4.2539999999999996</c:v>
                </c:pt>
                <c:pt idx="130">
                  <c:v>4.327</c:v>
                </c:pt>
                <c:pt idx="131">
                  <c:v>4.327</c:v>
                </c:pt>
                <c:pt idx="132">
                  <c:v>4.3810000000000002</c:v>
                </c:pt>
                <c:pt idx="133">
                  <c:v>4.3810000000000002</c:v>
                </c:pt>
                <c:pt idx="134">
                  <c:v>4.4580000000000002</c:v>
                </c:pt>
                <c:pt idx="135">
                  <c:v>4.4580000000000002</c:v>
                </c:pt>
                <c:pt idx="136">
                  <c:v>4.5229999999999997</c:v>
                </c:pt>
                <c:pt idx="137">
                  <c:v>4.5229999999999997</c:v>
                </c:pt>
                <c:pt idx="138">
                  <c:v>4.585</c:v>
                </c:pt>
                <c:pt idx="139">
                  <c:v>4.585</c:v>
                </c:pt>
                <c:pt idx="140">
                  <c:v>4.6619999999999999</c:v>
                </c:pt>
                <c:pt idx="141">
                  <c:v>4.6619999999999999</c:v>
                </c:pt>
                <c:pt idx="142">
                  <c:v>4.7229999999999999</c:v>
                </c:pt>
                <c:pt idx="143">
                  <c:v>4.7229999999999999</c:v>
                </c:pt>
                <c:pt idx="144">
                  <c:v>4.7969999999999997</c:v>
                </c:pt>
                <c:pt idx="145">
                  <c:v>4.7969999999999997</c:v>
                </c:pt>
                <c:pt idx="146">
                  <c:v>4.8760000000000003</c:v>
                </c:pt>
                <c:pt idx="147">
                  <c:v>4.8760000000000003</c:v>
                </c:pt>
                <c:pt idx="148">
                  <c:v>4.9530000000000003</c:v>
                </c:pt>
                <c:pt idx="149">
                  <c:v>4.9530000000000003</c:v>
                </c:pt>
                <c:pt idx="150">
                  <c:v>5.0270000000000001</c:v>
                </c:pt>
                <c:pt idx="151">
                  <c:v>5.0270000000000001</c:v>
                </c:pt>
                <c:pt idx="152">
                  <c:v>5.0780000000000003</c:v>
                </c:pt>
                <c:pt idx="153">
                  <c:v>5.0780000000000003</c:v>
                </c:pt>
                <c:pt idx="154">
                  <c:v>5.13</c:v>
                </c:pt>
                <c:pt idx="155">
                  <c:v>5.13</c:v>
                </c:pt>
                <c:pt idx="156">
                  <c:v>5.1920000000000002</c:v>
                </c:pt>
                <c:pt idx="157">
                  <c:v>5.1920000000000002</c:v>
                </c:pt>
                <c:pt idx="158">
                  <c:v>5.2530000000000001</c:v>
                </c:pt>
                <c:pt idx="159">
                  <c:v>5.2530000000000001</c:v>
                </c:pt>
                <c:pt idx="160">
                  <c:v>5.3280000000000003</c:v>
                </c:pt>
                <c:pt idx="161">
                  <c:v>5.3280000000000003</c:v>
                </c:pt>
                <c:pt idx="162">
                  <c:v>5.39</c:v>
                </c:pt>
                <c:pt idx="163">
                  <c:v>5.39</c:v>
                </c:pt>
                <c:pt idx="164">
                  <c:v>5.4560000000000004</c:v>
                </c:pt>
                <c:pt idx="165">
                  <c:v>5.4560000000000004</c:v>
                </c:pt>
                <c:pt idx="166">
                  <c:v>5.5289999999999999</c:v>
                </c:pt>
                <c:pt idx="167">
                  <c:v>5.5289999999999999</c:v>
                </c:pt>
                <c:pt idx="168">
                  <c:v>5.593</c:v>
                </c:pt>
                <c:pt idx="169">
                  <c:v>5.593</c:v>
                </c:pt>
                <c:pt idx="170">
                  <c:v>5.6669999999999998</c:v>
                </c:pt>
                <c:pt idx="171">
                  <c:v>5.6669999999999998</c:v>
                </c:pt>
                <c:pt idx="172">
                  <c:v>5.7270000000000003</c:v>
                </c:pt>
                <c:pt idx="173">
                  <c:v>5.7270000000000003</c:v>
                </c:pt>
                <c:pt idx="174">
                  <c:v>5.7789999999999999</c:v>
                </c:pt>
                <c:pt idx="175">
                  <c:v>5.7789999999999999</c:v>
                </c:pt>
                <c:pt idx="176">
                  <c:v>5.84</c:v>
                </c:pt>
                <c:pt idx="177">
                  <c:v>5.84</c:v>
                </c:pt>
                <c:pt idx="178">
                  <c:v>5.9139999999999997</c:v>
                </c:pt>
                <c:pt idx="179">
                  <c:v>5.9139999999999997</c:v>
                </c:pt>
                <c:pt idx="180">
                  <c:v>5.9829999999999997</c:v>
                </c:pt>
                <c:pt idx="181">
                  <c:v>5.9829999999999997</c:v>
                </c:pt>
                <c:pt idx="182">
                  <c:v>6.0439999999999996</c:v>
                </c:pt>
                <c:pt idx="183">
                  <c:v>6.0439999999999996</c:v>
                </c:pt>
                <c:pt idx="184">
                  <c:v>6.1230000000000002</c:v>
                </c:pt>
                <c:pt idx="185">
                  <c:v>6.1230000000000002</c:v>
                </c:pt>
                <c:pt idx="186">
                  <c:v>6.1840000000000002</c:v>
                </c:pt>
                <c:pt idx="187">
                  <c:v>6.1840000000000002</c:v>
                </c:pt>
                <c:pt idx="188">
                  <c:v>6.2549999999999999</c:v>
                </c:pt>
                <c:pt idx="189">
                  <c:v>6.2549999999999999</c:v>
                </c:pt>
                <c:pt idx="190">
                  <c:v>6.3280000000000003</c:v>
                </c:pt>
                <c:pt idx="191">
                  <c:v>6.3280000000000003</c:v>
                </c:pt>
                <c:pt idx="192">
                  <c:v>6.3940000000000001</c:v>
                </c:pt>
                <c:pt idx="193">
                  <c:v>6.3940000000000001</c:v>
                </c:pt>
                <c:pt idx="194">
                  <c:v>6.4710000000000001</c:v>
                </c:pt>
                <c:pt idx="195">
                  <c:v>6.4710000000000001</c:v>
                </c:pt>
                <c:pt idx="196">
                  <c:v>6.5419999999999998</c:v>
                </c:pt>
                <c:pt idx="197">
                  <c:v>6.5419999999999998</c:v>
                </c:pt>
                <c:pt idx="198">
                  <c:v>6.6150000000000002</c:v>
                </c:pt>
                <c:pt idx="199">
                  <c:v>6.6150000000000002</c:v>
                </c:pt>
                <c:pt idx="200">
                  <c:v>6.6680000000000001</c:v>
                </c:pt>
                <c:pt idx="201">
                  <c:v>6.6680000000000001</c:v>
                </c:pt>
                <c:pt idx="202">
                  <c:v>6.7140000000000004</c:v>
                </c:pt>
                <c:pt idx="203">
                  <c:v>6.7140000000000004</c:v>
                </c:pt>
                <c:pt idx="204">
                  <c:v>6.7720000000000002</c:v>
                </c:pt>
                <c:pt idx="205">
                  <c:v>6.7720000000000002</c:v>
                </c:pt>
                <c:pt idx="206">
                  <c:v>6.84</c:v>
                </c:pt>
                <c:pt idx="207">
                  <c:v>6.84</c:v>
                </c:pt>
                <c:pt idx="208">
                  <c:v>6.907</c:v>
                </c:pt>
                <c:pt idx="209">
                  <c:v>6.907</c:v>
                </c:pt>
                <c:pt idx="210">
                  <c:v>6.9809999999999999</c:v>
                </c:pt>
                <c:pt idx="211">
                  <c:v>6.9809999999999999</c:v>
                </c:pt>
                <c:pt idx="212">
                  <c:v>7.0439999999999996</c:v>
                </c:pt>
                <c:pt idx="213">
                  <c:v>7.0439999999999996</c:v>
                </c:pt>
                <c:pt idx="214">
                  <c:v>7.12</c:v>
                </c:pt>
                <c:pt idx="215">
                  <c:v>7.12</c:v>
                </c:pt>
                <c:pt idx="216">
                  <c:v>7.1879999999999997</c:v>
                </c:pt>
                <c:pt idx="217">
                  <c:v>7.1879999999999997</c:v>
                </c:pt>
                <c:pt idx="218">
                  <c:v>7.2439999999999998</c:v>
                </c:pt>
                <c:pt idx="219">
                  <c:v>7.2439999999999998</c:v>
                </c:pt>
                <c:pt idx="220">
                  <c:v>7.3049999999999997</c:v>
                </c:pt>
                <c:pt idx="221">
                  <c:v>7.3049999999999997</c:v>
                </c:pt>
                <c:pt idx="222">
                  <c:v>7.3849999999999998</c:v>
                </c:pt>
                <c:pt idx="223">
                  <c:v>7.3849999999999998</c:v>
                </c:pt>
                <c:pt idx="224">
                  <c:v>7.4530000000000003</c:v>
                </c:pt>
                <c:pt idx="225">
                  <c:v>7.4530000000000003</c:v>
                </c:pt>
                <c:pt idx="226">
                  <c:v>7.5209999999999999</c:v>
                </c:pt>
                <c:pt idx="227">
                  <c:v>7.5209999999999999</c:v>
                </c:pt>
                <c:pt idx="228">
                  <c:v>7.569</c:v>
                </c:pt>
                <c:pt idx="229">
                  <c:v>7.569</c:v>
                </c:pt>
                <c:pt idx="230">
                  <c:v>7.6369999999999996</c:v>
                </c:pt>
                <c:pt idx="231">
                  <c:v>7.6369999999999996</c:v>
                </c:pt>
                <c:pt idx="232">
                  <c:v>7.7050000000000001</c:v>
                </c:pt>
                <c:pt idx="233">
                  <c:v>7.7050000000000001</c:v>
                </c:pt>
                <c:pt idx="234">
                  <c:v>7.7880000000000003</c:v>
                </c:pt>
                <c:pt idx="235">
                  <c:v>7.7880000000000003</c:v>
                </c:pt>
                <c:pt idx="236">
                  <c:v>7.8630000000000004</c:v>
                </c:pt>
                <c:pt idx="237">
                  <c:v>7.8630000000000004</c:v>
                </c:pt>
                <c:pt idx="238">
                  <c:v>7.9160000000000004</c:v>
                </c:pt>
                <c:pt idx="239">
                  <c:v>7.9160000000000004</c:v>
                </c:pt>
                <c:pt idx="240">
                  <c:v>7.9729999999999999</c:v>
                </c:pt>
                <c:pt idx="241">
                  <c:v>7.9729999999999999</c:v>
                </c:pt>
                <c:pt idx="242">
                  <c:v>8.0380000000000003</c:v>
                </c:pt>
                <c:pt idx="243">
                  <c:v>8.0380000000000003</c:v>
                </c:pt>
                <c:pt idx="244">
                  <c:v>8.1199999999999992</c:v>
                </c:pt>
                <c:pt idx="245">
                  <c:v>8.1199999999999992</c:v>
                </c:pt>
                <c:pt idx="246">
                  <c:v>8.1869999999999994</c:v>
                </c:pt>
                <c:pt idx="247">
                  <c:v>8.1869999999999994</c:v>
                </c:pt>
                <c:pt idx="248">
                  <c:v>8.2460000000000004</c:v>
                </c:pt>
                <c:pt idx="249">
                  <c:v>8.2460000000000004</c:v>
                </c:pt>
                <c:pt idx="250">
                  <c:v>8.31</c:v>
                </c:pt>
                <c:pt idx="251">
                  <c:v>8.31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D-4F59-8598-562646A9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4.3580000000000042E-3</c:v>
                </c:pt>
                <c:pt idx="2">
                  <c:v>-1.3463999999999999E-2</c:v>
                </c:pt>
                <c:pt idx="3">
                  <c:v>-2.1070999999999972E-2</c:v>
                </c:pt>
                <c:pt idx="4">
                  <c:v>-6.1779999999999977E-3</c:v>
                </c:pt>
                <c:pt idx="5">
                  <c:v>-2.902600000000001E-2</c:v>
                </c:pt>
                <c:pt idx="6">
                  <c:v>-1.2795000000000016E-2</c:v>
                </c:pt>
                <c:pt idx="7">
                  <c:v>-2.8882999999999982E-2</c:v>
                </c:pt>
                <c:pt idx="8">
                  <c:v>1.5310000000000002E-2</c:v>
                </c:pt>
                <c:pt idx="9">
                  <c:v>2.5677000000000023E-2</c:v>
                </c:pt>
                <c:pt idx="10">
                  <c:v>2.9197000000000004E-2</c:v>
                </c:pt>
                <c:pt idx="11">
                  <c:v>3.5971999999999983E-2</c:v>
                </c:pt>
                <c:pt idx="12">
                  <c:v>3.6302000000000022E-2</c:v>
                </c:pt>
                <c:pt idx="13">
                  <c:v>3.8908999999999992E-2</c:v>
                </c:pt>
                <c:pt idx="14">
                  <c:v>3.4615000000000007E-2</c:v>
                </c:pt>
                <c:pt idx="15">
                  <c:v>7.0619000000000029E-2</c:v>
                </c:pt>
                <c:pt idx="16">
                  <c:v>6.6507999999999984E-2</c:v>
                </c:pt>
                <c:pt idx="17">
                  <c:v>9.8053000000000001E-2</c:v>
                </c:pt>
                <c:pt idx="18">
                  <c:v>9.4038999999999984E-2</c:v>
                </c:pt>
                <c:pt idx="19">
                  <c:v>9.2360999999999999E-2</c:v>
                </c:pt>
                <c:pt idx="20">
                  <c:v>9.0449999999999989E-2</c:v>
                </c:pt>
                <c:pt idx="21">
                  <c:v>9.1288999999999995E-2</c:v>
                </c:pt>
                <c:pt idx="22">
                  <c:v>8.8771000000000017E-2</c:v>
                </c:pt>
                <c:pt idx="23">
                  <c:v>8.804300000000001E-2</c:v>
                </c:pt>
                <c:pt idx="24">
                  <c:v>8.3189000000000027E-2</c:v>
                </c:pt>
                <c:pt idx="25">
                  <c:v>6.538999999999999E-2</c:v>
                </c:pt>
                <c:pt idx="26">
                  <c:v>7.2060999999999986E-2</c:v>
                </c:pt>
                <c:pt idx="27">
                  <c:v>6.7069999999999991E-2</c:v>
                </c:pt>
                <c:pt idx="28">
                  <c:v>5.2139000000000012E-2</c:v>
                </c:pt>
                <c:pt idx="29">
                  <c:v>4.5742000000000019E-2</c:v>
                </c:pt>
                <c:pt idx="30">
                  <c:v>3.7329000000000008E-2</c:v>
                </c:pt>
                <c:pt idx="31">
                  <c:v>2.104000000000002E-2</c:v>
                </c:pt>
                <c:pt idx="32">
                  <c:v>2.8024E-2</c:v>
                </c:pt>
                <c:pt idx="33">
                  <c:v>2.0673000000000004E-2</c:v>
                </c:pt>
                <c:pt idx="34">
                  <c:v>2.5049999999999955E-3</c:v>
                </c:pt>
                <c:pt idx="35">
                  <c:v>4.4510000000000218E-3</c:v>
                </c:pt>
                <c:pt idx="36">
                  <c:v>-9.4660000000000091E-3</c:v>
                </c:pt>
                <c:pt idx="37">
                  <c:v>-1.1505999999999973E-2</c:v>
                </c:pt>
                <c:pt idx="38">
                  <c:v>-3.5021999999999991E-2</c:v>
                </c:pt>
                <c:pt idx="39">
                  <c:v>-4.0942999999999986E-2</c:v>
                </c:pt>
                <c:pt idx="40">
                  <c:v>-5.3046999999999969E-2</c:v>
                </c:pt>
                <c:pt idx="41">
                  <c:v>-5.6761000000000027E-2</c:v>
                </c:pt>
                <c:pt idx="42">
                  <c:v>-6.7110000000000017E-2</c:v>
                </c:pt>
                <c:pt idx="43">
                  <c:v>-6.182600000000002E-2</c:v>
                </c:pt>
                <c:pt idx="44">
                  <c:v>-5.6786000000000003E-2</c:v>
                </c:pt>
                <c:pt idx="45">
                  <c:v>-6.0913999999999989E-2</c:v>
                </c:pt>
                <c:pt idx="46">
                  <c:v>-7.1437999999999988E-2</c:v>
                </c:pt>
                <c:pt idx="47">
                  <c:v>-5.391399999999999E-2</c:v>
                </c:pt>
                <c:pt idx="48">
                  <c:v>-4.6197000000000002E-2</c:v>
                </c:pt>
                <c:pt idx="49">
                  <c:v>-4.704899999999998E-2</c:v>
                </c:pt>
                <c:pt idx="50">
                  <c:v>-5.1040000000000023E-2</c:v>
                </c:pt>
                <c:pt idx="51">
                  <c:v>-5.0226999999999973E-2</c:v>
                </c:pt>
                <c:pt idx="52">
                  <c:v>-4.0365000000000012E-2</c:v>
                </c:pt>
                <c:pt idx="53">
                  <c:v>-4.5899999999999976E-2</c:v>
                </c:pt>
                <c:pt idx="54">
                  <c:v>-4.4093999999999994E-2</c:v>
                </c:pt>
                <c:pt idx="55">
                  <c:v>-4.105799999999999E-2</c:v>
                </c:pt>
                <c:pt idx="56">
                  <c:v>-7.2110999999999995E-2</c:v>
                </c:pt>
                <c:pt idx="57">
                  <c:v>-5.5966000000000009E-2</c:v>
                </c:pt>
                <c:pt idx="58">
                  <c:v>-8.477800000000002E-2</c:v>
                </c:pt>
                <c:pt idx="59">
                  <c:v>-0.10159199999999999</c:v>
                </c:pt>
                <c:pt idx="60">
                  <c:v>-9.2558000000000001E-2</c:v>
                </c:pt>
                <c:pt idx="61">
                  <c:v>-0.13892299999999999</c:v>
                </c:pt>
                <c:pt idx="62">
                  <c:v>-0.13184000000000001</c:v>
                </c:pt>
                <c:pt idx="63">
                  <c:v>-0.132716</c:v>
                </c:pt>
                <c:pt idx="64">
                  <c:v>-0.16751199999999999</c:v>
                </c:pt>
                <c:pt idx="65">
                  <c:v>-0.19209199999999998</c:v>
                </c:pt>
                <c:pt idx="66">
                  <c:v>-0.167626</c:v>
                </c:pt>
                <c:pt idx="67">
                  <c:v>-0.14382700000000001</c:v>
                </c:pt>
                <c:pt idx="68">
                  <c:v>-0.156864</c:v>
                </c:pt>
                <c:pt idx="69">
                  <c:v>-0.168179</c:v>
                </c:pt>
                <c:pt idx="70">
                  <c:v>-0.15853899999999999</c:v>
                </c:pt>
                <c:pt idx="71">
                  <c:v>-0.18101400000000001</c:v>
                </c:pt>
                <c:pt idx="72">
                  <c:v>-0.21010700000000002</c:v>
                </c:pt>
                <c:pt idx="73">
                  <c:v>-0.17260700000000001</c:v>
                </c:pt>
                <c:pt idx="74">
                  <c:v>-0.228603</c:v>
                </c:pt>
                <c:pt idx="75">
                  <c:v>-0.26533400000000001</c:v>
                </c:pt>
                <c:pt idx="76">
                  <c:v>-0.25714199999999998</c:v>
                </c:pt>
                <c:pt idx="77">
                  <c:v>-0.32118899999999995</c:v>
                </c:pt>
                <c:pt idx="78">
                  <c:v>-0.36050599999999999</c:v>
                </c:pt>
                <c:pt idx="79">
                  <c:v>-0.39626400000000001</c:v>
                </c:pt>
                <c:pt idx="80">
                  <c:v>-0.41202899999999998</c:v>
                </c:pt>
                <c:pt idx="81">
                  <c:v>-0.44041800000000003</c:v>
                </c:pt>
                <c:pt idx="82">
                  <c:v>-0.51471299999999998</c:v>
                </c:pt>
                <c:pt idx="83">
                  <c:v>-0.53415299999999999</c:v>
                </c:pt>
                <c:pt idx="84">
                  <c:v>-0.57920399999999994</c:v>
                </c:pt>
                <c:pt idx="85">
                  <c:v>-0.51466299999999998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0.10700000000360887</c:v>
                </c:pt>
                <c:pt idx="2">
                  <c:v>0.19900000000779983</c:v>
                </c:pt>
                <c:pt idx="3">
                  <c:v>0.30599999999685679</c:v>
                </c:pt>
                <c:pt idx="4">
                  <c:v>0.40200000000186265</c:v>
                </c:pt>
                <c:pt idx="5">
                  <c:v>0.50400000000081491</c:v>
                </c:pt>
                <c:pt idx="6">
                  <c:v>0.59900000000197906</c:v>
                </c:pt>
                <c:pt idx="7">
                  <c:v>0.70399999999790452</c:v>
                </c:pt>
                <c:pt idx="8">
                  <c:v>0.79899999999906868</c:v>
                </c:pt>
                <c:pt idx="9">
                  <c:v>0.90300000000570435</c:v>
                </c:pt>
                <c:pt idx="10">
                  <c:v>0.99599999999918509</c:v>
                </c:pt>
                <c:pt idx="11">
                  <c:v>1.088000000003376</c:v>
                </c:pt>
                <c:pt idx="12">
                  <c:v>1.1840000000083819</c:v>
                </c:pt>
                <c:pt idx="13">
                  <c:v>1.286999999996624</c:v>
                </c:pt>
                <c:pt idx="14">
                  <c:v>1.3819999999977881</c:v>
                </c:pt>
                <c:pt idx="15">
                  <c:v>1.4879999999975553</c:v>
                </c:pt>
                <c:pt idx="16">
                  <c:v>1.5789999999979045</c:v>
                </c:pt>
                <c:pt idx="17">
                  <c:v>1.6750000000029104</c:v>
                </c:pt>
                <c:pt idx="18">
                  <c:v>1.7789999999949941</c:v>
                </c:pt>
                <c:pt idx="19">
                  <c:v>1.875</c:v>
                </c:pt>
                <c:pt idx="20">
                  <c:v>1.978000000002794</c:v>
                </c:pt>
                <c:pt idx="21">
                  <c:v>2.0850000000064028</c:v>
                </c:pt>
                <c:pt idx="22">
                  <c:v>2.1769999999960419</c:v>
                </c:pt>
                <c:pt idx="23">
                  <c:v>2.2860000000073342</c:v>
                </c:pt>
                <c:pt idx="24">
                  <c:v>2.3899999999994179</c:v>
                </c:pt>
                <c:pt idx="25">
                  <c:v>2.4860000000044238</c:v>
                </c:pt>
                <c:pt idx="26">
                  <c:v>2.5910000000003492</c:v>
                </c:pt>
                <c:pt idx="27">
                  <c:v>2.7010000000009313</c:v>
                </c:pt>
                <c:pt idx="28">
                  <c:v>2.8179999999993015</c:v>
                </c:pt>
                <c:pt idx="29">
                  <c:v>2.911999999996624</c:v>
                </c:pt>
                <c:pt idx="30">
                  <c:v>3.0190000000002328</c:v>
                </c:pt>
                <c:pt idx="31">
                  <c:v>3.1100000000005821</c:v>
                </c:pt>
                <c:pt idx="32">
                  <c:v>3.2060000000055879</c:v>
                </c:pt>
                <c:pt idx="33">
                  <c:v>3.3099999999976717</c:v>
                </c:pt>
                <c:pt idx="34">
                  <c:v>3.4009999999980209</c:v>
                </c:pt>
                <c:pt idx="35">
                  <c:v>3.4949999999953434</c:v>
                </c:pt>
                <c:pt idx="36">
                  <c:v>3.5859999999956926</c:v>
                </c:pt>
                <c:pt idx="37">
                  <c:v>3.6820000000006985</c:v>
                </c:pt>
                <c:pt idx="38">
                  <c:v>3.7759999999980209</c:v>
                </c:pt>
                <c:pt idx="39">
                  <c:v>3.8830000000016298</c:v>
                </c:pt>
                <c:pt idx="40">
                  <c:v>3.9720000000088476</c:v>
                </c:pt>
                <c:pt idx="41">
                  <c:v>4.0679999999993015</c:v>
                </c:pt>
                <c:pt idx="42">
                  <c:v>4.1600000000034925</c:v>
                </c:pt>
                <c:pt idx="43">
                  <c:v>4.2520000000076834</c:v>
                </c:pt>
                <c:pt idx="44">
                  <c:v>4.3439999999973224</c:v>
                </c:pt>
                <c:pt idx="45">
                  <c:v>4.4360000000015134</c:v>
                </c:pt>
                <c:pt idx="46">
                  <c:v>4.5409999999974389</c:v>
                </c:pt>
                <c:pt idx="47">
                  <c:v>4.6349999999947613</c:v>
                </c:pt>
                <c:pt idx="48">
                  <c:v>4.7290000000066357</c:v>
                </c:pt>
                <c:pt idx="49">
                  <c:v>4.8240000000077998</c:v>
                </c:pt>
                <c:pt idx="50">
                  <c:v>4.9290000000037253</c:v>
                </c:pt>
                <c:pt idx="51">
                  <c:v>5.0400000000081491</c:v>
                </c:pt>
                <c:pt idx="52">
                  <c:v>5.1420000000071013</c:v>
                </c:pt>
                <c:pt idx="53">
                  <c:v>5.2360000000044238</c:v>
                </c:pt>
                <c:pt idx="54">
                  <c:v>5.3280000000086147</c:v>
                </c:pt>
                <c:pt idx="55">
                  <c:v>5.4360000000015134</c:v>
                </c:pt>
                <c:pt idx="56">
                  <c:v>5.5270000000018626</c:v>
                </c:pt>
                <c:pt idx="57">
                  <c:v>5.6199999999953434</c:v>
                </c:pt>
                <c:pt idx="58">
                  <c:v>5.713000000003376</c:v>
                </c:pt>
                <c:pt idx="59">
                  <c:v>5.805000000007567</c:v>
                </c:pt>
                <c:pt idx="60">
                  <c:v>5.9159999999974389</c:v>
                </c:pt>
                <c:pt idx="61">
                  <c:v>6.0190000000002328</c:v>
                </c:pt>
                <c:pt idx="62">
                  <c:v>6.125</c:v>
                </c:pt>
                <c:pt idx="63">
                  <c:v>6.2180000000080327</c:v>
                </c:pt>
                <c:pt idx="64">
                  <c:v>6.3110000000015134</c:v>
                </c:pt>
                <c:pt idx="65">
                  <c:v>6.4070000000065193</c:v>
                </c:pt>
                <c:pt idx="66">
                  <c:v>6.5090000000054715</c:v>
                </c:pt>
                <c:pt idx="67">
                  <c:v>6.6160000000090804</c:v>
                </c:pt>
                <c:pt idx="68">
                  <c:v>6.7220000000088476</c:v>
                </c:pt>
                <c:pt idx="69">
                  <c:v>6.81600000000617</c:v>
                </c:pt>
                <c:pt idx="70">
                  <c:v>6.9070000000065193</c:v>
                </c:pt>
                <c:pt idx="71">
                  <c:v>7</c:v>
                </c:pt>
                <c:pt idx="72">
                  <c:v>7.0939999999973224</c:v>
                </c:pt>
                <c:pt idx="73">
                  <c:v>7.2030000000086147</c:v>
                </c:pt>
                <c:pt idx="74">
                  <c:v>7.3080000000045402</c:v>
                </c:pt>
                <c:pt idx="75">
                  <c:v>7.4009999999980209</c:v>
                </c:pt>
                <c:pt idx="76">
                  <c:v>7.4959999999991851</c:v>
                </c:pt>
                <c:pt idx="77">
                  <c:v>7.6019999999989523</c:v>
                </c:pt>
                <c:pt idx="78">
                  <c:v>7.6940000000031432</c:v>
                </c:pt>
                <c:pt idx="79">
                  <c:v>7.8040000000037253</c:v>
                </c:pt>
                <c:pt idx="80">
                  <c:v>7.8960000000079162</c:v>
                </c:pt>
                <c:pt idx="81">
                  <c:v>8.0050000000046566</c:v>
                </c:pt>
                <c:pt idx="82">
                  <c:v>8.0990000000019791</c:v>
                </c:pt>
                <c:pt idx="83">
                  <c:v>8.2050000000017462</c:v>
                </c:pt>
                <c:pt idx="84">
                  <c:v>8.2960000000020955</c:v>
                </c:pt>
                <c:pt idx="85">
                  <c:v>8.3870000000024447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6D-4F59-8598-562646A9D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4.3580000000000042E-3</c:v>
                </c:pt>
                <c:pt idx="2">
                  <c:v>-1.3463999999999999E-2</c:v>
                </c:pt>
                <c:pt idx="3">
                  <c:v>-2.1070999999999972E-2</c:v>
                </c:pt>
                <c:pt idx="4">
                  <c:v>-6.1779999999999977E-3</c:v>
                </c:pt>
                <c:pt idx="5">
                  <c:v>-2.902600000000001E-2</c:v>
                </c:pt>
                <c:pt idx="6">
                  <c:v>-1.2795000000000016E-2</c:v>
                </c:pt>
                <c:pt idx="7">
                  <c:v>-2.8882999999999982E-2</c:v>
                </c:pt>
                <c:pt idx="8">
                  <c:v>1.5310000000000002E-2</c:v>
                </c:pt>
                <c:pt idx="9">
                  <c:v>2.5677000000000023E-2</c:v>
                </c:pt>
                <c:pt idx="10">
                  <c:v>2.9197000000000004E-2</c:v>
                </c:pt>
                <c:pt idx="11">
                  <c:v>3.5971999999999983E-2</c:v>
                </c:pt>
                <c:pt idx="12">
                  <c:v>3.6302000000000022E-2</c:v>
                </c:pt>
                <c:pt idx="13">
                  <c:v>3.8908999999999992E-2</c:v>
                </c:pt>
                <c:pt idx="14">
                  <c:v>3.4615000000000007E-2</c:v>
                </c:pt>
                <c:pt idx="15">
                  <c:v>7.0619000000000029E-2</c:v>
                </c:pt>
                <c:pt idx="16">
                  <c:v>6.6507999999999984E-2</c:v>
                </c:pt>
                <c:pt idx="17">
                  <c:v>9.8053000000000001E-2</c:v>
                </c:pt>
                <c:pt idx="18">
                  <c:v>9.4038999999999984E-2</c:v>
                </c:pt>
                <c:pt idx="19">
                  <c:v>9.2360999999999999E-2</c:v>
                </c:pt>
                <c:pt idx="20">
                  <c:v>9.0449999999999989E-2</c:v>
                </c:pt>
                <c:pt idx="21">
                  <c:v>9.1288999999999995E-2</c:v>
                </c:pt>
                <c:pt idx="22">
                  <c:v>8.8771000000000017E-2</c:v>
                </c:pt>
                <c:pt idx="23">
                  <c:v>8.804300000000001E-2</c:v>
                </c:pt>
                <c:pt idx="24">
                  <c:v>8.3189000000000027E-2</c:v>
                </c:pt>
                <c:pt idx="25">
                  <c:v>6.538999999999999E-2</c:v>
                </c:pt>
                <c:pt idx="26">
                  <c:v>7.2060999999999986E-2</c:v>
                </c:pt>
                <c:pt idx="27">
                  <c:v>6.7069999999999991E-2</c:v>
                </c:pt>
                <c:pt idx="28">
                  <c:v>5.2139000000000012E-2</c:v>
                </c:pt>
                <c:pt idx="29">
                  <c:v>4.5742000000000019E-2</c:v>
                </c:pt>
                <c:pt idx="30">
                  <c:v>3.7329000000000008E-2</c:v>
                </c:pt>
                <c:pt idx="31">
                  <c:v>2.104000000000002E-2</c:v>
                </c:pt>
                <c:pt idx="32">
                  <c:v>2.8024E-2</c:v>
                </c:pt>
                <c:pt idx="33">
                  <c:v>2.0673000000000004E-2</c:v>
                </c:pt>
                <c:pt idx="34">
                  <c:v>2.5049999999999955E-3</c:v>
                </c:pt>
                <c:pt idx="35">
                  <c:v>4.4510000000000218E-3</c:v>
                </c:pt>
                <c:pt idx="36">
                  <c:v>-9.4660000000000091E-3</c:v>
                </c:pt>
                <c:pt idx="37">
                  <c:v>-1.1505999999999973E-2</c:v>
                </c:pt>
                <c:pt idx="38">
                  <c:v>-3.5021999999999991E-2</c:v>
                </c:pt>
                <c:pt idx="39">
                  <c:v>-4.0942999999999986E-2</c:v>
                </c:pt>
                <c:pt idx="40">
                  <c:v>-5.3046999999999969E-2</c:v>
                </c:pt>
                <c:pt idx="41">
                  <c:v>-5.6761000000000027E-2</c:v>
                </c:pt>
                <c:pt idx="42">
                  <c:v>-6.7110000000000017E-2</c:v>
                </c:pt>
                <c:pt idx="43">
                  <c:v>-6.182600000000002E-2</c:v>
                </c:pt>
                <c:pt idx="44">
                  <c:v>-5.6786000000000003E-2</c:v>
                </c:pt>
                <c:pt idx="45">
                  <c:v>-6.0913999999999989E-2</c:v>
                </c:pt>
                <c:pt idx="46">
                  <c:v>-7.1437999999999988E-2</c:v>
                </c:pt>
                <c:pt idx="47">
                  <c:v>-5.391399999999999E-2</c:v>
                </c:pt>
                <c:pt idx="48">
                  <c:v>-4.6197000000000002E-2</c:v>
                </c:pt>
                <c:pt idx="49">
                  <c:v>-4.704899999999998E-2</c:v>
                </c:pt>
                <c:pt idx="50">
                  <c:v>-5.1040000000000023E-2</c:v>
                </c:pt>
                <c:pt idx="51">
                  <c:v>-5.0226999999999973E-2</c:v>
                </c:pt>
                <c:pt idx="52">
                  <c:v>-4.0365000000000012E-2</c:v>
                </c:pt>
                <c:pt idx="53">
                  <c:v>-4.5899999999999976E-2</c:v>
                </c:pt>
                <c:pt idx="54">
                  <c:v>-4.4093999999999994E-2</c:v>
                </c:pt>
                <c:pt idx="55">
                  <c:v>-4.105799999999999E-2</c:v>
                </c:pt>
                <c:pt idx="56">
                  <c:v>-7.2110999999999995E-2</c:v>
                </c:pt>
                <c:pt idx="57">
                  <c:v>-5.5966000000000009E-2</c:v>
                </c:pt>
                <c:pt idx="58">
                  <c:v>-8.477800000000002E-2</c:v>
                </c:pt>
                <c:pt idx="59">
                  <c:v>-0.10159199999999999</c:v>
                </c:pt>
                <c:pt idx="60">
                  <c:v>-9.2558000000000001E-2</c:v>
                </c:pt>
                <c:pt idx="61">
                  <c:v>-0.13892299999999999</c:v>
                </c:pt>
                <c:pt idx="62">
                  <c:v>-0.13184000000000001</c:v>
                </c:pt>
                <c:pt idx="63">
                  <c:v>-0.132716</c:v>
                </c:pt>
                <c:pt idx="64">
                  <c:v>-0.16751199999999999</c:v>
                </c:pt>
                <c:pt idx="65">
                  <c:v>-0.19209199999999998</c:v>
                </c:pt>
                <c:pt idx="66">
                  <c:v>-0.167626</c:v>
                </c:pt>
                <c:pt idx="67">
                  <c:v>-0.14382700000000001</c:v>
                </c:pt>
                <c:pt idx="68">
                  <c:v>-0.156864</c:v>
                </c:pt>
                <c:pt idx="69">
                  <c:v>-0.168179</c:v>
                </c:pt>
                <c:pt idx="70">
                  <c:v>-0.15853899999999999</c:v>
                </c:pt>
                <c:pt idx="71">
                  <c:v>-0.18101400000000001</c:v>
                </c:pt>
                <c:pt idx="72">
                  <c:v>-0.21010700000000002</c:v>
                </c:pt>
                <c:pt idx="73">
                  <c:v>-0.17260700000000001</c:v>
                </c:pt>
                <c:pt idx="74">
                  <c:v>-0.228603</c:v>
                </c:pt>
                <c:pt idx="75">
                  <c:v>-0.26533400000000001</c:v>
                </c:pt>
                <c:pt idx="76">
                  <c:v>-0.25714199999999998</c:v>
                </c:pt>
                <c:pt idx="77">
                  <c:v>-0.32118899999999995</c:v>
                </c:pt>
                <c:pt idx="78">
                  <c:v>-0.36050599999999999</c:v>
                </c:pt>
                <c:pt idx="79">
                  <c:v>-0.39626400000000001</c:v>
                </c:pt>
                <c:pt idx="80">
                  <c:v>-0.41202899999999998</c:v>
                </c:pt>
                <c:pt idx="81">
                  <c:v>-0.44041800000000003</c:v>
                </c:pt>
                <c:pt idx="82">
                  <c:v>-0.51471299999999998</c:v>
                </c:pt>
                <c:pt idx="83">
                  <c:v>-0.53415299999999999</c:v>
                </c:pt>
                <c:pt idx="84">
                  <c:v>-0.57920399999999994</c:v>
                </c:pt>
                <c:pt idx="85">
                  <c:v>-0.51466299999999998</c:v>
                </c:pt>
              </c:numCache>
            </c:numRef>
          </c:xVal>
          <c:yVal>
            <c:numRef>
              <c:f>Masaya2!$O$4:$O$1000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0.11271199999999953</c:v>
                </c:pt>
                <c:pt idx="2">
                  <c:v>0.42360399999999937</c:v>
                </c:pt>
                <c:pt idx="3">
                  <c:v>0.73142499999999933</c:v>
                </c:pt>
                <c:pt idx="4">
                  <c:v>0.89254500000000014</c:v>
                </c:pt>
                <c:pt idx="5">
                  <c:v>1.1785509999999995</c:v>
                </c:pt>
                <c:pt idx="6">
                  <c:v>1.2848199999999996</c:v>
                </c:pt>
                <c:pt idx="7">
                  <c:v>1.5645599999999995</c:v>
                </c:pt>
                <c:pt idx="8">
                  <c:v>1.8195769999999993</c:v>
                </c:pt>
                <c:pt idx="9">
                  <c:v>1.9619480000000005</c:v>
                </c:pt>
                <c:pt idx="10">
                  <c:v>2.2338299999999998</c:v>
                </c:pt>
                <c:pt idx="11">
                  <c:v>2.3694860000000006</c:v>
                </c:pt>
                <c:pt idx="12">
                  <c:v>2.6741919999999992</c:v>
                </c:pt>
                <c:pt idx="13">
                  <c:v>3.0149819999999998</c:v>
                </c:pt>
                <c:pt idx="14">
                  <c:v>3.1807160000000003</c:v>
                </c:pt>
                <c:pt idx="15">
                  <c:v>3.4380709999999999</c:v>
                </c:pt>
                <c:pt idx="16">
                  <c:v>3.5991029999999991</c:v>
                </c:pt>
                <c:pt idx="17">
                  <c:v>3.847089</c:v>
                </c:pt>
                <c:pt idx="18">
                  <c:v>4.1616249999999999</c:v>
                </c:pt>
                <c:pt idx="19">
                  <c:v>4.3173400000000006</c:v>
                </c:pt>
                <c:pt idx="20">
                  <c:v>4.6263610000000011</c:v>
                </c:pt>
                <c:pt idx="21">
                  <c:v>4.8947620000000009</c:v>
                </c:pt>
                <c:pt idx="22">
                  <c:v>5.0468830000000002</c:v>
                </c:pt>
                <c:pt idx="23">
                  <c:v>5.388096</c:v>
                </c:pt>
                <c:pt idx="24">
                  <c:v>5.539034</c:v>
                </c:pt>
                <c:pt idx="25">
                  <c:v>5.8410660000000005</c:v>
                </c:pt>
                <c:pt idx="26">
                  <c:v>6.1813269999999996</c:v>
                </c:pt>
                <c:pt idx="27">
                  <c:v>6.3329660000000008</c:v>
                </c:pt>
                <c:pt idx="28">
                  <c:v>6.6383780000000003</c:v>
                </c:pt>
                <c:pt idx="29">
                  <c:v>6.9072289999999992</c:v>
                </c:pt>
                <c:pt idx="30">
                  <c:v>7.2175949999999993</c:v>
                </c:pt>
                <c:pt idx="31">
                  <c:v>7.3764130000000003</c:v>
                </c:pt>
                <c:pt idx="32">
                  <c:v>7.6505710000000002</c:v>
                </c:pt>
                <c:pt idx="33">
                  <c:v>7.8112260000000004</c:v>
                </c:pt>
                <c:pt idx="34">
                  <c:v>8.0973600000000001</c:v>
                </c:pt>
                <c:pt idx="35">
                  <c:v>8.3009509999999995</c:v>
                </c:pt>
                <c:pt idx="36">
                  <c:v>8.5953549999999996</c:v>
                </c:pt>
                <c:pt idx="37">
                  <c:v>8.8069749999999996</c:v>
                </c:pt>
                <c:pt idx="38">
                  <c:v>9.1163460000000018</c:v>
                </c:pt>
                <c:pt idx="39">
                  <c:v>9.2498909999999999</c:v>
                </c:pt>
                <c:pt idx="40">
                  <c:v>9.5668830000000025</c:v>
                </c:pt>
                <c:pt idx="41">
                  <c:v>9.7048129999999979</c:v>
                </c:pt>
                <c:pt idx="42">
                  <c:v>10.033992999999999</c:v>
                </c:pt>
                <c:pt idx="43">
                  <c:v>10.221159999999999</c:v>
                </c:pt>
                <c:pt idx="44">
                  <c:v>10.363028999999999</c:v>
                </c:pt>
                <c:pt idx="45">
                  <c:v>10.709766</c:v>
                </c:pt>
                <c:pt idx="46">
                  <c:v>11.020747</c:v>
                </c:pt>
                <c:pt idx="47">
                  <c:v>11.166228</c:v>
                </c:pt>
                <c:pt idx="48">
                  <c:v>11.480482</c:v>
                </c:pt>
                <c:pt idx="49">
                  <c:v>11.644491999999998</c:v>
                </c:pt>
                <c:pt idx="50">
                  <c:v>11.926127000000001</c:v>
                </c:pt>
                <c:pt idx="51">
                  <c:v>12.271629000000001</c:v>
                </c:pt>
                <c:pt idx="52">
                  <c:v>12.442165000000001</c:v>
                </c:pt>
                <c:pt idx="53">
                  <c:v>12.750811000000002</c:v>
                </c:pt>
                <c:pt idx="54">
                  <c:v>12.937102999999999</c:v>
                </c:pt>
                <c:pt idx="55">
                  <c:v>13.256388999999999</c:v>
                </c:pt>
                <c:pt idx="56">
                  <c:v>13.549512999999999</c:v>
                </c:pt>
                <c:pt idx="57">
                  <c:v>13.740605</c:v>
                </c:pt>
                <c:pt idx="58">
                  <c:v>14.048614000000002</c:v>
                </c:pt>
                <c:pt idx="59">
                  <c:v>14.209134999999998</c:v>
                </c:pt>
                <c:pt idx="60">
                  <c:v>14.572981</c:v>
                </c:pt>
                <c:pt idx="61">
                  <c:v>14.851212</c:v>
                </c:pt>
                <c:pt idx="62">
                  <c:v>15.082568</c:v>
                </c:pt>
                <c:pt idx="63">
                  <c:v>15.411781999999999</c:v>
                </c:pt>
                <c:pt idx="64">
                  <c:v>15.533628</c:v>
                </c:pt>
                <c:pt idx="65">
                  <c:v>15.819006000000002</c:v>
                </c:pt>
                <c:pt idx="66">
                  <c:v>16.147644</c:v>
                </c:pt>
                <c:pt idx="67">
                  <c:v>16.302980999999999</c:v>
                </c:pt>
                <c:pt idx="68">
                  <c:v>16.600179000000001</c:v>
                </c:pt>
                <c:pt idx="69">
                  <c:v>16.905065999999998</c:v>
                </c:pt>
                <c:pt idx="70">
                  <c:v>17.092603</c:v>
                </c:pt>
                <c:pt idx="71">
                  <c:v>17.429168000000001</c:v>
                </c:pt>
                <c:pt idx="72">
                  <c:v>17.572375000000001</c:v>
                </c:pt>
                <c:pt idx="73">
                  <c:v>17.955321999999999</c:v>
                </c:pt>
                <c:pt idx="74">
                  <c:v>18.256721000000002</c:v>
                </c:pt>
                <c:pt idx="75">
                  <c:v>18.422681000000001</c:v>
                </c:pt>
                <c:pt idx="76">
                  <c:v>18.764831999999998</c:v>
                </c:pt>
                <c:pt idx="77">
                  <c:v>18.978584999999999</c:v>
                </c:pt>
                <c:pt idx="78">
                  <c:v>19.284866999999998</c:v>
                </c:pt>
                <c:pt idx="79">
                  <c:v>19.594324</c:v>
                </c:pt>
                <c:pt idx="80">
                  <c:v>19.749238000000002</c:v>
                </c:pt>
                <c:pt idx="81">
                  <c:v>20.060742999999999</c:v>
                </c:pt>
                <c:pt idx="82">
                  <c:v>20.175865000000002</c:v>
                </c:pt>
                <c:pt idx="83">
                  <c:v>20.484508000000002</c:v>
                </c:pt>
                <c:pt idx="84">
                  <c:v>20.843431000000002</c:v>
                </c:pt>
                <c:pt idx="85">
                  <c:v>21.033384999999999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22-408F-BED9-7FC33C4B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266700</xdr:colOff>
      <xdr:row>2</xdr:row>
      <xdr:rowOff>38100</xdr:rowOff>
    </xdr:from>
    <xdr:to>
      <xdr:col>15</xdr:col>
      <xdr:colOff>486300</xdr:colOff>
      <xdr:row>23</xdr:row>
      <xdr:rowOff>142275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78F30BF-9894-4506-BE77-77C05B6C7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F6C3D35-3E9E-434C-9D94-1EB711A9B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40BB524-0B5A-4ABA-AF98-DC6A3EDFA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C033E04-315F-47D9-AAC1-195B2398B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3</xdr:row>
      <xdr:rowOff>9525</xdr:rowOff>
    </xdr:from>
    <xdr:to>
      <xdr:col>17</xdr:col>
      <xdr:colOff>214312</xdr:colOff>
      <xdr:row>29</xdr:row>
      <xdr:rowOff>161925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1DC851A-6081-4A84-A42A-BABD959BA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60F2E1C-C973-4F53-8530-716332C0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C2600EE-93B6-49BF-B22C-BCD739C9F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294F465-5629-4C8A-B2AE-0253FEF8C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20DC5F8-69A6-4D95-8877-6C02F64A5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22329E0-EC8C-44FA-AC85-ADEE7B7E7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ACB286A-F8F5-4B76-B0DF-91209E441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136800</xdr:colOff>
      <xdr:row>22</xdr:row>
      <xdr:rowOff>161250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EFD7D6A-1573-498F-92B7-7766CDF38730}"/>
            </a:ext>
            <a:ext uri="{147F2762-F138-4A5C-976F-8EAC2B608ADB}">
              <a16:predDERef xmlns:a16="http://schemas.microsoft.com/office/drawing/2014/main" pred="{02D17E6A-504B-4B7A-A130-D2E0C6F3E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134338</xdr:colOff>
      <xdr:row>0</xdr:row>
      <xdr:rowOff>228600</xdr:rowOff>
    </xdr:from>
    <xdr:to>
      <xdr:col>21</xdr:col>
      <xdr:colOff>312963</xdr:colOff>
      <xdr:row>22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17A84F-76FD-4634-B3E8-F7C8F2952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666750</xdr:colOff>
      <xdr:row>1</xdr:row>
      <xdr:rowOff>13607</xdr:rowOff>
    </xdr:from>
    <xdr:to>
      <xdr:col>26</xdr:col>
      <xdr:colOff>149680</xdr:colOff>
      <xdr:row>22</xdr:row>
      <xdr:rowOff>20536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044ECAD-0E3B-4740-86BC-9376DDD81833}"/>
            </a:ext>
            <a:ext uri="{147F2762-F138-4A5C-976F-8EAC2B608ADB}">
              <a16:predDERef xmlns:a16="http://schemas.microsoft.com/office/drawing/2014/main" pred="{E017A84F-76FD-4634-B3E8-F7C8F2952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932E252-73FA-4CDF-A671-4209DDB040A1}"/>
            </a:ext>
            <a:ext uri="{147F2762-F138-4A5C-976F-8EAC2B608ADB}">
              <a16:predDERef xmlns:a16="http://schemas.microsoft.com/office/drawing/2014/main" pred="{8044ECAD-0E3B-4740-86BC-9376DDD81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3AA5044-9F1D-4104-85D6-0672F6519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81812D0-99A0-43BA-8CE4-150D2F840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F210F61-123A-4322-A672-477D76220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965494D-76A6-4D43-81C1-89463C69C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0E0C5FF-FB06-45CF-A88D-9F46FF138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536863</xdr:colOff>
      <xdr:row>24</xdr:row>
      <xdr:rowOff>0</xdr:rowOff>
    </xdr:from>
    <xdr:to>
      <xdr:col>24</xdr:col>
      <xdr:colOff>56903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FC5143A-0562-4D03-86A1-5C9CD75CE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32C0B2F-0BBC-4DAC-9CE1-C1EF194C0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9236187-8031-4962-A3A4-AB260D79C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82842D9-55B4-402E-9E40-D2AA53E1B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684067</xdr:colOff>
      <xdr:row>1</xdr:row>
      <xdr:rowOff>228599</xdr:rowOff>
    </xdr:from>
    <xdr:to>
      <xdr:col>23</xdr:col>
      <xdr:colOff>182335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94B3962-17A8-4AD0-AE28-4B5D4C171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733BCE6-8D99-4591-AB5E-5583B8F6F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FC5E9E-88AE-49F2-A716-774674148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52B795B-989B-427D-B183-20E87F9D61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2A2D32D-FA73-44BC-8236-02C3D4951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06E28BD-CD62-4518-947B-8269EC8B9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8F19A94-425C-499E-8F92-76A9A709B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BF9DC2A-8027-4A11-A73E-DD3CCEED5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ECA26E7-FA85-4F5B-B9A3-8923AF01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117221C-D4BB-49C3-8926-ACDEB0151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3370697-9BD7-4D3E-B239-CE0430378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88197FE-ABC6-46A1-8318-9FA808BA3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0E889B-2245-4729-BBD9-F883AB826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E7ACFEF-5F54-485B-BB92-58F6009EA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C417B8B-15D9-4457-8790-880E8D76D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098BF1F-CEF7-430A-A232-16C3AD95A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EF5DF4B-EE92-41EC-AC5D-F6867D767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766D1D8-437E-4D8C-A587-CEF0D3DEA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B84B1AF-C82C-420A-9AEC-9C987FB7A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C7D17BA-06B7-4103-80CC-699170DF2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81013EE-59EE-4453-8FF5-5393BA3E7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56DC43A-8950-4F15-96B9-BA66303F2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D01786D-D4ED-4843-9673-6A28AC1E5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CC3FB418-B0AC-4DFC-8513-A19E73B45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C0B6906-F54F-496F-8EF8-668898594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BA198E9-8630-4201-8A3C-03EE1B65E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D2D9B31-E8EE-421D-98F3-8AE098DBC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F3C6A49-A917-4B4E-AEA3-A8908AC90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3A06934-59C4-4527-9D13-EFB2E8EBB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A5D8B26-A25A-4B4D-BE62-9D524028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4D77AF1-22EB-45BC-99D7-2FBBA0355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7E871CD-5747-4C3E-BBE8-BA5979702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A6872FCF-794F-4031-BF1A-C2A705E06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44F2E0D-A317-46FA-A77D-C2407A991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D6AA6F-03FE-4036-936D-69B74B9B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C8013F6-475D-4F4F-BF3B-6CF764951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EFDBB51-EFDA-4628-9264-AB95305BC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74C6DE3-3D15-4483-8467-B4A1FD0F3C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8ED361D-A375-497D-801B-EABC69B09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D023EF-199B-46BC-B4EC-2B7E1CC7A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3751CAE-BA2C-40CA-8ED3-9DC8C3BE7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6A0CB95-4AFE-41C2-8C59-2E9CDEC10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665017</xdr:colOff>
      <xdr:row>1</xdr:row>
      <xdr:rowOff>228599</xdr:rowOff>
    </xdr:from>
    <xdr:to>
      <xdr:col>23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634B6E8-F2EC-4A21-9E1F-E9B7AAB51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28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178C67F-ED74-4E99-B975-7345048CE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23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CF75990-895A-4EA1-9501-FBF30E22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2060F-3971-487B-9D69-4E2A00AD1BFE}">
  <dimension ref="A2:J184"/>
  <sheetViews>
    <sheetView tabSelected="1" zoomScale="85" zoomScaleNormal="85" workbookViewId="0">
      <selection activeCell="L30" sqref="L30"/>
    </sheetView>
  </sheetViews>
  <sheetFormatPr defaultRowHeight="18.75"/>
  <cols>
    <col min="1" max="5" width="7.375" customWidth="1"/>
  </cols>
  <sheetData>
    <row r="2" spans="1:10">
      <c r="C2" t="s">
        <v>2528</v>
      </c>
      <c r="G2" t="s">
        <v>2529</v>
      </c>
    </row>
    <row r="3" spans="1:10">
      <c r="C3" t="s">
        <v>2530</v>
      </c>
      <c r="D3" t="s">
        <v>2531</v>
      </c>
      <c r="E3" t="s">
        <v>2532</v>
      </c>
      <c r="G3" t="s">
        <v>2537</v>
      </c>
      <c r="H3" t="s">
        <v>2534</v>
      </c>
      <c r="J3" t="s">
        <v>2535</v>
      </c>
    </row>
    <row r="4" spans="1:10">
      <c r="A4">
        <v>6</v>
      </c>
      <c r="B4">
        <v>13</v>
      </c>
      <c r="C4">
        <v>0</v>
      </c>
      <c r="D4">
        <v>0</v>
      </c>
      <c r="E4">
        <f>ATAN(($B$4-D4)/($A$4-C4))/PI()*180-90</f>
        <v>-24.775140568831915</v>
      </c>
      <c r="G4">
        <v>4.5300002098083496</v>
      </c>
      <c r="H4">
        <v>2.8399999141693115</v>
      </c>
      <c r="J4">
        <f>G4-E4</f>
        <v>29.305140778640265</v>
      </c>
    </row>
    <row r="5" spans="1:10">
      <c r="C5">
        <v>-1.8173999999999978E-2</v>
      </c>
      <c r="D5">
        <v>0.18303099999999994</v>
      </c>
      <c r="E5">
        <f t="shared" ref="E5:E68" si="0">ATAN(($B$4-D5)/($A$4-C5))/PI()*180-90</f>
        <v>-25.152278977255918</v>
      </c>
      <c r="G5">
        <v>8.8299999237060547</v>
      </c>
      <c r="H5">
        <v>2.0499999523162842</v>
      </c>
      <c r="J5">
        <f t="shared" ref="J5:J56" si="1">G5-E5</f>
        <v>33.982278900961973</v>
      </c>
    </row>
    <row r="6" spans="1:10">
      <c r="C6">
        <v>-2.7125E-2</v>
      </c>
      <c r="D6">
        <v>0.37423900000000004</v>
      </c>
      <c r="E6">
        <f t="shared" si="0"/>
        <v>-25.51828195564282</v>
      </c>
      <c r="G6">
        <v>14.770000457763672</v>
      </c>
      <c r="H6">
        <v>-0.2800000011920929</v>
      </c>
      <c r="J6">
        <f t="shared" si="1"/>
        <v>40.288282413406492</v>
      </c>
    </row>
    <row r="7" spans="1:10">
      <c r="C7">
        <v>9.9260000000000442E-3</v>
      </c>
      <c r="D7">
        <v>0.42270100000000005</v>
      </c>
      <c r="E7">
        <f t="shared" si="0"/>
        <v>-25.466627654480021</v>
      </c>
      <c r="G7">
        <v>-0.30000001192092896</v>
      </c>
      <c r="H7">
        <v>1.8700000047683716</v>
      </c>
      <c r="J7">
        <f t="shared" si="1"/>
        <v>25.166627642559092</v>
      </c>
    </row>
    <row r="8" spans="1:10">
      <c r="C8">
        <v>-1.5576000000000022E-2</v>
      </c>
      <c r="D8">
        <v>0.58761300000000027</v>
      </c>
      <c r="E8">
        <f t="shared" si="0"/>
        <v>-25.856821730930633</v>
      </c>
      <c r="G8">
        <v>-37.560001373291016</v>
      </c>
      <c r="H8">
        <v>21.559999465942383</v>
      </c>
      <c r="J8">
        <f t="shared" si="1"/>
        <v>-11.703179642360382</v>
      </c>
    </row>
    <row r="9" spans="1:10">
      <c r="C9">
        <v>-2.828699999999992E-2</v>
      </c>
      <c r="D9">
        <v>0.76545600000000014</v>
      </c>
      <c r="E9">
        <f t="shared" si="0"/>
        <v>-26.23070062614002</v>
      </c>
      <c r="G9">
        <v>-11.560000419616699</v>
      </c>
      <c r="H9">
        <v>9.3500003814697266</v>
      </c>
      <c r="J9">
        <f t="shared" si="1"/>
        <v>14.670700206523321</v>
      </c>
    </row>
    <row r="10" spans="1:10">
      <c r="C10">
        <v>1.0224000000000047E-2</v>
      </c>
      <c r="D10">
        <v>0.81404900000000002</v>
      </c>
      <c r="E10">
        <f t="shared" si="0"/>
        <v>-26.175559877138767</v>
      </c>
      <c r="G10">
        <v>10.199999809265137</v>
      </c>
      <c r="H10">
        <v>2.1800000667572021</v>
      </c>
      <c r="J10">
        <f t="shared" si="1"/>
        <v>36.375559686403903</v>
      </c>
    </row>
    <row r="11" spans="1:10">
      <c r="C11">
        <v>-9.7779999999999978E-2</v>
      </c>
      <c r="D11">
        <v>1.0566689999999999</v>
      </c>
      <c r="E11">
        <f t="shared" si="0"/>
        <v>-27.047011665480483</v>
      </c>
      <c r="G11">
        <v>8.2600002288818359</v>
      </c>
      <c r="H11">
        <v>-1.7699999809265137</v>
      </c>
      <c r="J11">
        <f t="shared" si="1"/>
        <v>35.307011894362319</v>
      </c>
    </row>
    <row r="12" spans="1:10">
      <c r="C12">
        <v>-0.11205499999999995</v>
      </c>
      <c r="D12">
        <v>1.2230520000000003</v>
      </c>
      <c r="E12">
        <f t="shared" si="0"/>
        <v>-27.428618816479727</v>
      </c>
      <c r="G12">
        <v>7.8000001907348633</v>
      </c>
      <c r="H12">
        <v>-3.2200000286102295</v>
      </c>
      <c r="J12">
        <f t="shared" si="1"/>
        <v>35.22861900721459</v>
      </c>
    </row>
    <row r="13" spans="1:10">
      <c r="C13">
        <v>-0.10723299999999995</v>
      </c>
      <c r="D13">
        <v>1.4086830000000001</v>
      </c>
      <c r="E13">
        <f t="shared" si="0"/>
        <v>-27.783848866684835</v>
      </c>
      <c r="G13">
        <v>7.2399997711181641</v>
      </c>
      <c r="H13">
        <v>-3.7300000190734863</v>
      </c>
      <c r="J13">
        <f t="shared" si="1"/>
        <v>35.023848637802999</v>
      </c>
    </row>
    <row r="14" spans="1:10">
      <c r="C14">
        <v>-0.10898199999999997</v>
      </c>
      <c r="D14">
        <v>1.4951970000000001</v>
      </c>
      <c r="E14">
        <f t="shared" si="0"/>
        <v>-27.968036387938533</v>
      </c>
      <c r="G14">
        <v>23.479999542236328</v>
      </c>
      <c r="H14">
        <v>-7.059999942779541</v>
      </c>
      <c r="J14">
        <f t="shared" si="1"/>
        <v>51.448035930174861</v>
      </c>
    </row>
    <row r="15" spans="1:10">
      <c r="C15">
        <v>-0.151366</v>
      </c>
      <c r="D15">
        <v>1.7075279999999999</v>
      </c>
      <c r="E15">
        <f t="shared" si="0"/>
        <v>-28.57852488333419</v>
      </c>
      <c r="G15">
        <v>5.1599998474121094</v>
      </c>
      <c r="H15">
        <v>-4.1399998664855957</v>
      </c>
      <c r="J15">
        <f t="shared" si="1"/>
        <v>33.738524730746299</v>
      </c>
    </row>
    <row r="16" spans="1:10">
      <c r="C16">
        <v>-0.142676</v>
      </c>
      <c r="D16">
        <v>1.8028499999999998</v>
      </c>
      <c r="E16">
        <f t="shared" si="0"/>
        <v>-28.748856035572111</v>
      </c>
      <c r="G16">
        <v>1.0499999523162842</v>
      </c>
      <c r="H16">
        <v>-0.5</v>
      </c>
      <c r="J16">
        <f t="shared" si="1"/>
        <v>29.798855987888395</v>
      </c>
    </row>
    <row r="17" spans="3:10">
      <c r="C17">
        <v>-0.17490499999999998</v>
      </c>
      <c r="D17">
        <v>2.0188399999999995</v>
      </c>
      <c r="E17">
        <f t="shared" si="0"/>
        <v>-29.349835733806493</v>
      </c>
      <c r="G17">
        <v>12.890000343322754</v>
      </c>
      <c r="H17">
        <v>-2.2599999904632568</v>
      </c>
      <c r="J17">
        <f t="shared" si="1"/>
        <v>42.239836077129247</v>
      </c>
    </row>
    <row r="18" spans="3:10">
      <c r="C18">
        <v>-0.20075099999999999</v>
      </c>
      <c r="D18">
        <v>2.2363660000000003</v>
      </c>
      <c r="E18">
        <f t="shared" si="0"/>
        <v>-29.94553095796207</v>
      </c>
      <c r="G18">
        <v>8.2799997329711914</v>
      </c>
      <c r="H18">
        <v>-3.309999942779541</v>
      </c>
      <c r="J18">
        <f t="shared" si="1"/>
        <v>38.225530690933262</v>
      </c>
    </row>
    <row r="19" spans="3:10">
      <c r="C19">
        <v>-0.19505499999999995</v>
      </c>
      <c r="D19">
        <v>2.3228579999999996</v>
      </c>
      <c r="E19">
        <f t="shared" si="0"/>
        <v>-30.123018502567255</v>
      </c>
      <c r="G19">
        <v>5.6500000953674316</v>
      </c>
      <c r="H19">
        <v>-1.6399999856948853</v>
      </c>
      <c r="J19">
        <f t="shared" si="1"/>
        <v>35.773018597934687</v>
      </c>
    </row>
    <row r="20" spans="3:10">
      <c r="C20">
        <v>-0.19526799999999997</v>
      </c>
      <c r="D20">
        <v>2.5593560000000002</v>
      </c>
      <c r="E20">
        <f t="shared" si="0"/>
        <v>-30.684040770994528</v>
      </c>
      <c r="G20">
        <v>10.859999656677246</v>
      </c>
      <c r="H20">
        <v>-3.7899999618530273</v>
      </c>
      <c r="J20">
        <f t="shared" si="1"/>
        <v>41.544040427671774</v>
      </c>
    </row>
    <row r="21" spans="3:10">
      <c r="C21">
        <v>-0.18141099999999996</v>
      </c>
      <c r="D21">
        <v>2.7277329999999997</v>
      </c>
      <c r="E21">
        <f t="shared" si="0"/>
        <v>-31.037730187661325</v>
      </c>
      <c r="G21">
        <v>19.870000839233398</v>
      </c>
      <c r="H21">
        <v>-3.5699999332427979</v>
      </c>
      <c r="J21">
        <f t="shared" si="1"/>
        <v>50.907731026894723</v>
      </c>
    </row>
    <row r="22" spans="3:10">
      <c r="C22">
        <v>-0.200373</v>
      </c>
      <c r="D22">
        <v>2.8602689999999997</v>
      </c>
      <c r="E22">
        <f t="shared" si="0"/>
        <v>-31.44548768132568</v>
      </c>
      <c r="G22">
        <v>6.929999828338623</v>
      </c>
      <c r="H22">
        <v>-3.309999942779541</v>
      </c>
      <c r="J22">
        <f t="shared" si="1"/>
        <v>38.375487509664303</v>
      </c>
    </row>
    <row r="23" spans="3:10">
      <c r="C23">
        <v>-0.15370200000000001</v>
      </c>
      <c r="D23">
        <v>3.0550580000000007</v>
      </c>
      <c r="E23">
        <f t="shared" si="0"/>
        <v>-31.74827173659655</v>
      </c>
      <c r="G23">
        <v>-9.5</v>
      </c>
      <c r="H23">
        <v>-0.46000000834465027</v>
      </c>
      <c r="J23">
        <f t="shared" si="1"/>
        <v>22.24827173659655</v>
      </c>
    </row>
    <row r="24" spans="3:10">
      <c r="C24">
        <v>-0.14302899999999999</v>
      </c>
      <c r="D24">
        <v>3.1385549999999998</v>
      </c>
      <c r="E24">
        <f t="shared" si="0"/>
        <v>-31.920180353875864</v>
      </c>
      <c r="G24">
        <v>-5.320000171661377</v>
      </c>
      <c r="H24">
        <v>-2.9100000858306885</v>
      </c>
      <c r="J24">
        <f t="shared" si="1"/>
        <v>26.600180182214487</v>
      </c>
    </row>
    <row r="25" spans="3:10">
      <c r="C25">
        <v>-0.13283299999999998</v>
      </c>
      <c r="D25">
        <v>3.3638690000000002</v>
      </c>
      <c r="E25">
        <f t="shared" si="0"/>
        <v>-32.474364718510905</v>
      </c>
      <c r="G25">
        <v>-9.4600000381469727</v>
      </c>
      <c r="H25">
        <v>-1.8400000333786011</v>
      </c>
      <c r="J25">
        <f t="shared" si="1"/>
        <v>23.014364680363933</v>
      </c>
    </row>
    <row r="26" spans="3:10">
      <c r="C26">
        <v>-0.12707499999999999</v>
      </c>
      <c r="D26">
        <v>3.5099230000000001</v>
      </c>
      <c r="E26">
        <f t="shared" si="0"/>
        <v>-32.847485532103683</v>
      </c>
      <c r="G26">
        <v>-16.030000686645508</v>
      </c>
      <c r="H26">
        <v>-1.4199999570846558</v>
      </c>
      <c r="J26">
        <f t="shared" si="1"/>
        <v>16.817484845458175</v>
      </c>
    </row>
    <row r="27" spans="3:10">
      <c r="C27">
        <v>-0.11567999999999995</v>
      </c>
      <c r="D27">
        <v>3.7268489999999996</v>
      </c>
      <c r="E27">
        <f t="shared" si="0"/>
        <v>-33.405010205958298</v>
      </c>
      <c r="G27">
        <v>-36.830001831054688</v>
      </c>
      <c r="H27">
        <v>11.310000419616699</v>
      </c>
      <c r="J27">
        <f t="shared" si="1"/>
        <v>-3.4249916250963892</v>
      </c>
    </row>
    <row r="28" spans="3:10">
      <c r="C28">
        <v>-0.10292999999999995</v>
      </c>
      <c r="D28">
        <v>3.9395850000000006</v>
      </c>
      <c r="E28">
        <f t="shared" si="0"/>
        <v>-33.96348779812358</v>
      </c>
      <c r="G28">
        <v>-19.090000152587891</v>
      </c>
      <c r="H28">
        <v>-0.12999999523162842</v>
      </c>
      <c r="J28">
        <f t="shared" si="1"/>
        <v>14.87348764553569</v>
      </c>
    </row>
    <row r="29" spans="3:10">
      <c r="C29">
        <v>-8.8983999999999924E-2</v>
      </c>
      <c r="D29">
        <v>4.0833210000000006</v>
      </c>
      <c r="E29">
        <f t="shared" si="0"/>
        <v>-34.328221958211188</v>
      </c>
      <c r="G29">
        <v>-6.2300000190734863</v>
      </c>
      <c r="H29">
        <v>-4.3299999237060547</v>
      </c>
      <c r="J29">
        <f t="shared" si="1"/>
        <v>28.098221939137701</v>
      </c>
    </row>
    <row r="30" spans="3:10">
      <c r="C30">
        <v>-9.927199999999993E-2</v>
      </c>
      <c r="D30">
        <v>4.3317289999999993</v>
      </c>
      <c r="E30">
        <f t="shared" si="0"/>
        <v>-35.131441486627182</v>
      </c>
      <c r="G30">
        <v>-16.639999389648438</v>
      </c>
      <c r="H30">
        <v>-7.5199999809265137</v>
      </c>
      <c r="J30">
        <f t="shared" si="1"/>
        <v>18.491442096978744</v>
      </c>
    </row>
    <row r="31" spans="3:10">
      <c r="C31">
        <v>-0.10621899999999994</v>
      </c>
      <c r="D31">
        <v>4.5759730000000003</v>
      </c>
      <c r="E31">
        <f t="shared" si="0"/>
        <v>-35.936759160403007</v>
      </c>
      <c r="G31">
        <v>-0.41999998688697815</v>
      </c>
      <c r="H31">
        <v>-8.6099996566772461</v>
      </c>
      <c r="J31">
        <f t="shared" si="1"/>
        <v>35.516759173516029</v>
      </c>
    </row>
    <row r="32" spans="3:10">
      <c r="C32">
        <v>-0.10615499999999997</v>
      </c>
      <c r="D32">
        <v>4.6985159999999997</v>
      </c>
      <c r="E32">
        <f t="shared" si="0"/>
        <v>-36.336333873919948</v>
      </c>
      <c r="G32">
        <v>5.0300002098083496</v>
      </c>
      <c r="H32">
        <v>-8.1700000762939453</v>
      </c>
      <c r="J32">
        <f t="shared" si="1"/>
        <v>41.366334083728297</v>
      </c>
    </row>
    <row r="33" spans="3:10">
      <c r="C33">
        <v>-0.10747699999999998</v>
      </c>
      <c r="D33">
        <v>4.9373310000000004</v>
      </c>
      <c r="E33">
        <f t="shared" si="0"/>
        <v>-37.143952405054648</v>
      </c>
      <c r="G33">
        <v>-0.37999999523162842</v>
      </c>
      <c r="H33">
        <v>-6.8299999237060547</v>
      </c>
      <c r="J33">
        <f t="shared" si="1"/>
        <v>36.76395240982302</v>
      </c>
    </row>
    <row r="34" spans="3:10">
      <c r="C34">
        <v>-0.11920799999999997</v>
      </c>
      <c r="D34">
        <v>5.1622379999999994</v>
      </c>
      <c r="E34">
        <f t="shared" si="0"/>
        <v>-37.980372017930222</v>
      </c>
      <c r="G34">
        <v>-2.9200000762939453</v>
      </c>
      <c r="H34">
        <v>-7.320000171661377</v>
      </c>
      <c r="J34">
        <f t="shared" si="1"/>
        <v>35.060371941636276</v>
      </c>
    </row>
    <row r="35" spans="3:10">
      <c r="C35">
        <v>-0.15324199999999996</v>
      </c>
      <c r="D35">
        <v>5.3093889999999995</v>
      </c>
      <c r="E35">
        <f t="shared" si="0"/>
        <v>-38.663229682858315</v>
      </c>
      <c r="G35">
        <v>-29.469999313354492</v>
      </c>
      <c r="H35">
        <v>3.3299999237060547</v>
      </c>
      <c r="J35">
        <f t="shared" si="1"/>
        <v>9.1932303695038229</v>
      </c>
    </row>
    <row r="36" spans="3:10">
      <c r="C36">
        <v>-0.15932499999999999</v>
      </c>
      <c r="D36">
        <v>5.5851489999999995</v>
      </c>
      <c r="E36">
        <f t="shared" si="0"/>
        <v>-39.715535815647748</v>
      </c>
      <c r="G36">
        <v>-37.180000305175781</v>
      </c>
      <c r="H36">
        <v>6.880000114440918</v>
      </c>
      <c r="J36">
        <f t="shared" si="1"/>
        <v>2.5355355104719663</v>
      </c>
    </row>
    <row r="37" spans="3:10">
      <c r="C37">
        <v>-0.17104999999999995</v>
      </c>
      <c r="D37">
        <v>5.7956159999999999</v>
      </c>
      <c r="E37">
        <f t="shared" si="0"/>
        <v>-40.58232598421074</v>
      </c>
      <c r="G37">
        <v>12.930000305175781</v>
      </c>
      <c r="H37">
        <v>-3.4600000381469727</v>
      </c>
      <c r="J37">
        <f t="shared" si="1"/>
        <v>53.512326289386522</v>
      </c>
    </row>
    <row r="38" spans="3:10">
      <c r="C38">
        <v>-0.17992999999999995</v>
      </c>
      <c r="D38">
        <v>6.0561839999999991</v>
      </c>
      <c r="E38">
        <f t="shared" si="0"/>
        <v>-41.66877763027351</v>
      </c>
      <c r="G38">
        <v>20.700000762939453</v>
      </c>
      <c r="H38">
        <v>-6.1399998664855957</v>
      </c>
      <c r="J38">
        <f t="shared" si="1"/>
        <v>62.368778393212963</v>
      </c>
    </row>
    <row r="39" spans="3:10">
      <c r="C39">
        <v>-0.18872999999999995</v>
      </c>
      <c r="D39">
        <v>6.3101319999999994</v>
      </c>
      <c r="E39">
        <f t="shared" si="0"/>
        <v>-42.771604234976287</v>
      </c>
      <c r="G39">
        <v>16.799999237060547</v>
      </c>
      <c r="H39">
        <v>-8.3500003814697266</v>
      </c>
      <c r="J39">
        <f t="shared" si="1"/>
        <v>59.571603472036834</v>
      </c>
    </row>
    <row r="40" spans="3:10">
      <c r="C40">
        <v>-0.17610799999999996</v>
      </c>
      <c r="D40">
        <v>6.4194259999999996</v>
      </c>
      <c r="E40">
        <f t="shared" si="0"/>
        <v>-43.183976531558805</v>
      </c>
      <c r="G40">
        <v>-1.4099999666213989</v>
      </c>
      <c r="H40">
        <v>-12.220000267028809</v>
      </c>
      <c r="J40">
        <f t="shared" si="1"/>
        <v>41.773976564937406</v>
      </c>
    </row>
    <row r="41" spans="3:10">
      <c r="C41">
        <v>-0.182474</v>
      </c>
      <c r="D41">
        <v>6.7150479999999986</v>
      </c>
      <c r="E41">
        <f t="shared" si="0"/>
        <v>-44.529058791658585</v>
      </c>
      <c r="G41">
        <v>24.129999160766602</v>
      </c>
      <c r="H41">
        <v>-8.9399995803833008</v>
      </c>
      <c r="J41">
        <f t="shared" si="1"/>
        <v>68.659057952425186</v>
      </c>
    </row>
    <row r="42" spans="3:10">
      <c r="C42">
        <v>-0.17892499999999995</v>
      </c>
      <c r="D42">
        <v>6.9598389999999997</v>
      </c>
      <c r="E42">
        <f t="shared" si="0"/>
        <v>-45.650641937434806</v>
      </c>
      <c r="G42">
        <v>16.510000228881836</v>
      </c>
      <c r="H42">
        <v>-11.210000038146973</v>
      </c>
      <c r="J42">
        <f t="shared" si="1"/>
        <v>62.160642166316642</v>
      </c>
    </row>
    <row r="43" spans="3:10">
      <c r="C43">
        <v>-0.17172299999999996</v>
      </c>
      <c r="D43">
        <v>7.0591009999999992</v>
      </c>
      <c r="E43">
        <f t="shared" si="0"/>
        <v>-46.091724025178102</v>
      </c>
      <c r="G43">
        <v>2.2000000476837158</v>
      </c>
      <c r="H43">
        <v>-11.470000267028809</v>
      </c>
      <c r="J43">
        <f t="shared" si="1"/>
        <v>48.291724072861818</v>
      </c>
    </row>
    <row r="44" spans="3:10">
      <c r="C44">
        <v>-0.17461199999999996</v>
      </c>
      <c r="D44">
        <v>7.2927669999999996</v>
      </c>
      <c r="E44">
        <f t="shared" si="0"/>
        <v>-47.252600116394795</v>
      </c>
      <c r="G44">
        <v>6</v>
      </c>
      <c r="H44">
        <v>-11.020000457763672</v>
      </c>
      <c r="J44">
        <f t="shared" si="1"/>
        <v>53.252600116394795</v>
      </c>
    </row>
    <row r="45" spans="3:10">
      <c r="C45">
        <v>-0.173683</v>
      </c>
      <c r="D45">
        <v>7.5689669999999989</v>
      </c>
      <c r="E45">
        <f t="shared" si="0"/>
        <v>-48.66168074940478</v>
      </c>
      <c r="G45">
        <v>0.68000000715255737</v>
      </c>
      <c r="H45">
        <v>-11.380000114440918</v>
      </c>
      <c r="J45">
        <f t="shared" si="1"/>
        <v>49.341680756557338</v>
      </c>
    </row>
    <row r="46" spans="3:10">
      <c r="C46">
        <v>-0.153503</v>
      </c>
      <c r="D46">
        <v>7.668329</v>
      </c>
      <c r="E46">
        <f t="shared" si="0"/>
        <v>-49.092875259055909</v>
      </c>
      <c r="G46">
        <v>-9.880000114440918</v>
      </c>
      <c r="H46">
        <v>-11.050000190734863</v>
      </c>
      <c r="J46">
        <f t="shared" si="1"/>
        <v>39.212875144614991</v>
      </c>
    </row>
    <row r="47" spans="3:10">
      <c r="C47">
        <v>-0.16840099999999997</v>
      </c>
      <c r="D47">
        <v>7.9287389999999993</v>
      </c>
      <c r="E47">
        <f t="shared" si="0"/>
        <v>-50.575164971408974</v>
      </c>
      <c r="G47">
        <v>-9.7899999618530273</v>
      </c>
      <c r="H47">
        <v>-11.970000267028809</v>
      </c>
      <c r="J47">
        <f t="shared" si="1"/>
        <v>40.785165009555946</v>
      </c>
    </row>
    <row r="48" spans="3:10">
      <c r="C48">
        <v>-0.16862499999999994</v>
      </c>
      <c r="D48">
        <v>8.0600439999999995</v>
      </c>
      <c r="E48">
        <f t="shared" si="0"/>
        <v>-51.311568173287831</v>
      </c>
      <c r="G48">
        <v>-1.9299999475479126</v>
      </c>
      <c r="H48">
        <v>-11.390000343322754</v>
      </c>
      <c r="J48">
        <f t="shared" si="1"/>
        <v>49.381568225739919</v>
      </c>
    </row>
    <row r="49" spans="3:10">
      <c r="C49">
        <v>-0.15932499999999999</v>
      </c>
      <c r="D49">
        <v>8.3221849999999993</v>
      </c>
      <c r="E49">
        <f t="shared" si="0"/>
        <v>-52.784464229397976</v>
      </c>
      <c r="G49">
        <v>10.119999885559082</v>
      </c>
      <c r="H49">
        <v>-7.0999999046325684</v>
      </c>
      <c r="J49">
        <f t="shared" si="1"/>
        <v>62.904464114957058</v>
      </c>
    </row>
    <row r="50" spans="3:10">
      <c r="C50">
        <v>-0.16817099999999999</v>
      </c>
      <c r="D50">
        <v>8.6563549999999996</v>
      </c>
      <c r="E50">
        <f t="shared" si="0"/>
        <v>-54.846675521914747</v>
      </c>
      <c r="G50">
        <v>-26.229999542236328</v>
      </c>
      <c r="H50">
        <v>5.6100001335144043</v>
      </c>
      <c r="J50">
        <f t="shared" si="1"/>
        <v>28.616675979678419</v>
      </c>
    </row>
    <row r="51" spans="3:10">
      <c r="C51">
        <v>-0.17564199999999999</v>
      </c>
      <c r="D51">
        <v>8.7785100000000007</v>
      </c>
      <c r="E51">
        <f t="shared" si="0"/>
        <v>-55.644619458692361</v>
      </c>
      <c r="G51">
        <v>-9.2100000381469727</v>
      </c>
      <c r="H51">
        <v>-2.0199999809265137</v>
      </c>
      <c r="J51">
        <f t="shared" si="1"/>
        <v>46.434619420545388</v>
      </c>
    </row>
    <row r="52" spans="3:10">
      <c r="C52">
        <v>-0.17838399999999996</v>
      </c>
      <c r="D52">
        <v>9.0240349999999996</v>
      </c>
      <c r="E52">
        <f t="shared" si="0"/>
        <v>-57.237572058993365</v>
      </c>
      <c r="G52">
        <v>10.960000038146973</v>
      </c>
      <c r="H52">
        <v>-2.2100000381469727</v>
      </c>
      <c r="J52">
        <f t="shared" si="1"/>
        <v>68.197572097140338</v>
      </c>
    </row>
    <row r="53" spans="3:10">
      <c r="C53">
        <v>-0.17493099999999998</v>
      </c>
      <c r="D53">
        <v>9.1870149999999988</v>
      </c>
      <c r="E53">
        <f t="shared" si="0"/>
        <v>-58.304904231026285</v>
      </c>
      <c r="G53">
        <v>9.9899997711181641</v>
      </c>
      <c r="H53">
        <v>-5.6399998664855957</v>
      </c>
      <c r="J53">
        <f t="shared" si="1"/>
        <v>68.294904002144449</v>
      </c>
    </row>
    <row r="54" spans="3:10">
      <c r="C54">
        <v>-0.17257099999999997</v>
      </c>
      <c r="D54">
        <v>9.4280049999999989</v>
      </c>
      <c r="E54">
        <f t="shared" si="0"/>
        <v>-59.942533022492611</v>
      </c>
      <c r="G54">
        <v>12.739999771118164</v>
      </c>
      <c r="H54">
        <v>-7.8899998664855957</v>
      </c>
      <c r="J54">
        <f t="shared" si="1"/>
        <v>72.682532793610775</v>
      </c>
    </row>
    <row r="55" spans="3:10">
      <c r="C55">
        <v>-0.18612999999999999</v>
      </c>
      <c r="D55">
        <v>9.7019059999999993</v>
      </c>
      <c r="E55">
        <f t="shared" si="0"/>
        <v>-61.935988920321066</v>
      </c>
      <c r="G55">
        <v>12.109999656677246</v>
      </c>
      <c r="H55">
        <v>-8.6599998474121094</v>
      </c>
      <c r="J55">
        <f t="shared" si="1"/>
        <v>74.045988576998312</v>
      </c>
    </row>
    <row r="56" spans="3:10">
      <c r="C56">
        <v>-0.16876599999999997</v>
      </c>
      <c r="D56">
        <v>9.822887999999999</v>
      </c>
      <c r="E56">
        <f t="shared" si="0"/>
        <v>-62.750082666843873</v>
      </c>
      <c r="G56">
        <v>11.380000114440918</v>
      </c>
      <c r="H56">
        <v>-6.7600002288818359</v>
      </c>
      <c r="J56">
        <f t="shared" si="1"/>
        <v>74.130082781284784</v>
      </c>
    </row>
    <row r="123" spans="7:8">
      <c r="G123">
        <v>0</v>
      </c>
      <c r="H123">
        <v>0</v>
      </c>
    </row>
    <row r="124" spans="7:8">
      <c r="G124">
        <v>0</v>
      </c>
      <c r="H124">
        <v>0</v>
      </c>
    </row>
    <row r="125" spans="7:8">
      <c r="G125">
        <v>0</v>
      </c>
      <c r="H125">
        <v>0</v>
      </c>
    </row>
    <row r="126" spans="7:8">
      <c r="G126">
        <v>0</v>
      </c>
      <c r="H126">
        <v>0</v>
      </c>
    </row>
    <row r="127" spans="7:8">
      <c r="G127">
        <v>0</v>
      </c>
      <c r="H127">
        <v>0</v>
      </c>
    </row>
    <row r="128" spans="7:8">
      <c r="G128">
        <v>0</v>
      </c>
      <c r="H128">
        <v>0</v>
      </c>
    </row>
    <row r="129" spans="3:8">
      <c r="G129">
        <v>0</v>
      </c>
      <c r="H129">
        <v>0</v>
      </c>
    </row>
    <row r="130" spans="3:8">
      <c r="C130">
        <v>-0.70752599999999999</v>
      </c>
      <c r="D130">
        <v>26.527756</v>
      </c>
      <c r="G130">
        <v>0</v>
      </c>
      <c r="H130">
        <v>0</v>
      </c>
    </row>
    <row r="131" spans="3:8">
      <c r="C131">
        <v>-0.76372399999999996</v>
      </c>
      <c r="D131">
        <v>26.769954000000002</v>
      </c>
      <c r="G131">
        <v>0</v>
      </c>
      <c r="H131">
        <v>0</v>
      </c>
    </row>
    <row r="132" spans="3:8">
      <c r="C132">
        <v>-0.76374299999999995</v>
      </c>
      <c r="D132">
        <v>26.921858</v>
      </c>
      <c r="G132">
        <v>0</v>
      </c>
      <c r="H132">
        <v>0</v>
      </c>
    </row>
    <row r="133" spans="3:8">
      <c r="G133">
        <v>0</v>
      </c>
      <c r="H133">
        <v>0</v>
      </c>
    </row>
    <row r="134" spans="3:8">
      <c r="G134">
        <v>0</v>
      </c>
      <c r="H134">
        <v>0</v>
      </c>
    </row>
    <row r="135" spans="3:8">
      <c r="G135">
        <v>0</v>
      </c>
      <c r="H135">
        <v>0</v>
      </c>
    </row>
    <row r="136" spans="3:8">
      <c r="G136">
        <v>0</v>
      </c>
      <c r="H136">
        <v>0</v>
      </c>
    </row>
    <row r="137" spans="3:8">
      <c r="G137">
        <v>0</v>
      </c>
      <c r="H137">
        <v>0</v>
      </c>
    </row>
    <row r="138" spans="3:8">
      <c r="G138">
        <v>0</v>
      </c>
      <c r="H138">
        <v>0</v>
      </c>
    </row>
    <row r="139" spans="3:8">
      <c r="G139">
        <v>0</v>
      </c>
      <c r="H139">
        <v>0</v>
      </c>
    </row>
    <row r="140" spans="3:8">
      <c r="G140">
        <v>0</v>
      </c>
      <c r="H140">
        <v>0</v>
      </c>
    </row>
    <row r="141" spans="3:8">
      <c r="G141">
        <v>0</v>
      </c>
      <c r="H141">
        <v>0</v>
      </c>
    </row>
    <row r="142" spans="3:8">
      <c r="G142">
        <v>0</v>
      </c>
      <c r="H142">
        <v>0</v>
      </c>
    </row>
    <row r="143" spans="3:8">
      <c r="G143">
        <v>0</v>
      </c>
      <c r="H143">
        <v>0</v>
      </c>
    </row>
    <row r="144" spans="3:8">
      <c r="G144">
        <v>0</v>
      </c>
      <c r="H144">
        <v>0</v>
      </c>
    </row>
    <row r="145" spans="7:8">
      <c r="G145">
        <v>0</v>
      </c>
      <c r="H145">
        <v>0</v>
      </c>
    </row>
    <row r="146" spans="7:8">
      <c r="G146">
        <v>0</v>
      </c>
      <c r="H146">
        <v>0</v>
      </c>
    </row>
    <row r="147" spans="7:8">
      <c r="G147">
        <v>0</v>
      </c>
      <c r="H147">
        <v>0</v>
      </c>
    </row>
    <row r="148" spans="7:8">
      <c r="G148">
        <v>0</v>
      </c>
      <c r="H148">
        <v>0</v>
      </c>
    </row>
    <row r="149" spans="7:8">
      <c r="G149">
        <v>0</v>
      </c>
      <c r="H149">
        <v>0</v>
      </c>
    </row>
    <row r="150" spans="7:8">
      <c r="G150">
        <v>0</v>
      </c>
      <c r="H150">
        <v>0</v>
      </c>
    </row>
    <row r="151" spans="7:8">
      <c r="G151">
        <v>0</v>
      </c>
      <c r="H151">
        <v>0</v>
      </c>
    </row>
    <row r="152" spans="7:8">
      <c r="G152">
        <v>0</v>
      </c>
      <c r="H152">
        <v>0</v>
      </c>
    </row>
    <row r="153" spans="7:8">
      <c r="G153">
        <v>0</v>
      </c>
      <c r="H153">
        <v>0</v>
      </c>
    </row>
    <row r="154" spans="7:8">
      <c r="G154">
        <v>0</v>
      </c>
      <c r="H154">
        <v>0</v>
      </c>
    </row>
    <row r="155" spans="7:8">
      <c r="G155">
        <v>0</v>
      </c>
      <c r="H155">
        <v>0</v>
      </c>
    </row>
    <row r="156" spans="7:8">
      <c r="G156">
        <v>0</v>
      </c>
      <c r="H156">
        <v>0</v>
      </c>
    </row>
    <row r="157" spans="7:8">
      <c r="G157">
        <v>0</v>
      </c>
      <c r="H157">
        <v>0</v>
      </c>
    </row>
    <row r="158" spans="7:8">
      <c r="G158">
        <v>0</v>
      </c>
      <c r="H158">
        <v>0</v>
      </c>
    </row>
    <row r="159" spans="7:8">
      <c r="G159">
        <v>0</v>
      </c>
      <c r="H159">
        <v>0</v>
      </c>
    </row>
    <row r="160" spans="7:8">
      <c r="G160">
        <v>0</v>
      </c>
      <c r="H160">
        <v>0</v>
      </c>
    </row>
    <row r="161" spans="7:8">
      <c r="G161">
        <v>0</v>
      </c>
      <c r="H161">
        <v>0</v>
      </c>
    </row>
    <row r="162" spans="7:8">
      <c r="G162">
        <v>0</v>
      </c>
      <c r="H162">
        <v>0</v>
      </c>
    </row>
    <row r="163" spans="7:8">
      <c r="G163">
        <v>0</v>
      </c>
      <c r="H163">
        <v>0</v>
      </c>
    </row>
    <row r="164" spans="7:8">
      <c r="G164">
        <v>0</v>
      </c>
      <c r="H164">
        <v>0</v>
      </c>
    </row>
    <row r="165" spans="7:8">
      <c r="G165">
        <v>0</v>
      </c>
      <c r="H165">
        <v>0</v>
      </c>
    </row>
    <row r="166" spans="7:8">
      <c r="G166">
        <v>0</v>
      </c>
      <c r="H166">
        <v>0</v>
      </c>
    </row>
    <row r="167" spans="7:8">
      <c r="G167">
        <v>0</v>
      </c>
      <c r="H167">
        <v>0</v>
      </c>
    </row>
    <row r="168" spans="7:8">
      <c r="G168">
        <v>0</v>
      </c>
      <c r="H168">
        <v>0</v>
      </c>
    </row>
    <row r="169" spans="7:8">
      <c r="G169">
        <v>0</v>
      </c>
      <c r="H169">
        <v>0</v>
      </c>
    </row>
    <row r="170" spans="7:8">
      <c r="G170">
        <v>0</v>
      </c>
      <c r="H170">
        <v>0</v>
      </c>
    </row>
    <row r="171" spans="7:8">
      <c r="G171">
        <v>0</v>
      </c>
      <c r="H171">
        <v>0</v>
      </c>
    </row>
    <row r="172" spans="7:8">
      <c r="G172">
        <v>0</v>
      </c>
      <c r="H172">
        <v>0</v>
      </c>
    </row>
    <row r="173" spans="7:8">
      <c r="G173">
        <v>0</v>
      </c>
      <c r="H173">
        <v>0</v>
      </c>
    </row>
    <row r="174" spans="7:8">
      <c r="G174">
        <v>0</v>
      </c>
      <c r="H174">
        <v>0</v>
      </c>
    </row>
    <row r="175" spans="7:8">
      <c r="G175">
        <v>0</v>
      </c>
      <c r="H175">
        <v>0</v>
      </c>
    </row>
    <row r="176" spans="7:8">
      <c r="G176">
        <v>0</v>
      </c>
      <c r="H176">
        <v>0</v>
      </c>
    </row>
    <row r="177" spans="7:8">
      <c r="G177">
        <v>0</v>
      </c>
      <c r="H177">
        <v>0</v>
      </c>
    </row>
    <row r="178" spans="7:8">
      <c r="G178">
        <v>0</v>
      </c>
      <c r="H178">
        <v>0</v>
      </c>
    </row>
    <row r="179" spans="7:8">
      <c r="G179">
        <v>0</v>
      </c>
      <c r="H179">
        <v>0</v>
      </c>
    </row>
    <row r="180" spans="7:8">
      <c r="G180">
        <v>0</v>
      </c>
      <c r="H180">
        <v>0</v>
      </c>
    </row>
    <row r="181" spans="7:8">
      <c r="G181">
        <v>0</v>
      </c>
      <c r="H181">
        <v>0</v>
      </c>
    </row>
    <row r="182" spans="7:8">
      <c r="G182">
        <v>0</v>
      </c>
      <c r="H182">
        <v>0</v>
      </c>
    </row>
    <row r="183" spans="7:8">
      <c r="G183">
        <v>0</v>
      </c>
      <c r="H183">
        <v>0</v>
      </c>
    </row>
    <row r="184" spans="7:8">
      <c r="G184">
        <v>0</v>
      </c>
      <c r="H184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95CEA-8174-4F3B-8B94-B38AB968E085}">
  <dimension ref="A1:AI261"/>
  <sheetViews>
    <sheetView topLeftCell="AE134" zoomScale="70" zoomScaleNormal="70" workbookViewId="0">
      <selection activeCell="AH4" sqref="AH4:AI184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2536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2537</v>
      </c>
      <c r="AI3" t="s">
        <v>2538</v>
      </c>
    </row>
    <row r="4" spans="1:35">
      <c r="A4" s="2" t="s">
        <v>1488</v>
      </c>
      <c r="B4" s="2" t="str">
        <f>MID(A4,12,8)&amp;"."&amp;RIGHT(A4,3)</f>
        <v>18:34:03.639</v>
      </c>
      <c r="C4" s="2">
        <f>LEFT(B4,2)*3600+MID(B4,4,2)*60+RIGHT(B4,6)</f>
        <v>66843.638999999996</v>
      </c>
      <c r="D4" s="2">
        <f>C4-$C$4</f>
        <v>0</v>
      </c>
      <c r="E4" s="2">
        <v>618.77</v>
      </c>
      <c r="F4" s="2">
        <v>2464.23</v>
      </c>
      <c r="G4" s="2">
        <v>14259</v>
      </c>
      <c r="H4" s="2">
        <v>629</v>
      </c>
      <c r="I4" s="2">
        <v>189</v>
      </c>
      <c r="J4">
        <f>ROUND(E4*COS(-0.4*PI()/180)-F4*SIN(-0.4*PI()/180),3)</f>
        <v>635.95799999999997</v>
      </c>
      <c r="K4">
        <f>ROUND(E4*SIN(-0.4*PI()/180)+F4*COS(-0.4*PI()/180),3)</f>
        <v>2459.85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4.5300002098083496</v>
      </c>
      <c r="AG4">
        <v>2.8399999141693115</v>
      </c>
      <c r="AH4">
        <f>AF4</f>
        <v>4.5300002098083496</v>
      </c>
      <c r="AI4">
        <f>AG4</f>
        <v>2.8399999141693115</v>
      </c>
    </row>
    <row r="5" spans="1:35">
      <c r="A5" s="2" t="s">
        <v>1489</v>
      </c>
      <c r="B5" s="2" t="str">
        <f t="shared" ref="B5:B68" si="0">MID(A5,12,8)&amp;"."&amp;RIGHT(A5,3)</f>
        <v>18:34:03.736</v>
      </c>
      <c r="C5" s="2">
        <f t="shared" ref="C5:C68" si="1">LEFT(B5,2)*3600+MID(B5,4,2)*60+RIGHT(B5,6)</f>
        <v>66843.736000000004</v>
      </c>
      <c r="D5" s="2">
        <f t="shared" ref="D5:D68" si="2">C5-$C$4</f>
        <v>9.7000000008847564E-2</v>
      </c>
      <c r="E5" s="2">
        <v>599.31799999999998</v>
      </c>
      <c r="F5" s="2">
        <v>2647.13</v>
      </c>
      <c r="G5" s="2">
        <v>14123</v>
      </c>
      <c r="H5" s="2">
        <v>670</v>
      </c>
      <c r="I5" s="2">
        <v>188.5</v>
      </c>
      <c r="J5">
        <f t="shared" ref="J5:J68" si="3">ROUND(E5*COS(-0.4*PI()/180)-F5*SIN(-0.4*PI()/180),3)</f>
        <v>617.78399999999999</v>
      </c>
      <c r="K5">
        <f t="shared" ref="K5:K68" si="4">ROUND(E5*SIN(-0.4*PI()/180)+F5*COS(-0.4*PI()/180),3)</f>
        <v>2642.8809999999999</v>
      </c>
      <c r="L5">
        <f t="shared" ref="L5:L68" si="5">J5-$J$4</f>
        <v>-18.173999999999978</v>
      </c>
      <c r="M5">
        <f t="shared" ref="M5:M68" si="6">K5-$K$4</f>
        <v>183.03099999999995</v>
      </c>
      <c r="N5">
        <f t="shared" ref="N5:O68" si="7">L5*0.001</f>
        <v>-1.8173999999999978E-2</v>
      </c>
      <c r="O5">
        <f t="shared" si="7"/>
        <v>0.18303099999999994</v>
      </c>
      <c r="P5">
        <f t="shared" ref="P5:P68" si="8">IF(O5&gt;15,"",N5)</f>
        <v>-1.8173999999999978E-2</v>
      </c>
      <c r="Q5" t="str">
        <f t="shared" ref="Q5:Q68" si="9">IF(O5&lt;15,"",N5)</f>
        <v/>
      </c>
      <c r="AE5">
        <v>5.6000000000000001E-2</v>
      </c>
      <c r="AF5">
        <v>8.8299999237060547</v>
      </c>
      <c r="AG5">
        <v>2.0499999523162842</v>
      </c>
      <c r="AH5">
        <f t="shared" ref="AH5:AH68" si="10">AF5</f>
        <v>8.8299999237060547</v>
      </c>
      <c r="AI5">
        <f t="shared" ref="AI5:AI68" si="11">AG5</f>
        <v>2.0499999523162842</v>
      </c>
    </row>
    <row r="6" spans="1:35">
      <c r="A6" s="2" t="s">
        <v>1490</v>
      </c>
      <c r="B6" s="2" t="str">
        <f t="shared" si="0"/>
        <v>18:34:03.839</v>
      </c>
      <c r="C6" s="2">
        <f t="shared" si="1"/>
        <v>66843.839000000007</v>
      </c>
      <c r="D6" s="2">
        <f t="shared" si="2"/>
        <v>0.20000000001164153</v>
      </c>
      <c r="E6" s="2">
        <v>589.03300000000002</v>
      </c>
      <c r="F6" s="2">
        <v>2838.27</v>
      </c>
      <c r="G6" s="2">
        <v>13976</v>
      </c>
      <c r="H6" s="2">
        <v>672</v>
      </c>
      <c r="I6" s="2">
        <v>188</v>
      </c>
      <c r="J6">
        <f t="shared" si="3"/>
        <v>608.83299999999997</v>
      </c>
      <c r="K6">
        <f t="shared" si="4"/>
        <v>2834.0889999999999</v>
      </c>
      <c r="L6">
        <f t="shared" si="5"/>
        <v>-27.125</v>
      </c>
      <c r="M6">
        <f t="shared" si="6"/>
        <v>374.23900000000003</v>
      </c>
      <c r="N6">
        <f t="shared" si="7"/>
        <v>-2.7125E-2</v>
      </c>
      <c r="O6">
        <f t="shared" si="7"/>
        <v>0.37423900000000004</v>
      </c>
      <c r="P6">
        <f t="shared" si="8"/>
        <v>-2.7125E-2</v>
      </c>
      <c r="Q6" t="str">
        <f t="shared" si="9"/>
        <v/>
      </c>
      <c r="AE6">
        <v>0.121</v>
      </c>
      <c r="AF6">
        <v>14.770000457763672</v>
      </c>
      <c r="AG6">
        <v>-0.2800000011920929</v>
      </c>
      <c r="AH6">
        <f t="shared" si="10"/>
        <v>14.770000457763672</v>
      </c>
      <c r="AI6">
        <f t="shared" si="11"/>
        <v>-0.2800000011920929</v>
      </c>
    </row>
    <row r="7" spans="1:35">
      <c r="A7" s="2" t="s">
        <v>1491</v>
      </c>
      <c r="B7" s="2" t="str">
        <f t="shared" si="0"/>
        <v>18:34:03.934</v>
      </c>
      <c r="C7" s="2">
        <f t="shared" si="1"/>
        <v>66843.933999999994</v>
      </c>
      <c r="D7" s="2">
        <f t="shared" si="2"/>
        <v>0.29499999999825377</v>
      </c>
      <c r="E7" s="2">
        <v>625.74400000000003</v>
      </c>
      <c r="F7" s="2">
        <v>2886.99</v>
      </c>
      <c r="G7" s="2">
        <v>13915</v>
      </c>
      <c r="H7" s="2">
        <v>659</v>
      </c>
      <c r="I7" s="2">
        <v>188</v>
      </c>
      <c r="J7">
        <f t="shared" si="3"/>
        <v>645.88400000000001</v>
      </c>
      <c r="K7">
        <f t="shared" si="4"/>
        <v>2882.5509999999999</v>
      </c>
      <c r="L7">
        <f t="shared" si="5"/>
        <v>9.9260000000000446</v>
      </c>
      <c r="M7">
        <f t="shared" si="6"/>
        <v>422.70100000000002</v>
      </c>
      <c r="N7">
        <f t="shared" si="7"/>
        <v>9.9260000000000442E-3</v>
      </c>
      <c r="O7">
        <f t="shared" si="7"/>
        <v>0.42270100000000005</v>
      </c>
      <c r="P7">
        <f t="shared" si="8"/>
        <v>9.9260000000000442E-3</v>
      </c>
      <c r="Q7" t="str">
        <f t="shared" si="9"/>
        <v/>
      </c>
      <c r="AE7">
        <v>0.19800000000000001</v>
      </c>
      <c r="AF7">
        <v>-0.30000001192092896</v>
      </c>
      <c r="AG7">
        <v>1.8700000047683716</v>
      </c>
      <c r="AH7">
        <f t="shared" si="10"/>
        <v>-0.30000001192092896</v>
      </c>
      <c r="AI7">
        <f t="shared" si="11"/>
        <v>1.8700000047683716</v>
      </c>
    </row>
    <row r="8" spans="1:35">
      <c r="A8" s="2" t="s">
        <v>1492</v>
      </c>
      <c r="B8" s="2" t="str">
        <f t="shared" si="0"/>
        <v>18:34:04.039</v>
      </c>
      <c r="C8" s="2">
        <f t="shared" si="1"/>
        <v>66844.039000000004</v>
      </c>
      <c r="D8" s="2">
        <f t="shared" si="2"/>
        <v>0.40000000000873115</v>
      </c>
      <c r="E8" s="2">
        <v>599.09199999999998</v>
      </c>
      <c r="F8" s="2">
        <v>3051.72</v>
      </c>
      <c r="G8" s="2">
        <v>13800</v>
      </c>
      <c r="H8" s="2">
        <v>672</v>
      </c>
      <c r="I8" s="2">
        <v>187.5</v>
      </c>
      <c r="J8">
        <f t="shared" si="3"/>
        <v>620.38199999999995</v>
      </c>
      <c r="K8">
        <f t="shared" si="4"/>
        <v>3047.4630000000002</v>
      </c>
      <c r="L8">
        <f t="shared" si="5"/>
        <v>-15.576000000000022</v>
      </c>
      <c r="M8">
        <f t="shared" si="6"/>
        <v>587.61300000000028</v>
      </c>
      <c r="N8">
        <f t="shared" si="7"/>
        <v>-1.5576000000000022E-2</v>
      </c>
      <c r="O8">
        <f t="shared" si="7"/>
        <v>0.58761300000000027</v>
      </c>
      <c r="P8">
        <f t="shared" si="8"/>
        <v>-1.5576000000000022E-2</v>
      </c>
      <c r="Q8" t="str">
        <f t="shared" si="9"/>
        <v/>
      </c>
      <c r="AE8">
        <v>0.26</v>
      </c>
      <c r="AF8">
        <v>-37.560001373291016</v>
      </c>
      <c r="AG8">
        <v>21.559999465942383</v>
      </c>
      <c r="AH8">
        <f t="shared" si="10"/>
        <v>-37.560001373291016</v>
      </c>
      <c r="AI8">
        <f t="shared" si="11"/>
        <v>21.559999465942383</v>
      </c>
    </row>
    <row r="9" spans="1:35">
      <c r="A9" s="2" t="s">
        <v>1493</v>
      </c>
      <c r="B9" s="2" t="str">
        <f t="shared" si="0"/>
        <v>18:34:04.147</v>
      </c>
      <c r="C9" s="2">
        <f t="shared" si="1"/>
        <v>66844.146999999997</v>
      </c>
      <c r="D9" s="2">
        <f t="shared" si="2"/>
        <v>0.50800000000162981</v>
      </c>
      <c r="E9" s="2">
        <v>585.13900000000001</v>
      </c>
      <c r="F9" s="2">
        <v>3229.47</v>
      </c>
      <c r="G9" s="2">
        <v>13668</v>
      </c>
      <c r="H9" s="2">
        <v>686</v>
      </c>
      <c r="I9" s="2">
        <v>187</v>
      </c>
      <c r="J9">
        <f t="shared" si="3"/>
        <v>607.67100000000005</v>
      </c>
      <c r="K9">
        <f t="shared" si="4"/>
        <v>3225.306</v>
      </c>
      <c r="L9">
        <f t="shared" si="5"/>
        <v>-28.286999999999921</v>
      </c>
      <c r="M9">
        <f t="shared" si="6"/>
        <v>765.45600000000013</v>
      </c>
      <c r="N9">
        <f t="shared" si="7"/>
        <v>-2.828699999999992E-2</v>
      </c>
      <c r="O9">
        <f t="shared" si="7"/>
        <v>0.76545600000000014</v>
      </c>
      <c r="P9">
        <f t="shared" si="8"/>
        <v>-2.828699999999992E-2</v>
      </c>
      <c r="Q9" t="str">
        <f t="shared" si="9"/>
        <v/>
      </c>
      <c r="AE9">
        <v>0.32800000000000001</v>
      </c>
      <c r="AF9">
        <v>-11.560000419616699</v>
      </c>
      <c r="AG9">
        <v>9.3500003814697266</v>
      </c>
      <c r="AH9">
        <f t="shared" si="10"/>
        <v>-11.560000419616699</v>
      </c>
      <c r="AI9">
        <f t="shared" si="11"/>
        <v>9.3500003814697266</v>
      </c>
    </row>
    <row r="10" spans="1:35">
      <c r="A10" s="2" t="s">
        <v>1494</v>
      </c>
      <c r="B10" s="2" t="str">
        <f t="shared" si="0"/>
        <v>18:34:04.254</v>
      </c>
      <c r="C10" s="2">
        <f t="shared" si="1"/>
        <v>66844.254000000001</v>
      </c>
      <c r="D10" s="2">
        <f t="shared" si="2"/>
        <v>0.61500000000523869</v>
      </c>
      <c r="E10" s="2">
        <v>623.30999999999995</v>
      </c>
      <c r="F10" s="2">
        <v>3278.33</v>
      </c>
      <c r="G10" s="2">
        <v>13606</v>
      </c>
      <c r="H10" s="2">
        <v>635</v>
      </c>
      <c r="I10" s="2">
        <v>187</v>
      </c>
      <c r="J10">
        <f t="shared" si="3"/>
        <v>646.18200000000002</v>
      </c>
      <c r="K10">
        <f t="shared" si="4"/>
        <v>3273.8989999999999</v>
      </c>
      <c r="L10">
        <f t="shared" si="5"/>
        <v>10.224000000000046</v>
      </c>
      <c r="M10">
        <f t="shared" si="6"/>
        <v>814.04899999999998</v>
      </c>
      <c r="N10">
        <f t="shared" si="7"/>
        <v>1.0224000000000047E-2</v>
      </c>
      <c r="O10">
        <f t="shared" si="7"/>
        <v>0.81404900000000002</v>
      </c>
      <c r="P10">
        <f t="shared" si="8"/>
        <v>1.0224000000000047E-2</v>
      </c>
      <c r="Q10" t="str">
        <f t="shared" si="9"/>
        <v/>
      </c>
      <c r="AE10">
        <v>0.4</v>
      </c>
      <c r="AF10">
        <v>10.199999809265137</v>
      </c>
      <c r="AG10">
        <v>2.1800000667572021</v>
      </c>
      <c r="AH10">
        <f t="shared" si="10"/>
        <v>10.199999809265137</v>
      </c>
      <c r="AI10">
        <f t="shared" si="11"/>
        <v>2.1800000667572021</v>
      </c>
    </row>
    <row r="11" spans="1:35">
      <c r="A11" s="2" t="s">
        <v>1495</v>
      </c>
      <c r="B11" s="2" t="str">
        <f t="shared" si="0"/>
        <v>18:34:04.363</v>
      </c>
      <c r="C11" s="2">
        <f t="shared" si="1"/>
        <v>66844.362999999998</v>
      </c>
      <c r="D11" s="2">
        <f t="shared" si="2"/>
        <v>0.72400000000197906</v>
      </c>
      <c r="E11" s="2">
        <v>513.61500000000001</v>
      </c>
      <c r="F11" s="2">
        <v>3520.19</v>
      </c>
      <c r="G11" s="2">
        <v>13485</v>
      </c>
      <c r="H11" s="2">
        <v>652</v>
      </c>
      <c r="I11" s="2">
        <v>186</v>
      </c>
      <c r="J11">
        <f t="shared" si="3"/>
        <v>538.178</v>
      </c>
      <c r="K11">
        <f t="shared" si="4"/>
        <v>3516.5189999999998</v>
      </c>
      <c r="L11">
        <f t="shared" si="5"/>
        <v>-97.779999999999973</v>
      </c>
      <c r="M11">
        <f t="shared" si="6"/>
        <v>1056.6689999999999</v>
      </c>
      <c r="N11">
        <f t="shared" si="7"/>
        <v>-9.7779999999999978E-2</v>
      </c>
      <c r="O11">
        <f t="shared" si="7"/>
        <v>1.0566689999999999</v>
      </c>
      <c r="P11">
        <f t="shared" si="8"/>
        <v>-9.7779999999999978E-2</v>
      </c>
      <c r="Q11" t="str">
        <f t="shared" si="9"/>
        <v/>
      </c>
      <c r="AE11">
        <v>0.44900000000000001</v>
      </c>
      <c r="AF11">
        <v>8.2600002288818359</v>
      </c>
      <c r="AG11">
        <v>-1.7699999809265137</v>
      </c>
      <c r="AH11">
        <f t="shared" si="10"/>
        <v>8.2600002288818359</v>
      </c>
      <c r="AI11">
        <f t="shared" si="11"/>
        <v>-1.7699999809265137</v>
      </c>
    </row>
    <row r="12" spans="1:35">
      <c r="A12" s="2" t="s">
        <v>1496</v>
      </c>
      <c r="B12" s="2" t="str">
        <f t="shared" si="0"/>
        <v>18:34:04.468</v>
      </c>
      <c r="C12" s="2">
        <f t="shared" si="1"/>
        <v>66844.467999999993</v>
      </c>
      <c r="D12" s="2">
        <f t="shared" si="2"/>
        <v>0.82899999999790452</v>
      </c>
      <c r="E12" s="2">
        <v>498.17899999999997</v>
      </c>
      <c r="F12" s="2">
        <v>3686.47</v>
      </c>
      <c r="G12" s="2">
        <v>13366</v>
      </c>
      <c r="H12" s="2">
        <v>707</v>
      </c>
      <c r="I12" s="2">
        <v>185.5</v>
      </c>
      <c r="J12">
        <f t="shared" si="3"/>
        <v>523.90300000000002</v>
      </c>
      <c r="K12">
        <f t="shared" si="4"/>
        <v>3682.902</v>
      </c>
      <c r="L12">
        <f t="shared" si="5"/>
        <v>-112.05499999999995</v>
      </c>
      <c r="M12">
        <f t="shared" si="6"/>
        <v>1223.0520000000001</v>
      </c>
      <c r="N12">
        <f t="shared" si="7"/>
        <v>-0.11205499999999995</v>
      </c>
      <c r="O12">
        <f t="shared" si="7"/>
        <v>1.2230520000000003</v>
      </c>
      <c r="P12">
        <f t="shared" si="8"/>
        <v>-0.11205499999999995</v>
      </c>
      <c r="Q12" t="str">
        <f t="shared" si="9"/>
        <v/>
      </c>
      <c r="AE12">
        <v>0.52200000000000002</v>
      </c>
      <c r="AF12">
        <v>7.8000001907348633</v>
      </c>
      <c r="AG12">
        <v>-3.2200000286102295</v>
      </c>
      <c r="AH12">
        <f t="shared" si="10"/>
        <v>7.8000001907348633</v>
      </c>
      <c r="AI12">
        <f t="shared" si="11"/>
        <v>-3.2200000286102295</v>
      </c>
    </row>
    <row r="13" spans="1:35">
      <c r="A13" s="2" t="s">
        <v>1497</v>
      </c>
      <c r="B13" s="2" t="str">
        <f t="shared" si="0"/>
        <v>18:34:04.560</v>
      </c>
      <c r="C13" s="2">
        <f t="shared" si="1"/>
        <v>66844.56</v>
      </c>
      <c r="D13" s="2">
        <f t="shared" si="2"/>
        <v>0.92100000000209548</v>
      </c>
      <c r="E13" s="2">
        <v>501.70499999999998</v>
      </c>
      <c r="F13" s="2">
        <v>3872.13</v>
      </c>
      <c r="G13" s="2">
        <v>13221</v>
      </c>
      <c r="H13" s="2">
        <v>751</v>
      </c>
      <c r="I13" s="2">
        <v>185</v>
      </c>
      <c r="J13">
        <f t="shared" si="3"/>
        <v>528.72500000000002</v>
      </c>
      <c r="K13">
        <f t="shared" si="4"/>
        <v>3868.5329999999999</v>
      </c>
      <c r="L13">
        <f t="shared" si="5"/>
        <v>-107.23299999999995</v>
      </c>
      <c r="M13">
        <f t="shared" si="6"/>
        <v>1408.683</v>
      </c>
      <c r="N13">
        <f t="shared" si="7"/>
        <v>-0.10723299999999995</v>
      </c>
      <c r="O13">
        <f t="shared" si="7"/>
        <v>1.4086830000000001</v>
      </c>
      <c r="P13">
        <f t="shared" si="8"/>
        <v>-0.10723299999999995</v>
      </c>
      <c r="Q13" t="str">
        <f t="shared" si="9"/>
        <v/>
      </c>
      <c r="AE13">
        <v>0.58899999999999997</v>
      </c>
      <c r="AF13">
        <v>7.2399997711181641</v>
      </c>
      <c r="AG13">
        <v>-3.7300000190734863</v>
      </c>
      <c r="AH13">
        <f t="shared" si="10"/>
        <v>7.2399997711181641</v>
      </c>
      <c r="AI13">
        <f t="shared" si="11"/>
        <v>-3.7300000190734863</v>
      </c>
    </row>
    <row r="14" spans="1:35">
      <c r="A14" s="2" t="s">
        <v>1498</v>
      </c>
      <c r="B14" s="2" t="str">
        <f t="shared" si="0"/>
        <v>18:34:04.653</v>
      </c>
      <c r="C14" s="2">
        <f t="shared" si="1"/>
        <v>66844.653000000006</v>
      </c>
      <c r="D14" s="2">
        <f t="shared" si="2"/>
        <v>1.0140000000101281</v>
      </c>
      <c r="E14" s="2">
        <v>499.35199999999998</v>
      </c>
      <c r="F14" s="2">
        <v>3958.63</v>
      </c>
      <c r="G14" s="2">
        <v>13156.5</v>
      </c>
      <c r="H14" s="2">
        <v>711.5</v>
      </c>
      <c r="I14" s="2">
        <v>184.75</v>
      </c>
      <c r="J14">
        <f t="shared" si="3"/>
        <v>526.976</v>
      </c>
      <c r="K14">
        <f t="shared" si="4"/>
        <v>3955.047</v>
      </c>
      <c r="L14">
        <f t="shared" si="5"/>
        <v>-108.98199999999997</v>
      </c>
      <c r="M14">
        <f t="shared" si="6"/>
        <v>1495.1970000000001</v>
      </c>
      <c r="N14">
        <f t="shared" si="7"/>
        <v>-0.10898199999999997</v>
      </c>
      <c r="O14">
        <f t="shared" si="7"/>
        <v>1.4951970000000001</v>
      </c>
      <c r="P14">
        <f t="shared" si="8"/>
        <v>-0.10898199999999997</v>
      </c>
      <c r="Q14" t="str">
        <f t="shared" si="9"/>
        <v/>
      </c>
      <c r="AE14">
        <v>0.65200000000000002</v>
      </c>
      <c r="AF14">
        <v>23.479999542236328</v>
      </c>
      <c r="AG14">
        <v>-7.059999942779541</v>
      </c>
      <c r="AH14">
        <f t="shared" si="10"/>
        <v>23.479999542236328</v>
      </c>
      <c r="AI14">
        <f t="shared" si="11"/>
        <v>-7.059999942779541</v>
      </c>
    </row>
    <row r="15" spans="1:35">
      <c r="A15" s="2" t="s">
        <v>1499</v>
      </c>
      <c r="B15" s="2" t="str">
        <f t="shared" si="0"/>
        <v>18:34:04.760</v>
      </c>
      <c r="C15" s="2">
        <f t="shared" si="1"/>
        <v>66844.759999999995</v>
      </c>
      <c r="D15" s="2">
        <f t="shared" si="2"/>
        <v>1.1209999999991851</v>
      </c>
      <c r="E15" s="2">
        <v>455.48700000000002</v>
      </c>
      <c r="F15" s="2">
        <v>4170.66</v>
      </c>
      <c r="G15" s="2">
        <v>13024</v>
      </c>
      <c r="H15" s="2">
        <v>787</v>
      </c>
      <c r="I15" s="2">
        <v>184</v>
      </c>
      <c r="J15">
        <f t="shared" si="3"/>
        <v>484.59199999999998</v>
      </c>
      <c r="K15">
        <f t="shared" si="4"/>
        <v>4167.3779999999997</v>
      </c>
      <c r="L15">
        <f t="shared" si="5"/>
        <v>-151.36599999999999</v>
      </c>
      <c r="M15">
        <f t="shared" si="6"/>
        <v>1707.5279999999998</v>
      </c>
      <c r="N15">
        <f t="shared" si="7"/>
        <v>-0.151366</v>
      </c>
      <c r="O15">
        <f t="shared" si="7"/>
        <v>1.7075279999999999</v>
      </c>
      <c r="P15">
        <f t="shared" si="8"/>
        <v>-0.151366</v>
      </c>
      <c r="Q15" t="str">
        <f t="shared" si="9"/>
        <v/>
      </c>
      <c r="AE15">
        <v>0.72499999999999998</v>
      </c>
      <c r="AF15">
        <v>5.1599998474121094</v>
      </c>
      <c r="AG15">
        <v>-4.1399998664855957</v>
      </c>
      <c r="AH15">
        <f t="shared" si="10"/>
        <v>5.1599998474121094</v>
      </c>
      <c r="AI15">
        <f t="shared" si="11"/>
        <v>-4.1399998664855957</v>
      </c>
    </row>
    <row r="16" spans="1:35">
      <c r="A16" s="2" t="s">
        <v>1500</v>
      </c>
      <c r="B16" s="2" t="str">
        <f t="shared" si="0"/>
        <v>18:34:04.869</v>
      </c>
      <c r="C16" s="2">
        <f t="shared" si="1"/>
        <v>66844.869000000006</v>
      </c>
      <c r="D16" s="2">
        <f t="shared" si="2"/>
        <v>1.2300000000104774</v>
      </c>
      <c r="E16" s="2">
        <v>463.51100000000002</v>
      </c>
      <c r="F16" s="2">
        <v>4266.04</v>
      </c>
      <c r="G16" s="2">
        <v>12947</v>
      </c>
      <c r="H16" s="2">
        <v>724</v>
      </c>
      <c r="I16" s="2">
        <v>183.75</v>
      </c>
      <c r="J16">
        <f t="shared" si="3"/>
        <v>493.28199999999998</v>
      </c>
      <c r="K16">
        <f t="shared" si="4"/>
        <v>4262.7</v>
      </c>
      <c r="L16">
        <f t="shared" si="5"/>
        <v>-142.67599999999999</v>
      </c>
      <c r="M16">
        <f t="shared" si="6"/>
        <v>1802.85</v>
      </c>
      <c r="N16">
        <f t="shared" si="7"/>
        <v>-0.142676</v>
      </c>
      <c r="O16">
        <f t="shared" si="7"/>
        <v>1.8028499999999998</v>
      </c>
      <c r="P16">
        <f t="shared" si="8"/>
        <v>-0.142676</v>
      </c>
      <c r="Q16" t="str">
        <f t="shared" si="9"/>
        <v/>
      </c>
      <c r="AE16">
        <v>0.78400000000000003</v>
      </c>
      <c r="AF16">
        <v>1.0499999523162842</v>
      </c>
      <c r="AG16">
        <v>-0.5</v>
      </c>
      <c r="AH16">
        <f t="shared" si="10"/>
        <v>1.0499999523162842</v>
      </c>
      <c r="AI16">
        <f t="shared" si="11"/>
        <v>-0.5</v>
      </c>
    </row>
    <row r="17" spans="1:35">
      <c r="A17" s="2" t="s">
        <v>1501</v>
      </c>
      <c r="B17" s="2" t="str">
        <f t="shared" si="0"/>
        <v>18:34:04.976</v>
      </c>
      <c r="C17" s="2">
        <f t="shared" si="1"/>
        <v>66844.975999999995</v>
      </c>
      <c r="D17" s="2">
        <f t="shared" si="2"/>
        <v>1.3369999999995343</v>
      </c>
      <c r="E17" s="2">
        <v>429.77499999999998</v>
      </c>
      <c r="F17" s="2">
        <v>4481.8</v>
      </c>
      <c r="G17" s="2">
        <v>12808</v>
      </c>
      <c r="H17" s="2">
        <v>810</v>
      </c>
      <c r="I17" s="2">
        <v>183</v>
      </c>
      <c r="J17">
        <f t="shared" si="3"/>
        <v>461.053</v>
      </c>
      <c r="K17">
        <f t="shared" si="4"/>
        <v>4478.6899999999996</v>
      </c>
      <c r="L17">
        <f t="shared" si="5"/>
        <v>-174.90499999999997</v>
      </c>
      <c r="M17">
        <f t="shared" si="6"/>
        <v>2018.8399999999997</v>
      </c>
      <c r="N17">
        <f t="shared" si="7"/>
        <v>-0.17490499999999998</v>
      </c>
      <c r="O17">
        <f t="shared" si="7"/>
        <v>2.0188399999999995</v>
      </c>
      <c r="P17">
        <f t="shared" si="8"/>
        <v>-0.17490499999999998</v>
      </c>
      <c r="Q17" t="str">
        <f t="shared" si="9"/>
        <v/>
      </c>
      <c r="AE17">
        <v>0.84699999999999998</v>
      </c>
      <c r="AF17">
        <v>12.890000343322754</v>
      </c>
      <c r="AG17">
        <v>-2.2599999904632568</v>
      </c>
      <c r="AH17">
        <f t="shared" si="10"/>
        <v>12.890000343322754</v>
      </c>
      <c r="AI17">
        <f t="shared" si="11"/>
        <v>-2.2599999904632568</v>
      </c>
    </row>
    <row r="18" spans="1:35">
      <c r="A18" s="2" t="s">
        <v>1502</v>
      </c>
      <c r="B18" s="2" t="str">
        <f t="shared" si="0"/>
        <v>18:34:05.071</v>
      </c>
      <c r="C18" s="2">
        <f t="shared" si="1"/>
        <v>66845.070999999996</v>
      </c>
      <c r="D18" s="2">
        <f t="shared" si="2"/>
        <v>1.4320000000006985</v>
      </c>
      <c r="E18" s="2">
        <v>402.411</v>
      </c>
      <c r="F18" s="2">
        <v>4699.1400000000003</v>
      </c>
      <c r="G18" s="2">
        <v>12666</v>
      </c>
      <c r="H18" s="2">
        <v>769</v>
      </c>
      <c r="I18" s="2">
        <v>182.25</v>
      </c>
      <c r="J18">
        <f t="shared" si="3"/>
        <v>435.20699999999999</v>
      </c>
      <c r="K18">
        <f t="shared" si="4"/>
        <v>4696.2160000000003</v>
      </c>
      <c r="L18">
        <f t="shared" si="5"/>
        <v>-200.75099999999998</v>
      </c>
      <c r="M18">
        <f t="shared" si="6"/>
        <v>2236.3660000000004</v>
      </c>
      <c r="N18">
        <f t="shared" si="7"/>
        <v>-0.20075099999999999</v>
      </c>
      <c r="O18">
        <f t="shared" si="7"/>
        <v>2.2363660000000003</v>
      </c>
      <c r="P18">
        <f t="shared" si="8"/>
        <v>-0.20075099999999999</v>
      </c>
      <c r="Q18" t="str">
        <f t="shared" si="9"/>
        <v/>
      </c>
      <c r="AE18">
        <v>0.92700000000000005</v>
      </c>
      <c r="AF18">
        <v>8.2799997329711914</v>
      </c>
      <c r="AG18">
        <v>-3.309999942779541</v>
      </c>
      <c r="AH18">
        <f t="shared" si="10"/>
        <v>8.2799997329711914</v>
      </c>
      <c r="AI18">
        <f t="shared" si="11"/>
        <v>-3.309999942779541</v>
      </c>
    </row>
    <row r="19" spans="1:35">
      <c r="A19" s="2" t="s">
        <v>1503</v>
      </c>
      <c r="B19" s="2" t="str">
        <f t="shared" si="0"/>
        <v>18:34:05.172</v>
      </c>
      <c r="C19" s="2">
        <f t="shared" si="1"/>
        <v>66845.172000000006</v>
      </c>
      <c r="D19" s="2">
        <f t="shared" si="2"/>
        <v>1.533000000010361</v>
      </c>
      <c r="E19" s="2">
        <v>407.50299999999999</v>
      </c>
      <c r="F19" s="2">
        <v>4785.67</v>
      </c>
      <c r="G19" s="2">
        <v>12599</v>
      </c>
      <c r="H19" s="2">
        <v>825</v>
      </c>
      <c r="I19" s="2">
        <v>182</v>
      </c>
      <c r="J19">
        <f t="shared" si="3"/>
        <v>440.90300000000002</v>
      </c>
      <c r="K19">
        <f t="shared" si="4"/>
        <v>4782.7079999999996</v>
      </c>
      <c r="L19">
        <f t="shared" si="5"/>
        <v>-195.05499999999995</v>
      </c>
      <c r="M19">
        <f t="shared" si="6"/>
        <v>2322.8579999999997</v>
      </c>
      <c r="N19">
        <f t="shared" si="7"/>
        <v>-0.19505499999999995</v>
      </c>
      <c r="O19">
        <f t="shared" si="7"/>
        <v>2.3228579999999996</v>
      </c>
      <c r="P19">
        <f t="shared" si="8"/>
        <v>-0.19505499999999995</v>
      </c>
      <c r="Q19" t="str">
        <f t="shared" si="9"/>
        <v/>
      </c>
      <c r="AE19">
        <v>0.98599999999999999</v>
      </c>
      <c r="AF19">
        <v>5.6500000953674316</v>
      </c>
      <c r="AG19">
        <v>-1.6399999856948853</v>
      </c>
      <c r="AH19">
        <f t="shared" si="10"/>
        <v>5.6500000953674316</v>
      </c>
      <c r="AI19">
        <f t="shared" si="11"/>
        <v>-1.6399999856948853</v>
      </c>
    </row>
    <row r="20" spans="1:35">
      <c r="A20" s="2" t="s">
        <v>1504</v>
      </c>
      <c r="B20" s="2" t="str">
        <f t="shared" si="0"/>
        <v>18:34:05.269</v>
      </c>
      <c r="C20" s="2">
        <f t="shared" si="1"/>
        <v>66845.269</v>
      </c>
      <c r="D20" s="2">
        <f t="shared" si="2"/>
        <v>1.6300000000046566</v>
      </c>
      <c r="E20" s="2">
        <v>405.63900000000001</v>
      </c>
      <c r="F20" s="2">
        <v>5022.16</v>
      </c>
      <c r="G20" s="2">
        <v>12428.5</v>
      </c>
      <c r="H20" s="2">
        <v>769.5</v>
      </c>
      <c r="I20" s="2">
        <v>181.25</v>
      </c>
      <c r="J20">
        <f t="shared" si="3"/>
        <v>440.69</v>
      </c>
      <c r="K20">
        <f t="shared" si="4"/>
        <v>5019.2060000000001</v>
      </c>
      <c r="L20">
        <f t="shared" si="5"/>
        <v>-195.26799999999997</v>
      </c>
      <c r="M20">
        <f t="shared" si="6"/>
        <v>2559.3560000000002</v>
      </c>
      <c r="N20">
        <f t="shared" si="7"/>
        <v>-0.19526799999999997</v>
      </c>
      <c r="O20">
        <f t="shared" si="7"/>
        <v>2.5593560000000002</v>
      </c>
      <c r="P20">
        <f t="shared" si="8"/>
        <v>-0.19526799999999997</v>
      </c>
      <c r="Q20" t="str">
        <f t="shared" si="9"/>
        <v/>
      </c>
      <c r="AE20">
        <v>1.048</v>
      </c>
      <c r="AF20">
        <v>10.859999656677246</v>
      </c>
      <c r="AG20">
        <v>-3.7899999618530273</v>
      </c>
      <c r="AH20">
        <f t="shared" si="10"/>
        <v>10.859999656677246</v>
      </c>
      <c r="AI20">
        <f t="shared" si="11"/>
        <v>-3.7899999618530273</v>
      </c>
    </row>
    <row r="21" spans="1:35">
      <c r="A21" s="2" t="s">
        <v>1505</v>
      </c>
      <c r="B21" s="2" t="str">
        <f t="shared" si="0"/>
        <v>18:34:05.359</v>
      </c>
      <c r="C21" s="2">
        <f t="shared" si="1"/>
        <v>66845.358999999997</v>
      </c>
      <c r="D21" s="2">
        <f t="shared" si="2"/>
        <v>1.7200000000011642</v>
      </c>
      <c r="E21" s="2">
        <v>418.32</v>
      </c>
      <c r="F21" s="2">
        <v>5190.63</v>
      </c>
      <c r="G21" s="2">
        <v>12298.5</v>
      </c>
      <c r="H21" s="2">
        <v>801</v>
      </c>
      <c r="I21" s="2">
        <v>180.75</v>
      </c>
      <c r="J21">
        <f t="shared" si="3"/>
        <v>454.54700000000003</v>
      </c>
      <c r="K21">
        <f t="shared" si="4"/>
        <v>5187.5829999999996</v>
      </c>
      <c r="L21">
        <f t="shared" si="5"/>
        <v>-181.41099999999994</v>
      </c>
      <c r="M21">
        <f t="shared" si="6"/>
        <v>2727.7329999999997</v>
      </c>
      <c r="N21">
        <f t="shared" si="7"/>
        <v>-0.18141099999999996</v>
      </c>
      <c r="O21">
        <f t="shared" si="7"/>
        <v>2.7277329999999997</v>
      </c>
      <c r="P21">
        <f t="shared" si="8"/>
        <v>-0.18141099999999996</v>
      </c>
      <c r="Q21" t="str">
        <f t="shared" si="9"/>
        <v/>
      </c>
      <c r="AE21">
        <v>1.119</v>
      </c>
      <c r="AF21">
        <v>19.870000839233398</v>
      </c>
      <c r="AG21">
        <v>-3.5699999332427979</v>
      </c>
      <c r="AH21">
        <f t="shared" si="10"/>
        <v>19.870000839233398</v>
      </c>
      <c r="AI21">
        <f t="shared" si="11"/>
        <v>-3.5699999332427979</v>
      </c>
    </row>
    <row r="22" spans="1:35">
      <c r="A22" s="2" t="s">
        <v>1506</v>
      </c>
      <c r="B22" s="2" t="str">
        <f t="shared" si="0"/>
        <v>18:34:05.456</v>
      </c>
      <c r="C22" s="2">
        <f t="shared" si="1"/>
        <v>66845.456000000006</v>
      </c>
      <c r="D22" s="2">
        <f t="shared" si="2"/>
        <v>1.8170000000100117</v>
      </c>
      <c r="E22" s="2">
        <v>398.43299999999999</v>
      </c>
      <c r="F22" s="2">
        <v>5323.03</v>
      </c>
      <c r="G22" s="2">
        <v>12218</v>
      </c>
      <c r="H22" s="2">
        <v>773.5</v>
      </c>
      <c r="I22" s="2">
        <v>180.25</v>
      </c>
      <c r="J22">
        <f t="shared" si="3"/>
        <v>435.58499999999998</v>
      </c>
      <c r="K22">
        <f t="shared" si="4"/>
        <v>5320.1189999999997</v>
      </c>
      <c r="L22">
        <f t="shared" si="5"/>
        <v>-200.37299999999999</v>
      </c>
      <c r="M22">
        <f t="shared" si="6"/>
        <v>2860.2689999999998</v>
      </c>
      <c r="N22">
        <f t="shared" si="7"/>
        <v>-0.200373</v>
      </c>
      <c r="O22">
        <f t="shared" si="7"/>
        <v>2.8602689999999997</v>
      </c>
      <c r="P22">
        <f t="shared" si="8"/>
        <v>-0.200373</v>
      </c>
      <c r="Q22" t="str">
        <f t="shared" si="9"/>
        <v/>
      </c>
      <c r="AE22">
        <v>1.1819999999999999</v>
      </c>
      <c r="AF22">
        <v>6.929999828338623</v>
      </c>
      <c r="AG22">
        <v>-3.309999942779541</v>
      </c>
      <c r="AH22">
        <f t="shared" si="10"/>
        <v>6.929999828338623</v>
      </c>
      <c r="AI22">
        <f t="shared" si="11"/>
        <v>-3.309999942779541</v>
      </c>
    </row>
    <row r="23" spans="1:35">
      <c r="A23" s="2" t="s">
        <v>1507</v>
      </c>
      <c r="B23" s="2" t="str">
        <f t="shared" si="0"/>
        <v>18:34:05.556</v>
      </c>
      <c r="C23" s="2">
        <f t="shared" si="1"/>
        <v>66845.555999999997</v>
      </c>
      <c r="D23" s="2">
        <f t="shared" si="2"/>
        <v>1.9170000000012806</v>
      </c>
      <c r="E23" s="2">
        <v>443.74299999999999</v>
      </c>
      <c r="F23" s="2">
        <v>5518.14</v>
      </c>
      <c r="G23" s="2">
        <v>12048</v>
      </c>
      <c r="H23" s="2">
        <v>820</v>
      </c>
      <c r="I23" s="2">
        <v>179.75</v>
      </c>
      <c r="J23">
        <f t="shared" si="3"/>
        <v>482.25599999999997</v>
      </c>
      <c r="K23">
        <f t="shared" si="4"/>
        <v>5514.9080000000004</v>
      </c>
      <c r="L23">
        <f t="shared" si="5"/>
        <v>-153.702</v>
      </c>
      <c r="M23">
        <f t="shared" si="6"/>
        <v>3055.0580000000004</v>
      </c>
      <c r="N23">
        <f t="shared" si="7"/>
        <v>-0.15370200000000001</v>
      </c>
      <c r="O23">
        <f t="shared" si="7"/>
        <v>3.0550580000000007</v>
      </c>
      <c r="P23">
        <f t="shared" si="8"/>
        <v>-0.15370200000000001</v>
      </c>
      <c r="Q23" t="str">
        <f t="shared" si="9"/>
        <v/>
      </c>
      <c r="AE23">
        <v>1.262</v>
      </c>
      <c r="AF23">
        <v>-9.5</v>
      </c>
      <c r="AG23">
        <v>-0.46000000834465027</v>
      </c>
      <c r="AH23">
        <f t="shared" si="10"/>
        <v>-9.5</v>
      </c>
      <c r="AI23">
        <f t="shared" si="11"/>
        <v>-0.46000000834465027</v>
      </c>
    </row>
    <row r="24" spans="1:35">
      <c r="A24" s="2" t="s">
        <v>1508</v>
      </c>
      <c r="B24" s="2" t="str">
        <f t="shared" si="0"/>
        <v>18:34:05.649</v>
      </c>
      <c r="C24" s="2">
        <f t="shared" si="1"/>
        <v>66845.649000000005</v>
      </c>
      <c r="D24" s="2">
        <f t="shared" si="2"/>
        <v>2.0100000000093132</v>
      </c>
      <c r="E24" s="2">
        <v>453.83300000000003</v>
      </c>
      <c r="F24" s="2">
        <v>5601.71</v>
      </c>
      <c r="G24" s="2">
        <v>11982</v>
      </c>
      <c r="H24" s="2">
        <v>869</v>
      </c>
      <c r="I24" s="2">
        <v>179.5</v>
      </c>
      <c r="J24">
        <f t="shared" si="3"/>
        <v>492.92899999999997</v>
      </c>
      <c r="K24">
        <f t="shared" si="4"/>
        <v>5598.4049999999997</v>
      </c>
      <c r="L24">
        <f t="shared" si="5"/>
        <v>-143.029</v>
      </c>
      <c r="M24">
        <f t="shared" si="6"/>
        <v>3138.5549999999998</v>
      </c>
      <c r="N24">
        <f t="shared" si="7"/>
        <v>-0.14302899999999999</v>
      </c>
      <c r="O24">
        <f t="shared" si="7"/>
        <v>3.1385549999999998</v>
      </c>
      <c r="P24">
        <f t="shared" si="8"/>
        <v>-0.14302899999999999</v>
      </c>
      <c r="Q24" t="str">
        <f t="shared" si="9"/>
        <v/>
      </c>
      <c r="AE24">
        <v>1.319</v>
      </c>
      <c r="AF24">
        <v>-5.320000171661377</v>
      </c>
      <c r="AG24">
        <v>-2.9100000858306885</v>
      </c>
      <c r="AH24">
        <f t="shared" si="10"/>
        <v>-5.320000171661377</v>
      </c>
      <c r="AI24">
        <f t="shared" si="11"/>
        <v>-2.9100000858306885</v>
      </c>
    </row>
    <row r="25" spans="1:35">
      <c r="A25" s="2" t="s">
        <v>1509</v>
      </c>
      <c r="B25" s="2" t="str">
        <f t="shared" si="0"/>
        <v>18:34:05.743</v>
      </c>
      <c r="C25" s="2">
        <f t="shared" si="1"/>
        <v>66845.743000000002</v>
      </c>
      <c r="D25" s="2">
        <f t="shared" si="2"/>
        <v>2.1040000000066357</v>
      </c>
      <c r="E25" s="2">
        <v>462.45600000000002</v>
      </c>
      <c r="F25" s="2">
        <v>5827.09</v>
      </c>
      <c r="G25" s="2">
        <v>11819</v>
      </c>
      <c r="H25" s="2">
        <v>825.5</v>
      </c>
      <c r="I25" s="2">
        <v>178.75</v>
      </c>
      <c r="J25">
        <f t="shared" si="3"/>
        <v>503.125</v>
      </c>
      <c r="K25">
        <f t="shared" si="4"/>
        <v>5823.7190000000001</v>
      </c>
      <c r="L25">
        <f t="shared" si="5"/>
        <v>-132.83299999999997</v>
      </c>
      <c r="M25">
        <f t="shared" si="6"/>
        <v>3363.8690000000001</v>
      </c>
      <c r="N25">
        <f t="shared" si="7"/>
        <v>-0.13283299999999998</v>
      </c>
      <c r="O25">
        <f t="shared" si="7"/>
        <v>3.3638690000000002</v>
      </c>
      <c r="P25">
        <f t="shared" si="8"/>
        <v>-0.13283299999999998</v>
      </c>
      <c r="Q25" t="str">
        <f t="shared" si="9"/>
        <v/>
      </c>
      <c r="AE25">
        <v>1.395</v>
      </c>
      <c r="AF25">
        <v>-9.4600000381469727</v>
      </c>
      <c r="AG25">
        <v>-1.8400000333786011</v>
      </c>
      <c r="AH25">
        <f t="shared" si="10"/>
        <v>-9.4600000381469727</v>
      </c>
      <c r="AI25">
        <f t="shared" si="11"/>
        <v>-1.8400000333786011</v>
      </c>
    </row>
    <row r="26" spans="1:35">
      <c r="A26" s="2" t="s">
        <v>1510</v>
      </c>
      <c r="B26" s="2" t="str">
        <f t="shared" si="0"/>
        <v>18:34:05.850</v>
      </c>
      <c r="C26" s="2">
        <f t="shared" si="1"/>
        <v>66845.850000000006</v>
      </c>
      <c r="D26" s="2">
        <f t="shared" si="2"/>
        <v>2.2110000000102445</v>
      </c>
      <c r="E26" s="2">
        <v>467.19400000000002</v>
      </c>
      <c r="F26" s="2">
        <v>5973.18</v>
      </c>
      <c r="G26" s="2">
        <v>11715</v>
      </c>
      <c r="H26" s="2">
        <v>831</v>
      </c>
      <c r="I26" s="2">
        <v>178.25</v>
      </c>
      <c r="J26">
        <f t="shared" si="3"/>
        <v>508.88299999999998</v>
      </c>
      <c r="K26">
        <f t="shared" si="4"/>
        <v>5969.7730000000001</v>
      </c>
      <c r="L26">
        <f t="shared" si="5"/>
        <v>-127.07499999999999</v>
      </c>
      <c r="M26">
        <f t="shared" si="6"/>
        <v>3509.9230000000002</v>
      </c>
      <c r="N26">
        <f t="shared" si="7"/>
        <v>-0.12707499999999999</v>
      </c>
      <c r="O26">
        <f t="shared" si="7"/>
        <v>3.5099230000000001</v>
      </c>
      <c r="P26">
        <f t="shared" si="8"/>
        <v>-0.12707499999999999</v>
      </c>
      <c r="Q26" t="str">
        <f t="shared" si="9"/>
        <v/>
      </c>
      <c r="AE26">
        <v>1.45</v>
      </c>
      <c r="AF26">
        <v>-16.030000686645508</v>
      </c>
      <c r="AG26">
        <v>-1.4199999570846558</v>
      </c>
      <c r="AH26">
        <f t="shared" si="10"/>
        <v>-16.030000686645508</v>
      </c>
      <c r="AI26">
        <f t="shared" si="11"/>
        <v>-1.4199999570846558</v>
      </c>
    </row>
    <row r="27" spans="1:35">
      <c r="A27" s="2" t="s">
        <v>1511</v>
      </c>
      <c r="B27" s="2" t="str">
        <f t="shared" si="0"/>
        <v>18:34:05.957</v>
      </c>
      <c r="C27" s="2">
        <f t="shared" si="1"/>
        <v>66845.956999999995</v>
      </c>
      <c r="D27" s="2">
        <f t="shared" si="2"/>
        <v>2.3179999999993015</v>
      </c>
      <c r="E27" s="2">
        <v>477.07400000000001</v>
      </c>
      <c r="F27" s="2">
        <v>6190.18</v>
      </c>
      <c r="G27" s="2">
        <v>11560</v>
      </c>
      <c r="H27" s="2">
        <v>883</v>
      </c>
      <c r="I27" s="2">
        <v>177.5</v>
      </c>
      <c r="J27">
        <f t="shared" si="3"/>
        <v>520.27800000000002</v>
      </c>
      <c r="K27">
        <f t="shared" si="4"/>
        <v>6186.6989999999996</v>
      </c>
      <c r="L27">
        <f t="shared" si="5"/>
        <v>-115.67999999999995</v>
      </c>
      <c r="M27">
        <f t="shared" si="6"/>
        <v>3726.8489999999997</v>
      </c>
      <c r="N27">
        <f t="shared" si="7"/>
        <v>-0.11567999999999995</v>
      </c>
      <c r="O27">
        <f t="shared" si="7"/>
        <v>3.7268489999999996</v>
      </c>
      <c r="P27">
        <f t="shared" si="8"/>
        <v>-0.11567999999999995</v>
      </c>
      <c r="Q27" t="str">
        <f t="shared" si="9"/>
        <v/>
      </c>
      <c r="AE27">
        <v>1.516</v>
      </c>
      <c r="AF27">
        <v>-36.830001831054688</v>
      </c>
      <c r="AG27">
        <v>11.310000419616699</v>
      </c>
      <c r="AH27">
        <f t="shared" si="10"/>
        <v>-36.830001831054688</v>
      </c>
      <c r="AI27">
        <f t="shared" si="11"/>
        <v>11.310000419616699</v>
      </c>
    </row>
    <row r="28" spans="1:35">
      <c r="A28" s="2" t="s">
        <v>1512</v>
      </c>
      <c r="B28" s="2" t="str">
        <f t="shared" si="0"/>
        <v>18:34:06.066</v>
      </c>
      <c r="C28" s="2">
        <f t="shared" si="1"/>
        <v>66846.066000000006</v>
      </c>
      <c r="D28" s="2">
        <f t="shared" si="2"/>
        <v>2.4270000000105938</v>
      </c>
      <c r="E28" s="2">
        <v>488.339</v>
      </c>
      <c r="F28" s="2">
        <v>6403</v>
      </c>
      <c r="G28" s="2">
        <v>11409</v>
      </c>
      <c r="H28" s="2">
        <v>842.5</v>
      </c>
      <c r="I28" s="2">
        <v>176.75</v>
      </c>
      <c r="J28">
        <f t="shared" si="3"/>
        <v>533.02800000000002</v>
      </c>
      <c r="K28">
        <f t="shared" si="4"/>
        <v>6399.4350000000004</v>
      </c>
      <c r="L28">
        <f t="shared" si="5"/>
        <v>-102.92999999999995</v>
      </c>
      <c r="M28">
        <f t="shared" si="6"/>
        <v>3939.5850000000005</v>
      </c>
      <c r="N28">
        <f t="shared" si="7"/>
        <v>-0.10292999999999995</v>
      </c>
      <c r="O28">
        <f t="shared" si="7"/>
        <v>3.9395850000000006</v>
      </c>
      <c r="P28">
        <f t="shared" si="8"/>
        <v>-0.10292999999999995</v>
      </c>
      <c r="Q28" t="str">
        <f t="shared" si="9"/>
        <v/>
      </c>
      <c r="AE28">
        <v>1.593</v>
      </c>
      <c r="AF28">
        <v>-19.090000152587891</v>
      </c>
      <c r="AG28">
        <v>-0.12999999523162842</v>
      </c>
      <c r="AH28">
        <f t="shared" si="10"/>
        <v>-19.090000152587891</v>
      </c>
      <c r="AI28">
        <f t="shared" si="11"/>
        <v>-0.12999999523162842</v>
      </c>
    </row>
    <row r="29" spans="1:35">
      <c r="A29" s="2" t="s">
        <v>1513</v>
      </c>
      <c r="B29" s="2" t="str">
        <f t="shared" si="0"/>
        <v>18:34:06.168</v>
      </c>
      <c r="C29" s="2">
        <f t="shared" si="1"/>
        <v>66846.168000000005</v>
      </c>
      <c r="D29" s="2">
        <f t="shared" si="2"/>
        <v>2.5290000000095461</v>
      </c>
      <c r="E29" s="2">
        <v>501.28100000000001</v>
      </c>
      <c r="F29" s="2">
        <v>6546.83</v>
      </c>
      <c r="G29" s="2">
        <v>11304</v>
      </c>
      <c r="H29" s="2">
        <v>845.5</v>
      </c>
      <c r="I29" s="2">
        <v>176.25</v>
      </c>
      <c r="J29">
        <f t="shared" si="3"/>
        <v>546.97400000000005</v>
      </c>
      <c r="K29">
        <f t="shared" si="4"/>
        <v>6543.1710000000003</v>
      </c>
      <c r="L29">
        <f t="shared" si="5"/>
        <v>-88.983999999999924</v>
      </c>
      <c r="M29">
        <f t="shared" si="6"/>
        <v>4083.3210000000004</v>
      </c>
      <c r="N29">
        <f t="shared" si="7"/>
        <v>-8.8983999999999924E-2</v>
      </c>
      <c r="O29">
        <f t="shared" si="7"/>
        <v>4.0833210000000006</v>
      </c>
      <c r="P29">
        <f t="shared" si="8"/>
        <v>-8.8983999999999924E-2</v>
      </c>
      <c r="Q29" t="str">
        <f t="shared" si="9"/>
        <v/>
      </c>
      <c r="AE29">
        <v>1.6519999999999999</v>
      </c>
      <c r="AF29">
        <v>-6.2300000190734863</v>
      </c>
      <c r="AG29">
        <v>-4.3299999237060547</v>
      </c>
      <c r="AH29">
        <f t="shared" si="10"/>
        <v>-6.2300000190734863</v>
      </c>
      <c r="AI29">
        <f t="shared" si="11"/>
        <v>-4.3299999237060547</v>
      </c>
    </row>
    <row r="30" spans="1:35">
      <c r="A30" s="2" t="s">
        <v>1514</v>
      </c>
      <c r="B30" s="2" t="str">
        <f t="shared" si="0"/>
        <v>18:34:06.264</v>
      </c>
      <c r="C30" s="2">
        <f t="shared" si="1"/>
        <v>66846.263999999996</v>
      </c>
      <c r="D30" s="2">
        <f t="shared" si="2"/>
        <v>2.625</v>
      </c>
      <c r="E30" s="2">
        <v>489.25900000000001</v>
      </c>
      <c r="F30" s="2">
        <v>6795.16</v>
      </c>
      <c r="G30" s="2">
        <v>11151</v>
      </c>
      <c r="H30" s="2">
        <v>835.5</v>
      </c>
      <c r="I30" s="2">
        <v>175.25</v>
      </c>
      <c r="J30">
        <f t="shared" si="3"/>
        <v>536.68600000000004</v>
      </c>
      <c r="K30">
        <f t="shared" si="4"/>
        <v>6791.5789999999997</v>
      </c>
      <c r="L30">
        <f t="shared" si="5"/>
        <v>-99.271999999999935</v>
      </c>
      <c r="M30">
        <f t="shared" si="6"/>
        <v>4331.7289999999994</v>
      </c>
      <c r="N30">
        <f t="shared" si="7"/>
        <v>-9.927199999999993E-2</v>
      </c>
      <c r="O30">
        <f t="shared" si="7"/>
        <v>4.3317289999999993</v>
      </c>
      <c r="P30">
        <f t="shared" si="8"/>
        <v>-9.927199999999993E-2</v>
      </c>
      <c r="Q30" t="str">
        <f t="shared" si="9"/>
        <v/>
      </c>
      <c r="AE30">
        <v>1.7310000000000001</v>
      </c>
      <c r="AF30">
        <v>-16.639999389648438</v>
      </c>
      <c r="AG30">
        <v>-7.5199999809265137</v>
      </c>
      <c r="AH30">
        <f t="shared" si="10"/>
        <v>-16.639999389648438</v>
      </c>
      <c r="AI30">
        <f t="shared" si="11"/>
        <v>-7.5199999809265137</v>
      </c>
    </row>
    <row r="31" spans="1:35">
      <c r="A31" s="2" t="s">
        <v>1515</v>
      </c>
      <c r="B31" s="2" t="str">
        <f t="shared" si="0"/>
        <v>18:34:06.372</v>
      </c>
      <c r="C31" s="2">
        <f t="shared" si="1"/>
        <v>66846.372000000003</v>
      </c>
      <c r="D31" s="2">
        <f t="shared" si="2"/>
        <v>2.7330000000074506</v>
      </c>
      <c r="E31" s="2">
        <v>480.60700000000003</v>
      </c>
      <c r="F31" s="2">
        <v>7039.35</v>
      </c>
      <c r="G31" s="2">
        <v>11001.5</v>
      </c>
      <c r="H31" s="2">
        <v>838</v>
      </c>
      <c r="I31" s="2">
        <v>174.25</v>
      </c>
      <c r="J31">
        <f t="shared" si="3"/>
        <v>529.73900000000003</v>
      </c>
      <c r="K31">
        <f t="shared" si="4"/>
        <v>7035.8230000000003</v>
      </c>
      <c r="L31">
        <f t="shared" si="5"/>
        <v>-106.21899999999994</v>
      </c>
      <c r="M31">
        <f t="shared" si="6"/>
        <v>4575.973</v>
      </c>
      <c r="N31">
        <f t="shared" si="7"/>
        <v>-0.10621899999999994</v>
      </c>
      <c r="O31">
        <f t="shared" si="7"/>
        <v>4.5759730000000003</v>
      </c>
      <c r="P31">
        <f t="shared" si="8"/>
        <v>-0.10621899999999994</v>
      </c>
      <c r="Q31" t="str">
        <f t="shared" si="9"/>
        <v/>
      </c>
      <c r="AE31">
        <v>1.81</v>
      </c>
      <c r="AF31">
        <v>-0.41999998688697815</v>
      </c>
      <c r="AG31">
        <v>-8.6099996566772461</v>
      </c>
      <c r="AH31">
        <f t="shared" si="10"/>
        <v>-0.41999998688697815</v>
      </c>
      <c r="AI31">
        <f t="shared" si="11"/>
        <v>-8.6099996566772461</v>
      </c>
    </row>
    <row r="32" spans="1:35">
      <c r="A32" s="2" t="s">
        <v>1516</v>
      </c>
      <c r="B32" s="2" t="str">
        <f t="shared" si="0"/>
        <v>18:34:06.475</v>
      </c>
      <c r="C32" s="2">
        <f t="shared" si="1"/>
        <v>66846.475000000006</v>
      </c>
      <c r="D32" s="2">
        <f t="shared" si="2"/>
        <v>2.8360000000102445</v>
      </c>
      <c r="E32" s="2">
        <v>479.81599999999997</v>
      </c>
      <c r="F32" s="2">
        <v>7161.89</v>
      </c>
      <c r="G32" s="2">
        <v>10925</v>
      </c>
      <c r="H32" s="2">
        <v>848</v>
      </c>
      <c r="I32" s="2">
        <v>173.75</v>
      </c>
      <c r="J32">
        <f t="shared" si="3"/>
        <v>529.803</v>
      </c>
      <c r="K32">
        <f t="shared" si="4"/>
        <v>7158.366</v>
      </c>
      <c r="L32">
        <f t="shared" si="5"/>
        <v>-106.15499999999997</v>
      </c>
      <c r="M32">
        <f t="shared" si="6"/>
        <v>4698.5159999999996</v>
      </c>
      <c r="N32">
        <f t="shared" si="7"/>
        <v>-0.10615499999999997</v>
      </c>
      <c r="O32">
        <f t="shared" si="7"/>
        <v>4.6985159999999997</v>
      </c>
      <c r="P32">
        <f t="shared" si="8"/>
        <v>-0.10615499999999997</v>
      </c>
      <c r="Q32" t="str">
        <f t="shared" si="9"/>
        <v/>
      </c>
      <c r="AE32">
        <v>1.875</v>
      </c>
      <c r="AF32">
        <v>5.0300002098083496</v>
      </c>
      <c r="AG32">
        <v>-8.1700000762939453</v>
      </c>
      <c r="AH32">
        <f t="shared" si="10"/>
        <v>5.0300002098083496</v>
      </c>
      <c r="AI32">
        <f t="shared" si="11"/>
        <v>-8.1700000762939453</v>
      </c>
    </row>
    <row r="33" spans="1:35">
      <c r="A33" s="2" t="s">
        <v>1517</v>
      </c>
      <c r="B33" s="2" t="str">
        <f t="shared" si="0"/>
        <v>18:34:06.570</v>
      </c>
      <c r="C33" s="2">
        <f t="shared" si="1"/>
        <v>66846.570000000007</v>
      </c>
      <c r="D33" s="2">
        <f t="shared" si="2"/>
        <v>2.9310000000114087</v>
      </c>
      <c r="E33" s="2">
        <v>476.82600000000002</v>
      </c>
      <c r="F33" s="2">
        <v>7400.69</v>
      </c>
      <c r="G33" s="2">
        <v>10779.5</v>
      </c>
      <c r="H33" s="2">
        <v>871</v>
      </c>
      <c r="I33" s="2">
        <v>172.75</v>
      </c>
      <c r="J33">
        <f t="shared" si="3"/>
        <v>528.48099999999999</v>
      </c>
      <c r="K33">
        <f t="shared" si="4"/>
        <v>7397.1809999999996</v>
      </c>
      <c r="L33">
        <f t="shared" si="5"/>
        <v>-107.47699999999998</v>
      </c>
      <c r="M33">
        <f t="shared" si="6"/>
        <v>4937.3310000000001</v>
      </c>
      <c r="N33">
        <f t="shared" si="7"/>
        <v>-0.10747699999999998</v>
      </c>
      <c r="O33">
        <f t="shared" si="7"/>
        <v>4.9373310000000004</v>
      </c>
      <c r="P33">
        <f t="shared" si="8"/>
        <v>-0.10747699999999998</v>
      </c>
      <c r="Q33" t="str">
        <f t="shared" si="9"/>
        <v/>
      </c>
      <c r="AE33">
        <v>1.9350000000000001</v>
      </c>
      <c r="AF33">
        <v>-0.37999999523162842</v>
      </c>
      <c r="AG33">
        <v>-6.8299999237060547</v>
      </c>
      <c r="AH33">
        <f t="shared" si="10"/>
        <v>-0.37999999523162842</v>
      </c>
      <c r="AI33">
        <f t="shared" si="11"/>
        <v>-6.8299999237060547</v>
      </c>
    </row>
    <row r="34" spans="1:35">
      <c r="A34" s="2" t="s">
        <v>1518</v>
      </c>
      <c r="B34" s="2" t="str">
        <f t="shared" si="0"/>
        <v>18:34:06.680</v>
      </c>
      <c r="C34" s="2">
        <f t="shared" si="1"/>
        <v>66846.679999999993</v>
      </c>
      <c r="D34" s="2">
        <f t="shared" si="2"/>
        <v>3.0409999999974389</v>
      </c>
      <c r="E34" s="2">
        <v>463.52600000000001</v>
      </c>
      <c r="F34" s="2">
        <v>7625.51</v>
      </c>
      <c r="G34" s="2">
        <v>10654</v>
      </c>
      <c r="H34" s="2">
        <v>852</v>
      </c>
      <c r="I34" s="2">
        <v>171.75</v>
      </c>
      <c r="J34">
        <f t="shared" si="3"/>
        <v>516.75</v>
      </c>
      <c r="K34">
        <f t="shared" si="4"/>
        <v>7622.0879999999997</v>
      </c>
      <c r="L34">
        <f t="shared" si="5"/>
        <v>-119.20799999999997</v>
      </c>
      <c r="M34">
        <f t="shared" si="6"/>
        <v>5162.2379999999994</v>
      </c>
      <c r="N34">
        <f t="shared" si="7"/>
        <v>-0.11920799999999997</v>
      </c>
      <c r="O34">
        <f t="shared" si="7"/>
        <v>5.1622379999999994</v>
      </c>
      <c r="P34">
        <f t="shared" si="8"/>
        <v>-0.11920799999999997</v>
      </c>
      <c r="Q34" t="str">
        <f t="shared" si="9"/>
        <v/>
      </c>
      <c r="AE34">
        <v>1.988</v>
      </c>
      <c r="AF34">
        <v>-2.9200000762939453</v>
      </c>
      <c r="AG34">
        <v>-7.320000171661377</v>
      </c>
      <c r="AH34">
        <f t="shared" si="10"/>
        <v>-2.9200000762939453</v>
      </c>
      <c r="AI34">
        <f t="shared" si="11"/>
        <v>-7.320000171661377</v>
      </c>
    </row>
    <row r="35" spans="1:35">
      <c r="A35" s="2" t="s">
        <v>1519</v>
      </c>
      <c r="B35" s="2" t="str">
        <f t="shared" si="0"/>
        <v>18:34:06.789</v>
      </c>
      <c r="C35" s="2">
        <f t="shared" si="1"/>
        <v>66846.789000000004</v>
      </c>
      <c r="D35" s="2">
        <f t="shared" si="2"/>
        <v>3.1500000000087311</v>
      </c>
      <c r="E35" s="2">
        <v>428.46499999999997</v>
      </c>
      <c r="F35" s="2">
        <v>7772.42</v>
      </c>
      <c r="G35" s="2">
        <v>10595</v>
      </c>
      <c r="H35" s="2">
        <v>945</v>
      </c>
      <c r="I35" s="2">
        <v>171</v>
      </c>
      <c r="J35">
        <f t="shared" si="3"/>
        <v>482.71600000000001</v>
      </c>
      <c r="K35">
        <f t="shared" si="4"/>
        <v>7769.2389999999996</v>
      </c>
      <c r="L35">
        <f t="shared" si="5"/>
        <v>-153.24199999999996</v>
      </c>
      <c r="M35">
        <f t="shared" si="6"/>
        <v>5309.3889999999992</v>
      </c>
      <c r="N35">
        <f t="shared" si="7"/>
        <v>-0.15324199999999996</v>
      </c>
      <c r="O35">
        <f t="shared" si="7"/>
        <v>5.3093889999999995</v>
      </c>
      <c r="P35">
        <f t="shared" si="8"/>
        <v>-0.15324199999999996</v>
      </c>
      <c r="Q35" t="str">
        <f t="shared" si="9"/>
        <v/>
      </c>
      <c r="AE35">
        <v>2.0470000000000002</v>
      </c>
      <c r="AF35">
        <v>-29.469999313354492</v>
      </c>
      <c r="AG35">
        <v>3.3299999237060547</v>
      </c>
      <c r="AH35">
        <f t="shared" si="10"/>
        <v>-29.469999313354492</v>
      </c>
      <c r="AI35">
        <f t="shared" si="11"/>
        <v>3.3299999237060547</v>
      </c>
    </row>
    <row r="36" spans="1:35">
      <c r="A36" s="2" t="s">
        <v>1520</v>
      </c>
      <c r="B36" s="2" t="str">
        <f t="shared" si="0"/>
        <v>18:34:06.911</v>
      </c>
      <c r="C36" s="2">
        <f t="shared" si="1"/>
        <v>66846.910999999993</v>
      </c>
      <c r="D36" s="2">
        <f t="shared" si="2"/>
        <v>3.271999999997206</v>
      </c>
      <c r="E36" s="2">
        <v>420.45699999999999</v>
      </c>
      <c r="F36" s="2">
        <v>8048.13</v>
      </c>
      <c r="G36" s="2">
        <v>10442</v>
      </c>
      <c r="H36" s="2">
        <v>870.5</v>
      </c>
      <c r="I36" s="2">
        <v>169.75</v>
      </c>
      <c r="J36">
        <f t="shared" si="3"/>
        <v>476.63299999999998</v>
      </c>
      <c r="K36">
        <f t="shared" si="4"/>
        <v>8044.9989999999998</v>
      </c>
      <c r="L36">
        <f t="shared" si="5"/>
        <v>-159.32499999999999</v>
      </c>
      <c r="M36">
        <f t="shared" si="6"/>
        <v>5585.1489999999994</v>
      </c>
      <c r="N36">
        <f t="shared" si="7"/>
        <v>-0.15932499999999999</v>
      </c>
      <c r="O36">
        <f t="shared" si="7"/>
        <v>5.5851489999999995</v>
      </c>
      <c r="P36">
        <f t="shared" si="8"/>
        <v>-0.15932499999999999</v>
      </c>
      <c r="Q36" t="str">
        <f t="shared" si="9"/>
        <v/>
      </c>
      <c r="AE36">
        <v>2.11</v>
      </c>
      <c r="AF36">
        <v>-37.180000305175781</v>
      </c>
      <c r="AG36">
        <v>6.880000114440918</v>
      </c>
      <c r="AH36">
        <f t="shared" si="10"/>
        <v>-37.180000305175781</v>
      </c>
      <c r="AI36">
        <f t="shared" si="11"/>
        <v>6.880000114440918</v>
      </c>
    </row>
    <row r="37" spans="1:35">
      <c r="A37" s="2" t="s">
        <v>1521</v>
      </c>
      <c r="B37" s="2" t="str">
        <f t="shared" si="0"/>
        <v>18:34:07.014</v>
      </c>
      <c r="C37" s="2">
        <f t="shared" si="1"/>
        <v>66847.013999999996</v>
      </c>
      <c r="D37" s="2">
        <f t="shared" si="2"/>
        <v>3.375</v>
      </c>
      <c r="E37" s="2">
        <v>407.26299999999998</v>
      </c>
      <c r="F37" s="2">
        <v>8258.51</v>
      </c>
      <c r="G37" s="2">
        <v>10334.5</v>
      </c>
      <c r="H37" s="2">
        <v>864</v>
      </c>
      <c r="I37" s="2">
        <v>168.75</v>
      </c>
      <c r="J37">
        <f t="shared" si="3"/>
        <v>464.90800000000002</v>
      </c>
      <c r="K37">
        <f t="shared" si="4"/>
        <v>8255.4660000000003</v>
      </c>
      <c r="L37">
        <f t="shared" si="5"/>
        <v>-171.04999999999995</v>
      </c>
      <c r="M37">
        <f t="shared" si="6"/>
        <v>5795.616</v>
      </c>
      <c r="N37">
        <f t="shared" si="7"/>
        <v>-0.17104999999999995</v>
      </c>
      <c r="O37">
        <f t="shared" si="7"/>
        <v>5.7956159999999999</v>
      </c>
      <c r="P37">
        <f t="shared" si="8"/>
        <v>-0.17104999999999995</v>
      </c>
      <c r="Q37" t="str">
        <f t="shared" si="9"/>
        <v/>
      </c>
      <c r="AE37">
        <v>2.1909999999999998</v>
      </c>
      <c r="AF37">
        <v>12.930000305175781</v>
      </c>
      <c r="AG37">
        <v>-3.4600000381469727</v>
      </c>
      <c r="AH37">
        <f t="shared" si="10"/>
        <v>12.930000305175781</v>
      </c>
      <c r="AI37">
        <f t="shared" si="11"/>
        <v>-3.4600000381469727</v>
      </c>
    </row>
    <row r="38" spans="1:35">
      <c r="A38" s="2" t="s">
        <v>1522</v>
      </c>
      <c r="B38" s="2" t="str">
        <f t="shared" si="0"/>
        <v>18:34:07.120</v>
      </c>
      <c r="C38" s="2">
        <f t="shared" si="1"/>
        <v>66847.12</v>
      </c>
      <c r="D38" s="2">
        <f t="shared" si="2"/>
        <v>3.4809999999997672</v>
      </c>
      <c r="E38" s="2">
        <v>396.56400000000002</v>
      </c>
      <c r="F38" s="2">
        <v>8519.01</v>
      </c>
      <c r="G38" s="2">
        <v>10201</v>
      </c>
      <c r="H38" s="2">
        <v>951</v>
      </c>
      <c r="I38" s="2">
        <v>167.5</v>
      </c>
      <c r="J38">
        <f t="shared" si="3"/>
        <v>456.02800000000002</v>
      </c>
      <c r="K38">
        <f t="shared" si="4"/>
        <v>8516.0339999999997</v>
      </c>
      <c r="L38">
        <f t="shared" si="5"/>
        <v>-179.92999999999995</v>
      </c>
      <c r="M38">
        <f t="shared" si="6"/>
        <v>6056.1839999999993</v>
      </c>
      <c r="N38">
        <f t="shared" si="7"/>
        <v>-0.17992999999999995</v>
      </c>
      <c r="O38">
        <f t="shared" si="7"/>
        <v>6.0561839999999991</v>
      </c>
      <c r="P38">
        <f t="shared" si="8"/>
        <v>-0.17992999999999995</v>
      </c>
      <c r="Q38" t="str">
        <f t="shared" si="9"/>
        <v/>
      </c>
      <c r="AE38">
        <v>2.2709999999999999</v>
      </c>
      <c r="AF38">
        <v>20.700000762939453</v>
      </c>
      <c r="AG38">
        <v>-6.1399998664855957</v>
      </c>
      <c r="AH38">
        <f t="shared" si="10"/>
        <v>20.700000762939453</v>
      </c>
      <c r="AI38">
        <f t="shared" si="11"/>
        <v>-6.1399998664855957</v>
      </c>
    </row>
    <row r="39" spans="1:35">
      <c r="A39" s="2" t="s">
        <v>1523</v>
      </c>
      <c r="B39" s="2" t="str">
        <f t="shared" si="0"/>
        <v>18:34:07.217</v>
      </c>
      <c r="C39" s="2">
        <f t="shared" si="1"/>
        <v>66847.217000000004</v>
      </c>
      <c r="D39" s="2">
        <f t="shared" si="2"/>
        <v>3.5780000000086147</v>
      </c>
      <c r="E39" s="2">
        <v>385.99200000000002</v>
      </c>
      <c r="F39" s="2">
        <v>8772.89</v>
      </c>
      <c r="G39" s="2">
        <v>10076</v>
      </c>
      <c r="H39" s="2">
        <v>892.5</v>
      </c>
      <c r="I39" s="2">
        <v>166.25</v>
      </c>
      <c r="J39">
        <f t="shared" si="3"/>
        <v>447.22800000000001</v>
      </c>
      <c r="K39">
        <f t="shared" si="4"/>
        <v>8769.982</v>
      </c>
      <c r="L39">
        <f t="shared" si="5"/>
        <v>-188.72999999999996</v>
      </c>
      <c r="M39">
        <f t="shared" si="6"/>
        <v>6310.1319999999996</v>
      </c>
      <c r="N39">
        <f t="shared" si="7"/>
        <v>-0.18872999999999995</v>
      </c>
      <c r="O39">
        <f t="shared" si="7"/>
        <v>6.3101319999999994</v>
      </c>
      <c r="P39">
        <f t="shared" si="8"/>
        <v>-0.18872999999999995</v>
      </c>
      <c r="Q39" t="str">
        <f t="shared" si="9"/>
        <v/>
      </c>
      <c r="AE39">
        <v>2.3380000000000001</v>
      </c>
      <c r="AF39">
        <v>16.799999237060547</v>
      </c>
      <c r="AG39">
        <v>-8.3500003814697266</v>
      </c>
      <c r="AH39">
        <f t="shared" si="10"/>
        <v>16.799999237060547</v>
      </c>
      <c r="AI39">
        <f t="shared" si="11"/>
        <v>-8.3500003814697266</v>
      </c>
    </row>
    <row r="40" spans="1:35">
      <c r="A40" s="2" t="s">
        <v>1524</v>
      </c>
      <c r="B40" s="2" t="str">
        <f t="shared" si="0"/>
        <v>18:34:07.326</v>
      </c>
      <c r="C40" s="2">
        <f t="shared" si="1"/>
        <v>66847.326000000001</v>
      </c>
      <c r="D40" s="2">
        <f t="shared" si="2"/>
        <v>3.6870000000053551</v>
      </c>
      <c r="E40" s="2">
        <v>397.85</v>
      </c>
      <c r="F40" s="2">
        <v>8882.27</v>
      </c>
      <c r="G40" s="2">
        <v>10009.5</v>
      </c>
      <c r="H40" s="2">
        <v>887.5</v>
      </c>
      <c r="I40" s="2">
        <v>165.75</v>
      </c>
      <c r="J40">
        <f t="shared" si="3"/>
        <v>459.85</v>
      </c>
      <c r="K40">
        <f t="shared" si="4"/>
        <v>8879.2759999999998</v>
      </c>
      <c r="L40">
        <f t="shared" si="5"/>
        <v>-176.10799999999995</v>
      </c>
      <c r="M40">
        <f t="shared" si="6"/>
        <v>6419.4259999999995</v>
      </c>
      <c r="N40">
        <f t="shared" si="7"/>
        <v>-0.17610799999999996</v>
      </c>
      <c r="O40">
        <f t="shared" si="7"/>
        <v>6.4194259999999996</v>
      </c>
      <c r="P40">
        <f t="shared" si="8"/>
        <v>-0.17610799999999996</v>
      </c>
      <c r="Q40" t="str">
        <f t="shared" si="9"/>
        <v/>
      </c>
      <c r="AE40">
        <v>2.4119999999999999</v>
      </c>
      <c r="AF40">
        <v>-1.4099999666213989</v>
      </c>
      <c r="AG40">
        <v>-12.220000267028809</v>
      </c>
      <c r="AH40">
        <f t="shared" si="10"/>
        <v>-1.4099999666213989</v>
      </c>
      <c r="AI40">
        <f t="shared" si="11"/>
        <v>-12.220000267028809</v>
      </c>
    </row>
    <row r="41" spans="1:35">
      <c r="A41" s="2" t="s">
        <v>1525</v>
      </c>
      <c r="B41" s="2" t="str">
        <f t="shared" si="0"/>
        <v>18:34:07.430</v>
      </c>
      <c r="C41" s="2">
        <f t="shared" si="1"/>
        <v>66847.429999999993</v>
      </c>
      <c r="D41" s="2">
        <f t="shared" si="2"/>
        <v>3.7909999999974389</v>
      </c>
      <c r="E41" s="2">
        <v>389.42099999999999</v>
      </c>
      <c r="F41" s="2">
        <v>9177.84</v>
      </c>
      <c r="G41" s="2">
        <v>9869</v>
      </c>
      <c r="H41" s="2">
        <v>894.5</v>
      </c>
      <c r="I41" s="2">
        <v>164.25</v>
      </c>
      <c r="J41">
        <f t="shared" si="3"/>
        <v>453.48399999999998</v>
      </c>
      <c r="K41">
        <f t="shared" si="4"/>
        <v>9174.8979999999992</v>
      </c>
      <c r="L41">
        <f t="shared" si="5"/>
        <v>-182.47399999999999</v>
      </c>
      <c r="M41">
        <f t="shared" si="6"/>
        <v>6715.0479999999989</v>
      </c>
      <c r="N41">
        <f t="shared" si="7"/>
        <v>-0.182474</v>
      </c>
      <c r="O41">
        <f t="shared" si="7"/>
        <v>6.7150479999999986</v>
      </c>
      <c r="P41">
        <f t="shared" si="8"/>
        <v>-0.182474</v>
      </c>
      <c r="Q41" t="str">
        <f t="shared" si="9"/>
        <v/>
      </c>
      <c r="AE41">
        <v>2.4710000000000001</v>
      </c>
      <c r="AF41">
        <v>24.129999160766602</v>
      </c>
      <c r="AG41">
        <v>-8.9399995803833008</v>
      </c>
      <c r="AH41">
        <f t="shared" si="10"/>
        <v>24.129999160766602</v>
      </c>
      <c r="AI41">
        <f t="shared" si="11"/>
        <v>-8.9399995803833008</v>
      </c>
    </row>
    <row r="42" spans="1:35">
      <c r="A42" s="2" t="s">
        <v>1526</v>
      </c>
      <c r="B42" s="2" t="str">
        <f t="shared" si="0"/>
        <v>18:34:07.536</v>
      </c>
      <c r="C42" s="2">
        <f t="shared" si="1"/>
        <v>66847.535999999993</v>
      </c>
      <c r="D42" s="2">
        <f t="shared" si="2"/>
        <v>3.896999999997206</v>
      </c>
      <c r="E42" s="2">
        <v>391.26100000000002</v>
      </c>
      <c r="F42" s="2">
        <v>9422.65</v>
      </c>
      <c r="G42" s="2">
        <v>9750</v>
      </c>
      <c r="H42" s="2">
        <v>965</v>
      </c>
      <c r="I42" s="2">
        <v>163</v>
      </c>
      <c r="J42">
        <f t="shared" si="3"/>
        <v>457.03300000000002</v>
      </c>
      <c r="K42">
        <f t="shared" si="4"/>
        <v>9419.6890000000003</v>
      </c>
      <c r="L42">
        <f t="shared" si="5"/>
        <v>-178.92499999999995</v>
      </c>
      <c r="M42">
        <f t="shared" si="6"/>
        <v>6959.8389999999999</v>
      </c>
      <c r="N42">
        <f t="shared" si="7"/>
        <v>-0.17892499999999995</v>
      </c>
      <c r="O42">
        <f t="shared" si="7"/>
        <v>6.9598389999999997</v>
      </c>
      <c r="P42">
        <f t="shared" si="8"/>
        <v>-0.17892499999999995</v>
      </c>
      <c r="Q42" t="str">
        <f t="shared" si="9"/>
        <v/>
      </c>
      <c r="AE42">
        <v>2.532</v>
      </c>
      <c r="AF42">
        <v>16.510000228881836</v>
      </c>
      <c r="AG42">
        <v>-11.210000038146973</v>
      </c>
      <c r="AH42">
        <f t="shared" si="10"/>
        <v>16.510000228881836</v>
      </c>
      <c r="AI42">
        <f t="shared" si="11"/>
        <v>-11.210000038146973</v>
      </c>
    </row>
    <row r="43" spans="1:35">
      <c r="A43" s="2" t="s">
        <v>1527</v>
      </c>
      <c r="B43" s="2" t="str">
        <f t="shared" si="0"/>
        <v>18:34:07.630</v>
      </c>
      <c r="C43" s="2">
        <f t="shared" si="1"/>
        <v>66847.63</v>
      </c>
      <c r="D43" s="2">
        <f t="shared" si="2"/>
        <v>3.9910000000090804</v>
      </c>
      <c r="E43" s="2">
        <v>397.76900000000001</v>
      </c>
      <c r="F43" s="2">
        <v>9521.9599999999991</v>
      </c>
      <c r="G43" s="2">
        <v>9698</v>
      </c>
      <c r="H43" s="2">
        <v>973</v>
      </c>
      <c r="I43" s="2">
        <v>162.5</v>
      </c>
      <c r="J43">
        <f t="shared" si="3"/>
        <v>464.23500000000001</v>
      </c>
      <c r="K43">
        <f t="shared" si="4"/>
        <v>9518.9509999999991</v>
      </c>
      <c r="L43">
        <f t="shared" si="5"/>
        <v>-171.72299999999996</v>
      </c>
      <c r="M43">
        <f t="shared" si="6"/>
        <v>7059.1009999999987</v>
      </c>
      <c r="N43">
        <f t="shared" si="7"/>
        <v>-0.17172299999999996</v>
      </c>
      <c r="O43">
        <f t="shared" si="7"/>
        <v>7.0591009999999992</v>
      </c>
      <c r="P43">
        <f t="shared" si="8"/>
        <v>-0.17172299999999996</v>
      </c>
      <c r="Q43" t="str">
        <f t="shared" si="9"/>
        <v/>
      </c>
      <c r="AE43">
        <v>2.5920000000000001</v>
      </c>
      <c r="AF43">
        <v>2.2000000476837158</v>
      </c>
      <c r="AG43">
        <v>-11.470000267028809</v>
      </c>
      <c r="AH43">
        <f t="shared" si="10"/>
        <v>2.2000000476837158</v>
      </c>
      <c r="AI43">
        <f t="shared" si="11"/>
        <v>-11.470000267028809</v>
      </c>
    </row>
    <row r="44" spans="1:35">
      <c r="A44" s="2" t="s">
        <v>1528</v>
      </c>
      <c r="B44" s="2" t="str">
        <f t="shared" si="0"/>
        <v>18:34:07.738</v>
      </c>
      <c r="C44" s="2">
        <f t="shared" si="1"/>
        <v>66847.737999999998</v>
      </c>
      <c r="D44" s="2">
        <f t="shared" si="2"/>
        <v>4.0990000000019791</v>
      </c>
      <c r="E44" s="2">
        <v>393.24900000000002</v>
      </c>
      <c r="F44" s="2">
        <v>9755.6</v>
      </c>
      <c r="G44" s="2">
        <v>9596.5</v>
      </c>
      <c r="H44" s="2">
        <v>882</v>
      </c>
      <c r="I44" s="2">
        <v>161.25</v>
      </c>
      <c r="J44">
        <f t="shared" si="3"/>
        <v>461.346</v>
      </c>
      <c r="K44">
        <f t="shared" si="4"/>
        <v>9752.6170000000002</v>
      </c>
      <c r="L44">
        <f t="shared" si="5"/>
        <v>-174.61199999999997</v>
      </c>
      <c r="M44">
        <f t="shared" si="6"/>
        <v>7292.7669999999998</v>
      </c>
      <c r="N44">
        <f t="shared" si="7"/>
        <v>-0.17461199999999996</v>
      </c>
      <c r="O44">
        <f t="shared" si="7"/>
        <v>7.2927669999999996</v>
      </c>
      <c r="P44">
        <f t="shared" si="8"/>
        <v>-0.17461199999999996</v>
      </c>
      <c r="Q44" t="str">
        <f t="shared" si="9"/>
        <v/>
      </c>
      <c r="AE44">
        <v>2.6589999999999998</v>
      </c>
      <c r="AF44">
        <v>6</v>
      </c>
      <c r="AG44">
        <v>-11.020000457763672</v>
      </c>
      <c r="AH44">
        <f t="shared" si="10"/>
        <v>6</v>
      </c>
      <c r="AI44">
        <f t="shared" si="11"/>
        <v>-11.020000457763672</v>
      </c>
    </row>
    <row r="45" spans="1:35">
      <c r="A45" s="2" t="s">
        <v>1529</v>
      </c>
      <c r="B45" s="2" t="str">
        <f t="shared" si="0"/>
        <v>18:34:07.832</v>
      </c>
      <c r="C45" s="2">
        <f t="shared" si="1"/>
        <v>66847.831999999995</v>
      </c>
      <c r="D45" s="2">
        <f t="shared" si="2"/>
        <v>4.1929999999993015</v>
      </c>
      <c r="E45" s="2">
        <v>392.25</v>
      </c>
      <c r="F45" s="2">
        <v>10031.799999999999</v>
      </c>
      <c r="G45" s="2">
        <v>9478.5</v>
      </c>
      <c r="H45" s="2">
        <v>908</v>
      </c>
      <c r="I45" s="2">
        <v>159.75</v>
      </c>
      <c r="J45">
        <f t="shared" si="3"/>
        <v>462.27499999999998</v>
      </c>
      <c r="K45">
        <f t="shared" si="4"/>
        <v>10028.816999999999</v>
      </c>
      <c r="L45">
        <f t="shared" si="5"/>
        <v>-173.68299999999999</v>
      </c>
      <c r="M45">
        <f t="shared" si="6"/>
        <v>7568.9669999999987</v>
      </c>
      <c r="N45">
        <f t="shared" si="7"/>
        <v>-0.173683</v>
      </c>
      <c r="O45">
        <f t="shared" si="7"/>
        <v>7.5689669999999989</v>
      </c>
      <c r="P45">
        <f t="shared" si="8"/>
        <v>-0.173683</v>
      </c>
      <c r="Q45" t="str">
        <f t="shared" si="9"/>
        <v/>
      </c>
      <c r="AE45">
        <v>2.7250000000000001</v>
      </c>
      <c r="AF45">
        <v>0.68000000715255737</v>
      </c>
      <c r="AG45">
        <v>-11.380000114440918</v>
      </c>
      <c r="AH45">
        <f t="shared" si="10"/>
        <v>0.68000000715255737</v>
      </c>
      <c r="AI45">
        <f t="shared" si="11"/>
        <v>-11.380000114440918</v>
      </c>
    </row>
    <row r="46" spans="1:35">
      <c r="A46" s="2" t="s">
        <v>1530</v>
      </c>
      <c r="B46" s="2" t="str">
        <f t="shared" si="0"/>
        <v>18:34:07.938</v>
      </c>
      <c r="C46" s="2">
        <f t="shared" si="1"/>
        <v>66847.937999999995</v>
      </c>
      <c r="D46" s="2">
        <f t="shared" si="2"/>
        <v>4.2989999999990687</v>
      </c>
      <c r="E46" s="2">
        <v>411.73599999999999</v>
      </c>
      <c r="F46" s="2">
        <v>10131.299999999999</v>
      </c>
      <c r="G46" s="2">
        <v>9419.5</v>
      </c>
      <c r="H46" s="2">
        <v>891</v>
      </c>
      <c r="I46" s="2">
        <v>159.25</v>
      </c>
      <c r="J46">
        <f t="shared" si="3"/>
        <v>482.45499999999998</v>
      </c>
      <c r="K46">
        <f t="shared" si="4"/>
        <v>10128.179</v>
      </c>
      <c r="L46">
        <f t="shared" si="5"/>
        <v>-153.50299999999999</v>
      </c>
      <c r="M46">
        <f t="shared" si="6"/>
        <v>7668.3289999999997</v>
      </c>
      <c r="N46">
        <f t="shared" si="7"/>
        <v>-0.153503</v>
      </c>
      <c r="O46">
        <f t="shared" si="7"/>
        <v>7.668329</v>
      </c>
      <c r="P46">
        <f t="shared" si="8"/>
        <v>-0.153503</v>
      </c>
      <c r="Q46" t="str">
        <f t="shared" si="9"/>
        <v/>
      </c>
      <c r="T46" t="s">
        <v>1531</v>
      </c>
      <c r="AE46">
        <v>2.7829999999999999</v>
      </c>
      <c r="AF46">
        <v>-9.880000114440918</v>
      </c>
      <c r="AG46">
        <v>-11.050000190734863</v>
      </c>
      <c r="AH46">
        <f t="shared" si="10"/>
        <v>-9.880000114440918</v>
      </c>
      <c r="AI46">
        <f t="shared" si="11"/>
        <v>-11.050000190734863</v>
      </c>
    </row>
    <row r="47" spans="1:35">
      <c r="A47" s="2" t="s">
        <v>1532</v>
      </c>
      <c r="B47" s="2" t="str">
        <f t="shared" si="0"/>
        <v>18:34:08.035</v>
      </c>
      <c r="C47" s="2">
        <f t="shared" si="1"/>
        <v>66848.035000000003</v>
      </c>
      <c r="D47" s="2">
        <f t="shared" si="2"/>
        <v>4.3960000000079162</v>
      </c>
      <c r="E47" s="2">
        <v>395.02</v>
      </c>
      <c r="F47" s="2">
        <v>10391.6</v>
      </c>
      <c r="G47" s="2">
        <v>9331</v>
      </c>
      <c r="H47" s="2">
        <v>908</v>
      </c>
      <c r="I47" s="2">
        <v>157.75</v>
      </c>
      <c r="J47">
        <f t="shared" si="3"/>
        <v>467.55700000000002</v>
      </c>
      <c r="K47">
        <f t="shared" si="4"/>
        <v>10388.589</v>
      </c>
      <c r="L47">
        <f t="shared" si="5"/>
        <v>-168.40099999999995</v>
      </c>
      <c r="M47">
        <f t="shared" si="6"/>
        <v>7928.7389999999996</v>
      </c>
      <c r="N47">
        <f t="shared" si="7"/>
        <v>-0.16840099999999997</v>
      </c>
      <c r="O47">
        <f t="shared" si="7"/>
        <v>7.9287389999999993</v>
      </c>
      <c r="P47">
        <f t="shared" si="8"/>
        <v>-0.16840099999999997</v>
      </c>
      <c r="Q47" t="str">
        <f t="shared" si="9"/>
        <v/>
      </c>
      <c r="AE47">
        <v>2.8479999999999999</v>
      </c>
      <c r="AF47">
        <v>-9.7899999618530273</v>
      </c>
      <c r="AG47">
        <v>-11.970000267028809</v>
      </c>
      <c r="AH47">
        <f t="shared" si="10"/>
        <v>-9.7899999618530273</v>
      </c>
      <c r="AI47">
        <f t="shared" si="11"/>
        <v>-11.970000267028809</v>
      </c>
    </row>
    <row r="48" spans="1:35">
      <c r="A48" s="2" t="s">
        <v>1533</v>
      </c>
      <c r="B48" s="2" t="str">
        <f t="shared" si="0"/>
        <v>18:34:08.138</v>
      </c>
      <c r="C48" s="2">
        <f t="shared" si="1"/>
        <v>66848.138000000006</v>
      </c>
      <c r="D48" s="2">
        <f t="shared" si="2"/>
        <v>4.4990000000107102</v>
      </c>
      <c r="E48" s="2">
        <v>393.87900000000002</v>
      </c>
      <c r="F48" s="2">
        <v>10522.9</v>
      </c>
      <c r="G48" s="2">
        <v>9282</v>
      </c>
      <c r="H48" s="2">
        <v>991</v>
      </c>
      <c r="I48" s="2">
        <v>157</v>
      </c>
      <c r="J48">
        <f t="shared" si="3"/>
        <v>467.33300000000003</v>
      </c>
      <c r="K48">
        <f t="shared" si="4"/>
        <v>10519.894</v>
      </c>
      <c r="L48">
        <f t="shared" si="5"/>
        <v>-168.62499999999994</v>
      </c>
      <c r="M48">
        <f t="shared" si="6"/>
        <v>8060.0439999999999</v>
      </c>
      <c r="N48">
        <f t="shared" si="7"/>
        <v>-0.16862499999999994</v>
      </c>
      <c r="O48">
        <f t="shared" si="7"/>
        <v>8.0600439999999995</v>
      </c>
      <c r="P48">
        <f t="shared" si="8"/>
        <v>-0.16862499999999994</v>
      </c>
      <c r="Q48" t="str">
        <f t="shared" si="9"/>
        <v/>
      </c>
      <c r="AE48">
        <v>2.911</v>
      </c>
      <c r="AF48">
        <v>-1.9299999475479126</v>
      </c>
      <c r="AG48">
        <v>-11.390000343322754</v>
      </c>
      <c r="AH48">
        <f t="shared" si="10"/>
        <v>-1.9299999475479126</v>
      </c>
      <c r="AI48">
        <f t="shared" si="11"/>
        <v>-11.390000343322754</v>
      </c>
    </row>
    <row r="49" spans="1:35">
      <c r="A49" s="2" t="s">
        <v>1534</v>
      </c>
      <c r="B49" s="2" t="str">
        <f t="shared" si="0"/>
        <v>18:34:08.229</v>
      </c>
      <c r="C49" s="2">
        <f t="shared" si="1"/>
        <v>66848.229000000007</v>
      </c>
      <c r="D49" s="2">
        <f t="shared" si="2"/>
        <v>4.5900000000110595</v>
      </c>
      <c r="E49" s="2">
        <v>401.34899999999999</v>
      </c>
      <c r="F49" s="2">
        <v>10785.1</v>
      </c>
      <c r="G49" s="2">
        <v>9180</v>
      </c>
      <c r="H49" s="2">
        <v>985</v>
      </c>
      <c r="I49" s="2">
        <v>155.5</v>
      </c>
      <c r="J49">
        <f t="shared" si="3"/>
        <v>476.63299999999998</v>
      </c>
      <c r="K49">
        <f t="shared" si="4"/>
        <v>10782.035</v>
      </c>
      <c r="L49">
        <f t="shared" si="5"/>
        <v>-159.32499999999999</v>
      </c>
      <c r="M49">
        <f t="shared" si="6"/>
        <v>8322.1849999999995</v>
      </c>
      <c r="N49">
        <f t="shared" si="7"/>
        <v>-0.15932499999999999</v>
      </c>
      <c r="O49">
        <f t="shared" si="7"/>
        <v>8.3221849999999993</v>
      </c>
      <c r="P49">
        <f t="shared" si="8"/>
        <v>-0.15932499999999999</v>
      </c>
      <c r="Q49" t="str">
        <f t="shared" si="9"/>
        <v/>
      </c>
      <c r="AE49">
        <v>2.98</v>
      </c>
      <c r="AF49">
        <v>10.119999885559082</v>
      </c>
      <c r="AG49">
        <v>-7.0999999046325684</v>
      </c>
      <c r="AH49">
        <f t="shared" si="10"/>
        <v>10.119999885559082</v>
      </c>
      <c r="AI49">
        <f t="shared" si="11"/>
        <v>-7.0999999046325684</v>
      </c>
    </row>
    <row r="50" spans="1:35">
      <c r="A50" s="2" t="s">
        <v>1535</v>
      </c>
      <c r="B50" s="2" t="str">
        <f t="shared" si="0"/>
        <v>18:34:08.324</v>
      </c>
      <c r="C50" s="2">
        <f t="shared" si="1"/>
        <v>66848.323999999993</v>
      </c>
      <c r="D50" s="2">
        <f t="shared" si="2"/>
        <v>4.6849999999976717</v>
      </c>
      <c r="E50" s="2">
        <v>390.17</v>
      </c>
      <c r="F50" s="2">
        <v>11119.2</v>
      </c>
      <c r="G50" s="2">
        <v>9079</v>
      </c>
      <c r="H50" s="2">
        <v>1006</v>
      </c>
      <c r="I50" s="2">
        <v>153.5</v>
      </c>
      <c r="J50">
        <f t="shared" si="3"/>
        <v>467.78699999999998</v>
      </c>
      <c r="K50">
        <f t="shared" si="4"/>
        <v>11116.205</v>
      </c>
      <c r="L50">
        <f t="shared" si="5"/>
        <v>-168.17099999999999</v>
      </c>
      <c r="M50">
        <f t="shared" si="6"/>
        <v>8656.3549999999996</v>
      </c>
      <c r="N50">
        <f t="shared" si="7"/>
        <v>-0.16817099999999999</v>
      </c>
      <c r="O50">
        <f t="shared" si="7"/>
        <v>8.6563549999999996</v>
      </c>
      <c r="P50">
        <f t="shared" si="8"/>
        <v>-0.16817099999999999</v>
      </c>
      <c r="Q50" t="str">
        <f t="shared" si="9"/>
        <v/>
      </c>
      <c r="AE50">
        <v>3.048</v>
      </c>
      <c r="AF50">
        <v>-26.229999542236328</v>
      </c>
      <c r="AG50">
        <v>5.6100001335144043</v>
      </c>
      <c r="AH50">
        <f t="shared" si="10"/>
        <v>-26.229999542236328</v>
      </c>
      <c r="AI50">
        <f t="shared" si="11"/>
        <v>5.6100001335144043</v>
      </c>
    </row>
    <row r="51" spans="1:35">
      <c r="A51" s="2" t="s">
        <v>1536</v>
      </c>
      <c r="B51" s="2" t="str">
        <f t="shared" si="0"/>
        <v>18:34:08.419</v>
      </c>
      <c r="C51" s="2">
        <f t="shared" si="1"/>
        <v>66848.418999999994</v>
      </c>
      <c r="D51" s="2">
        <f t="shared" si="2"/>
        <v>4.7799999999988358</v>
      </c>
      <c r="E51" s="2">
        <v>381.84699999999998</v>
      </c>
      <c r="F51" s="2">
        <v>11241.3</v>
      </c>
      <c r="G51" s="2">
        <v>9049</v>
      </c>
      <c r="H51" s="2">
        <v>933.5</v>
      </c>
      <c r="I51" s="2">
        <v>152.75</v>
      </c>
      <c r="J51">
        <f t="shared" si="3"/>
        <v>460.31599999999997</v>
      </c>
      <c r="K51">
        <f t="shared" si="4"/>
        <v>11238.36</v>
      </c>
      <c r="L51">
        <f t="shared" si="5"/>
        <v>-175.642</v>
      </c>
      <c r="M51">
        <f t="shared" si="6"/>
        <v>8778.51</v>
      </c>
      <c r="N51">
        <f t="shared" si="7"/>
        <v>-0.17564199999999999</v>
      </c>
      <c r="O51">
        <f t="shared" si="7"/>
        <v>8.7785100000000007</v>
      </c>
      <c r="P51">
        <f t="shared" si="8"/>
        <v>-0.17564199999999999</v>
      </c>
      <c r="Q51" t="str">
        <f t="shared" si="9"/>
        <v/>
      </c>
      <c r="AE51">
        <v>3.1120000000000001</v>
      </c>
      <c r="AF51">
        <v>-9.2100000381469727</v>
      </c>
      <c r="AG51">
        <v>-2.0199999809265137</v>
      </c>
      <c r="AH51">
        <f t="shared" si="10"/>
        <v>-9.2100000381469727</v>
      </c>
      <c r="AI51">
        <f t="shared" si="11"/>
        <v>-2.0199999809265137</v>
      </c>
    </row>
    <row r="52" spans="1:35">
      <c r="A52" s="2" t="s">
        <v>1537</v>
      </c>
      <c r="B52" s="2" t="str">
        <f t="shared" si="0"/>
        <v>18:34:08.527</v>
      </c>
      <c r="C52" s="2">
        <f t="shared" si="1"/>
        <v>66848.527000000002</v>
      </c>
      <c r="D52" s="2">
        <f t="shared" si="2"/>
        <v>4.8880000000062864</v>
      </c>
      <c r="E52" s="2">
        <v>377.39100000000002</v>
      </c>
      <c r="F52" s="2">
        <v>11486.8</v>
      </c>
      <c r="G52" s="2">
        <v>8981.5</v>
      </c>
      <c r="H52" s="2">
        <v>909.5</v>
      </c>
      <c r="I52" s="2">
        <v>151.25</v>
      </c>
      <c r="J52">
        <f t="shared" si="3"/>
        <v>457.57400000000001</v>
      </c>
      <c r="K52">
        <f t="shared" si="4"/>
        <v>11483.885</v>
      </c>
      <c r="L52">
        <f t="shared" si="5"/>
        <v>-178.38399999999996</v>
      </c>
      <c r="M52">
        <f t="shared" si="6"/>
        <v>9024.0349999999999</v>
      </c>
      <c r="N52">
        <f t="shared" si="7"/>
        <v>-0.17838399999999996</v>
      </c>
      <c r="O52">
        <f t="shared" si="7"/>
        <v>9.0240349999999996</v>
      </c>
      <c r="P52">
        <f t="shared" si="8"/>
        <v>-0.17838399999999996</v>
      </c>
      <c r="Q52" t="str">
        <f t="shared" si="9"/>
        <v/>
      </c>
      <c r="AE52">
        <v>3.1760000000000002</v>
      </c>
      <c r="AF52">
        <v>10.960000038146973</v>
      </c>
      <c r="AG52">
        <v>-2.2100000381469727</v>
      </c>
      <c r="AH52">
        <f t="shared" si="10"/>
        <v>10.960000038146973</v>
      </c>
      <c r="AI52">
        <f t="shared" si="11"/>
        <v>-2.2100000381469727</v>
      </c>
    </row>
    <row r="53" spans="1:35">
      <c r="A53" s="2" t="s">
        <v>1538</v>
      </c>
      <c r="B53" s="2" t="str">
        <f t="shared" si="0"/>
        <v>18:34:08.637</v>
      </c>
      <c r="C53" s="2">
        <f t="shared" si="1"/>
        <v>66848.637000000002</v>
      </c>
      <c r="D53" s="2">
        <f t="shared" si="2"/>
        <v>4.9980000000068685</v>
      </c>
      <c r="E53" s="2">
        <v>379.70600000000002</v>
      </c>
      <c r="F53" s="2">
        <v>11649.8</v>
      </c>
      <c r="G53" s="2">
        <v>8935</v>
      </c>
      <c r="H53" s="2">
        <v>929</v>
      </c>
      <c r="I53" s="2">
        <v>150.25</v>
      </c>
      <c r="J53">
        <f t="shared" si="3"/>
        <v>461.02699999999999</v>
      </c>
      <c r="K53">
        <f t="shared" si="4"/>
        <v>11646.865</v>
      </c>
      <c r="L53">
        <f t="shared" si="5"/>
        <v>-174.93099999999998</v>
      </c>
      <c r="M53">
        <f t="shared" si="6"/>
        <v>9187.0149999999994</v>
      </c>
      <c r="N53">
        <f t="shared" si="7"/>
        <v>-0.17493099999999998</v>
      </c>
      <c r="O53">
        <f t="shared" si="7"/>
        <v>9.1870149999999988</v>
      </c>
      <c r="P53">
        <f t="shared" si="8"/>
        <v>-0.17493099999999998</v>
      </c>
      <c r="Q53" t="str">
        <f t="shared" si="9"/>
        <v/>
      </c>
      <c r="AE53">
        <v>3.25</v>
      </c>
      <c r="AF53">
        <v>9.9899997711181641</v>
      </c>
      <c r="AG53">
        <v>-5.6399998664855957</v>
      </c>
      <c r="AH53">
        <f t="shared" si="10"/>
        <v>9.9899997711181641</v>
      </c>
      <c r="AI53">
        <f t="shared" si="11"/>
        <v>-5.6399998664855957</v>
      </c>
    </row>
    <row r="54" spans="1:35">
      <c r="A54" s="2" t="s">
        <v>1539</v>
      </c>
      <c r="B54" s="2" t="str">
        <f t="shared" si="0"/>
        <v>18:34:08.740</v>
      </c>
      <c r="C54" s="2">
        <f t="shared" si="1"/>
        <v>66848.740000000005</v>
      </c>
      <c r="D54" s="2">
        <f t="shared" si="2"/>
        <v>5.1010000000096625</v>
      </c>
      <c r="E54" s="2">
        <v>380.38299999999998</v>
      </c>
      <c r="F54" s="2">
        <v>11890.8</v>
      </c>
      <c r="G54" s="2">
        <v>8874</v>
      </c>
      <c r="H54" s="2">
        <v>938.5</v>
      </c>
      <c r="I54" s="2">
        <v>148.75</v>
      </c>
      <c r="J54">
        <f t="shared" si="3"/>
        <v>463.387</v>
      </c>
      <c r="K54">
        <f t="shared" si="4"/>
        <v>11887.855</v>
      </c>
      <c r="L54">
        <f t="shared" si="5"/>
        <v>-172.57099999999997</v>
      </c>
      <c r="M54">
        <f t="shared" si="6"/>
        <v>9428.0049999999992</v>
      </c>
      <c r="N54">
        <f t="shared" si="7"/>
        <v>-0.17257099999999997</v>
      </c>
      <c r="O54">
        <f t="shared" si="7"/>
        <v>9.4280049999999989</v>
      </c>
      <c r="P54">
        <f t="shared" si="8"/>
        <v>-0.17257099999999997</v>
      </c>
      <c r="Q54" t="str">
        <f t="shared" si="9"/>
        <v/>
      </c>
      <c r="AE54">
        <v>3.3140000000000001</v>
      </c>
      <c r="AF54">
        <v>12.739999771118164</v>
      </c>
      <c r="AG54">
        <v>-7.8899998664855957</v>
      </c>
      <c r="AH54">
        <f t="shared" si="10"/>
        <v>12.739999771118164</v>
      </c>
      <c r="AI54">
        <f t="shared" si="11"/>
        <v>-7.8899998664855957</v>
      </c>
    </row>
    <row r="55" spans="1:35">
      <c r="A55" s="2" t="s">
        <v>1540</v>
      </c>
      <c r="B55" s="2" t="str">
        <f t="shared" si="0"/>
        <v>18:34:08.834</v>
      </c>
      <c r="C55" s="2">
        <f t="shared" si="1"/>
        <v>66848.834000000003</v>
      </c>
      <c r="D55" s="2">
        <f t="shared" si="2"/>
        <v>5.1950000000069849</v>
      </c>
      <c r="E55" s="2">
        <v>364.91300000000001</v>
      </c>
      <c r="F55" s="2">
        <v>12164.6</v>
      </c>
      <c r="G55" s="2">
        <v>8828</v>
      </c>
      <c r="H55" s="2">
        <v>1010</v>
      </c>
      <c r="I55" s="2">
        <v>147</v>
      </c>
      <c r="J55">
        <f t="shared" si="3"/>
        <v>449.82799999999997</v>
      </c>
      <c r="K55">
        <f t="shared" si="4"/>
        <v>12161.755999999999</v>
      </c>
      <c r="L55">
        <f t="shared" si="5"/>
        <v>-186.13</v>
      </c>
      <c r="M55">
        <f t="shared" si="6"/>
        <v>9701.905999999999</v>
      </c>
      <c r="N55">
        <f t="shared" si="7"/>
        <v>-0.18612999999999999</v>
      </c>
      <c r="O55">
        <f t="shared" si="7"/>
        <v>9.7019059999999993</v>
      </c>
      <c r="P55">
        <f t="shared" si="8"/>
        <v>-0.18612999999999999</v>
      </c>
      <c r="Q55" t="str">
        <f t="shared" si="9"/>
        <v/>
      </c>
      <c r="AE55">
        <v>3.3820000000000001</v>
      </c>
      <c r="AF55">
        <v>12.109999656677246</v>
      </c>
      <c r="AG55">
        <v>-8.6599998474121094</v>
      </c>
      <c r="AH55">
        <f t="shared" si="10"/>
        <v>12.109999656677246</v>
      </c>
      <c r="AI55">
        <f t="shared" si="11"/>
        <v>-8.6599998474121094</v>
      </c>
    </row>
    <row r="56" spans="1:35">
      <c r="A56" s="2" t="s">
        <v>1541</v>
      </c>
      <c r="B56" s="2" t="str">
        <f t="shared" si="0"/>
        <v>18:34:08.928</v>
      </c>
      <c r="C56" s="2">
        <f t="shared" si="1"/>
        <v>66848.928</v>
      </c>
      <c r="D56" s="2">
        <f t="shared" si="2"/>
        <v>5.2890000000043074</v>
      </c>
      <c r="E56" s="2">
        <v>381.43200000000002</v>
      </c>
      <c r="F56" s="2">
        <v>12285.7</v>
      </c>
      <c r="G56" s="2">
        <v>8787.5</v>
      </c>
      <c r="H56" s="2">
        <v>948</v>
      </c>
      <c r="I56" s="2">
        <v>146.25</v>
      </c>
      <c r="J56">
        <f t="shared" si="3"/>
        <v>467.19200000000001</v>
      </c>
      <c r="K56">
        <f t="shared" si="4"/>
        <v>12282.737999999999</v>
      </c>
      <c r="L56">
        <f t="shared" si="5"/>
        <v>-168.76599999999996</v>
      </c>
      <c r="M56">
        <f t="shared" si="6"/>
        <v>9822.887999999999</v>
      </c>
      <c r="N56">
        <f t="shared" si="7"/>
        <v>-0.16876599999999997</v>
      </c>
      <c r="O56">
        <f t="shared" si="7"/>
        <v>9.822887999999999</v>
      </c>
      <c r="P56">
        <f t="shared" si="8"/>
        <v>-0.16876599999999997</v>
      </c>
      <c r="Q56" t="str">
        <f t="shared" si="9"/>
        <v/>
      </c>
      <c r="AE56">
        <v>3.4420000000000002</v>
      </c>
      <c r="AF56">
        <v>11.380000114440918</v>
      </c>
      <c r="AG56">
        <v>-6.7600002288818359</v>
      </c>
      <c r="AH56">
        <f t="shared" si="10"/>
        <v>11.380000114440918</v>
      </c>
      <c r="AI56">
        <f t="shared" si="11"/>
        <v>-6.7600002288818359</v>
      </c>
    </row>
    <row r="57" spans="1:35">
      <c r="A57" s="2" t="s">
        <v>1542</v>
      </c>
      <c r="B57" s="2" t="str">
        <f t="shared" si="0"/>
        <v>18:34:09.031</v>
      </c>
      <c r="C57" s="2">
        <f t="shared" si="1"/>
        <v>66849.031000000003</v>
      </c>
      <c r="D57" s="2">
        <f t="shared" si="2"/>
        <v>5.3920000000071013</v>
      </c>
      <c r="E57" s="2">
        <v>363.09699999999998</v>
      </c>
      <c r="F57" s="2">
        <v>12554.7</v>
      </c>
      <c r="G57" s="2">
        <v>8757</v>
      </c>
      <c r="H57" s="2">
        <v>1018</v>
      </c>
      <c r="I57" s="2">
        <v>144.5</v>
      </c>
      <c r="J57">
        <f t="shared" si="3"/>
        <v>450.73599999999999</v>
      </c>
      <c r="K57">
        <f t="shared" si="4"/>
        <v>12551.859</v>
      </c>
      <c r="L57">
        <f t="shared" si="5"/>
        <v>-185.22199999999998</v>
      </c>
      <c r="M57">
        <f t="shared" si="6"/>
        <v>10092.009</v>
      </c>
      <c r="N57">
        <f t="shared" si="7"/>
        <v>-0.18522199999999997</v>
      </c>
      <c r="O57">
        <f t="shared" si="7"/>
        <v>10.092009000000001</v>
      </c>
      <c r="P57">
        <f t="shared" si="8"/>
        <v>-0.18522199999999997</v>
      </c>
      <c r="Q57" t="str">
        <f t="shared" si="9"/>
        <v/>
      </c>
      <c r="AE57">
        <v>3.5070000000000001</v>
      </c>
      <c r="AF57">
        <v>8.369999885559082</v>
      </c>
      <c r="AG57">
        <v>-8.2399997711181641</v>
      </c>
      <c r="AH57">
        <f t="shared" si="10"/>
        <v>8.369999885559082</v>
      </c>
      <c r="AI57">
        <f t="shared" si="11"/>
        <v>-8.2399997711181641</v>
      </c>
    </row>
    <row r="58" spans="1:35">
      <c r="A58" s="2" t="s">
        <v>1543</v>
      </c>
      <c r="B58" s="2" t="str">
        <f t="shared" si="0"/>
        <v>18:34:09.125</v>
      </c>
      <c r="C58" s="2">
        <f t="shared" si="1"/>
        <v>66849.125</v>
      </c>
      <c r="D58" s="2">
        <f t="shared" si="2"/>
        <v>5.4860000000044238</v>
      </c>
      <c r="E58" s="2">
        <v>371.13</v>
      </c>
      <c r="F58" s="2">
        <v>12825.6</v>
      </c>
      <c r="G58" s="2">
        <v>8708.5</v>
      </c>
      <c r="H58" s="2">
        <v>927</v>
      </c>
      <c r="I58" s="2">
        <v>142.75</v>
      </c>
      <c r="J58">
        <f t="shared" si="3"/>
        <v>460.66</v>
      </c>
      <c r="K58">
        <f t="shared" si="4"/>
        <v>12822.696</v>
      </c>
      <c r="L58">
        <f t="shared" si="5"/>
        <v>-175.29799999999994</v>
      </c>
      <c r="M58">
        <f t="shared" si="6"/>
        <v>10362.846</v>
      </c>
      <c r="N58">
        <f t="shared" si="7"/>
        <v>-0.17529799999999995</v>
      </c>
      <c r="O58">
        <f t="shared" si="7"/>
        <v>10.362845999999999</v>
      </c>
      <c r="P58">
        <f t="shared" si="8"/>
        <v>-0.17529799999999995</v>
      </c>
      <c r="Q58" t="str">
        <f t="shared" si="9"/>
        <v/>
      </c>
      <c r="AE58">
        <v>3.573</v>
      </c>
      <c r="AF58">
        <v>8.4399995803833008</v>
      </c>
      <c r="AG58">
        <v>-8.0200004577636719</v>
      </c>
      <c r="AH58">
        <f t="shared" si="10"/>
        <v>8.4399995803833008</v>
      </c>
      <c r="AI58">
        <f t="shared" si="11"/>
        <v>-8.0200004577636719</v>
      </c>
    </row>
    <row r="59" spans="1:35">
      <c r="A59" s="2" t="s">
        <v>1544</v>
      </c>
      <c r="B59" s="2" t="str">
        <f t="shared" si="0"/>
        <v>18:34:09.231</v>
      </c>
      <c r="C59" s="2">
        <f t="shared" si="1"/>
        <v>66849.231</v>
      </c>
      <c r="D59" s="2">
        <f t="shared" si="2"/>
        <v>5.592000000004191</v>
      </c>
      <c r="E59" s="2">
        <v>364.84800000000001</v>
      </c>
      <c r="F59" s="2">
        <v>12939.7</v>
      </c>
      <c r="G59" s="2">
        <v>8700</v>
      </c>
      <c r="H59" s="2">
        <v>1030</v>
      </c>
      <c r="I59" s="2">
        <v>142</v>
      </c>
      <c r="J59">
        <f t="shared" si="3"/>
        <v>455.17500000000001</v>
      </c>
      <c r="K59">
        <f t="shared" si="4"/>
        <v>12936.838</v>
      </c>
      <c r="L59">
        <f t="shared" si="5"/>
        <v>-180.78299999999996</v>
      </c>
      <c r="M59">
        <f t="shared" si="6"/>
        <v>10476.987999999999</v>
      </c>
      <c r="N59">
        <f t="shared" si="7"/>
        <v>-0.18078299999999997</v>
      </c>
      <c r="O59">
        <f t="shared" si="7"/>
        <v>10.476988</v>
      </c>
      <c r="P59">
        <f t="shared" si="8"/>
        <v>-0.18078299999999997</v>
      </c>
      <c r="Q59" t="str">
        <f t="shared" si="9"/>
        <v/>
      </c>
      <c r="AE59">
        <v>3.6379999999999999</v>
      </c>
      <c r="AF59">
        <v>9.0699996948242188</v>
      </c>
      <c r="AG59">
        <v>-7.2300000190734863</v>
      </c>
      <c r="AH59">
        <f t="shared" si="10"/>
        <v>9.0699996948242188</v>
      </c>
      <c r="AI59">
        <f t="shared" si="11"/>
        <v>-7.2300000190734863</v>
      </c>
    </row>
    <row r="60" spans="1:35">
      <c r="A60" s="2" t="s">
        <v>1545</v>
      </c>
      <c r="B60" s="2" t="str">
        <f t="shared" si="0"/>
        <v>18:34:09.324</v>
      </c>
      <c r="C60" s="2">
        <f t="shared" si="1"/>
        <v>66849.323999999993</v>
      </c>
      <c r="D60" s="2">
        <f t="shared" si="2"/>
        <v>5.6849999999976717</v>
      </c>
      <c r="E60" s="2">
        <v>368.94200000000001</v>
      </c>
      <c r="F60" s="2">
        <v>13206.9</v>
      </c>
      <c r="G60" s="2">
        <v>8667.5</v>
      </c>
      <c r="H60" s="2">
        <v>949.5</v>
      </c>
      <c r="I60" s="2">
        <v>140.25</v>
      </c>
      <c r="J60">
        <f t="shared" si="3"/>
        <v>461.13400000000001</v>
      </c>
      <c r="K60">
        <f t="shared" si="4"/>
        <v>13204.002</v>
      </c>
      <c r="L60">
        <f t="shared" si="5"/>
        <v>-174.82399999999996</v>
      </c>
      <c r="M60">
        <f t="shared" si="6"/>
        <v>10744.152</v>
      </c>
      <c r="N60">
        <f t="shared" si="7"/>
        <v>-0.17482399999999995</v>
      </c>
      <c r="O60">
        <f t="shared" si="7"/>
        <v>10.744152</v>
      </c>
      <c r="P60">
        <f t="shared" si="8"/>
        <v>-0.17482399999999995</v>
      </c>
      <c r="Q60" t="str">
        <f t="shared" si="9"/>
        <v/>
      </c>
      <c r="AE60">
        <v>3.7090000000000001</v>
      </c>
      <c r="AF60">
        <v>12.189999580383301</v>
      </c>
      <c r="AG60">
        <v>-5.4800000190734863</v>
      </c>
      <c r="AH60">
        <f t="shared" si="10"/>
        <v>12.189999580383301</v>
      </c>
      <c r="AI60">
        <f t="shared" si="11"/>
        <v>-5.4800000190734863</v>
      </c>
    </row>
    <row r="61" spans="1:35">
      <c r="A61" s="2" t="s">
        <v>1546</v>
      </c>
      <c r="B61" s="2" t="str">
        <f t="shared" si="0"/>
        <v>18:34:09.419</v>
      </c>
      <c r="C61" s="2">
        <f t="shared" si="1"/>
        <v>66849.418999999994</v>
      </c>
      <c r="D61" s="2">
        <f t="shared" si="2"/>
        <v>5.7799999999988358</v>
      </c>
      <c r="E61" s="2">
        <v>372.67700000000002</v>
      </c>
      <c r="F61" s="2">
        <v>13321</v>
      </c>
      <c r="G61" s="2">
        <v>8654</v>
      </c>
      <c r="H61" s="2">
        <v>1016</v>
      </c>
      <c r="I61" s="2">
        <v>139.5</v>
      </c>
      <c r="J61">
        <f t="shared" si="3"/>
        <v>465.66500000000002</v>
      </c>
      <c r="K61">
        <f t="shared" si="4"/>
        <v>13318.074000000001</v>
      </c>
      <c r="L61">
        <f t="shared" si="5"/>
        <v>-170.29299999999995</v>
      </c>
      <c r="M61">
        <f t="shared" si="6"/>
        <v>10858.224</v>
      </c>
      <c r="N61">
        <f t="shared" si="7"/>
        <v>-0.17029299999999994</v>
      </c>
      <c r="O61">
        <f t="shared" si="7"/>
        <v>10.858224</v>
      </c>
      <c r="P61">
        <f t="shared" si="8"/>
        <v>-0.17029299999999994</v>
      </c>
      <c r="Q61" t="str">
        <f t="shared" si="9"/>
        <v/>
      </c>
      <c r="AE61">
        <v>3.7690000000000001</v>
      </c>
      <c r="AF61">
        <v>12.090000152587891</v>
      </c>
      <c r="AG61">
        <v>-5.7300000190734863</v>
      </c>
      <c r="AH61">
        <f t="shared" si="10"/>
        <v>12.090000152587891</v>
      </c>
      <c r="AI61">
        <f t="shared" si="11"/>
        <v>-5.7300000190734863</v>
      </c>
    </row>
    <row r="62" spans="1:35">
      <c r="A62" s="2" t="s">
        <v>1547</v>
      </c>
      <c r="B62" s="2" t="str">
        <f t="shared" si="0"/>
        <v>18:34:09.529</v>
      </c>
      <c r="C62" s="2">
        <f t="shared" si="1"/>
        <v>66849.528999999995</v>
      </c>
      <c r="D62" s="2">
        <f t="shared" si="2"/>
        <v>5.8899999999994179</v>
      </c>
      <c r="E62" s="2">
        <v>365.745</v>
      </c>
      <c r="F62" s="2">
        <v>13660.7</v>
      </c>
      <c r="G62" s="2">
        <v>8641</v>
      </c>
      <c r="H62" s="2">
        <v>954</v>
      </c>
      <c r="I62" s="2">
        <v>137.25</v>
      </c>
      <c r="J62">
        <f t="shared" si="3"/>
        <v>461.10500000000002</v>
      </c>
      <c r="K62">
        <f t="shared" si="4"/>
        <v>13657.814</v>
      </c>
      <c r="L62">
        <f t="shared" si="5"/>
        <v>-174.85299999999995</v>
      </c>
      <c r="M62">
        <f t="shared" si="6"/>
        <v>11197.964</v>
      </c>
      <c r="N62">
        <f t="shared" si="7"/>
        <v>-0.17485299999999995</v>
      </c>
      <c r="O62">
        <f t="shared" si="7"/>
        <v>11.197964000000001</v>
      </c>
      <c r="P62">
        <f t="shared" si="8"/>
        <v>-0.17485299999999995</v>
      </c>
      <c r="Q62" t="str">
        <f t="shared" si="9"/>
        <v/>
      </c>
      <c r="AE62">
        <v>3.8370000000000002</v>
      </c>
      <c r="AF62">
        <v>10.340000152587891</v>
      </c>
      <c r="AG62">
        <v>-7.7399997711181641</v>
      </c>
      <c r="AH62">
        <f t="shared" si="10"/>
        <v>10.340000152587891</v>
      </c>
      <c r="AI62">
        <f t="shared" si="11"/>
        <v>-7.7399997711181641</v>
      </c>
    </row>
    <row r="63" spans="1:35">
      <c r="A63" s="2" t="s">
        <v>1548</v>
      </c>
      <c r="B63" s="2" t="str">
        <f t="shared" si="0"/>
        <v>18:34:09.630</v>
      </c>
      <c r="C63" s="2">
        <f t="shared" si="1"/>
        <v>66849.63</v>
      </c>
      <c r="D63" s="2">
        <f t="shared" si="2"/>
        <v>5.9910000000090804</v>
      </c>
      <c r="E63" s="2">
        <v>363.13900000000001</v>
      </c>
      <c r="F63" s="2">
        <v>13811.5</v>
      </c>
      <c r="G63" s="2">
        <v>8639</v>
      </c>
      <c r="H63" s="2">
        <v>932</v>
      </c>
      <c r="I63" s="2">
        <v>136.25</v>
      </c>
      <c r="J63">
        <f t="shared" si="3"/>
        <v>459.55200000000002</v>
      </c>
      <c r="K63">
        <f t="shared" si="4"/>
        <v>13808.628000000001</v>
      </c>
      <c r="L63">
        <f t="shared" si="5"/>
        <v>-176.40599999999995</v>
      </c>
      <c r="M63">
        <f t="shared" si="6"/>
        <v>11348.778</v>
      </c>
      <c r="N63">
        <f t="shared" si="7"/>
        <v>-0.17640599999999995</v>
      </c>
      <c r="O63">
        <f t="shared" si="7"/>
        <v>11.348778000000001</v>
      </c>
      <c r="P63">
        <f t="shared" si="8"/>
        <v>-0.17640599999999995</v>
      </c>
      <c r="Q63" t="str">
        <f t="shared" si="9"/>
        <v/>
      </c>
      <c r="AE63">
        <v>3.9089999999999998</v>
      </c>
      <c r="AF63">
        <v>11.939999580383301</v>
      </c>
      <c r="AG63">
        <v>-8.2799997329711914</v>
      </c>
      <c r="AH63">
        <f t="shared" si="10"/>
        <v>11.939999580383301</v>
      </c>
      <c r="AI63">
        <f t="shared" si="11"/>
        <v>-8.2799997329711914</v>
      </c>
    </row>
    <row r="64" spans="1:35">
      <c r="A64" s="2" t="s">
        <v>1549</v>
      </c>
      <c r="B64" s="2" t="str">
        <f t="shared" si="0"/>
        <v>18:34:09.727</v>
      </c>
      <c r="C64" s="2">
        <f t="shared" si="1"/>
        <v>66849.726999999999</v>
      </c>
      <c r="D64" s="2">
        <f t="shared" si="2"/>
        <v>6.088000000003376</v>
      </c>
      <c r="E64" s="2">
        <v>340.33</v>
      </c>
      <c r="F64" s="2">
        <v>14075.6</v>
      </c>
      <c r="G64" s="2">
        <v>8660</v>
      </c>
      <c r="H64" s="2">
        <v>1036</v>
      </c>
      <c r="I64" s="2">
        <v>134.5</v>
      </c>
      <c r="J64">
        <f t="shared" si="3"/>
        <v>438.58699999999999</v>
      </c>
      <c r="K64">
        <f t="shared" si="4"/>
        <v>14072.880999999999</v>
      </c>
      <c r="L64">
        <f t="shared" si="5"/>
        <v>-197.37099999999998</v>
      </c>
      <c r="M64">
        <f t="shared" si="6"/>
        <v>11613.030999999999</v>
      </c>
      <c r="N64">
        <f t="shared" si="7"/>
        <v>-0.19737099999999999</v>
      </c>
      <c r="O64">
        <f t="shared" si="7"/>
        <v>11.613030999999999</v>
      </c>
      <c r="P64">
        <f t="shared" si="8"/>
        <v>-0.19737099999999999</v>
      </c>
      <c r="Q64" t="str">
        <f t="shared" si="9"/>
        <v/>
      </c>
      <c r="AE64">
        <v>3.968</v>
      </c>
      <c r="AF64">
        <v>18.329999923706055</v>
      </c>
      <c r="AG64">
        <v>-6.679999828338623</v>
      </c>
      <c r="AH64">
        <f t="shared" si="10"/>
        <v>18.329999923706055</v>
      </c>
      <c r="AI64">
        <f t="shared" si="11"/>
        <v>-6.679999828338623</v>
      </c>
    </row>
    <row r="65" spans="1:35">
      <c r="A65" s="2" t="s">
        <v>1550</v>
      </c>
      <c r="B65" s="2" t="str">
        <f t="shared" si="0"/>
        <v>18:34:09.830</v>
      </c>
      <c r="C65" s="2">
        <f t="shared" si="1"/>
        <v>66849.83</v>
      </c>
      <c r="D65" s="2">
        <f t="shared" si="2"/>
        <v>6.19100000000617</v>
      </c>
      <c r="E65" s="2">
        <v>338.76600000000002</v>
      </c>
      <c r="F65" s="2">
        <v>14340.3</v>
      </c>
      <c r="G65" s="2">
        <v>8668</v>
      </c>
      <c r="H65" s="2">
        <v>945</v>
      </c>
      <c r="I65" s="2">
        <v>132.75</v>
      </c>
      <c r="J65">
        <f t="shared" si="3"/>
        <v>438.87099999999998</v>
      </c>
      <c r="K65">
        <f t="shared" si="4"/>
        <v>14337.585999999999</v>
      </c>
      <c r="L65">
        <f t="shared" si="5"/>
        <v>-197.08699999999999</v>
      </c>
      <c r="M65">
        <f t="shared" si="6"/>
        <v>11877.735999999999</v>
      </c>
      <c r="N65">
        <f t="shared" si="7"/>
        <v>-0.19708699999999998</v>
      </c>
      <c r="O65">
        <f t="shared" si="7"/>
        <v>11.877735999999999</v>
      </c>
      <c r="P65">
        <f t="shared" si="8"/>
        <v>-0.19708699999999998</v>
      </c>
      <c r="Q65" t="str">
        <f t="shared" si="9"/>
        <v/>
      </c>
      <c r="AE65">
        <v>4.0389999999999997</v>
      </c>
      <c r="AF65">
        <v>20.350000381469727</v>
      </c>
      <c r="AG65">
        <v>-7.1700000762939453</v>
      </c>
      <c r="AH65">
        <f t="shared" si="10"/>
        <v>20.350000381469727</v>
      </c>
      <c r="AI65">
        <f t="shared" si="11"/>
        <v>-7.1700000762939453</v>
      </c>
    </row>
    <row r="66" spans="1:35">
      <c r="A66" s="2" t="s">
        <v>1551</v>
      </c>
      <c r="B66" s="2" t="str">
        <f t="shared" si="0"/>
        <v>18:34:09.941</v>
      </c>
      <c r="C66" s="2">
        <f t="shared" si="1"/>
        <v>66849.941000000006</v>
      </c>
      <c r="D66" s="2">
        <f t="shared" si="2"/>
        <v>6.3020000000105938</v>
      </c>
      <c r="E66" s="2">
        <v>331.19900000000001</v>
      </c>
      <c r="F66" s="2">
        <v>14530.2</v>
      </c>
      <c r="G66" s="2">
        <v>8685</v>
      </c>
      <c r="H66" s="2">
        <v>1031</v>
      </c>
      <c r="I66" s="2">
        <v>131.5</v>
      </c>
      <c r="J66">
        <f t="shared" si="3"/>
        <v>432.63</v>
      </c>
      <c r="K66">
        <f t="shared" si="4"/>
        <v>14527.534</v>
      </c>
      <c r="L66">
        <f t="shared" si="5"/>
        <v>-203.32799999999997</v>
      </c>
      <c r="M66">
        <f t="shared" si="6"/>
        <v>12067.683999999999</v>
      </c>
      <c r="N66">
        <f t="shared" si="7"/>
        <v>-0.20332799999999998</v>
      </c>
      <c r="O66">
        <f t="shared" si="7"/>
        <v>12.067684</v>
      </c>
      <c r="P66">
        <f t="shared" si="8"/>
        <v>-0.20332799999999998</v>
      </c>
      <c r="Q66" t="str">
        <f t="shared" si="9"/>
        <v/>
      </c>
      <c r="AE66">
        <v>4.1040000000000001</v>
      </c>
      <c r="AF66">
        <v>32.009998321533203</v>
      </c>
      <c r="AG66">
        <v>-3.9100000858306885</v>
      </c>
      <c r="AH66">
        <f t="shared" si="10"/>
        <v>32.009998321533203</v>
      </c>
      <c r="AI66">
        <f t="shared" si="11"/>
        <v>-3.9100000858306885</v>
      </c>
    </row>
    <row r="67" spans="1:35">
      <c r="A67" s="2" t="s">
        <v>1552</v>
      </c>
      <c r="B67" s="2" t="str">
        <f t="shared" si="0"/>
        <v>18:34:10.043</v>
      </c>
      <c r="C67" s="2">
        <f t="shared" si="1"/>
        <v>66850.043000000005</v>
      </c>
      <c r="D67" s="2">
        <f t="shared" si="2"/>
        <v>6.4040000000095461</v>
      </c>
      <c r="E67" s="2">
        <v>320.14999999999998</v>
      </c>
      <c r="F67" s="2">
        <v>14797.6</v>
      </c>
      <c r="G67" s="2">
        <v>8716.5</v>
      </c>
      <c r="H67" s="2">
        <v>947.5</v>
      </c>
      <c r="I67" s="2">
        <v>129.75</v>
      </c>
      <c r="J67">
        <f t="shared" si="3"/>
        <v>423.44799999999998</v>
      </c>
      <c r="K67">
        <f t="shared" si="4"/>
        <v>14795.004000000001</v>
      </c>
      <c r="L67">
        <f t="shared" si="5"/>
        <v>-212.51</v>
      </c>
      <c r="M67">
        <f t="shared" si="6"/>
        <v>12335.154</v>
      </c>
      <c r="N67">
        <f t="shared" si="7"/>
        <v>-0.21251</v>
      </c>
      <c r="O67">
        <f t="shared" si="7"/>
        <v>12.335154000000001</v>
      </c>
      <c r="P67">
        <f t="shared" si="8"/>
        <v>-0.21251</v>
      </c>
      <c r="Q67" t="str">
        <f t="shared" si="9"/>
        <v/>
      </c>
      <c r="AE67">
        <v>4.1660000000000004</v>
      </c>
      <c r="AF67">
        <v>29.969999313354492</v>
      </c>
      <c r="AG67">
        <v>-3.8499999046325684</v>
      </c>
      <c r="AH67">
        <f t="shared" si="10"/>
        <v>29.969999313354492</v>
      </c>
      <c r="AI67">
        <f t="shared" si="11"/>
        <v>-3.8499999046325684</v>
      </c>
    </row>
    <row r="68" spans="1:35">
      <c r="A68" s="2" t="s">
        <v>1553</v>
      </c>
      <c r="B68" s="2" t="str">
        <f t="shared" si="0"/>
        <v>18:34:10.138</v>
      </c>
      <c r="C68" s="2">
        <f t="shared" si="1"/>
        <v>66850.138000000006</v>
      </c>
      <c r="D68" s="2">
        <f t="shared" si="2"/>
        <v>6.4990000000107102</v>
      </c>
      <c r="E68" s="2">
        <v>315.221</v>
      </c>
      <c r="F68" s="2">
        <v>15066.4</v>
      </c>
      <c r="G68" s="2">
        <v>8750</v>
      </c>
      <c r="H68" s="2">
        <v>1018</v>
      </c>
      <c r="I68" s="2">
        <v>128</v>
      </c>
      <c r="J68">
        <f t="shared" si="3"/>
        <v>420.39600000000002</v>
      </c>
      <c r="K68">
        <f t="shared" si="4"/>
        <v>15063.832</v>
      </c>
      <c r="L68">
        <f t="shared" si="5"/>
        <v>-215.56199999999995</v>
      </c>
      <c r="M68">
        <f t="shared" si="6"/>
        <v>12603.982</v>
      </c>
      <c r="N68">
        <f t="shared" si="7"/>
        <v>-0.21556199999999995</v>
      </c>
      <c r="O68">
        <f t="shared" si="7"/>
        <v>12.603982</v>
      </c>
      <c r="P68">
        <f t="shared" si="8"/>
        <v>-0.21556199999999995</v>
      </c>
      <c r="Q68" t="str">
        <f t="shared" si="9"/>
        <v/>
      </c>
      <c r="AE68">
        <v>4.2370000000000001</v>
      </c>
      <c r="AF68">
        <v>37.779998779296875</v>
      </c>
      <c r="AG68">
        <v>-1.6599999666213989</v>
      </c>
      <c r="AH68">
        <f t="shared" si="10"/>
        <v>37.779998779296875</v>
      </c>
      <c r="AI68">
        <f t="shared" si="11"/>
        <v>-1.6599999666213989</v>
      </c>
    </row>
    <row r="69" spans="1:35">
      <c r="A69" s="2" t="s">
        <v>1554</v>
      </c>
      <c r="B69" s="2" t="str">
        <f t="shared" ref="B69:B132" si="12">MID(A69,12,8)&amp;"."&amp;RIGHT(A69,3)</f>
        <v>18:34:10.228</v>
      </c>
      <c r="C69" s="2">
        <f t="shared" ref="C69:C132" si="13">LEFT(B69,2)*3600+MID(B69,4,2)*60+RIGHT(B69,6)</f>
        <v>66850.228000000003</v>
      </c>
      <c r="D69" s="2">
        <f t="shared" ref="D69:D132" si="14">C69-$C$4</f>
        <v>6.5890000000072177</v>
      </c>
      <c r="E69" s="2">
        <v>298.79599999999999</v>
      </c>
      <c r="F69" s="2">
        <v>15184.2</v>
      </c>
      <c r="G69" s="2">
        <v>8781.5</v>
      </c>
      <c r="H69" s="2">
        <v>915</v>
      </c>
      <c r="I69" s="2">
        <v>127.25</v>
      </c>
      <c r="J69">
        <f t="shared" ref="J69:J132" si="15">ROUND(E69*COS(-0.4*PI()/180)-F69*SIN(-0.4*PI()/180),3)</f>
        <v>404.79399999999998</v>
      </c>
      <c r="K69">
        <f t="shared" ref="K69:K132" si="16">ROUND(E69*SIN(-0.4*PI()/180)+F69*COS(-0.4*PI()/180),3)</f>
        <v>15181.744000000001</v>
      </c>
      <c r="L69">
        <f t="shared" ref="L69:L132" si="17">J69-$J$4</f>
        <v>-231.16399999999999</v>
      </c>
      <c r="M69">
        <f t="shared" ref="M69:M132" si="18">K69-$K$4</f>
        <v>12721.894</v>
      </c>
      <c r="N69">
        <f t="shared" ref="N69:O132" si="19">L69*0.001</f>
        <v>-0.23116399999999998</v>
      </c>
      <c r="O69">
        <f t="shared" si="19"/>
        <v>12.721894000000001</v>
      </c>
      <c r="P69">
        <f t="shared" ref="P69:P132" si="20">IF(O69&gt;15,"",N69)</f>
        <v>-0.23116399999999998</v>
      </c>
      <c r="Q69" t="str">
        <f t="shared" ref="Q69:Q132" si="21">IF(O69&lt;15,"",N69)</f>
        <v/>
      </c>
      <c r="AE69">
        <v>4.2990000000000004</v>
      </c>
      <c r="AF69">
        <v>34.650001525878906</v>
      </c>
      <c r="AG69">
        <v>-1.1699999570846558</v>
      </c>
      <c r="AH69">
        <f t="shared" ref="AH69:AH132" si="22">AF69</f>
        <v>34.650001525878906</v>
      </c>
      <c r="AI69">
        <f t="shared" ref="AI69:AI132" si="23">AG69</f>
        <v>-1.1699999570846558</v>
      </c>
    </row>
    <row r="70" spans="1:35">
      <c r="A70" s="2" t="s">
        <v>1555</v>
      </c>
      <c r="B70" s="2" t="str">
        <f t="shared" si="12"/>
        <v>18:34:10.335</v>
      </c>
      <c r="C70" s="2">
        <f t="shared" si="13"/>
        <v>66850.335000000006</v>
      </c>
      <c r="D70" s="2">
        <f t="shared" si="14"/>
        <v>6.6960000000108266</v>
      </c>
      <c r="E70" s="2">
        <v>292.084</v>
      </c>
      <c r="F70" s="2">
        <v>15457.2</v>
      </c>
      <c r="G70" s="2">
        <v>8829</v>
      </c>
      <c r="H70" s="2">
        <v>1003</v>
      </c>
      <c r="I70" s="2">
        <v>125.5</v>
      </c>
      <c r="J70">
        <f t="shared" si="15"/>
        <v>399.988</v>
      </c>
      <c r="K70">
        <f t="shared" si="16"/>
        <v>15454.784</v>
      </c>
      <c r="L70">
        <f t="shared" si="17"/>
        <v>-235.96999999999997</v>
      </c>
      <c r="M70">
        <f t="shared" si="18"/>
        <v>12994.933999999999</v>
      </c>
      <c r="N70">
        <f t="shared" si="19"/>
        <v>-0.23596999999999999</v>
      </c>
      <c r="O70">
        <f t="shared" si="19"/>
        <v>12.994933999999999</v>
      </c>
      <c r="P70">
        <f t="shared" si="20"/>
        <v>-0.23596999999999999</v>
      </c>
      <c r="Q70" t="str">
        <f t="shared" si="21"/>
        <v/>
      </c>
      <c r="AE70">
        <v>4.3620000000000001</v>
      </c>
      <c r="AF70">
        <v>22.629999160766602</v>
      </c>
      <c r="AG70">
        <v>-8.5299997329711914</v>
      </c>
      <c r="AH70">
        <f t="shared" si="22"/>
        <v>22.629999160766602</v>
      </c>
      <c r="AI70">
        <f t="shared" si="23"/>
        <v>-8.5299997329711914</v>
      </c>
    </row>
    <row r="71" spans="1:35">
      <c r="A71" s="2" t="s">
        <v>1556</v>
      </c>
      <c r="B71" s="2" t="str">
        <f t="shared" si="12"/>
        <v>18:34:10.444</v>
      </c>
      <c r="C71" s="2">
        <f t="shared" si="13"/>
        <v>66850.444000000003</v>
      </c>
      <c r="D71" s="2">
        <f t="shared" si="14"/>
        <v>6.805000000007567</v>
      </c>
      <c r="E71" s="2">
        <v>308.863</v>
      </c>
      <c r="F71" s="2">
        <v>15728.8</v>
      </c>
      <c r="G71" s="2">
        <v>8861.5</v>
      </c>
      <c r="H71" s="2">
        <v>924</v>
      </c>
      <c r="I71" s="2">
        <v>123.75</v>
      </c>
      <c r="J71">
        <f t="shared" si="15"/>
        <v>418.66199999999998</v>
      </c>
      <c r="K71">
        <f t="shared" si="16"/>
        <v>15726.26</v>
      </c>
      <c r="L71">
        <f t="shared" si="17"/>
        <v>-217.29599999999999</v>
      </c>
      <c r="M71">
        <f t="shared" si="18"/>
        <v>13266.41</v>
      </c>
      <c r="N71">
        <f t="shared" si="19"/>
        <v>-0.21729599999999999</v>
      </c>
      <c r="O71">
        <f t="shared" si="19"/>
        <v>13.26641</v>
      </c>
      <c r="P71">
        <f t="shared" si="20"/>
        <v>-0.21729599999999999</v>
      </c>
      <c r="Q71" t="str">
        <f t="shared" si="21"/>
        <v/>
      </c>
      <c r="AE71">
        <v>4.4370000000000003</v>
      </c>
      <c r="AF71">
        <v>25.059999465942383</v>
      </c>
      <c r="AG71">
        <v>-7.5100002288818359</v>
      </c>
      <c r="AH71">
        <f t="shared" si="22"/>
        <v>25.059999465942383</v>
      </c>
      <c r="AI71">
        <f t="shared" si="23"/>
        <v>-7.5100002288818359</v>
      </c>
    </row>
    <row r="72" spans="1:35">
      <c r="A72" s="2" t="s">
        <v>1557</v>
      </c>
      <c r="B72" s="2" t="str">
        <f t="shared" si="12"/>
        <v>18:34:10.550</v>
      </c>
      <c r="C72" s="2">
        <f t="shared" si="13"/>
        <v>66850.55</v>
      </c>
      <c r="D72" s="2">
        <f t="shared" si="14"/>
        <v>6.9110000000073342</v>
      </c>
      <c r="E72" s="2">
        <v>305.24599999999998</v>
      </c>
      <c r="F72" s="2">
        <v>15848.1</v>
      </c>
      <c r="G72" s="2">
        <v>8889</v>
      </c>
      <c r="H72" s="2">
        <v>995</v>
      </c>
      <c r="I72" s="2">
        <v>123</v>
      </c>
      <c r="J72">
        <f t="shared" si="15"/>
        <v>415.87799999999999</v>
      </c>
      <c r="K72">
        <f t="shared" si="16"/>
        <v>15845.583000000001</v>
      </c>
      <c r="L72">
        <f t="shared" si="17"/>
        <v>-220.07999999999998</v>
      </c>
      <c r="M72">
        <f t="shared" si="18"/>
        <v>13385.733</v>
      </c>
      <c r="N72">
        <f t="shared" si="19"/>
        <v>-0.22008</v>
      </c>
      <c r="O72">
        <f t="shared" si="19"/>
        <v>13.385733</v>
      </c>
      <c r="P72">
        <f t="shared" si="20"/>
        <v>-0.22008</v>
      </c>
      <c r="Q72" t="str">
        <f t="shared" si="21"/>
        <v/>
      </c>
      <c r="AE72">
        <v>4.5039999999999996</v>
      </c>
      <c r="AF72">
        <v>25.549999237060547</v>
      </c>
      <c r="AG72">
        <v>-8.6700000762939453</v>
      </c>
      <c r="AH72">
        <f t="shared" si="22"/>
        <v>25.549999237060547</v>
      </c>
      <c r="AI72">
        <f t="shared" si="23"/>
        <v>-8.6700000762939453</v>
      </c>
    </row>
    <row r="73" spans="1:35">
      <c r="A73" s="2" t="s">
        <v>1558</v>
      </c>
      <c r="B73" s="2" t="str">
        <f t="shared" si="12"/>
        <v>18:34:10.648</v>
      </c>
      <c r="C73" s="2">
        <f t="shared" si="13"/>
        <v>66850.648000000001</v>
      </c>
      <c r="D73" s="2">
        <f t="shared" si="14"/>
        <v>7.0090000000054715</v>
      </c>
      <c r="E73" s="2">
        <v>329.39100000000002</v>
      </c>
      <c r="F73" s="2">
        <v>16121.7</v>
      </c>
      <c r="G73" s="2">
        <v>8926.5</v>
      </c>
      <c r="H73" s="2">
        <v>909</v>
      </c>
      <c r="I73" s="2">
        <v>121.25</v>
      </c>
      <c r="J73">
        <f t="shared" si="15"/>
        <v>441.93299999999999</v>
      </c>
      <c r="K73">
        <f t="shared" si="16"/>
        <v>16119.008</v>
      </c>
      <c r="L73">
        <f t="shared" si="17"/>
        <v>-194.02499999999998</v>
      </c>
      <c r="M73">
        <f t="shared" si="18"/>
        <v>13659.157999999999</v>
      </c>
      <c r="N73">
        <f t="shared" si="19"/>
        <v>-0.19402499999999998</v>
      </c>
      <c r="O73">
        <f t="shared" si="19"/>
        <v>13.659158</v>
      </c>
      <c r="P73">
        <f t="shared" si="20"/>
        <v>-0.19402499999999998</v>
      </c>
      <c r="Q73" t="str">
        <f t="shared" si="21"/>
        <v/>
      </c>
      <c r="AE73">
        <v>4.5670000000000002</v>
      </c>
      <c r="AF73">
        <v>36.450000762939453</v>
      </c>
      <c r="AG73">
        <v>-5.0199999809265137</v>
      </c>
      <c r="AH73">
        <f t="shared" si="22"/>
        <v>36.450000762939453</v>
      </c>
      <c r="AI73">
        <f t="shared" si="23"/>
        <v>-5.0199999809265137</v>
      </c>
    </row>
    <row r="74" spans="1:35">
      <c r="A74" s="2" t="s">
        <v>1559</v>
      </c>
      <c r="B74" s="2" t="str">
        <f t="shared" si="12"/>
        <v>18:34:10.751</v>
      </c>
      <c r="C74" s="2">
        <f t="shared" si="13"/>
        <v>66850.751000000004</v>
      </c>
      <c r="D74" s="2">
        <f t="shared" si="14"/>
        <v>7.1120000000082655</v>
      </c>
      <c r="E74" s="2">
        <v>364.274</v>
      </c>
      <c r="F74" s="2">
        <v>16354.4</v>
      </c>
      <c r="G74" s="2">
        <v>8951</v>
      </c>
      <c r="H74" s="2">
        <v>916.5</v>
      </c>
      <c r="I74" s="2">
        <v>119.75</v>
      </c>
      <c r="J74">
        <f t="shared" si="15"/>
        <v>478.43900000000002</v>
      </c>
      <c r="K74">
        <f t="shared" si="16"/>
        <v>16351.458000000001</v>
      </c>
      <c r="L74">
        <f t="shared" si="17"/>
        <v>-157.51899999999995</v>
      </c>
      <c r="M74">
        <f t="shared" si="18"/>
        <v>13891.608</v>
      </c>
      <c r="N74">
        <f t="shared" si="19"/>
        <v>-0.15751899999999996</v>
      </c>
      <c r="O74">
        <f t="shared" si="19"/>
        <v>13.891608</v>
      </c>
      <c r="P74">
        <f t="shared" si="20"/>
        <v>-0.15751899999999996</v>
      </c>
      <c r="Q74" t="str">
        <f t="shared" si="21"/>
        <v/>
      </c>
      <c r="AE74">
        <v>4.6360000000000001</v>
      </c>
      <c r="AF74">
        <v>37.459999084472656</v>
      </c>
      <c r="AG74">
        <v>-3.4200000762939453</v>
      </c>
      <c r="AH74">
        <f t="shared" si="22"/>
        <v>37.459999084472656</v>
      </c>
      <c r="AI74">
        <f t="shared" si="23"/>
        <v>-3.4200000762939453</v>
      </c>
    </row>
    <row r="75" spans="1:35">
      <c r="A75" s="2" t="s">
        <v>1560</v>
      </c>
      <c r="B75" s="2" t="str">
        <f t="shared" si="12"/>
        <v>18:34:10.845</v>
      </c>
      <c r="C75" s="2">
        <f t="shared" si="13"/>
        <v>66850.845000000001</v>
      </c>
      <c r="D75" s="2">
        <f t="shared" si="14"/>
        <v>7.2060000000055879</v>
      </c>
      <c r="E75" s="2">
        <v>365.947</v>
      </c>
      <c r="F75" s="2">
        <v>16475.8</v>
      </c>
      <c r="G75" s="2">
        <v>8982</v>
      </c>
      <c r="H75" s="2">
        <v>992</v>
      </c>
      <c r="I75" s="2">
        <v>119</v>
      </c>
      <c r="J75">
        <f t="shared" si="15"/>
        <v>480.96</v>
      </c>
      <c r="K75">
        <f t="shared" si="16"/>
        <v>16472.844000000001</v>
      </c>
      <c r="L75">
        <f t="shared" si="17"/>
        <v>-154.99799999999999</v>
      </c>
      <c r="M75">
        <f t="shared" si="18"/>
        <v>14012.994000000001</v>
      </c>
      <c r="N75">
        <f t="shared" si="19"/>
        <v>-0.154998</v>
      </c>
      <c r="O75">
        <f t="shared" si="19"/>
        <v>14.012994000000001</v>
      </c>
      <c r="P75">
        <f t="shared" si="20"/>
        <v>-0.154998</v>
      </c>
      <c r="Q75" t="str">
        <f t="shared" si="21"/>
        <v/>
      </c>
      <c r="AE75">
        <v>4.6950000000000003</v>
      </c>
      <c r="AF75">
        <v>35.720001220703125</v>
      </c>
      <c r="AG75">
        <v>-3.119999885559082</v>
      </c>
      <c r="AH75">
        <f t="shared" si="22"/>
        <v>35.720001220703125</v>
      </c>
      <c r="AI75">
        <f t="shared" si="23"/>
        <v>-3.119999885559082</v>
      </c>
    </row>
    <row r="76" spans="1:35">
      <c r="A76" s="2" t="s">
        <v>1561</v>
      </c>
      <c r="B76" s="2" t="str">
        <f t="shared" si="12"/>
        <v>18:34:10.949</v>
      </c>
      <c r="C76" s="2">
        <f t="shared" si="13"/>
        <v>66850.948999999993</v>
      </c>
      <c r="D76" s="2">
        <f t="shared" si="14"/>
        <v>7.3099999999976717</v>
      </c>
      <c r="E76" s="2">
        <v>396.74299999999999</v>
      </c>
      <c r="F76" s="2">
        <v>16795.400000000001</v>
      </c>
      <c r="G76" s="2">
        <v>9046</v>
      </c>
      <c r="H76" s="2">
        <v>990</v>
      </c>
      <c r="I76" s="2">
        <v>117</v>
      </c>
      <c r="J76">
        <f t="shared" si="15"/>
        <v>513.98599999999999</v>
      </c>
      <c r="K76">
        <f t="shared" si="16"/>
        <v>16792.221000000001</v>
      </c>
      <c r="L76">
        <f t="shared" si="17"/>
        <v>-121.97199999999998</v>
      </c>
      <c r="M76">
        <f t="shared" si="18"/>
        <v>14332.371000000001</v>
      </c>
      <c r="N76">
        <f t="shared" si="19"/>
        <v>-0.12197199999999998</v>
      </c>
      <c r="O76">
        <f t="shared" si="19"/>
        <v>14.332371000000002</v>
      </c>
      <c r="P76">
        <f t="shared" si="20"/>
        <v>-0.12197199999999998</v>
      </c>
      <c r="Q76" t="str">
        <f t="shared" si="21"/>
        <v/>
      </c>
      <c r="AE76">
        <v>4.7720000000000002</v>
      </c>
      <c r="AF76">
        <v>34.360000610351563</v>
      </c>
      <c r="AG76">
        <v>-4.1999998092651367</v>
      </c>
      <c r="AH76">
        <f t="shared" si="22"/>
        <v>34.360000610351563</v>
      </c>
      <c r="AI76">
        <f t="shared" si="23"/>
        <v>-4.1999998092651367</v>
      </c>
    </row>
    <row r="77" spans="1:35">
      <c r="A77" s="2" t="s">
        <v>1562</v>
      </c>
      <c r="B77" s="2" t="str">
        <f t="shared" si="12"/>
        <v>18:34:11.046</v>
      </c>
      <c r="C77" s="2">
        <f t="shared" si="13"/>
        <v>66851.046000000002</v>
      </c>
      <c r="D77" s="2">
        <f t="shared" si="14"/>
        <v>7.4070000000065193</v>
      </c>
      <c r="E77" s="2">
        <v>402.435</v>
      </c>
      <c r="F77" s="2">
        <v>16918.5</v>
      </c>
      <c r="G77" s="2">
        <v>9079.5</v>
      </c>
      <c r="H77" s="2">
        <v>903</v>
      </c>
      <c r="I77" s="2">
        <v>116.25</v>
      </c>
      <c r="J77">
        <f t="shared" si="15"/>
        <v>520.53800000000001</v>
      </c>
      <c r="K77">
        <f t="shared" si="16"/>
        <v>16915.277999999998</v>
      </c>
      <c r="L77">
        <f t="shared" si="17"/>
        <v>-115.41999999999996</v>
      </c>
      <c r="M77">
        <f t="shared" si="18"/>
        <v>14455.427999999998</v>
      </c>
      <c r="N77">
        <f t="shared" si="19"/>
        <v>-0.11541999999999997</v>
      </c>
      <c r="O77">
        <f t="shared" si="19"/>
        <v>14.455427999999998</v>
      </c>
      <c r="P77">
        <f t="shared" si="20"/>
        <v>-0.11541999999999997</v>
      </c>
      <c r="Q77" t="str">
        <f t="shared" si="21"/>
        <v/>
      </c>
      <c r="AE77">
        <v>4.8369999999999997</v>
      </c>
      <c r="AF77">
        <v>27.690000534057617</v>
      </c>
      <c r="AG77">
        <v>-4.440000057220459</v>
      </c>
      <c r="AH77">
        <f t="shared" si="22"/>
        <v>27.690000534057617</v>
      </c>
      <c r="AI77">
        <f t="shared" si="23"/>
        <v>-4.440000057220459</v>
      </c>
    </row>
    <row r="78" spans="1:35">
      <c r="A78" s="2" t="s">
        <v>1563</v>
      </c>
      <c r="B78" s="2" t="str">
        <f t="shared" si="12"/>
        <v>18:34:11.151</v>
      </c>
      <c r="C78" s="2">
        <f t="shared" si="13"/>
        <v>66851.150999999998</v>
      </c>
      <c r="D78" s="2">
        <f t="shared" si="14"/>
        <v>7.5120000000024447</v>
      </c>
      <c r="E78" s="2">
        <v>422.89299999999997</v>
      </c>
      <c r="F78" s="2">
        <v>17206.8</v>
      </c>
      <c r="G78" s="2">
        <v>9157</v>
      </c>
      <c r="H78" s="2">
        <v>987</v>
      </c>
      <c r="I78" s="2">
        <v>114.5</v>
      </c>
      <c r="J78">
        <f t="shared" si="15"/>
        <v>543.00800000000004</v>
      </c>
      <c r="K78">
        <f t="shared" si="16"/>
        <v>17203.428</v>
      </c>
      <c r="L78">
        <f t="shared" si="17"/>
        <v>-92.949999999999932</v>
      </c>
      <c r="M78">
        <f t="shared" si="18"/>
        <v>14743.578</v>
      </c>
      <c r="N78">
        <f t="shared" si="19"/>
        <v>-9.2949999999999935E-2</v>
      </c>
      <c r="O78">
        <f t="shared" si="19"/>
        <v>14.743577999999999</v>
      </c>
      <c r="P78">
        <f t="shared" si="20"/>
        <v>-9.2949999999999935E-2</v>
      </c>
      <c r="Q78" t="str">
        <f t="shared" si="21"/>
        <v/>
      </c>
      <c r="AE78">
        <v>4.9020000000000001</v>
      </c>
      <c r="AF78">
        <v>23.549999237060547</v>
      </c>
      <c r="AG78">
        <v>-7.7300000190734863</v>
      </c>
      <c r="AH78">
        <f t="shared" si="22"/>
        <v>23.549999237060547</v>
      </c>
      <c r="AI78">
        <f t="shared" si="23"/>
        <v>-7.7300000190734863</v>
      </c>
    </row>
    <row r="79" spans="1:35">
      <c r="A79" s="2" t="s">
        <v>1564</v>
      </c>
      <c r="B79" s="2" t="str">
        <f t="shared" si="12"/>
        <v>18:34:11.243</v>
      </c>
      <c r="C79" s="2">
        <f t="shared" si="13"/>
        <v>66851.243000000002</v>
      </c>
      <c r="D79" s="2">
        <f t="shared" si="14"/>
        <v>7.6040000000066357</v>
      </c>
      <c r="E79" s="2">
        <v>436.06799999999998</v>
      </c>
      <c r="F79" s="2">
        <v>17503.599999999999</v>
      </c>
      <c r="G79" s="2">
        <v>9253</v>
      </c>
      <c r="H79" s="2">
        <v>889.5</v>
      </c>
      <c r="I79" s="2">
        <v>112.75</v>
      </c>
      <c r="J79">
        <f t="shared" si="15"/>
        <v>558.255</v>
      </c>
      <c r="K79">
        <f t="shared" si="16"/>
        <v>17500.129000000001</v>
      </c>
      <c r="L79">
        <f t="shared" si="17"/>
        <v>-77.702999999999975</v>
      </c>
      <c r="M79">
        <f t="shared" si="18"/>
        <v>15040.279</v>
      </c>
      <c r="N79">
        <f t="shared" si="19"/>
        <v>-7.770299999999998E-2</v>
      </c>
      <c r="O79">
        <f t="shared" si="19"/>
        <v>15.040279</v>
      </c>
      <c r="P79" t="str">
        <f t="shared" si="20"/>
        <v/>
      </c>
      <c r="Q79">
        <f t="shared" si="21"/>
        <v>-7.770299999999998E-2</v>
      </c>
      <c r="AE79">
        <v>4.9640000000000004</v>
      </c>
      <c r="AF79">
        <v>20.209999084472656</v>
      </c>
      <c r="AG79">
        <v>-5.1999998092651367</v>
      </c>
      <c r="AH79">
        <f t="shared" si="22"/>
        <v>20.209999084472656</v>
      </c>
      <c r="AI79">
        <f t="shared" si="23"/>
        <v>-5.1999998092651367</v>
      </c>
    </row>
    <row r="80" spans="1:35">
      <c r="A80" s="2" t="s">
        <v>1565</v>
      </c>
      <c r="B80" s="2" t="str">
        <f t="shared" si="12"/>
        <v>18:34:11.335</v>
      </c>
      <c r="C80" s="2">
        <f t="shared" si="13"/>
        <v>66851.335000000006</v>
      </c>
      <c r="D80" s="2">
        <f t="shared" si="14"/>
        <v>7.6960000000108266</v>
      </c>
      <c r="E80" s="2">
        <v>448.89299999999997</v>
      </c>
      <c r="F80" s="2">
        <v>17673.900000000001</v>
      </c>
      <c r="G80" s="2">
        <v>9307</v>
      </c>
      <c r="H80" s="2">
        <v>898.5</v>
      </c>
      <c r="I80" s="2">
        <v>111.75</v>
      </c>
      <c r="J80">
        <f t="shared" si="15"/>
        <v>572.26800000000003</v>
      </c>
      <c r="K80">
        <f t="shared" si="16"/>
        <v>17670.334999999999</v>
      </c>
      <c r="L80">
        <f t="shared" si="17"/>
        <v>-63.689999999999941</v>
      </c>
      <c r="M80">
        <f t="shared" si="18"/>
        <v>15210.484999999999</v>
      </c>
      <c r="N80">
        <f t="shared" si="19"/>
        <v>-6.3689999999999941E-2</v>
      </c>
      <c r="O80">
        <f t="shared" si="19"/>
        <v>15.210484999999998</v>
      </c>
      <c r="P80" t="str">
        <f t="shared" si="20"/>
        <v/>
      </c>
      <c r="Q80">
        <f t="shared" si="21"/>
        <v>-6.3689999999999941E-2</v>
      </c>
      <c r="AE80">
        <v>5.0350000000000001</v>
      </c>
      <c r="AF80">
        <v>23.409999847412109</v>
      </c>
      <c r="AG80">
        <v>-7.3499999046325684</v>
      </c>
      <c r="AH80">
        <f t="shared" si="22"/>
        <v>23.409999847412109</v>
      </c>
      <c r="AI80">
        <f t="shared" si="23"/>
        <v>-7.3499999046325684</v>
      </c>
    </row>
    <row r="81" spans="1:35">
      <c r="A81" s="2" t="s">
        <v>1566</v>
      </c>
      <c r="B81" s="2" t="str">
        <f t="shared" si="12"/>
        <v>18:34:11.431</v>
      </c>
      <c r="C81" s="2">
        <f t="shared" si="13"/>
        <v>66851.430999999997</v>
      </c>
      <c r="D81" s="2">
        <f t="shared" si="14"/>
        <v>7.7920000000012806</v>
      </c>
      <c r="E81" s="2">
        <v>431.75799999999998</v>
      </c>
      <c r="F81" s="2">
        <v>17950</v>
      </c>
      <c r="G81" s="2">
        <v>9435</v>
      </c>
      <c r="H81" s="2">
        <v>903.5</v>
      </c>
      <c r="I81" s="2">
        <v>110.25</v>
      </c>
      <c r="J81">
        <f t="shared" si="15"/>
        <v>557.06100000000004</v>
      </c>
      <c r="K81">
        <f t="shared" si="16"/>
        <v>17946.547999999999</v>
      </c>
      <c r="L81">
        <f t="shared" si="17"/>
        <v>-78.896999999999935</v>
      </c>
      <c r="M81">
        <f t="shared" si="18"/>
        <v>15486.697999999999</v>
      </c>
      <c r="N81">
        <f t="shared" si="19"/>
        <v>-7.8896999999999939E-2</v>
      </c>
      <c r="O81">
        <f t="shared" si="19"/>
        <v>15.486697999999999</v>
      </c>
      <c r="P81" t="str">
        <f t="shared" si="20"/>
        <v/>
      </c>
      <c r="Q81">
        <f t="shared" si="21"/>
        <v>-7.8896999999999939E-2</v>
      </c>
      <c r="AE81">
        <v>5.0940000000000003</v>
      </c>
      <c r="AF81">
        <v>15.680000305175781</v>
      </c>
      <c r="AG81">
        <v>-8.4200000762939453</v>
      </c>
      <c r="AH81">
        <f t="shared" si="22"/>
        <v>15.680000305175781</v>
      </c>
      <c r="AI81">
        <f t="shared" si="23"/>
        <v>-8.4200000762939453</v>
      </c>
    </row>
    <row r="82" spans="1:35">
      <c r="A82" s="2" t="s">
        <v>1567</v>
      </c>
      <c r="B82" s="2" t="str">
        <f t="shared" si="12"/>
        <v>18:34:11.537</v>
      </c>
      <c r="C82" s="2">
        <f t="shared" si="13"/>
        <v>66851.536999999997</v>
      </c>
      <c r="D82" s="2">
        <f t="shared" si="14"/>
        <v>7.8980000000010477</v>
      </c>
      <c r="E82" s="2">
        <v>422.73200000000003</v>
      </c>
      <c r="F82" s="2">
        <v>18091.099999999999</v>
      </c>
      <c r="G82" s="2">
        <v>9503</v>
      </c>
      <c r="H82" s="2">
        <v>971</v>
      </c>
      <c r="I82" s="2">
        <v>109.5</v>
      </c>
      <c r="J82">
        <f t="shared" si="15"/>
        <v>549.02</v>
      </c>
      <c r="K82">
        <f t="shared" si="16"/>
        <v>18087.707999999999</v>
      </c>
      <c r="L82">
        <f t="shared" si="17"/>
        <v>-86.937999999999988</v>
      </c>
      <c r="M82">
        <f t="shared" si="18"/>
        <v>15627.857999999998</v>
      </c>
      <c r="N82">
        <f t="shared" si="19"/>
        <v>-8.6937999999999988E-2</v>
      </c>
      <c r="O82">
        <f t="shared" si="19"/>
        <v>15.627857999999998</v>
      </c>
      <c r="P82" t="str">
        <f t="shared" si="20"/>
        <v/>
      </c>
      <c r="Q82">
        <f t="shared" si="21"/>
        <v>-8.6937999999999988E-2</v>
      </c>
      <c r="AE82">
        <v>5.1630000000000003</v>
      </c>
      <c r="AF82">
        <v>23.760000228881836</v>
      </c>
      <c r="AG82">
        <v>-6.119999885559082</v>
      </c>
      <c r="AH82">
        <f t="shared" si="22"/>
        <v>23.760000228881836</v>
      </c>
      <c r="AI82">
        <f t="shared" si="23"/>
        <v>-6.119999885559082</v>
      </c>
    </row>
    <row r="83" spans="1:35">
      <c r="A83" s="2" t="s">
        <v>1568</v>
      </c>
      <c r="B83" s="2" t="str">
        <f t="shared" si="12"/>
        <v>18:34:11.645</v>
      </c>
      <c r="C83" s="2">
        <f t="shared" si="13"/>
        <v>66851.645000000004</v>
      </c>
      <c r="D83" s="2">
        <f t="shared" si="14"/>
        <v>8.0060000000084983</v>
      </c>
      <c r="E83" s="2">
        <v>400.89600000000002</v>
      </c>
      <c r="F83" s="2">
        <v>18381.5</v>
      </c>
      <c r="G83" s="2">
        <v>9651</v>
      </c>
      <c r="H83" s="2">
        <v>968</v>
      </c>
      <c r="I83" s="2">
        <v>108</v>
      </c>
      <c r="J83">
        <f t="shared" si="15"/>
        <v>529.21199999999999</v>
      </c>
      <c r="K83">
        <f t="shared" si="16"/>
        <v>18378.253000000001</v>
      </c>
      <c r="L83">
        <f t="shared" si="17"/>
        <v>-106.74599999999998</v>
      </c>
      <c r="M83">
        <f t="shared" si="18"/>
        <v>15918.403</v>
      </c>
      <c r="N83">
        <f t="shared" si="19"/>
        <v>-0.10674599999999998</v>
      </c>
      <c r="O83">
        <f t="shared" si="19"/>
        <v>15.918403000000001</v>
      </c>
      <c r="P83" t="str">
        <f t="shared" si="20"/>
        <v/>
      </c>
      <c r="Q83">
        <f t="shared" si="21"/>
        <v>-0.10674599999999998</v>
      </c>
      <c r="AE83">
        <v>5.2359999999999998</v>
      </c>
      <c r="AF83">
        <v>4.809999942779541</v>
      </c>
      <c r="AG83">
        <v>-8.8299999237060547</v>
      </c>
      <c r="AH83">
        <f t="shared" si="22"/>
        <v>4.809999942779541</v>
      </c>
      <c r="AI83">
        <f t="shared" si="23"/>
        <v>-8.8299999237060547</v>
      </c>
    </row>
    <row r="84" spans="1:35">
      <c r="A84" s="2" t="s">
        <v>1569</v>
      </c>
      <c r="B84" s="2" t="str">
        <f t="shared" si="12"/>
        <v>18:34:11.750</v>
      </c>
      <c r="C84" s="2">
        <f t="shared" si="13"/>
        <v>66851.75</v>
      </c>
      <c r="D84" s="2">
        <f t="shared" si="14"/>
        <v>8.1110000000044238</v>
      </c>
      <c r="E84" s="2">
        <v>391.108</v>
      </c>
      <c r="F84" s="2">
        <v>18674.2</v>
      </c>
      <c r="G84" s="2">
        <v>9796</v>
      </c>
      <c r="H84" s="2">
        <v>956</v>
      </c>
      <c r="I84" s="2">
        <v>106.5</v>
      </c>
      <c r="J84">
        <f t="shared" si="15"/>
        <v>521.46799999999996</v>
      </c>
      <c r="K84">
        <f t="shared" si="16"/>
        <v>18671.013999999999</v>
      </c>
      <c r="L84">
        <f t="shared" si="17"/>
        <v>-114.49000000000001</v>
      </c>
      <c r="M84">
        <f t="shared" si="18"/>
        <v>16211.163999999999</v>
      </c>
      <c r="N84">
        <f t="shared" si="19"/>
        <v>-0.11449000000000001</v>
      </c>
      <c r="O84">
        <f t="shared" si="19"/>
        <v>16.211164</v>
      </c>
      <c r="P84" t="str">
        <f t="shared" si="20"/>
        <v/>
      </c>
      <c r="Q84">
        <f t="shared" si="21"/>
        <v>-0.11449000000000001</v>
      </c>
      <c r="AE84">
        <v>5.3040000000000003</v>
      </c>
      <c r="AF84">
        <v>8.8100004196166992</v>
      </c>
      <c r="AG84">
        <v>-5.6500000953674316</v>
      </c>
      <c r="AH84">
        <f t="shared" si="22"/>
        <v>8.8100004196166992</v>
      </c>
      <c r="AI84">
        <f t="shared" si="23"/>
        <v>-5.6500000953674316</v>
      </c>
    </row>
    <row r="85" spans="1:35">
      <c r="A85" s="2" t="s">
        <v>1570</v>
      </c>
      <c r="B85" s="2" t="str">
        <f t="shared" si="12"/>
        <v>18:34:11.860</v>
      </c>
      <c r="C85" s="2">
        <f t="shared" si="13"/>
        <v>66851.86</v>
      </c>
      <c r="D85" s="2">
        <f t="shared" si="14"/>
        <v>8.2210000000050059</v>
      </c>
      <c r="E85" s="2">
        <v>382.87</v>
      </c>
      <c r="F85" s="2">
        <v>18825.8</v>
      </c>
      <c r="G85" s="2">
        <v>9876.5</v>
      </c>
      <c r="H85" s="2">
        <v>866.5</v>
      </c>
      <c r="I85" s="2">
        <v>105.75</v>
      </c>
      <c r="J85">
        <f t="shared" si="15"/>
        <v>514.28800000000001</v>
      </c>
      <c r="K85">
        <f t="shared" si="16"/>
        <v>18822.668000000001</v>
      </c>
      <c r="L85">
        <f t="shared" si="17"/>
        <v>-121.66999999999996</v>
      </c>
      <c r="M85">
        <f t="shared" si="18"/>
        <v>16362.818000000001</v>
      </c>
      <c r="N85">
        <f t="shared" si="19"/>
        <v>-0.12166999999999996</v>
      </c>
      <c r="O85">
        <f t="shared" si="19"/>
        <v>16.362818000000001</v>
      </c>
      <c r="P85" t="str">
        <f t="shared" si="20"/>
        <v/>
      </c>
      <c r="Q85">
        <f t="shared" si="21"/>
        <v>-0.12166999999999996</v>
      </c>
      <c r="AE85">
        <v>5.3849999999999998</v>
      </c>
      <c r="AF85">
        <v>-8.630000114440918</v>
      </c>
      <c r="AG85">
        <v>-5.6500000953674316</v>
      </c>
      <c r="AH85">
        <f t="shared" si="22"/>
        <v>-8.630000114440918</v>
      </c>
      <c r="AI85">
        <f t="shared" si="23"/>
        <v>-5.6500000953674316</v>
      </c>
    </row>
    <row r="86" spans="1:35">
      <c r="A86" s="2" t="s">
        <v>1571</v>
      </c>
      <c r="B86" s="2" t="str">
        <f t="shared" si="12"/>
        <v>18:34:11.966</v>
      </c>
      <c r="C86" s="2">
        <f t="shared" si="13"/>
        <v>66851.966</v>
      </c>
      <c r="D86" s="2">
        <f t="shared" si="14"/>
        <v>8.327000000004773</v>
      </c>
      <c r="E86" s="2">
        <v>362.16800000000001</v>
      </c>
      <c r="F86" s="2">
        <v>19088.099999999999</v>
      </c>
      <c r="G86" s="2">
        <v>10025</v>
      </c>
      <c r="H86" s="2">
        <v>950</v>
      </c>
      <c r="I86" s="2">
        <v>104.5</v>
      </c>
      <c r="J86">
        <f t="shared" si="15"/>
        <v>495.41800000000001</v>
      </c>
      <c r="K86">
        <f t="shared" si="16"/>
        <v>19085.106</v>
      </c>
      <c r="L86">
        <f t="shared" si="17"/>
        <v>-140.53999999999996</v>
      </c>
      <c r="M86">
        <f t="shared" si="18"/>
        <v>16625.256000000001</v>
      </c>
      <c r="N86">
        <f t="shared" si="19"/>
        <v>-0.14053999999999997</v>
      </c>
      <c r="O86">
        <f t="shared" si="19"/>
        <v>16.625256</v>
      </c>
      <c r="P86" t="str">
        <f t="shared" si="20"/>
        <v/>
      </c>
      <c r="Q86">
        <f t="shared" si="21"/>
        <v>-0.14053999999999997</v>
      </c>
      <c r="AE86">
        <v>5.4530000000000003</v>
      </c>
      <c r="AF86">
        <v>-6.9600000381469727</v>
      </c>
      <c r="AG86">
        <v>-10.630000114440918</v>
      </c>
      <c r="AH86">
        <f t="shared" si="22"/>
        <v>-6.9600000381469727</v>
      </c>
      <c r="AI86">
        <f t="shared" si="23"/>
        <v>-10.630000114440918</v>
      </c>
    </row>
    <row r="87" spans="1:35">
      <c r="A87" s="2" t="s">
        <v>1572</v>
      </c>
      <c r="B87" s="2" t="str">
        <f t="shared" si="12"/>
        <v>18:34:12.077</v>
      </c>
      <c r="C87" s="2">
        <f t="shared" si="13"/>
        <v>66852.077000000005</v>
      </c>
      <c r="D87" s="2">
        <f t="shared" si="14"/>
        <v>8.4380000000091968</v>
      </c>
      <c r="E87" s="2">
        <v>343.935</v>
      </c>
      <c r="F87" s="2">
        <v>19356.599999999999</v>
      </c>
      <c r="G87" s="2">
        <v>10179.5</v>
      </c>
      <c r="H87" s="2">
        <v>878.5</v>
      </c>
      <c r="I87" s="2">
        <v>103.25</v>
      </c>
      <c r="J87">
        <f t="shared" si="15"/>
        <v>479.06</v>
      </c>
      <c r="K87">
        <f t="shared" si="16"/>
        <v>19353.726999999999</v>
      </c>
      <c r="L87">
        <f t="shared" si="17"/>
        <v>-156.89799999999997</v>
      </c>
      <c r="M87">
        <f t="shared" si="18"/>
        <v>16893.877</v>
      </c>
      <c r="N87">
        <f t="shared" si="19"/>
        <v>-0.15689799999999998</v>
      </c>
      <c r="O87">
        <f t="shared" si="19"/>
        <v>16.893877</v>
      </c>
      <c r="P87" t="str">
        <f t="shared" si="20"/>
        <v/>
      </c>
      <c r="Q87">
        <f t="shared" si="21"/>
        <v>-0.15689799999999998</v>
      </c>
      <c r="AE87">
        <v>5.5170000000000003</v>
      </c>
      <c r="AF87">
        <v>-40.069999694824219</v>
      </c>
      <c r="AG87">
        <v>-4.8499999046325684</v>
      </c>
      <c r="AH87">
        <f t="shared" si="22"/>
        <v>-40.069999694824219</v>
      </c>
      <c r="AI87">
        <f t="shared" si="23"/>
        <v>-4.8499999046325684</v>
      </c>
    </row>
    <row r="88" spans="1:35">
      <c r="A88" s="2" t="s">
        <v>1573</v>
      </c>
      <c r="B88" s="2" t="str">
        <f t="shared" si="12"/>
        <v>18:34:12.179</v>
      </c>
      <c r="C88" s="2">
        <f t="shared" si="13"/>
        <v>66852.179000000004</v>
      </c>
      <c r="D88" s="2">
        <f t="shared" si="14"/>
        <v>8.5400000000081491</v>
      </c>
      <c r="E88" s="2">
        <v>352.48099999999999</v>
      </c>
      <c r="F88" s="2">
        <v>19669.599999999999</v>
      </c>
      <c r="G88" s="2">
        <v>10340.5</v>
      </c>
      <c r="H88" s="2">
        <v>882</v>
      </c>
      <c r="I88" s="2">
        <v>101.75</v>
      </c>
      <c r="J88">
        <f t="shared" si="15"/>
        <v>489.791</v>
      </c>
      <c r="K88">
        <f t="shared" si="16"/>
        <v>19666.66</v>
      </c>
      <c r="L88">
        <f t="shared" si="17"/>
        <v>-146.16699999999997</v>
      </c>
      <c r="M88">
        <f t="shared" si="18"/>
        <v>17206.810000000001</v>
      </c>
      <c r="N88">
        <f t="shared" si="19"/>
        <v>-0.14616699999999996</v>
      </c>
      <c r="O88">
        <f t="shared" si="19"/>
        <v>17.206810000000001</v>
      </c>
      <c r="P88" t="str">
        <f t="shared" si="20"/>
        <v/>
      </c>
      <c r="Q88">
        <f t="shared" si="21"/>
        <v>-0.14616699999999996</v>
      </c>
      <c r="AE88">
        <v>5.5739999999999998</v>
      </c>
      <c r="AF88">
        <v>-40.590000152587891</v>
      </c>
      <c r="AG88">
        <v>-1.4199999570846558</v>
      </c>
      <c r="AH88">
        <f t="shared" si="22"/>
        <v>-40.590000152587891</v>
      </c>
      <c r="AI88">
        <f t="shared" si="23"/>
        <v>-1.4199999570846558</v>
      </c>
    </row>
    <row r="89" spans="1:35">
      <c r="A89" s="2" t="s">
        <v>1574</v>
      </c>
      <c r="B89" s="2" t="str">
        <f t="shared" si="12"/>
        <v>18:34:12.273</v>
      </c>
      <c r="C89" s="2">
        <f t="shared" si="13"/>
        <v>66852.273000000001</v>
      </c>
      <c r="D89" s="2">
        <f t="shared" si="14"/>
        <v>8.6340000000054715</v>
      </c>
      <c r="E89" s="2">
        <v>325.77</v>
      </c>
      <c r="F89" s="2">
        <v>19795.900000000001</v>
      </c>
      <c r="G89" s="2">
        <v>10432.5</v>
      </c>
      <c r="H89" s="2">
        <v>851</v>
      </c>
      <c r="I89" s="2">
        <v>101.25</v>
      </c>
      <c r="J89">
        <f t="shared" si="15"/>
        <v>463.96199999999999</v>
      </c>
      <c r="K89">
        <f t="shared" si="16"/>
        <v>19793.143</v>
      </c>
      <c r="L89">
        <f t="shared" si="17"/>
        <v>-171.99599999999998</v>
      </c>
      <c r="M89">
        <f t="shared" si="18"/>
        <v>17333.293000000001</v>
      </c>
      <c r="N89">
        <f t="shared" si="19"/>
        <v>-0.17199599999999998</v>
      </c>
      <c r="O89">
        <f t="shared" si="19"/>
        <v>17.333293000000001</v>
      </c>
      <c r="P89" t="str">
        <f t="shared" si="20"/>
        <v/>
      </c>
      <c r="Q89">
        <f t="shared" si="21"/>
        <v>-0.17199599999999998</v>
      </c>
      <c r="AE89">
        <v>5.64</v>
      </c>
      <c r="AF89">
        <v>-39.799999237060547</v>
      </c>
      <c r="AG89">
        <v>-1.1000000238418579</v>
      </c>
      <c r="AH89">
        <f t="shared" si="22"/>
        <v>-39.799999237060547</v>
      </c>
      <c r="AI89">
        <f t="shared" si="23"/>
        <v>-1.1000000238418579</v>
      </c>
    </row>
    <row r="90" spans="1:35">
      <c r="A90" s="2" t="s">
        <v>1575</v>
      </c>
      <c r="B90" s="2" t="str">
        <f t="shared" si="12"/>
        <v>18:34:12.371</v>
      </c>
      <c r="C90" s="2">
        <f t="shared" si="13"/>
        <v>66852.370999999999</v>
      </c>
      <c r="D90" s="2">
        <f t="shared" si="14"/>
        <v>8.7320000000036089</v>
      </c>
      <c r="E90" s="2">
        <v>345.65899999999999</v>
      </c>
      <c r="F90" s="2">
        <v>20059.8</v>
      </c>
      <c r="G90" s="2">
        <v>10565</v>
      </c>
      <c r="H90" s="2">
        <v>935</v>
      </c>
      <c r="I90" s="2">
        <v>100</v>
      </c>
      <c r="J90">
        <f t="shared" si="15"/>
        <v>485.69299999999998</v>
      </c>
      <c r="K90">
        <f t="shared" si="16"/>
        <v>20056.898000000001</v>
      </c>
      <c r="L90">
        <f t="shared" si="17"/>
        <v>-150.26499999999999</v>
      </c>
      <c r="M90">
        <f t="shared" si="18"/>
        <v>17597.048000000003</v>
      </c>
      <c r="N90">
        <f t="shared" si="19"/>
        <v>-0.15026499999999998</v>
      </c>
      <c r="O90">
        <f t="shared" si="19"/>
        <v>17.597048000000004</v>
      </c>
      <c r="P90" t="str">
        <f t="shared" si="20"/>
        <v/>
      </c>
      <c r="Q90">
        <f t="shared" si="21"/>
        <v>-0.15026499999999998</v>
      </c>
      <c r="AE90">
        <v>5.694</v>
      </c>
      <c r="AF90">
        <v>-39.849998474121094</v>
      </c>
      <c r="AG90">
        <v>-3.130000114440918</v>
      </c>
      <c r="AH90">
        <f t="shared" si="22"/>
        <v>-39.849998474121094</v>
      </c>
      <c r="AI90">
        <f t="shared" si="23"/>
        <v>-3.130000114440918</v>
      </c>
    </row>
    <row r="91" spans="1:35">
      <c r="A91" s="2" t="s">
        <v>1576</v>
      </c>
      <c r="B91" s="2" t="str">
        <f t="shared" si="12"/>
        <v>18:34:12.476</v>
      </c>
      <c r="C91" s="2">
        <f t="shared" si="13"/>
        <v>66852.475999999995</v>
      </c>
      <c r="D91" s="2">
        <f t="shared" si="14"/>
        <v>8.8369999999995343</v>
      </c>
      <c r="E91" s="2">
        <v>369.01600000000002</v>
      </c>
      <c r="F91" s="2">
        <v>20213.5</v>
      </c>
      <c r="G91" s="2">
        <v>10635</v>
      </c>
      <c r="H91" s="2">
        <v>865</v>
      </c>
      <c r="I91" s="2">
        <v>99.25</v>
      </c>
      <c r="J91">
        <f t="shared" si="15"/>
        <v>510.12299999999999</v>
      </c>
      <c r="K91">
        <f t="shared" si="16"/>
        <v>20210.431</v>
      </c>
      <c r="L91">
        <f t="shared" si="17"/>
        <v>-125.83499999999998</v>
      </c>
      <c r="M91">
        <f t="shared" si="18"/>
        <v>17750.581000000002</v>
      </c>
      <c r="N91">
        <f t="shared" si="19"/>
        <v>-0.12583499999999997</v>
      </c>
      <c r="O91">
        <f t="shared" si="19"/>
        <v>17.750581000000004</v>
      </c>
      <c r="P91" t="str">
        <f t="shared" si="20"/>
        <v/>
      </c>
      <c r="Q91">
        <f t="shared" si="21"/>
        <v>-0.12583499999999997</v>
      </c>
      <c r="AE91">
        <v>5.758</v>
      </c>
      <c r="AF91">
        <v>-37.700000762939453</v>
      </c>
      <c r="AG91">
        <v>-1.3700000047683716</v>
      </c>
      <c r="AH91">
        <f t="shared" si="22"/>
        <v>-37.700000762939453</v>
      </c>
      <c r="AI91">
        <f t="shared" si="23"/>
        <v>-1.3700000047683716</v>
      </c>
    </row>
    <row r="92" spans="1:35">
      <c r="A92" s="2" t="s">
        <v>1577</v>
      </c>
      <c r="B92" s="2" t="str">
        <f t="shared" si="12"/>
        <v>18:34:12.570</v>
      </c>
      <c r="C92" s="2">
        <f t="shared" si="13"/>
        <v>66852.570000000007</v>
      </c>
      <c r="D92" s="2">
        <f t="shared" si="14"/>
        <v>8.9310000000114087</v>
      </c>
      <c r="E92" s="2">
        <v>372.56</v>
      </c>
      <c r="F92" s="2">
        <v>20442.400000000001</v>
      </c>
      <c r="G92" s="2">
        <v>10767.5</v>
      </c>
      <c r="H92" s="2">
        <v>857.5</v>
      </c>
      <c r="I92" s="2">
        <v>98.25</v>
      </c>
      <c r="J92">
        <f t="shared" si="15"/>
        <v>515.26499999999999</v>
      </c>
      <c r="K92">
        <f t="shared" si="16"/>
        <v>20439.300999999999</v>
      </c>
      <c r="L92">
        <f t="shared" si="17"/>
        <v>-120.69299999999998</v>
      </c>
      <c r="M92">
        <f t="shared" si="18"/>
        <v>17979.451000000001</v>
      </c>
      <c r="N92">
        <f t="shared" si="19"/>
        <v>-0.12069299999999998</v>
      </c>
      <c r="O92">
        <f t="shared" si="19"/>
        <v>17.979451000000001</v>
      </c>
      <c r="P92" t="str">
        <f t="shared" si="20"/>
        <v/>
      </c>
      <c r="Q92">
        <f t="shared" si="21"/>
        <v>-0.12069299999999998</v>
      </c>
      <c r="AE92">
        <v>5.8310000000000004</v>
      </c>
      <c r="AF92">
        <v>-45.810001373291016</v>
      </c>
      <c r="AG92">
        <v>-6.6599998474121094</v>
      </c>
      <c r="AH92">
        <f t="shared" si="22"/>
        <v>-45.810001373291016</v>
      </c>
      <c r="AI92">
        <f t="shared" si="23"/>
        <v>-6.6599998474121094</v>
      </c>
    </row>
    <row r="93" spans="1:35">
      <c r="A93" s="2" t="s">
        <v>1578</v>
      </c>
      <c r="B93" s="2" t="str">
        <f t="shared" si="12"/>
        <v>18:34:12.675</v>
      </c>
      <c r="C93" s="2">
        <f t="shared" si="13"/>
        <v>66852.675000000003</v>
      </c>
      <c r="D93" s="2">
        <f t="shared" si="14"/>
        <v>9.0360000000073342</v>
      </c>
      <c r="E93" s="2">
        <v>416.98700000000002</v>
      </c>
      <c r="F93" s="2">
        <v>20705.8</v>
      </c>
      <c r="G93" s="2">
        <v>10892</v>
      </c>
      <c r="H93" s="2">
        <v>936</v>
      </c>
      <c r="I93" s="2">
        <v>97</v>
      </c>
      <c r="J93">
        <f t="shared" si="15"/>
        <v>561.529</v>
      </c>
      <c r="K93">
        <f t="shared" si="16"/>
        <v>20702.383999999998</v>
      </c>
      <c r="L93">
        <f t="shared" si="17"/>
        <v>-74.428999999999974</v>
      </c>
      <c r="M93">
        <f t="shared" si="18"/>
        <v>18242.534</v>
      </c>
      <c r="N93">
        <f t="shared" si="19"/>
        <v>-7.4428999999999981E-2</v>
      </c>
      <c r="O93">
        <f t="shared" si="19"/>
        <v>18.242533999999999</v>
      </c>
      <c r="P93" t="str">
        <f t="shared" si="20"/>
        <v/>
      </c>
      <c r="Q93">
        <f t="shared" si="21"/>
        <v>-7.4428999999999981E-2</v>
      </c>
      <c r="AE93">
        <v>5.9029999999999996</v>
      </c>
      <c r="AF93">
        <v>-51.139999389648438</v>
      </c>
      <c r="AG93">
        <v>6.6999998092651367</v>
      </c>
      <c r="AH93">
        <f t="shared" si="22"/>
        <v>-51.139999389648438</v>
      </c>
      <c r="AI93">
        <f t="shared" si="23"/>
        <v>6.6999998092651367</v>
      </c>
    </row>
    <row r="94" spans="1:35">
      <c r="A94" s="2" t="s">
        <v>1579</v>
      </c>
      <c r="B94" s="2" t="str">
        <f t="shared" si="12"/>
        <v>18:34:12.772</v>
      </c>
      <c r="C94" s="2">
        <f t="shared" si="13"/>
        <v>66852.771999999997</v>
      </c>
      <c r="D94" s="2">
        <f t="shared" si="14"/>
        <v>9.1330000000016298</v>
      </c>
      <c r="E94" s="2">
        <v>431.22300000000001</v>
      </c>
      <c r="F94" s="2">
        <v>20815.900000000001</v>
      </c>
      <c r="G94" s="2">
        <v>10949</v>
      </c>
      <c r="H94" s="2">
        <v>927</v>
      </c>
      <c r="I94" s="2">
        <v>96.5</v>
      </c>
      <c r="J94">
        <f t="shared" si="15"/>
        <v>576.53399999999999</v>
      </c>
      <c r="K94">
        <f t="shared" si="16"/>
        <v>20812.382000000001</v>
      </c>
      <c r="L94">
        <f t="shared" si="17"/>
        <v>-59.423999999999978</v>
      </c>
      <c r="M94">
        <f t="shared" si="18"/>
        <v>18352.532000000003</v>
      </c>
      <c r="N94">
        <f t="shared" si="19"/>
        <v>-5.9423999999999977E-2</v>
      </c>
      <c r="O94">
        <f t="shared" si="19"/>
        <v>18.352532000000004</v>
      </c>
      <c r="P94" t="str">
        <f t="shared" si="20"/>
        <v/>
      </c>
      <c r="Q94">
        <f t="shared" si="21"/>
        <v>-5.9423999999999977E-2</v>
      </c>
      <c r="AE94">
        <v>5.9669999999999996</v>
      </c>
      <c r="AF94">
        <v>-63.619998931884766</v>
      </c>
      <c r="AG94">
        <v>8.380000114440918</v>
      </c>
      <c r="AH94">
        <f t="shared" si="22"/>
        <v>-63.619998931884766</v>
      </c>
      <c r="AI94">
        <f t="shared" si="23"/>
        <v>8.380000114440918</v>
      </c>
    </row>
    <row r="95" spans="1:35">
      <c r="A95" s="2" t="s">
        <v>1580</v>
      </c>
      <c r="B95" s="2" t="str">
        <f t="shared" si="12"/>
        <v>18:34:12.874</v>
      </c>
      <c r="C95" s="2">
        <f t="shared" si="13"/>
        <v>66852.873999999996</v>
      </c>
      <c r="D95" s="2">
        <f t="shared" si="14"/>
        <v>9.2350000000005821</v>
      </c>
      <c r="E95" s="2">
        <v>462.49799999999999</v>
      </c>
      <c r="F95" s="2">
        <v>21100.6</v>
      </c>
      <c r="G95" s="2">
        <v>11104.5</v>
      </c>
      <c r="H95" s="2">
        <v>826</v>
      </c>
      <c r="I95" s="2">
        <v>95.25</v>
      </c>
      <c r="J95">
        <f t="shared" si="15"/>
        <v>609.79600000000005</v>
      </c>
      <c r="K95">
        <f t="shared" si="16"/>
        <v>21096.857</v>
      </c>
      <c r="L95">
        <f t="shared" si="17"/>
        <v>-26.161999999999921</v>
      </c>
      <c r="M95">
        <f t="shared" si="18"/>
        <v>18637.007000000001</v>
      </c>
      <c r="N95">
        <f t="shared" si="19"/>
        <v>-2.6161999999999921E-2</v>
      </c>
      <c r="O95">
        <f t="shared" si="19"/>
        <v>18.637007000000001</v>
      </c>
      <c r="P95" t="str">
        <f t="shared" si="20"/>
        <v/>
      </c>
      <c r="Q95">
        <f t="shared" si="21"/>
        <v>-2.6161999999999921E-2</v>
      </c>
      <c r="AE95">
        <v>6.032</v>
      </c>
      <c r="AF95">
        <v>-62.159999847412109</v>
      </c>
      <c r="AG95">
        <v>5.070000171661377</v>
      </c>
      <c r="AH95">
        <f t="shared" si="22"/>
        <v>-62.159999847412109</v>
      </c>
      <c r="AI95">
        <f t="shared" si="23"/>
        <v>5.070000171661377</v>
      </c>
    </row>
    <row r="96" spans="1:35">
      <c r="A96" s="2" t="s">
        <v>1581</v>
      </c>
      <c r="B96" s="2" t="str">
        <f t="shared" si="12"/>
        <v>18:34:12.971</v>
      </c>
      <c r="C96" s="2">
        <f t="shared" si="13"/>
        <v>66852.971000000005</v>
      </c>
      <c r="D96" s="2">
        <f t="shared" si="14"/>
        <v>9.3320000000094296</v>
      </c>
      <c r="E96" s="2">
        <v>516.30999999999995</v>
      </c>
      <c r="F96" s="2">
        <v>21374.799999999999</v>
      </c>
      <c r="G96" s="2">
        <v>11241</v>
      </c>
      <c r="H96" s="2">
        <v>919</v>
      </c>
      <c r="I96" s="2">
        <v>94</v>
      </c>
      <c r="J96">
        <f t="shared" si="15"/>
        <v>665.52</v>
      </c>
      <c r="K96">
        <f t="shared" si="16"/>
        <v>21370.674999999999</v>
      </c>
      <c r="L96">
        <f t="shared" si="17"/>
        <v>29.562000000000012</v>
      </c>
      <c r="M96">
        <f t="shared" si="18"/>
        <v>18910.825000000001</v>
      </c>
      <c r="N96">
        <f t="shared" si="19"/>
        <v>2.9562000000000012E-2</v>
      </c>
      <c r="O96">
        <f t="shared" si="19"/>
        <v>18.910825000000003</v>
      </c>
      <c r="P96" t="str">
        <f t="shared" si="20"/>
        <v/>
      </c>
      <c r="Q96">
        <f t="shared" si="21"/>
        <v>2.9562000000000012E-2</v>
      </c>
      <c r="AE96">
        <v>6.0979999999999999</v>
      </c>
      <c r="AF96">
        <v>-56.689998626708984</v>
      </c>
      <c r="AG96">
        <v>-4.929999828338623</v>
      </c>
      <c r="AH96">
        <f t="shared" si="22"/>
        <v>-56.689998626708984</v>
      </c>
      <c r="AI96">
        <f t="shared" si="23"/>
        <v>-4.929999828338623</v>
      </c>
    </row>
    <row r="97" spans="1:35">
      <c r="A97" s="2" t="s">
        <v>1582</v>
      </c>
      <c r="B97" s="2" t="str">
        <f t="shared" si="12"/>
        <v>18:34:13.079</v>
      </c>
      <c r="C97" s="2">
        <f t="shared" si="13"/>
        <v>66853.078999999998</v>
      </c>
      <c r="D97" s="2">
        <f t="shared" si="14"/>
        <v>9.4400000000023283</v>
      </c>
      <c r="E97" s="2">
        <v>533.05600000000004</v>
      </c>
      <c r="F97" s="2">
        <v>21490.9</v>
      </c>
      <c r="G97" s="2">
        <v>11305</v>
      </c>
      <c r="H97" s="2">
        <v>911</v>
      </c>
      <c r="I97" s="2">
        <v>93.5</v>
      </c>
      <c r="J97">
        <f t="shared" si="15"/>
        <v>683.077</v>
      </c>
      <c r="K97">
        <f t="shared" si="16"/>
        <v>21486.654999999999</v>
      </c>
      <c r="L97">
        <f t="shared" si="17"/>
        <v>47.119000000000028</v>
      </c>
      <c r="M97">
        <f t="shared" si="18"/>
        <v>19026.805</v>
      </c>
      <c r="N97">
        <f t="shared" si="19"/>
        <v>4.7119000000000029E-2</v>
      </c>
      <c r="O97">
        <f t="shared" si="19"/>
        <v>19.026805</v>
      </c>
      <c r="P97" t="str">
        <f t="shared" si="20"/>
        <v/>
      </c>
      <c r="Q97">
        <f t="shared" si="21"/>
        <v>4.7119000000000029E-2</v>
      </c>
      <c r="AE97">
        <v>6.1630000000000003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1:35">
      <c r="A98" s="2" t="s">
        <v>1583</v>
      </c>
      <c r="B98" s="2" t="str">
        <f t="shared" si="12"/>
        <v>18:34:13.176</v>
      </c>
      <c r="C98" s="2">
        <f t="shared" si="13"/>
        <v>66853.176000000007</v>
      </c>
      <c r="D98" s="2">
        <f t="shared" si="14"/>
        <v>9.5370000000111759</v>
      </c>
      <c r="E98" s="2">
        <v>577.06500000000005</v>
      </c>
      <c r="F98" s="2">
        <v>21786.1</v>
      </c>
      <c r="G98" s="2">
        <v>11470.5</v>
      </c>
      <c r="H98" s="2">
        <v>847</v>
      </c>
      <c r="I98" s="2">
        <v>92.25</v>
      </c>
      <c r="J98">
        <f t="shared" si="15"/>
        <v>729.14499999999998</v>
      </c>
      <c r="K98">
        <f t="shared" si="16"/>
        <v>21781.54</v>
      </c>
      <c r="L98">
        <f t="shared" si="17"/>
        <v>93.187000000000012</v>
      </c>
      <c r="M98">
        <f t="shared" si="18"/>
        <v>19321.690000000002</v>
      </c>
      <c r="N98">
        <f t="shared" si="19"/>
        <v>9.318700000000002E-2</v>
      </c>
      <c r="O98">
        <f t="shared" si="19"/>
        <v>19.321690000000004</v>
      </c>
      <c r="P98" t="str">
        <f t="shared" si="20"/>
        <v/>
      </c>
      <c r="Q98">
        <f t="shared" si="21"/>
        <v>9.318700000000002E-2</v>
      </c>
      <c r="AE98">
        <v>6.2359999999999998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2" t="s">
        <v>1584</v>
      </c>
      <c r="B99" s="2" t="str">
        <f t="shared" si="12"/>
        <v>18:34:13.282</v>
      </c>
      <c r="C99" s="2">
        <f t="shared" si="13"/>
        <v>66853.282000000007</v>
      </c>
      <c r="D99" s="2">
        <f t="shared" si="14"/>
        <v>9.643000000010943</v>
      </c>
      <c r="E99" s="2">
        <v>582.327</v>
      </c>
      <c r="F99" s="2">
        <v>21918.6</v>
      </c>
      <c r="G99" s="2">
        <v>11557</v>
      </c>
      <c r="H99" s="2">
        <v>853</v>
      </c>
      <c r="I99" s="2">
        <v>91.75</v>
      </c>
      <c r="J99">
        <f t="shared" si="15"/>
        <v>735.33199999999999</v>
      </c>
      <c r="K99">
        <f t="shared" si="16"/>
        <v>21914</v>
      </c>
      <c r="L99">
        <f t="shared" si="17"/>
        <v>99.374000000000024</v>
      </c>
      <c r="M99">
        <f t="shared" si="18"/>
        <v>19454.150000000001</v>
      </c>
      <c r="N99">
        <f t="shared" si="19"/>
        <v>9.9374000000000032E-2</v>
      </c>
      <c r="O99">
        <f t="shared" si="19"/>
        <v>19.454150000000002</v>
      </c>
      <c r="P99" t="str">
        <f t="shared" si="20"/>
        <v/>
      </c>
      <c r="Q99">
        <f t="shared" si="21"/>
        <v>9.9374000000000032E-2</v>
      </c>
      <c r="AE99">
        <v>6.3019999999999996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1:35">
      <c r="A100" s="2" t="s">
        <v>1585</v>
      </c>
      <c r="B100" s="2" t="str">
        <f t="shared" si="12"/>
        <v>18:34:13.377</v>
      </c>
      <c r="C100" s="2">
        <f t="shared" si="13"/>
        <v>66853.376999999993</v>
      </c>
      <c r="D100" s="2">
        <f t="shared" si="14"/>
        <v>9.7379999999975553</v>
      </c>
      <c r="E100" s="2">
        <v>596.08100000000002</v>
      </c>
      <c r="F100" s="2">
        <v>22186.799999999999</v>
      </c>
      <c r="G100" s="2">
        <v>11732.5</v>
      </c>
      <c r="H100" s="2">
        <v>841.5</v>
      </c>
      <c r="I100" s="2">
        <v>90.75</v>
      </c>
      <c r="J100">
        <f t="shared" si="15"/>
        <v>750.95799999999997</v>
      </c>
      <c r="K100">
        <f t="shared" si="16"/>
        <v>22182.098000000002</v>
      </c>
      <c r="L100">
        <f t="shared" si="17"/>
        <v>115</v>
      </c>
      <c r="M100">
        <f t="shared" si="18"/>
        <v>19722.248000000003</v>
      </c>
      <c r="N100">
        <f t="shared" si="19"/>
        <v>0.115</v>
      </c>
      <c r="O100">
        <f t="shared" si="19"/>
        <v>19.722248000000004</v>
      </c>
      <c r="P100" t="str">
        <f t="shared" si="20"/>
        <v/>
      </c>
      <c r="Q100">
        <f t="shared" si="21"/>
        <v>0.115</v>
      </c>
      <c r="AE100">
        <v>6.3730000000000002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1:35">
      <c r="A101" s="2" t="s">
        <v>1586</v>
      </c>
      <c r="B101" s="2" t="str">
        <f t="shared" si="12"/>
        <v>18:34:13.485</v>
      </c>
      <c r="C101" s="2">
        <f t="shared" si="13"/>
        <v>66853.485000000001</v>
      </c>
      <c r="D101" s="2">
        <f t="shared" si="14"/>
        <v>9.8460000000050059</v>
      </c>
      <c r="E101" s="2">
        <v>584.27300000000002</v>
      </c>
      <c r="F101" s="2">
        <v>22489.5</v>
      </c>
      <c r="G101" s="2">
        <v>11954</v>
      </c>
      <c r="H101" s="2">
        <v>834</v>
      </c>
      <c r="I101" s="2">
        <v>89.75</v>
      </c>
      <c r="J101">
        <f t="shared" si="15"/>
        <v>741.26400000000001</v>
      </c>
      <c r="K101">
        <f t="shared" si="16"/>
        <v>22484.873</v>
      </c>
      <c r="L101">
        <f t="shared" si="17"/>
        <v>105.30600000000004</v>
      </c>
      <c r="M101">
        <f t="shared" si="18"/>
        <v>20025.023000000001</v>
      </c>
      <c r="N101">
        <f t="shared" si="19"/>
        <v>0.10530600000000004</v>
      </c>
      <c r="O101">
        <f t="shared" si="19"/>
        <v>20.025023000000001</v>
      </c>
      <c r="P101" t="str">
        <f t="shared" si="20"/>
        <v/>
      </c>
      <c r="Q101">
        <f t="shared" si="21"/>
        <v>0.10530600000000004</v>
      </c>
      <c r="AE101">
        <v>6.4349999999999996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102" s="2" t="s">
        <v>1587</v>
      </c>
      <c r="B102" s="2" t="str">
        <f t="shared" si="12"/>
        <v>18:34:13.594</v>
      </c>
      <c r="C102" s="2">
        <f t="shared" si="13"/>
        <v>66853.593999999997</v>
      </c>
      <c r="D102" s="2">
        <f t="shared" si="14"/>
        <v>9.9550000000017462</v>
      </c>
      <c r="E102" s="2">
        <v>597.41200000000003</v>
      </c>
      <c r="F102" s="2">
        <v>22701.1</v>
      </c>
      <c r="G102" s="2">
        <v>12096</v>
      </c>
      <c r="H102" s="2">
        <v>894</v>
      </c>
      <c r="I102" s="2">
        <v>89</v>
      </c>
      <c r="J102">
        <f t="shared" si="15"/>
        <v>755.88</v>
      </c>
      <c r="K102">
        <f t="shared" si="16"/>
        <v>22696.376</v>
      </c>
      <c r="L102">
        <f t="shared" si="17"/>
        <v>119.92200000000003</v>
      </c>
      <c r="M102">
        <f t="shared" si="18"/>
        <v>20236.526000000002</v>
      </c>
      <c r="N102">
        <f t="shared" si="19"/>
        <v>0.11992200000000003</v>
      </c>
      <c r="O102">
        <f t="shared" si="19"/>
        <v>20.236526000000001</v>
      </c>
      <c r="P102" t="str">
        <f t="shared" si="20"/>
        <v/>
      </c>
      <c r="Q102">
        <f t="shared" si="21"/>
        <v>0.11992200000000003</v>
      </c>
      <c r="AE102">
        <v>6.4939999999999998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2" t="s">
        <v>1588</v>
      </c>
      <c r="B103" s="2" t="str">
        <f t="shared" si="12"/>
        <v>18:34:13.699</v>
      </c>
      <c r="C103" s="2">
        <f t="shared" si="13"/>
        <v>66853.698999999993</v>
      </c>
      <c r="D103" s="2">
        <f t="shared" si="14"/>
        <v>10.059999999997672</v>
      </c>
      <c r="E103" s="2">
        <v>539.77200000000005</v>
      </c>
      <c r="F103" s="2">
        <v>22993.5</v>
      </c>
      <c r="G103" s="2">
        <v>12347.5</v>
      </c>
      <c r="H103" s="2">
        <v>824.5</v>
      </c>
      <c r="I103" s="2">
        <v>88.25</v>
      </c>
      <c r="J103">
        <f t="shared" si="15"/>
        <v>700.28200000000004</v>
      </c>
      <c r="K103">
        <f t="shared" si="16"/>
        <v>22989.170999999998</v>
      </c>
      <c r="L103">
        <f t="shared" si="17"/>
        <v>64.324000000000069</v>
      </c>
      <c r="M103">
        <f t="shared" si="18"/>
        <v>20529.321</v>
      </c>
      <c r="N103">
        <f t="shared" si="19"/>
        <v>6.4324000000000076E-2</v>
      </c>
      <c r="O103">
        <f t="shared" si="19"/>
        <v>20.529320999999999</v>
      </c>
      <c r="P103" t="str">
        <f t="shared" si="20"/>
        <v/>
      </c>
      <c r="Q103">
        <f t="shared" si="21"/>
        <v>6.4324000000000076E-2</v>
      </c>
      <c r="AE103">
        <v>6.556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 s="2" t="s">
        <v>1589</v>
      </c>
      <c r="B104" s="2" t="str">
        <f t="shared" si="12"/>
        <v>18:34:13.806</v>
      </c>
      <c r="C104" s="2">
        <f t="shared" si="13"/>
        <v>66853.805999999997</v>
      </c>
      <c r="D104" s="2">
        <f t="shared" si="14"/>
        <v>10.167000000001281</v>
      </c>
      <c r="E104" s="2">
        <v>536.65200000000004</v>
      </c>
      <c r="F104" s="2">
        <v>23317.4</v>
      </c>
      <c r="G104" s="2">
        <v>12587.5</v>
      </c>
      <c r="H104" s="2">
        <v>800.5</v>
      </c>
      <c r="I104" s="2">
        <v>87.25</v>
      </c>
      <c r="J104">
        <f t="shared" si="15"/>
        <v>699.42399999999998</v>
      </c>
      <c r="K104">
        <f t="shared" si="16"/>
        <v>23313.084999999999</v>
      </c>
      <c r="L104">
        <f t="shared" si="17"/>
        <v>63.466000000000008</v>
      </c>
      <c r="M104">
        <f t="shared" si="18"/>
        <v>20853.235000000001</v>
      </c>
      <c r="N104">
        <f t="shared" si="19"/>
        <v>6.3466000000000009E-2</v>
      </c>
      <c r="O104">
        <f t="shared" si="19"/>
        <v>20.853235000000002</v>
      </c>
      <c r="P104" t="str">
        <f t="shared" si="20"/>
        <v/>
      </c>
      <c r="Q104">
        <f t="shared" si="21"/>
        <v>6.3466000000000009E-2</v>
      </c>
      <c r="AE104">
        <v>6.6210000000000004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 s="2" t="s">
        <v>1590</v>
      </c>
      <c r="B105" s="2" t="str">
        <f t="shared" si="12"/>
        <v>18:34:13.901</v>
      </c>
      <c r="C105" s="2">
        <f t="shared" si="13"/>
        <v>66853.900999999998</v>
      </c>
      <c r="D105" s="2">
        <f t="shared" si="14"/>
        <v>10.262000000002445</v>
      </c>
      <c r="E105" s="2">
        <v>446.529</v>
      </c>
      <c r="F105" s="2">
        <v>23583.4</v>
      </c>
      <c r="G105" s="2">
        <v>12845.5</v>
      </c>
      <c r="H105" s="2">
        <v>811.5</v>
      </c>
      <c r="I105" s="2">
        <v>86.75</v>
      </c>
      <c r="J105">
        <f t="shared" si="15"/>
        <v>611.16</v>
      </c>
      <c r="K105">
        <f t="shared" si="16"/>
        <v>23579.707999999999</v>
      </c>
      <c r="L105">
        <f t="shared" si="17"/>
        <v>-24.798000000000002</v>
      </c>
      <c r="M105">
        <f t="shared" si="18"/>
        <v>21119.858</v>
      </c>
      <c r="N105">
        <f t="shared" si="19"/>
        <v>-2.4798000000000004E-2</v>
      </c>
      <c r="O105">
        <f t="shared" si="19"/>
        <v>21.119858000000001</v>
      </c>
      <c r="P105" t="str">
        <f t="shared" si="20"/>
        <v/>
      </c>
      <c r="Q105">
        <f t="shared" si="21"/>
        <v>-2.4798000000000004E-2</v>
      </c>
      <c r="AE105">
        <v>6.6879999999999997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 s="2" t="s">
        <v>1591</v>
      </c>
      <c r="B106" s="2" t="str">
        <f t="shared" si="12"/>
        <v>18:34:14.005</v>
      </c>
      <c r="C106" s="2">
        <f t="shared" si="13"/>
        <v>66854.005000000005</v>
      </c>
      <c r="D106" s="2">
        <f t="shared" si="14"/>
        <v>10.36600000000908</v>
      </c>
      <c r="E106" s="2">
        <v>439.42700000000002</v>
      </c>
      <c r="F106" s="2">
        <v>23761.4</v>
      </c>
      <c r="G106" s="2">
        <v>12983.5</v>
      </c>
      <c r="H106" s="2">
        <v>810</v>
      </c>
      <c r="I106" s="2">
        <v>86.25</v>
      </c>
      <c r="J106">
        <f t="shared" si="15"/>
        <v>605.30100000000004</v>
      </c>
      <c r="K106">
        <f t="shared" si="16"/>
        <v>23757.753000000001</v>
      </c>
      <c r="L106">
        <f t="shared" si="17"/>
        <v>-30.656999999999925</v>
      </c>
      <c r="M106">
        <f t="shared" si="18"/>
        <v>21297.903000000002</v>
      </c>
      <c r="N106">
        <f t="shared" si="19"/>
        <v>-3.0656999999999927E-2</v>
      </c>
      <c r="O106">
        <f t="shared" si="19"/>
        <v>21.297903000000002</v>
      </c>
      <c r="P106" t="str">
        <f t="shared" si="20"/>
        <v/>
      </c>
      <c r="Q106">
        <f t="shared" si="21"/>
        <v>-3.0656999999999927E-2</v>
      </c>
      <c r="AE106">
        <v>6.7549999999999999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 s="2" t="s">
        <v>1592</v>
      </c>
      <c r="B107" s="2" t="str">
        <f t="shared" si="12"/>
        <v>18:34:14.101</v>
      </c>
      <c r="C107" s="2">
        <f t="shared" si="13"/>
        <v>66854.100999999995</v>
      </c>
      <c r="D107" s="2">
        <f t="shared" si="14"/>
        <v>10.461999999999534</v>
      </c>
      <c r="E107" s="2">
        <v>363.40499999999997</v>
      </c>
      <c r="F107" s="2">
        <v>24023.200000000001</v>
      </c>
      <c r="G107" s="2">
        <v>13231</v>
      </c>
      <c r="H107" s="2">
        <v>816.5</v>
      </c>
      <c r="I107" s="2">
        <v>85.75</v>
      </c>
      <c r="J107">
        <f t="shared" si="15"/>
        <v>531.10799999999995</v>
      </c>
      <c r="K107">
        <f t="shared" si="16"/>
        <v>24020.078000000001</v>
      </c>
      <c r="L107">
        <f t="shared" si="17"/>
        <v>-104.85000000000002</v>
      </c>
      <c r="M107">
        <f t="shared" si="18"/>
        <v>21560.228000000003</v>
      </c>
      <c r="N107">
        <f t="shared" si="19"/>
        <v>-0.10485000000000003</v>
      </c>
      <c r="O107">
        <f t="shared" si="19"/>
        <v>21.560228000000002</v>
      </c>
      <c r="P107" t="str">
        <f t="shared" si="20"/>
        <v/>
      </c>
      <c r="Q107">
        <f t="shared" si="21"/>
        <v>-0.10485000000000003</v>
      </c>
      <c r="AE107">
        <v>6.82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2" t="s">
        <v>1593</v>
      </c>
      <c r="B108" s="2" t="str">
        <f t="shared" si="12"/>
        <v>18:34:14.203</v>
      </c>
      <c r="C108" s="2">
        <f t="shared" si="13"/>
        <v>66854.202999999994</v>
      </c>
      <c r="D108" s="2">
        <f t="shared" si="14"/>
        <v>10.563999999998487</v>
      </c>
      <c r="E108" s="2">
        <v>380.47699999999998</v>
      </c>
      <c r="F108" s="2">
        <v>24181.8</v>
      </c>
      <c r="G108" s="2">
        <v>13340.5</v>
      </c>
      <c r="H108" s="2">
        <v>760.5</v>
      </c>
      <c r="I108" s="2">
        <v>85.25</v>
      </c>
      <c r="J108">
        <f t="shared" si="15"/>
        <v>549.28700000000003</v>
      </c>
      <c r="K108">
        <f t="shared" si="16"/>
        <v>24178.554</v>
      </c>
      <c r="L108">
        <f t="shared" si="17"/>
        <v>-86.670999999999935</v>
      </c>
      <c r="M108">
        <f t="shared" si="18"/>
        <v>21718.704000000002</v>
      </c>
      <c r="N108">
        <f t="shared" si="19"/>
        <v>-8.6670999999999943E-2</v>
      </c>
      <c r="O108">
        <f t="shared" si="19"/>
        <v>21.718704000000002</v>
      </c>
      <c r="P108" t="str">
        <f t="shared" si="20"/>
        <v/>
      </c>
      <c r="Q108">
        <f t="shared" si="21"/>
        <v>-8.6670999999999943E-2</v>
      </c>
      <c r="AE108">
        <v>6.8860000000000001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109" s="2" t="s">
        <v>1594</v>
      </c>
      <c r="B109" s="2" t="str">
        <f t="shared" si="12"/>
        <v>18:34:14.296</v>
      </c>
      <c r="C109" s="2">
        <f t="shared" si="13"/>
        <v>66854.296000000002</v>
      </c>
      <c r="D109" s="2">
        <f t="shared" si="14"/>
        <v>10.657000000006519</v>
      </c>
      <c r="E109" s="2">
        <v>316.80599999999998</v>
      </c>
      <c r="F109" s="2">
        <v>24440.400000000001</v>
      </c>
      <c r="G109" s="2">
        <v>13579.5</v>
      </c>
      <c r="H109" s="2">
        <v>790.5</v>
      </c>
      <c r="I109" s="2">
        <v>84.75</v>
      </c>
      <c r="J109">
        <f t="shared" si="15"/>
        <v>487.423</v>
      </c>
      <c r="K109">
        <f t="shared" si="16"/>
        <v>24437.593000000001</v>
      </c>
      <c r="L109">
        <f t="shared" si="17"/>
        <v>-148.53499999999997</v>
      </c>
      <c r="M109">
        <f t="shared" si="18"/>
        <v>21977.743000000002</v>
      </c>
      <c r="N109">
        <f t="shared" si="19"/>
        <v>-0.14853499999999997</v>
      </c>
      <c r="O109">
        <f t="shared" si="19"/>
        <v>21.977743000000004</v>
      </c>
      <c r="P109" t="str">
        <f t="shared" si="20"/>
        <v/>
      </c>
      <c r="Q109">
        <f t="shared" si="21"/>
        <v>-0.14853499999999997</v>
      </c>
      <c r="AE109">
        <v>6.9560000000000004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110" s="2" t="s">
        <v>1595</v>
      </c>
      <c r="B110" s="2" t="str">
        <f t="shared" si="12"/>
        <v>18:34:14.389</v>
      </c>
      <c r="C110" s="2">
        <f t="shared" si="13"/>
        <v>66854.388999999996</v>
      </c>
      <c r="D110" s="2">
        <f t="shared" si="14"/>
        <v>10.75</v>
      </c>
      <c r="E110" s="2">
        <v>256.43400000000003</v>
      </c>
      <c r="F110" s="2">
        <v>24701.599999999999</v>
      </c>
      <c r="G110" s="2">
        <v>13819.5</v>
      </c>
      <c r="H110" s="2">
        <v>796</v>
      </c>
      <c r="I110" s="2">
        <v>84.25</v>
      </c>
      <c r="J110">
        <f t="shared" si="15"/>
        <v>428.87599999999998</v>
      </c>
      <c r="K110">
        <f t="shared" si="16"/>
        <v>24699.207999999999</v>
      </c>
      <c r="L110">
        <f t="shared" si="17"/>
        <v>-207.08199999999999</v>
      </c>
      <c r="M110">
        <f t="shared" si="18"/>
        <v>22239.358</v>
      </c>
      <c r="N110">
        <f t="shared" si="19"/>
        <v>-0.20708199999999999</v>
      </c>
      <c r="O110">
        <f t="shared" si="19"/>
        <v>22.239357999999999</v>
      </c>
      <c r="P110" t="str">
        <f t="shared" si="20"/>
        <v/>
      </c>
      <c r="Q110">
        <f t="shared" si="21"/>
        <v>-0.20708199999999999</v>
      </c>
      <c r="AE110">
        <v>7.0190000000000001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 s="2" t="s">
        <v>1596</v>
      </c>
      <c r="B111" s="2" t="str">
        <f t="shared" si="12"/>
        <v>18:34:14.483</v>
      </c>
      <c r="C111" s="2">
        <f t="shared" si="13"/>
        <v>66854.482999999993</v>
      </c>
      <c r="D111" s="2">
        <f t="shared" si="14"/>
        <v>10.843999999997322</v>
      </c>
      <c r="E111" s="2">
        <v>266.89800000000002</v>
      </c>
      <c r="F111" s="2">
        <v>24881.200000000001</v>
      </c>
      <c r="G111" s="2">
        <v>13952.5</v>
      </c>
      <c r="H111" s="2">
        <v>751.5</v>
      </c>
      <c r="I111" s="2">
        <v>83.75</v>
      </c>
      <c r="J111">
        <f t="shared" si="15"/>
        <v>440.59399999999999</v>
      </c>
      <c r="K111">
        <f t="shared" si="16"/>
        <v>24878.73</v>
      </c>
      <c r="L111">
        <f t="shared" si="17"/>
        <v>-195.36399999999998</v>
      </c>
      <c r="M111">
        <f t="shared" si="18"/>
        <v>22418.880000000001</v>
      </c>
      <c r="N111">
        <f t="shared" si="19"/>
        <v>-0.19536399999999998</v>
      </c>
      <c r="O111">
        <f t="shared" si="19"/>
        <v>22.418880000000001</v>
      </c>
      <c r="P111" t="str">
        <f t="shared" si="20"/>
        <v/>
      </c>
      <c r="Q111">
        <f t="shared" si="21"/>
        <v>-0.19536399999999998</v>
      </c>
      <c r="AE111">
        <v>7.0860000000000003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2" t="s">
        <v>1597</v>
      </c>
      <c r="B112" s="2" t="str">
        <f t="shared" si="12"/>
        <v>18:34:14.588</v>
      </c>
      <c r="C112" s="2">
        <f t="shared" si="13"/>
        <v>66854.588000000003</v>
      </c>
      <c r="D112" s="2">
        <f t="shared" si="14"/>
        <v>10.9490000000078</v>
      </c>
      <c r="E112" s="2">
        <v>238.37200000000001</v>
      </c>
      <c r="F112" s="2">
        <v>25114.1</v>
      </c>
      <c r="G112" s="2">
        <v>14152.5</v>
      </c>
      <c r="H112" s="2">
        <v>778.5</v>
      </c>
      <c r="I112" s="2">
        <v>83.25</v>
      </c>
      <c r="J112">
        <f t="shared" si="15"/>
        <v>413.69400000000002</v>
      </c>
      <c r="K112">
        <f t="shared" si="16"/>
        <v>25111.824000000001</v>
      </c>
      <c r="L112">
        <f t="shared" si="17"/>
        <v>-222.26399999999995</v>
      </c>
      <c r="M112">
        <f t="shared" si="18"/>
        <v>22651.974000000002</v>
      </c>
      <c r="N112">
        <f t="shared" si="19"/>
        <v>-0.22226399999999996</v>
      </c>
      <c r="O112">
        <f t="shared" si="19"/>
        <v>22.651974000000003</v>
      </c>
      <c r="P112" t="str">
        <f t="shared" si="20"/>
        <v/>
      </c>
      <c r="Q112">
        <f t="shared" si="21"/>
        <v>-0.22226399999999996</v>
      </c>
      <c r="AE112">
        <v>7.16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1:35">
      <c r="A113" s="2" t="s">
        <v>1598</v>
      </c>
      <c r="B113" s="2" t="str">
        <f t="shared" si="12"/>
        <v>18:34:14.685</v>
      </c>
      <c r="C113" s="2">
        <f t="shared" si="13"/>
        <v>66854.684999999998</v>
      </c>
      <c r="D113" s="2">
        <f t="shared" si="14"/>
        <v>11.046000000002095</v>
      </c>
      <c r="E113" s="2">
        <v>212.048</v>
      </c>
      <c r="F113" s="2">
        <v>25248.1</v>
      </c>
      <c r="G113" s="2">
        <v>14274</v>
      </c>
      <c r="H113" s="2">
        <v>830</v>
      </c>
      <c r="I113" s="2">
        <v>83</v>
      </c>
      <c r="J113">
        <f t="shared" si="15"/>
        <v>388.30599999999998</v>
      </c>
      <c r="K113">
        <f t="shared" si="16"/>
        <v>25246.004000000001</v>
      </c>
      <c r="L113">
        <f t="shared" si="17"/>
        <v>-247.65199999999999</v>
      </c>
      <c r="M113">
        <f t="shared" si="18"/>
        <v>22786.154000000002</v>
      </c>
      <c r="N113">
        <f t="shared" si="19"/>
        <v>-0.24765199999999998</v>
      </c>
      <c r="O113">
        <f t="shared" si="19"/>
        <v>22.786154000000003</v>
      </c>
      <c r="P113" t="str">
        <f t="shared" si="20"/>
        <v/>
      </c>
      <c r="Q113">
        <f t="shared" si="21"/>
        <v>-0.24765199999999998</v>
      </c>
      <c r="AE113">
        <v>7.2329999999999997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 s="2" t="s">
        <v>1599</v>
      </c>
      <c r="B114" s="2" t="str">
        <f t="shared" si="12"/>
        <v>18:34:14.791</v>
      </c>
      <c r="C114" s="2">
        <f t="shared" si="13"/>
        <v>66854.790999999997</v>
      </c>
      <c r="D114" s="2">
        <f t="shared" si="14"/>
        <v>11.152000000001863</v>
      </c>
      <c r="E114" s="2">
        <v>171.74199999999999</v>
      </c>
      <c r="F114" s="2">
        <v>25505.200000000001</v>
      </c>
      <c r="G114" s="2">
        <v>14502</v>
      </c>
      <c r="H114" s="2">
        <v>828</v>
      </c>
      <c r="I114" s="2">
        <v>82.5</v>
      </c>
      <c r="J114">
        <f t="shared" si="15"/>
        <v>349.79599999999999</v>
      </c>
      <c r="K114">
        <f t="shared" si="16"/>
        <v>25503.379000000001</v>
      </c>
      <c r="L114">
        <f t="shared" si="17"/>
        <v>-286.16199999999998</v>
      </c>
      <c r="M114">
        <f t="shared" si="18"/>
        <v>23043.529000000002</v>
      </c>
      <c r="N114">
        <f t="shared" si="19"/>
        <v>-0.28616199999999997</v>
      </c>
      <c r="O114">
        <f t="shared" si="19"/>
        <v>23.043529000000003</v>
      </c>
      <c r="P114" t="str">
        <f t="shared" si="20"/>
        <v/>
      </c>
      <c r="Q114">
        <f t="shared" si="21"/>
        <v>-0.28616199999999997</v>
      </c>
      <c r="AE114">
        <v>7.29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1:35">
      <c r="A115" s="2" t="s">
        <v>1600</v>
      </c>
      <c r="B115" s="2" t="str">
        <f t="shared" si="12"/>
        <v>18:34:14.900</v>
      </c>
      <c r="C115" s="2">
        <f t="shared" si="13"/>
        <v>66854.899999999994</v>
      </c>
      <c r="D115" s="2">
        <f t="shared" si="14"/>
        <v>11.260999999998603</v>
      </c>
      <c r="E115" s="2">
        <v>153.92099999999999</v>
      </c>
      <c r="F115" s="2">
        <v>25739.1</v>
      </c>
      <c r="G115" s="2">
        <v>14699</v>
      </c>
      <c r="H115" s="2">
        <v>822</v>
      </c>
      <c r="I115" s="2">
        <v>82</v>
      </c>
      <c r="J115">
        <f t="shared" si="15"/>
        <v>333.60899999999998</v>
      </c>
      <c r="K115">
        <f t="shared" si="16"/>
        <v>25737.398000000001</v>
      </c>
      <c r="L115">
        <f t="shared" si="17"/>
        <v>-302.34899999999999</v>
      </c>
      <c r="M115">
        <f t="shared" si="18"/>
        <v>23277.548000000003</v>
      </c>
      <c r="N115">
        <f t="shared" si="19"/>
        <v>-0.30234899999999998</v>
      </c>
      <c r="O115">
        <f t="shared" si="19"/>
        <v>23.277548000000003</v>
      </c>
      <c r="P115" t="str">
        <f t="shared" si="20"/>
        <v/>
      </c>
      <c r="Q115">
        <f t="shared" si="21"/>
        <v>-0.30234899999999998</v>
      </c>
      <c r="AE115">
        <v>7.36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1:35">
      <c r="A116" s="2" t="s">
        <v>1601</v>
      </c>
      <c r="B116" s="2" t="str">
        <f t="shared" si="12"/>
        <v>18:34:15.009</v>
      </c>
      <c r="C116" s="2">
        <f t="shared" si="13"/>
        <v>66855.009000000005</v>
      </c>
      <c r="D116" s="2">
        <f t="shared" si="14"/>
        <v>11.370000000009895</v>
      </c>
      <c r="E116" s="2">
        <v>134.73699999999999</v>
      </c>
      <c r="F116" s="2">
        <v>25872.1</v>
      </c>
      <c r="G116" s="2">
        <v>14817</v>
      </c>
      <c r="H116" s="2">
        <v>774</v>
      </c>
      <c r="I116" s="2">
        <v>81.75</v>
      </c>
      <c r="J116">
        <f t="shared" si="15"/>
        <v>315.35399999999998</v>
      </c>
      <c r="K116">
        <f t="shared" si="16"/>
        <v>25870.528999999999</v>
      </c>
      <c r="L116">
        <f t="shared" si="17"/>
        <v>-320.60399999999998</v>
      </c>
      <c r="M116">
        <f t="shared" si="18"/>
        <v>23410.679</v>
      </c>
      <c r="N116">
        <f t="shared" si="19"/>
        <v>-0.320604</v>
      </c>
      <c r="O116">
        <f t="shared" si="19"/>
        <v>23.410679000000002</v>
      </c>
      <c r="P116" t="str">
        <f t="shared" si="20"/>
        <v/>
      </c>
      <c r="Q116">
        <f t="shared" si="21"/>
        <v>-0.320604</v>
      </c>
      <c r="AE116">
        <v>7.4370000000000003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1:35">
      <c r="A117" s="2" t="s">
        <v>1602</v>
      </c>
      <c r="B117" s="2" t="str">
        <f t="shared" si="12"/>
        <v>18:34:15.119</v>
      </c>
      <c r="C117" s="2">
        <f t="shared" si="13"/>
        <v>66855.119000000006</v>
      </c>
      <c r="D117" s="2">
        <f t="shared" si="14"/>
        <v>11.480000000010477</v>
      </c>
      <c r="E117" s="2">
        <v>108.89400000000001</v>
      </c>
      <c r="F117" s="2">
        <v>26126</v>
      </c>
      <c r="G117" s="2">
        <v>15036.5</v>
      </c>
      <c r="H117" s="2">
        <v>766.5</v>
      </c>
      <c r="I117" s="2">
        <v>81.25</v>
      </c>
      <c r="J117">
        <f t="shared" si="15"/>
        <v>291.28399999999999</v>
      </c>
      <c r="K117">
        <f t="shared" si="16"/>
        <v>26124.602999999999</v>
      </c>
      <c r="L117">
        <f t="shared" si="17"/>
        <v>-344.67399999999998</v>
      </c>
      <c r="M117">
        <f t="shared" si="18"/>
        <v>23664.753000000001</v>
      </c>
      <c r="N117">
        <f t="shared" si="19"/>
        <v>-0.34467399999999998</v>
      </c>
      <c r="O117">
        <f t="shared" si="19"/>
        <v>23.664753000000001</v>
      </c>
      <c r="P117" t="str">
        <f t="shared" si="20"/>
        <v/>
      </c>
      <c r="Q117">
        <f t="shared" si="21"/>
        <v>-0.34467399999999998</v>
      </c>
      <c r="AE117">
        <v>7.508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1:35">
      <c r="A118" s="2" t="s">
        <v>1603</v>
      </c>
      <c r="B118" s="2" t="str">
        <f t="shared" si="12"/>
        <v>18:34:15.236</v>
      </c>
      <c r="C118" s="2">
        <f t="shared" si="13"/>
        <v>66855.236000000004</v>
      </c>
      <c r="D118" s="2">
        <f t="shared" si="14"/>
        <v>11.597000000008848</v>
      </c>
      <c r="E118" s="2">
        <v>51.7102</v>
      </c>
      <c r="F118" s="2">
        <v>26429.9</v>
      </c>
      <c r="G118" s="2">
        <v>15316</v>
      </c>
      <c r="H118" s="2">
        <v>729</v>
      </c>
      <c r="I118" s="2">
        <v>80.75</v>
      </c>
      <c r="J118">
        <f t="shared" si="15"/>
        <v>236.22300000000001</v>
      </c>
      <c r="K118">
        <f t="shared" si="16"/>
        <v>26428.895</v>
      </c>
      <c r="L118">
        <f t="shared" si="17"/>
        <v>-399.73499999999996</v>
      </c>
      <c r="M118">
        <f t="shared" si="18"/>
        <v>23969.045000000002</v>
      </c>
      <c r="N118">
        <f t="shared" si="19"/>
        <v>-0.39973499999999995</v>
      </c>
      <c r="O118">
        <f t="shared" si="19"/>
        <v>23.969045000000001</v>
      </c>
      <c r="P118" t="str">
        <f t="shared" si="20"/>
        <v/>
      </c>
      <c r="Q118">
        <f t="shared" si="21"/>
        <v>-0.39973499999999995</v>
      </c>
      <c r="AE118">
        <v>7.5839999999999996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1:35">
      <c r="A119" s="2" t="s">
        <v>1604</v>
      </c>
      <c r="B119" s="2" t="str">
        <f t="shared" si="12"/>
        <v>18:34:15.326</v>
      </c>
      <c r="C119" s="2">
        <f t="shared" si="13"/>
        <v>66855.326000000001</v>
      </c>
      <c r="D119" s="2">
        <f t="shared" si="14"/>
        <v>11.687000000005355</v>
      </c>
      <c r="E119" s="2">
        <v>30.406600000000001</v>
      </c>
      <c r="F119" s="2">
        <v>26691.7</v>
      </c>
      <c r="G119" s="2">
        <v>15541.5</v>
      </c>
      <c r="H119" s="2">
        <v>736</v>
      </c>
      <c r="I119" s="2">
        <v>80.25</v>
      </c>
      <c r="J119">
        <f t="shared" si="15"/>
        <v>216.74799999999999</v>
      </c>
      <c r="K119">
        <f t="shared" si="16"/>
        <v>26690.837</v>
      </c>
      <c r="L119">
        <f t="shared" si="17"/>
        <v>-419.21</v>
      </c>
      <c r="M119">
        <f t="shared" si="18"/>
        <v>24230.987000000001</v>
      </c>
      <c r="N119">
        <f t="shared" si="19"/>
        <v>-0.41920999999999997</v>
      </c>
      <c r="O119">
        <f t="shared" si="19"/>
        <v>24.230987000000002</v>
      </c>
      <c r="P119" t="str">
        <f t="shared" si="20"/>
        <v/>
      </c>
      <c r="Q119">
        <f t="shared" si="21"/>
        <v>-0.41920999999999997</v>
      </c>
      <c r="AE119">
        <v>7.6449999999999996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1:35">
      <c r="A120" s="2" t="s">
        <v>1605</v>
      </c>
      <c r="B120" s="2" t="str">
        <f t="shared" si="12"/>
        <v>18:34:15.418</v>
      </c>
      <c r="C120" s="2">
        <f t="shared" si="13"/>
        <v>66855.418000000005</v>
      </c>
      <c r="D120" s="2">
        <f t="shared" si="14"/>
        <v>11.779000000009546</v>
      </c>
      <c r="E120" s="2">
        <v>72.189800000000005</v>
      </c>
      <c r="F120" s="2">
        <v>26869.3</v>
      </c>
      <c r="G120" s="2">
        <v>15663</v>
      </c>
      <c r="H120" s="2">
        <v>701.5</v>
      </c>
      <c r="I120" s="2">
        <v>79.75</v>
      </c>
      <c r="J120">
        <f t="shared" si="15"/>
        <v>259.77</v>
      </c>
      <c r="K120">
        <f t="shared" si="16"/>
        <v>26868.141</v>
      </c>
      <c r="L120">
        <f t="shared" si="17"/>
        <v>-376.18799999999999</v>
      </c>
      <c r="M120">
        <f t="shared" si="18"/>
        <v>24408.291000000001</v>
      </c>
      <c r="N120">
        <f t="shared" si="19"/>
        <v>-0.37618800000000002</v>
      </c>
      <c r="O120">
        <f t="shared" si="19"/>
        <v>24.408291000000002</v>
      </c>
      <c r="P120" t="str">
        <f t="shared" si="20"/>
        <v/>
      </c>
      <c r="Q120">
        <f t="shared" si="21"/>
        <v>-0.37618800000000002</v>
      </c>
      <c r="AE120">
        <v>7.7039999999999997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121" s="2" t="s">
        <v>1606</v>
      </c>
      <c r="B121" s="2" t="str">
        <f t="shared" si="12"/>
        <v>18:34:15.510</v>
      </c>
      <c r="C121" s="2">
        <f t="shared" si="13"/>
        <v>66855.509999999995</v>
      </c>
      <c r="D121" s="2">
        <f t="shared" si="14"/>
        <v>11.870999999999185</v>
      </c>
      <c r="E121" s="2">
        <v>-5.2927600000000004</v>
      </c>
      <c r="F121" s="2">
        <v>27102.799999999999</v>
      </c>
      <c r="G121" s="2">
        <v>15899</v>
      </c>
      <c r="H121" s="2">
        <v>784</v>
      </c>
      <c r="I121" s="2">
        <v>79.5</v>
      </c>
      <c r="J121">
        <f t="shared" si="15"/>
        <v>183.91900000000001</v>
      </c>
      <c r="K121">
        <f t="shared" si="16"/>
        <v>27102.175999999999</v>
      </c>
      <c r="L121">
        <f t="shared" si="17"/>
        <v>-452.03899999999999</v>
      </c>
      <c r="M121">
        <f t="shared" si="18"/>
        <v>24642.326000000001</v>
      </c>
      <c r="N121">
        <f t="shared" si="19"/>
        <v>-0.45203900000000002</v>
      </c>
      <c r="O121">
        <f t="shared" si="19"/>
        <v>24.642326000000001</v>
      </c>
      <c r="P121" t="str">
        <f t="shared" si="20"/>
        <v/>
      </c>
      <c r="Q121">
        <f t="shared" si="21"/>
        <v>-0.45203900000000002</v>
      </c>
      <c r="AE121">
        <v>7.7619999999999996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122" s="2" t="s">
        <v>1607</v>
      </c>
      <c r="B122" s="2" t="str">
        <f t="shared" si="12"/>
        <v>18:34:15.607</v>
      </c>
      <c r="C122" s="2">
        <f t="shared" si="13"/>
        <v>66855.607000000004</v>
      </c>
      <c r="D122" s="2">
        <f t="shared" si="14"/>
        <v>11.968000000008033</v>
      </c>
      <c r="E122" s="2">
        <v>-2.7962699999999998</v>
      </c>
      <c r="F122" s="2">
        <v>27222.400000000001</v>
      </c>
      <c r="G122" s="2">
        <v>15996.5</v>
      </c>
      <c r="H122" s="2">
        <v>744</v>
      </c>
      <c r="I122" s="2">
        <v>79.25</v>
      </c>
      <c r="J122">
        <f t="shared" si="15"/>
        <v>187.25</v>
      </c>
      <c r="K122">
        <f t="shared" si="16"/>
        <v>27221.756000000001</v>
      </c>
      <c r="L122">
        <f t="shared" si="17"/>
        <v>-448.70799999999997</v>
      </c>
      <c r="M122">
        <f t="shared" si="18"/>
        <v>24761.906000000003</v>
      </c>
      <c r="N122">
        <f t="shared" si="19"/>
        <v>-0.448708</v>
      </c>
      <c r="O122">
        <f t="shared" si="19"/>
        <v>24.761906000000003</v>
      </c>
      <c r="P122" t="str">
        <f t="shared" si="20"/>
        <v/>
      </c>
      <c r="Q122">
        <f t="shared" si="21"/>
        <v>-0.448708</v>
      </c>
      <c r="AE122">
        <v>7.8280000000000003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E123">
        <v>7.9080000000000004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E124">
        <v>7.9770000000000003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1:35">
      <c r="AE125">
        <v>8.0340000000000007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E126">
        <v>8.0950000000000006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E127">
        <v>8.1509999999999998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E128">
        <v>8.2170000000000005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:35">
      <c r="AE129">
        <v>8.2840000000000007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:35">
      <c r="AE130">
        <v>8.3460000000000001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:35">
      <c r="AE131">
        <v>8.4169999999999998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E132">
        <v>8.4849999999999994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:35">
      <c r="A133"/>
      <c r="B133"/>
      <c r="C133"/>
      <c r="D133"/>
      <c r="E133"/>
      <c r="F133"/>
      <c r="G133"/>
      <c r="H133"/>
      <c r="I133"/>
      <c r="AE133">
        <v>8.5500000000000007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:35">
      <c r="A134"/>
      <c r="B134"/>
      <c r="C134"/>
      <c r="D134"/>
      <c r="E134"/>
      <c r="F134"/>
      <c r="G134"/>
      <c r="H134"/>
      <c r="I134"/>
      <c r="AE134">
        <v>8.6170000000000009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:35">
      <c r="A135"/>
      <c r="B135"/>
      <c r="C135"/>
      <c r="D135"/>
      <c r="E135"/>
      <c r="F135"/>
      <c r="G135"/>
      <c r="H135"/>
      <c r="I135"/>
      <c r="AE135">
        <v>8.6839999999999993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:35">
      <c r="A136"/>
      <c r="B136"/>
      <c r="C136"/>
      <c r="D136"/>
      <c r="E136"/>
      <c r="F136"/>
      <c r="G136"/>
      <c r="H136"/>
      <c r="I136"/>
      <c r="AE136">
        <v>8.7520000000000007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:35">
      <c r="A137"/>
      <c r="B137"/>
      <c r="C137"/>
      <c r="D137"/>
      <c r="E137"/>
      <c r="F137"/>
      <c r="G137"/>
      <c r="H137"/>
      <c r="I137"/>
      <c r="AE137">
        <v>8.8209999999999997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:35">
      <c r="A138"/>
      <c r="B138"/>
      <c r="C138"/>
      <c r="D138"/>
      <c r="E138"/>
      <c r="F138"/>
      <c r="G138"/>
      <c r="H138"/>
      <c r="I138"/>
      <c r="AE138">
        <v>8.8810000000000002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:35">
      <c r="A139"/>
      <c r="B139"/>
      <c r="C139"/>
      <c r="D139"/>
      <c r="E139"/>
      <c r="F139"/>
      <c r="G139"/>
      <c r="H139"/>
      <c r="I139"/>
      <c r="AE139">
        <v>8.9510000000000005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:35">
      <c r="A140"/>
      <c r="B140"/>
      <c r="C140"/>
      <c r="D140"/>
      <c r="E140"/>
      <c r="F140"/>
      <c r="G140"/>
      <c r="H140"/>
      <c r="I140"/>
      <c r="AE140">
        <v>9.032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:35">
      <c r="A141"/>
      <c r="B141"/>
      <c r="C141"/>
      <c r="D141"/>
      <c r="E141"/>
      <c r="F141"/>
      <c r="G141"/>
      <c r="H141"/>
      <c r="I141"/>
      <c r="AE141">
        <v>9.1069999999999993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:35">
      <c r="A142"/>
      <c r="B142"/>
      <c r="C142"/>
      <c r="D142"/>
      <c r="E142"/>
      <c r="F142"/>
      <c r="G142"/>
      <c r="H142"/>
      <c r="I142"/>
      <c r="AE142">
        <v>9.1790000000000003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:35">
      <c r="A143"/>
      <c r="B143"/>
      <c r="C143"/>
      <c r="D143"/>
      <c r="E143"/>
      <c r="F143"/>
      <c r="G143"/>
      <c r="H143"/>
      <c r="I143"/>
      <c r="AE143">
        <v>9.2309999999999999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:35">
      <c r="A144"/>
      <c r="B144"/>
      <c r="C144"/>
      <c r="D144"/>
      <c r="E144"/>
      <c r="F144"/>
      <c r="G144"/>
      <c r="H144"/>
      <c r="I144"/>
      <c r="R144" s="2"/>
      <c r="AE144">
        <v>9.2840000000000007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9.3510000000000009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9.41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9.4879999999999995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9.5630000000000006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9.6280000000000001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9.6989999999999998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9.7639999999999993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9.8279999999999994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9.8879999999999999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9.9659999999999993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10.044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10.121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10.193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10.231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10.282999999999999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10.343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10.414999999999999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10.499000000000001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10.571999999999999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10.632999999999999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10.692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10.754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10.815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10.875999999999999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10.948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11.015000000000001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11.071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11.137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11.217000000000001</v>
      </c>
      <c r="AF173">
        <v>0</v>
      </c>
      <c r="AG173">
        <v>0</v>
      </c>
      <c r="AH173">
        <f t="shared" si="24"/>
        <v>0</v>
      </c>
      <c r="AI173">
        <f t="shared" si="2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11.282999999999999</v>
      </c>
      <c r="AF174">
        <v>0</v>
      </c>
      <c r="AG174">
        <v>0</v>
      </c>
      <c r="AH174">
        <f t="shared" si="24"/>
        <v>0</v>
      </c>
      <c r="AI174">
        <f t="shared" si="2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11.337999999999999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11.403</v>
      </c>
      <c r="AF176">
        <v>0</v>
      </c>
      <c r="AG176">
        <v>0</v>
      </c>
      <c r="AH176">
        <f t="shared" si="24"/>
        <v>0</v>
      </c>
      <c r="AI176">
        <f t="shared" si="2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11.47</v>
      </c>
      <c r="AF177">
        <v>0</v>
      </c>
      <c r="AG177">
        <v>0</v>
      </c>
      <c r="AH177">
        <f t="shared" si="24"/>
        <v>0</v>
      </c>
      <c r="AI177">
        <f t="shared" si="2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11.544</v>
      </c>
      <c r="AF178">
        <v>0</v>
      </c>
      <c r="AG178">
        <v>0</v>
      </c>
      <c r="AH178">
        <f t="shared" si="24"/>
        <v>0</v>
      </c>
      <c r="AI178">
        <f t="shared" si="2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11.624000000000001</v>
      </c>
      <c r="AF179">
        <v>0</v>
      </c>
      <c r="AG179">
        <v>0</v>
      </c>
      <c r="AH179">
        <f t="shared" si="24"/>
        <v>0</v>
      </c>
      <c r="AI179">
        <f t="shared" si="2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11.709</v>
      </c>
      <c r="AF180">
        <v>0</v>
      </c>
      <c r="AG180">
        <v>0</v>
      </c>
      <c r="AH180">
        <f t="shared" si="24"/>
        <v>0</v>
      </c>
      <c r="AI180">
        <f t="shared" si="2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11.77</v>
      </c>
      <c r="AF181">
        <v>0</v>
      </c>
      <c r="AG181">
        <v>0</v>
      </c>
      <c r="AH181">
        <f t="shared" si="24"/>
        <v>0</v>
      </c>
      <c r="AI181">
        <f t="shared" si="2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11.834</v>
      </c>
      <c r="AF182">
        <v>0</v>
      </c>
      <c r="AG182">
        <v>0</v>
      </c>
      <c r="AH182">
        <f t="shared" si="24"/>
        <v>0</v>
      </c>
      <c r="AI182">
        <f t="shared" si="2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11.891</v>
      </c>
      <c r="AF183">
        <v>0</v>
      </c>
      <c r="AG183">
        <v>0</v>
      </c>
      <c r="AH183">
        <f t="shared" si="24"/>
        <v>0</v>
      </c>
      <c r="AI183">
        <f t="shared" si="2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11.948</v>
      </c>
      <c r="AF184">
        <v>0</v>
      </c>
      <c r="AG184">
        <v>0</v>
      </c>
      <c r="AH184">
        <f t="shared" si="24"/>
        <v>0</v>
      </c>
      <c r="AI184">
        <f t="shared" si="25"/>
        <v>0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81A7-A746-409B-AF27-07A694A8E797}">
  <dimension ref="A2:J129"/>
  <sheetViews>
    <sheetView topLeftCell="A3" workbookViewId="0">
      <selection activeCell="H15" sqref="H15"/>
    </sheetView>
  </sheetViews>
  <sheetFormatPr defaultRowHeight="18.75"/>
  <cols>
    <col min="1" max="5" width="7.375" customWidth="1"/>
  </cols>
  <sheetData>
    <row r="2" spans="1:10">
      <c r="C2" t="s">
        <v>2528</v>
      </c>
      <c r="G2" t="s">
        <v>2529</v>
      </c>
    </row>
    <row r="3" spans="1:10">
      <c r="C3" t="s">
        <v>2530</v>
      </c>
      <c r="D3" t="s">
        <v>2531</v>
      </c>
      <c r="E3" t="s">
        <v>2532</v>
      </c>
      <c r="G3" t="s">
        <v>2533</v>
      </c>
      <c r="H3" t="s">
        <v>2534</v>
      </c>
      <c r="J3" t="s">
        <v>2535</v>
      </c>
    </row>
    <row r="4" spans="1:10">
      <c r="A4">
        <v>6</v>
      </c>
      <c r="B4">
        <v>13</v>
      </c>
      <c r="C4">
        <v>0</v>
      </c>
      <c r="D4">
        <v>0</v>
      </c>
      <c r="E4">
        <f>ATAN(($B$4-D4)/($A$4-C4))/PI()*180-90</f>
        <v>-24.775140568831915</v>
      </c>
      <c r="G4">
        <v>-17.940000534057617</v>
      </c>
      <c r="H4">
        <v>-5.1500000953674316</v>
      </c>
      <c r="J4">
        <f>G4-E4</f>
        <v>6.8351400347742981</v>
      </c>
    </row>
    <row r="5" spans="1:10">
      <c r="C5">
        <v>2.6401000000000067E-2</v>
      </c>
      <c r="D5">
        <v>0.14473799999999984</v>
      </c>
      <c r="E5">
        <f t="shared" ref="E5:E68" si="0">ATAN(($B$4-D5)/($A$4-C5))/PI()*180-90</f>
        <v>-24.92340887620621</v>
      </c>
      <c r="G5">
        <v>-20.049999237060547</v>
      </c>
      <c r="H5">
        <v>-3.369999885559082</v>
      </c>
      <c r="J5">
        <f t="shared" ref="J5:J56" si="1">G5-E5</f>
        <v>4.8734096391456632</v>
      </c>
    </row>
    <row r="6" spans="1:10">
      <c r="C6">
        <v>5.6150000000000089E-3</v>
      </c>
      <c r="D6">
        <v>0.2249609999999998</v>
      </c>
      <c r="E6">
        <f t="shared" si="0"/>
        <v>-25.137207278787798</v>
      </c>
      <c r="G6">
        <v>-20.75</v>
      </c>
      <c r="H6">
        <v>-3.5799999237060547</v>
      </c>
      <c r="J6">
        <f t="shared" si="1"/>
        <v>4.3872072787877983</v>
      </c>
    </row>
    <row r="7" spans="1:10">
      <c r="C7">
        <v>-1.8500999999999976E-2</v>
      </c>
      <c r="D7">
        <v>0.40613400000000005</v>
      </c>
      <c r="E7">
        <f t="shared" si="0"/>
        <v>-25.542737109486069</v>
      </c>
      <c r="G7">
        <v>-18.629999160766602</v>
      </c>
      <c r="H7">
        <v>-3.380000114440918</v>
      </c>
      <c r="J7">
        <f t="shared" si="1"/>
        <v>6.9127379487194673</v>
      </c>
    </row>
    <row r="8" spans="1:10">
      <c r="C8">
        <v>9.5340000000001049E-3</v>
      </c>
      <c r="D8">
        <v>0.44259799999999999</v>
      </c>
      <c r="E8">
        <f t="shared" si="0"/>
        <v>-25.503317351917545</v>
      </c>
      <c r="G8">
        <v>-12.529999732971191</v>
      </c>
      <c r="H8">
        <v>-3.380000114440918</v>
      </c>
      <c r="J8">
        <f t="shared" si="1"/>
        <v>12.973317618946353</v>
      </c>
    </row>
    <row r="9" spans="1:10">
      <c r="C9">
        <v>-3.5500000000001822E-4</v>
      </c>
      <c r="D9">
        <v>0.63757199999999969</v>
      </c>
      <c r="E9">
        <f t="shared" si="0"/>
        <v>-25.890557602711866</v>
      </c>
      <c r="G9">
        <v>-9.7399997711181641</v>
      </c>
      <c r="H9">
        <v>-3.1099998950958252</v>
      </c>
      <c r="J9">
        <f t="shared" si="1"/>
        <v>16.150557831593702</v>
      </c>
    </row>
    <row r="10" spans="1:10">
      <c r="C10">
        <v>-3.0584000000000059E-2</v>
      </c>
      <c r="D10">
        <v>0.80288099999999984</v>
      </c>
      <c r="E10">
        <f t="shared" si="0"/>
        <v>-26.309031053840464</v>
      </c>
      <c r="G10">
        <v>-12.550000190734863</v>
      </c>
      <c r="H10">
        <v>-0.77999997138977051</v>
      </c>
      <c r="J10">
        <f t="shared" si="1"/>
        <v>13.7590308631056</v>
      </c>
    </row>
    <row r="11" spans="1:10">
      <c r="C11">
        <v>-3.4023999999999888E-2</v>
      </c>
      <c r="D11">
        <v>0.99811899999999976</v>
      </c>
      <c r="E11">
        <f t="shared" si="0"/>
        <v>-26.691261667799004</v>
      </c>
      <c r="G11">
        <v>-15.689999580383301</v>
      </c>
      <c r="H11">
        <v>-0.77999997138977051</v>
      </c>
      <c r="J11">
        <f t="shared" si="1"/>
        <v>11.001262087415704</v>
      </c>
    </row>
    <row r="12" spans="1:10">
      <c r="C12">
        <v>7.2500000000000004E-3</v>
      </c>
      <c r="D12">
        <v>1.0489759999999997</v>
      </c>
      <c r="E12">
        <f t="shared" si="0"/>
        <v>-26.631127168586033</v>
      </c>
      <c r="G12">
        <v>-11.420000076293945</v>
      </c>
      <c r="H12">
        <v>2.7300000190734863</v>
      </c>
      <c r="J12">
        <f t="shared" si="1"/>
        <v>15.211127092292088</v>
      </c>
    </row>
    <row r="13" spans="1:10">
      <c r="C13">
        <v>-5.6596000000000007E-2</v>
      </c>
      <c r="D13">
        <v>1.2624589999999998</v>
      </c>
      <c r="E13">
        <f t="shared" si="0"/>
        <v>-27.293829816930966</v>
      </c>
      <c r="G13">
        <v>-8.7700004577636719</v>
      </c>
      <c r="H13">
        <v>3.4100000858306885</v>
      </c>
      <c r="J13">
        <f t="shared" si="1"/>
        <v>18.523829359167294</v>
      </c>
    </row>
    <row r="14" spans="1:10">
      <c r="C14">
        <v>-6.0799999999999958E-2</v>
      </c>
      <c r="D14">
        <v>1.352868</v>
      </c>
      <c r="E14">
        <f t="shared" si="0"/>
        <v>-27.491046329729024</v>
      </c>
      <c r="G14">
        <v>-15.789999961853027</v>
      </c>
      <c r="H14">
        <v>1.8400000333786011</v>
      </c>
      <c r="J14">
        <f t="shared" si="1"/>
        <v>11.701046367875996</v>
      </c>
    </row>
    <row r="15" spans="1:10">
      <c r="C15">
        <v>-3.3307000000000017E-2</v>
      </c>
      <c r="D15">
        <v>1.5727709999999997</v>
      </c>
      <c r="E15">
        <f t="shared" si="0"/>
        <v>-27.832995635334719</v>
      </c>
      <c r="G15">
        <v>-13.359999656677246</v>
      </c>
      <c r="H15">
        <v>-1.0900000333786011</v>
      </c>
      <c r="J15">
        <f t="shared" si="1"/>
        <v>14.472995978657472</v>
      </c>
    </row>
    <row r="16" spans="1:10">
      <c r="C16">
        <v>-9.0769000000000002E-2</v>
      </c>
      <c r="D16">
        <v>1.690404</v>
      </c>
      <c r="E16">
        <f t="shared" si="0"/>
        <v>-28.304630161575233</v>
      </c>
      <c r="G16">
        <v>-18.379999160766602</v>
      </c>
      <c r="H16">
        <v>-0.88999998569488525</v>
      </c>
      <c r="J16">
        <f t="shared" si="1"/>
        <v>9.9246310008086311</v>
      </c>
    </row>
    <row r="17" spans="3:10">
      <c r="C17">
        <v>-7.6528000000000027E-2</v>
      </c>
      <c r="D17">
        <v>1.8875319999999998</v>
      </c>
      <c r="E17">
        <f t="shared" si="0"/>
        <v>-28.670753388515877</v>
      </c>
      <c r="G17">
        <v>-22.25</v>
      </c>
      <c r="H17">
        <v>0.36000001430511475</v>
      </c>
      <c r="J17">
        <f t="shared" si="1"/>
        <v>6.4207533885158767</v>
      </c>
    </row>
    <row r="18" spans="3:10">
      <c r="C18">
        <v>-0.12410899999999993</v>
      </c>
      <c r="D18">
        <v>2.0119039999999999</v>
      </c>
      <c r="E18">
        <f t="shared" si="0"/>
        <v>-29.132686794895008</v>
      </c>
      <c r="G18">
        <v>-16.940000534057617</v>
      </c>
      <c r="H18">
        <v>-3.9600000381469727</v>
      </c>
      <c r="J18">
        <f t="shared" si="1"/>
        <v>12.192686260837391</v>
      </c>
    </row>
    <row r="19" spans="3:10">
      <c r="C19">
        <v>-0.12054200000000004</v>
      </c>
      <c r="D19">
        <v>2.1904990000000004</v>
      </c>
      <c r="E19">
        <f t="shared" si="0"/>
        <v>-29.519352076605706</v>
      </c>
      <c r="G19">
        <v>-16.940000534057617</v>
      </c>
      <c r="H19">
        <v>-3.9800000190734863</v>
      </c>
      <c r="J19">
        <f t="shared" si="1"/>
        <v>12.579351542548089</v>
      </c>
    </row>
    <row r="20" spans="3:10">
      <c r="C20">
        <v>-0.15146499999999993</v>
      </c>
      <c r="D20">
        <v>2.328846</v>
      </c>
      <c r="E20">
        <f t="shared" si="0"/>
        <v>-29.961614158697529</v>
      </c>
      <c r="G20">
        <v>-19.059999465942383</v>
      </c>
      <c r="H20">
        <v>-3.9800000190734863</v>
      </c>
      <c r="J20">
        <f t="shared" si="1"/>
        <v>10.901614692755146</v>
      </c>
    </row>
    <row r="21" spans="3:10">
      <c r="C21">
        <v>-0.166798</v>
      </c>
      <c r="D21">
        <v>2.564854</v>
      </c>
      <c r="E21">
        <f t="shared" si="0"/>
        <v>-30.581568340375327</v>
      </c>
      <c r="G21">
        <v>-18.969999313354492</v>
      </c>
      <c r="H21">
        <v>-1.4299999475479126</v>
      </c>
      <c r="J21">
        <f t="shared" si="1"/>
        <v>11.611569027020835</v>
      </c>
    </row>
    <row r="22" spans="3:10">
      <c r="C22">
        <v>-0.16599699999999995</v>
      </c>
      <c r="D22">
        <v>2.6482580000000002</v>
      </c>
      <c r="E22">
        <f t="shared" si="0"/>
        <v>-30.780068509791867</v>
      </c>
      <c r="G22">
        <v>-20.069999694824219</v>
      </c>
      <c r="H22">
        <v>-1.4299999475479126</v>
      </c>
      <c r="J22">
        <f t="shared" si="1"/>
        <v>10.710068814967649</v>
      </c>
    </row>
    <row r="23" spans="3:10">
      <c r="C23">
        <v>-0.21896799999999997</v>
      </c>
      <c r="D23">
        <v>2.9185989999999999</v>
      </c>
      <c r="E23">
        <f t="shared" si="0"/>
        <v>-31.669413747402153</v>
      </c>
      <c r="G23">
        <v>-24.020000457763672</v>
      </c>
      <c r="H23">
        <v>-3.119999885559082</v>
      </c>
      <c r="J23">
        <f t="shared" si="1"/>
        <v>7.6494132896384812</v>
      </c>
    </row>
    <row r="24" spans="3:10">
      <c r="C24">
        <v>-0.22239900000000001</v>
      </c>
      <c r="D24">
        <v>3.0734669999999999</v>
      </c>
      <c r="E24">
        <f t="shared" si="0"/>
        <v>-32.081342765216966</v>
      </c>
      <c r="G24">
        <v>-22.809999465942383</v>
      </c>
      <c r="H24">
        <v>-2.2300000190734863</v>
      </c>
      <c r="J24">
        <f t="shared" si="1"/>
        <v>9.2713432992745837</v>
      </c>
    </row>
    <row r="25" spans="3:10">
      <c r="C25">
        <v>-0.19542099999999993</v>
      </c>
      <c r="D25">
        <v>3.2551410000000001</v>
      </c>
      <c r="E25">
        <f t="shared" si="0"/>
        <v>-32.446691876069025</v>
      </c>
      <c r="G25">
        <v>-14.239999771118164</v>
      </c>
      <c r="H25">
        <v>-2.2300000190734863</v>
      </c>
      <c r="J25">
        <f t="shared" si="1"/>
        <v>18.206692104950861</v>
      </c>
    </row>
    <row r="26" spans="3:10">
      <c r="C26">
        <v>-0.213529</v>
      </c>
      <c r="D26">
        <v>3.3906069999999997</v>
      </c>
      <c r="E26">
        <f t="shared" si="0"/>
        <v>-32.88711022879918</v>
      </c>
      <c r="G26">
        <v>-18.639999389648438</v>
      </c>
      <c r="H26">
        <v>-2.2300000190734863</v>
      </c>
      <c r="J26">
        <f t="shared" si="1"/>
        <v>14.247110839150743</v>
      </c>
    </row>
    <row r="27" spans="3:10">
      <c r="C27">
        <v>-0.20221499999999992</v>
      </c>
      <c r="D27">
        <v>3.6257809999999995</v>
      </c>
      <c r="E27">
        <f t="shared" si="0"/>
        <v>-33.489606355025266</v>
      </c>
      <c r="G27">
        <v>-15.939999580383301</v>
      </c>
      <c r="H27">
        <v>-3.369999885559082</v>
      </c>
      <c r="J27">
        <f t="shared" si="1"/>
        <v>17.549606774641966</v>
      </c>
    </row>
    <row r="28" spans="3:10">
      <c r="C28">
        <v>-0.18535199999999999</v>
      </c>
      <c r="D28">
        <v>3.7147610000000002</v>
      </c>
      <c r="E28">
        <f t="shared" si="0"/>
        <v>-33.669525810455703</v>
      </c>
      <c r="G28">
        <v>-14.090000152587891</v>
      </c>
      <c r="H28">
        <v>-3.369999885559082</v>
      </c>
      <c r="J28">
        <f t="shared" si="1"/>
        <v>19.579525657867812</v>
      </c>
    </row>
    <row r="29" spans="3:10">
      <c r="C29">
        <v>-0.21358299999999997</v>
      </c>
      <c r="D29">
        <v>3.9780199999999999</v>
      </c>
      <c r="E29">
        <f t="shared" si="0"/>
        <v>-34.555810742876169</v>
      </c>
      <c r="G29">
        <v>-21.290000915527344</v>
      </c>
      <c r="H29">
        <v>-7.3299999237060547</v>
      </c>
      <c r="J29">
        <f t="shared" si="1"/>
        <v>13.265809827348825</v>
      </c>
    </row>
    <row r="30" spans="3:10">
      <c r="C30">
        <v>-0.213952</v>
      </c>
      <c r="D30">
        <v>4.1188739999999999</v>
      </c>
      <c r="E30">
        <f t="shared" si="0"/>
        <v>-34.979738163269339</v>
      </c>
      <c r="G30">
        <v>-21.290000915527344</v>
      </c>
      <c r="H30">
        <v>-3.8499999046325684</v>
      </c>
      <c r="J30">
        <f t="shared" si="1"/>
        <v>13.689737247741995</v>
      </c>
    </row>
    <row r="31" spans="3:10">
      <c r="C31">
        <v>-0.21059600000000001</v>
      </c>
      <c r="D31">
        <v>4.3977599999999999</v>
      </c>
      <c r="E31">
        <f t="shared" si="0"/>
        <v>-35.828315499538689</v>
      </c>
      <c r="G31">
        <v>-9.25</v>
      </c>
      <c r="H31">
        <v>-4.0900001525878906</v>
      </c>
      <c r="J31">
        <f t="shared" si="1"/>
        <v>26.578315499538689</v>
      </c>
    </row>
    <row r="32" spans="3:10">
      <c r="C32">
        <v>-0.19135299999999997</v>
      </c>
      <c r="D32">
        <v>4.481465</v>
      </c>
      <c r="E32">
        <f t="shared" si="0"/>
        <v>-36.010014011214373</v>
      </c>
      <c r="G32">
        <v>-7.7300000190734863</v>
      </c>
      <c r="H32">
        <v>-4.0900001525878906</v>
      </c>
      <c r="J32">
        <f t="shared" si="1"/>
        <v>28.280013992140887</v>
      </c>
    </row>
    <row r="33" spans="3:10">
      <c r="C33">
        <v>-0.20137799999999995</v>
      </c>
      <c r="D33">
        <v>4.7389890000000001</v>
      </c>
      <c r="E33">
        <f t="shared" si="0"/>
        <v>-36.894834667753095</v>
      </c>
      <c r="G33">
        <v>-3.880000114440918</v>
      </c>
      <c r="H33">
        <v>-2.3499999046325684</v>
      </c>
      <c r="J33">
        <f t="shared" si="1"/>
        <v>33.014834553312177</v>
      </c>
    </row>
    <row r="34" spans="3:10">
      <c r="C34">
        <v>-0.20682299999999998</v>
      </c>
      <c r="D34">
        <v>4.8648439999999988</v>
      </c>
      <c r="E34">
        <f t="shared" si="0"/>
        <v>-37.34229152636339</v>
      </c>
      <c r="G34">
        <v>-6.929999828338623</v>
      </c>
      <c r="H34">
        <v>-6.8600001335144043</v>
      </c>
      <c r="J34">
        <f t="shared" si="1"/>
        <v>30.412291698024767</v>
      </c>
    </row>
    <row r="35" spans="3:10">
      <c r="C35">
        <v>-0.19889699999999993</v>
      </c>
      <c r="D35">
        <v>5.1260319999999995</v>
      </c>
      <c r="E35">
        <f t="shared" si="0"/>
        <v>-38.212109621986613</v>
      </c>
      <c r="G35">
        <v>-6.559999942779541</v>
      </c>
      <c r="H35">
        <v>-5.4499998092651367</v>
      </c>
      <c r="J35">
        <f t="shared" si="1"/>
        <v>31.652109679207072</v>
      </c>
    </row>
    <row r="36" spans="3:10">
      <c r="C36">
        <v>-0.22613099999999997</v>
      </c>
      <c r="D36">
        <v>5.2927230000000005</v>
      </c>
      <c r="E36">
        <f t="shared" si="0"/>
        <v>-38.932144205510951</v>
      </c>
      <c r="G36">
        <v>-3.3900001049041748</v>
      </c>
      <c r="H36">
        <v>-4.8000001907348633</v>
      </c>
      <c r="J36">
        <f t="shared" si="1"/>
        <v>35.542144100606777</v>
      </c>
    </row>
    <row r="37" spans="3:10">
      <c r="C37">
        <v>-0.24025900000000003</v>
      </c>
      <c r="D37">
        <v>5.5871589999999998</v>
      </c>
      <c r="E37">
        <f t="shared" si="0"/>
        <v>-40.091258194297154</v>
      </c>
      <c r="G37">
        <v>-4.179999828338623</v>
      </c>
      <c r="H37">
        <v>-4.8000001907348633</v>
      </c>
      <c r="J37">
        <f t="shared" si="1"/>
        <v>35.911258365958531</v>
      </c>
    </row>
    <row r="38" spans="3:10">
      <c r="C38">
        <v>-0.23479399999999997</v>
      </c>
      <c r="D38">
        <v>5.7102569999999995</v>
      </c>
      <c r="E38">
        <f t="shared" si="0"/>
        <v>-40.539811673616363</v>
      </c>
      <c r="G38">
        <v>-9.1800003051757813</v>
      </c>
      <c r="H38">
        <v>-5.9099998474121094</v>
      </c>
      <c r="J38">
        <f t="shared" si="1"/>
        <v>31.359811368440582</v>
      </c>
    </row>
    <row r="39" spans="3:10">
      <c r="C39">
        <v>-0.24351400000000001</v>
      </c>
      <c r="D39">
        <v>5.9963979999999992</v>
      </c>
      <c r="E39">
        <f t="shared" si="0"/>
        <v>-41.716105061880874</v>
      </c>
      <c r="G39">
        <v>-7.9099998474121094</v>
      </c>
      <c r="H39">
        <v>-5.9099998474121094</v>
      </c>
      <c r="J39">
        <f t="shared" si="1"/>
        <v>33.806105214468765</v>
      </c>
    </row>
    <row r="40" spans="3:10">
      <c r="C40">
        <v>-0.26927599999999996</v>
      </c>
      <c r="D40">
        <v>6.1512019999999996</v>
      </c>
      <c r="E40">
        <f t="shared" si="0"/>
        <v>-42.470467910474021</v>
      </c>
      <c r="G40">
        <v>-9.7299995422363281</v>
      </c>
      <c r="H40">
        <v>-8.9799995422363281</v>
      </c>
      <c r="J40">
        <f t="shared" si="1"/>
        <v>32.740468368237693</v>
      </c>
    </row>
    <row r="41" spans="3:10">
      <c r="C41">
        <v>-0.289408</v>
      </c>
      <c r="D41">
        <v>6.4188979999999995</v>
      </c>
      <c r="E41">
        <f t="shared" si="0"/>
        <v>-43.701685131354743</v>
      </c>
      <c r="G41">
        <v>-13.329999923706055</v>
      </c>
      <c r="H41">
        <v>-7.0999999046325684</v>
      </c>
      <c r="J41">
        <f t="shared" si="1"/>
        <v>30.371685207648689</v>
      </c>
    </row>
    <row r="42" spans="3:10">
      <c r="C42">
        <v>-0.27488400000000002</v>
      </c>
      <c r="D42">
        <v>6.5377590000000003</v>
      </c>
      <c r="E42">
        <f t="shared" si="0"/>
        <v>-44.157267339709485</v>
      </c>
      <c r="G42">
        <v>-9.4700002670288086</v>
      </c>
      <c r="H42">
        <v>-5.690000057220459</v>
      </c>
      <c r="J42">
        <f t="shared" si="1"/>
        <v>34.687267072680676</v>
      </c>
    </row>
    <row r="43" spans="3:10">
      <c r="C43">
        <v>-0.28220600000000001</v>
      </c>
      <c r="D43">
        <v>6.8035739999999985</v>
      </c>
      <c r="E43">
        <f t="shared" si="0"/>
        <v>-45.393853633455194</v>
      </c>
      <c r="G43">
        <v>-9.8400001525878906</v>
      </c>
      <c r="H43">
        <v>-6.0300002098083496</v>
      </c>
      <c r="J43">
        <f t="shared" si="1"/>
        <v>35.553853480867303</v>
      </c>
    </row>
    <row r="44" spans="3:10">
      <c r="C44">
        <v>-0.28231099999999992</v>
      </c>
      <c r="D44">
        <v>7.0148809999999999</v>
      </c>
      <c r="E44">
        <f t="shared" si="0"/>
        <v>-46.387781894050363</v>
      </c>
      <c r="G44">
        <v>-11.310000419616699</v>
      </c>
      <c r="H44">
        <v>-6.0300002098083496</v>
      </c>
      <c r="J44">
        <f t="shared" si="1"/>
        <v>35.077781474433664</v>
      </c>
    </row>
    <row r="45" spans="3:10">
      <c r="C45">
        <v>-0.28197799999999995</v>
      </c>
      <c r="D45">
        <v>7.2736800000000006</v>
      </c>
      <c r="E45">
        <f t="shared" si="0"/>
        <v>-47.649348361866295</v>
      </c>
      <c r="G45">
        <v>-12.170000076293945</v>
      </c>
      <c r="H45">
        <v>-6.0900001525878906</v>
      </c>
      <c r="J45">
        <f t="shared" si="1"/>
        <v>35.47934828557235</v>
      </c>
    </row>
    <row r="46" spans="3:10">
      <c r="C46">
        <v>-0.29487400000000002</v>
      </c>
      <c r="D46">
        <v>7.4195299999999991</v>
      </c>
      <c r="E46">
        <f t="shared" si="0"/>
        <v>-48.442684456508331</v>
      </c>
      <c r="G46">
        <v>-12.170000076293945</v>
      </c>
      <c r="H46">
        <v>-6.0900001525878906</v>
      </c>
      <c r="J46">
        <f t="shared" si="1"/>
        <v>36.272684380214386</v>
      </c>
    </row>
    <row r="47" spans="3:10">
      <c r="C47">
        <v>-0.31835299999999994</v>
      </c>
      <c r="D47">
        <v>7.7077069999999983</v>
      </c>
      <c r="E47">
        <f t="shared" si="0"/>
        <v>-50.050242681683763</v>
      </c>
      <c r="G47">
        <v>-14.880000114440918</v>
      </c>
      <c r="H47">
        <v>-3.0099999904632568</v>
      </c>
      <c r="J47">
        <f t="shared" si="1"/>
        <v>35.170242567242845</v>
      </c>
    </row>
    <row r="48" spans="3:10">
      <c r="C48">
        <v>-0.31173399999999996</v>
      </c>
      <c r="D48">
        <v>7.8579650000000001</v>
      </c>
      <c r="E48">
        <f t="shared" si="0"/>
        <v>-50.831030703194273</v>
      </c>
      <c r="G48">
        <v>-12.439999580383301</v>
      </c>
      <c r="H48">
        <v>-7.5799999237060547</v>
      </c>
      <c r="J48">
        <f t="shared" si="1"/>
        <v>38.391031122810972</v>
      </c>
    </row>
    <row r="49" spans="3:10">
      <c r="C49">
        <v>-0.33823399999999992</v>
      </c>
      <c r="D49">
        <v>8.1834499999999988</v>
      </c>
      <c r="E49">
        <f t="shared" si="0"/>
        <v>-52.768076073004103</v>
      </c>
      <c r="G49">
        <v>-15.439999580383301</v>
      </c>
      <c r="H49">
        <v>-7.2300000190734863</v>
      </c>
      <c r="J49">
        <f t="shared" si="1"/>
        <v>37.328076492620802</v>
      </c>
    </row>
    <row r="50" spans="3:10">
      <c r="C50">
        <v>-0.34181099999999992</v>
      </c>
      <c r="D50">
        <v>8.3240669999999994</v>
      </c>
      <c r="E50">
        <f t="shared" si="0"/>
        <v>-53.597970859149818</v>
      </c>
      <c r="G50">
        <v>-15.439999580383301</v>
      </c>
      <c r="H50">
        <v>-5.4200000762939453</v>
      </c>
      <c r="J50">
        <f t="shared" si="1"/>
        <v>38.157971278766517</v>
      </c>
    </row>
    <row r="51" spans="3:10">
      <c r="C51">
        <v>-0.35085500000000003</v>
      </c>
      <c r="D51">
        <v>8.6003439999999998</v>
      </c>
      <c r="E51">
        <f t="shared" si="0"/>
        <v>-55.287101656147442</v>
      </c>
      <c r="G51">
        <v>-17.399999618530273</v>
      </c>
      <c r="H51">
        <v>-3.5399999618530273</v>
      </c>
      <c r="J51">
        <f t="shared" si="1"/>
        <v>37.887102037617169</v>
      </c>
    </row>
    <row r="52" spans="3:10">
      <c r="C52">
        <v>-0.36250599999999999</v>
      </c>
      <c r="D52">
        <v>8.8255659999999985</v>
      </c>
      <c r="E52">
        <f t="shared" si="0"/>
        <v>-56.731158632187721</v>
      </c>
      <c r="G52">
        <v>-14.670000076293945</v>
      </c>
      <c r="H52">
        <v>-4.8400001525878906</v>
      </c>
      <c r="J52">
        <f t="shared" si="1"/>
        <v>42.061158555893776</v>
      </c>
    </row>
    <row r="53" spans="3:10">
      <c r="C53">
        <v>-0.36604700000000001</v>
      </c>
      <c r="D53">
        <v>9.0952159999999989</v>
      </c>
      <c r="E53">
        <f t="shared" si="0"/>
        <v>-58.476023152227057</v>
      </c>
      <c r="G53">
        <v>-18</v>
      </c>
      <c r="H53">
        <v>-4.8400001525878906</v>
      </c>
      <c r="J53">
        <f t="shared" si="1"/>
        <v>40.476023152227057</v>
      </c>
    </row>
    <row r="54" spans="3:10">
      <c r="C54">
        <v>-0.39062999999999998</v>
      </c>
      <c r="D54">
        <v>9.265917</v>
      </c>
      <c r="E54">
        <f t="shared" si="0"/>
        <v>-59.702002760212764</v>
      </c>
      <c r="G54">
        <v>-18</v>
      </c>
      <c r="H54">
        <v>-6.1700000762939453</v>
      </c>
      <c r="J54">
        <f t="shared" si="1"/>
        <v>41.702002760212764</v>
      </c>
    </row>
    <row r="55" spans="3:10">
      <c r="C55">
        <v>-0.38161799999999996</v>
      </c>
      <c r="D55">
        <v>9.5327819999999992</v>
      </c>
      <c r="E55">
        <f t="shared" si="0"/>
        <v>-61.484177873787779</v>
      </c>
      <c r="G55">
        <v>-19.069999694824219</v>
      </c>
      <c r="H55">
        <v>-8.4799995422363281</v>
      </c>
      <c r="J55">
        <f t="shared" si="1"/>
        <v>42.41417817896356</v>
      </c>
    </row>
    <row r="56" spans="3:10">
      <c r="C56">
        <v>-0.37982899999999997</v>
      </c>
      <c r="D56">
        <v>9.7071860000000001</v>
      </c>
      <c r="E56">
        <f t="shared" si="0"/>
        <v>-62.700434651540654</v>
      </c>
      <c r="G56">
        <v>-16.829999923706055</v>
      </c>
      <c r="H56">
        <v>-7.1100001335144043</v>
      </c>
      <c r="J56">
        <f t="shared" si="1"/>
        <v>45.870434727834599</v>
      </c>
    </row>
    <row r="57" spans="3:10">
      <c r="C57">
        <v>-0.38495899999999994</v>
      </c>
      <c r="D57">
        <v>10.006978999999999</v>
      </c>
      <c r="E57">
        <f t="shared" si="0"/>
        <v>-64.884639318971651</v>
      </c>
      <c r="G57">
        <v>-12.590000152587891</v>
      </c>
      <c r="H57">
        <v>-8.2200002670288086</v>
      </c>
    </row>
    <row r="58" spans="3:10">
      <c r="C58">
        <v>-0.37105999999999995</v>
      </c>
      <c r="D58">
        <v>10.137497999999999</v>
      </c>
      <c r="E58">
        <f t="shared" si="0"/>
        <v>-65.805730639868671</v>
      </c>
      <c r="G58">
        <v>-10.569999694824219</v>
      </c>
      <c r="H58">
        <v>-2.5</v>
      </c>
    </row>
    <row r="59" spans="3:10">
      <c r="C59">
        <v>-0.39131600000000005</v>
      </c>
      <c r="D59">
        <v>10.470943</v>
      </c>
      <c r="E59">
        <f t="shared" si="0"/>
        <v>-68.411191685284834</v>
      </c>
      <c r="G59">
        <v>-12.340000152587891</v>
      </c>
      <c r="H59">
        <v>-5.820000171661377</v>
      </c>
    </row>
    <row r="60" spans="3:10">
      <c r="C60">
        <v>-0.38020700000000002</v>
      </c>
      <c r="D60">
        <v>10.598224</v>
      </c>
      <c r="E60">
        <f t="shared" si="0"/>
        <v>-69.371569534102605</v>
      </c>
      <c r="G60">
        <v>-16.540000915527344</v>
      </c>
      <c r="H60">
        <v>-3.2100000381469727</v>
      </c>
    </row>
    <row r="61" spans="3:10">
      <c r="C61">
        <v>-0.39153099999999996</v>
      </c>
      <c r="D61">
        <v>10.969975999999999</v>
      </c>
      <c r="E61">
        <f t="shared" si="0"/>
        <v>-72.379551381422871</v>
      </c>
      <c r="G61">
        <v>-19.819999694824219</v>
      </c>
      <c r="H61">
        <v>-7.4699997901916504</v>
      </c>
    </row>
    <row r="62" spans="3:10">
      <c r="C62">
        <v>-0.39930099999999996</v>
      </c>
      <c r="D62">
        <v>11.134095</v>
      </c>
      <c r="E62">
        <f t="shared" si="0"/>
        <v>-73.744398013812869</v>
      </c>
      <c r="G62">
        <v>-14.399999618530273</v>
      </c>
      <c r="H62">
        <v>-7.4699997901916504</v>
      </c>
    </row>
    <row r="63" spans="3:10">
      <c r="C63">
        <v>-0.42017200000000005</v>
      </c>
      <c r="D63">
        <v>11.461153000000001</v>
      </c>
      <c r="E63">
        <f t="shared" si="0"/>
        <v>-76.521096221128715</v>
      </c>
      <c r="G63">
        <v>-21.879999160766602</v>
      </c>
      <c r="H63">
        <v>-5.679999828338623</v>
      </c>
    </row>
    <row r="64" spans="3:10">
      <c r="C64">
        <v>-0.422323</v>
      </c>
      <c r="D64">
        <v>11.625044000000001</v>
      </c>
      <c r="E64">
        <f t="shared" si="0"/>
        <v>-77.915957238548913</v>
      </c>
      <c r="G64">
        <v>-15.550000190734863</v>
      </c>
      <c r="H64">
        <v>-5.679999828338623</v>
      </c>
    </row>
    <row r="65" spans="3:8">
      <c r="C65">
        <v>-0.45003199999999993</v>
      </c>
      <c r="D65">
        <v>11.952055999999999</v>
      </c>
      <c r="E65">
        <f t="shared" si="0"/>
        <v>-80.771725229655615</v>
      </c>
      <c r="G65">
        <v>-18.729999542236328</v>
      </c>
      <c r="H65">
        <v>-7.9000000953674316</v>
      </c>
    </row>
    <row r="66" spans="3:8">
      <c r="C66">
        <v>-0.45760399999999996</v>
      </c>
      <c r="D66">
        <v>12.116070000000001</v>
      </c>
      <c r="E66">
        <f t="shared" si="0"/>
        <v>-82.205675979301461</v>
      </c>
      <c r="G66">
        <v>-18.049999237060547</v>
      </c>
      <c r="H66">
        <v>-11.189999580383301</v>
      </c>
    </row>
    <row r="67" spans="3:8">
      <c r="C67">
        <v>-0.48213199999999995</v>
      </c>
      <c r="D67">
        <v>12.445511999999999</v>
      </c>
      <c r="E67">
        <f t="shared" si="0"/>
        <v>-85.110764287835707</v>
      </c>
      <c r="G67">
        <v>-21.510000228881836</v>
      </c>
      <c r="H67">
        <v>-10.829999923706055</v>
      </c>
    </row>
    <row r="68" spans="3:8">
      <c r="C68">
        <v>-0.50004499999999996</v>
      </c>
      <c r="D68">
        <v>12.611461</v>
      </c>
      <c r="E68">
        <f t="shared" si="0"/>
        <v>-86.579225568429067</v>
      </c>
      <c r="G68">
        <v>-26.309999465942383</v>
      </c>
      <c r="H68">
        <v>-12.090000152587891</v>
      </c>
    </row>
    <row r="69" spans="3:8">
      <c r="C69">
        <v>-0.50416099999999997</v>
      </c>
      <c r="D69">
        <v>12.943439999999999</v>
      </c>
      <c r="E69">
        <f t="shared" ref="E69:E129" si="2">ATAN(($B$4-D69)/($A$4-C69))/PI()*180-90</f>
        <v>-89.501770081170818</v>
      </c>
      <c r="G69">
        <v>-14.810000419616699</v>
      </c>
      <c r="H69">
        <v>-8.9600000381469727</v>
      </c>
    </row>
    <row r="70" spans="3:8">
      <c r="C70">
        <v>-0.52121700000000004</v>
      </c>
      <c r="D70">
        <v>13.111969999999999</v>
      </c>
      <c r="E70">
        <f t="shared" si="2"/>
        <v>-90.983678061290007</v>
      </c>
      <c r="G70">
        <v>-10.770000457763672</v>
      </c>
      <c r="H70">
        <v>-2.809999942779541</v>
      </c>
    </row>
    <row r="71" spans="3:8">
      <c r="C71">
        <v>-0.53064099999999992</v>
      </c>
      <c r="D71">
        <v>13.491481</v>
      </c>
      <c r="E71">
        <f t="shared" si="2"/>
        <v>-94.303835394622027</v>
      </c>
      <c r="G71">
        <v>-7.3000001907348633</v>
      </c>
      <c r="H71">
        <v>-6.6999998092651367</v>
      </c>
    </row>
    <row r="72" spans="3:8">
      <c r="C72">
        <v>-0.532497</v>
      </c>
      <c r="D72">
        <v>13.618855999999999</v>
      </c>
      <c r="E72">
        <f t="shared" si="2"/>
        <v>-95.411763648358232</v>
      </c>
      <c r="G72">
        <v>-14.399999618530273</v>
      </c>
      <c r="H72">
        <v>-10.689999580383301</v>
      </c>
    </row>
    <row r="73" spans="3:8">
      <c r="C73">
        <v>-0.53825699999999999</v>
      </c>
      <c r="D73">
        <v>13.961875000000001</v>
      </c>
      <c r="E73">
        <f t="shared" si="2"/>
        <v>-98.369030818390229</v>
      </c>
      <c r="G73">
        <v>-7.869999885559082</v>
      </c>
      <c r="H73">
        <v>-6.9499998092651367</v>
      </c>
    </row>
    <row r="74" spans="3:8">
      <c r="C74">
        <v>-0.53601999999999994</v>
      </c>
      <c r="D74">
        <v>14.090757999999999</v>
      </c>
      <c r="E74">
        <f t="shared" si="2"/>
        <v>-99.474444665150585</v>
      </c>
      <c r="G74">
        <v>-13.380000114440918</v>
      </c>
      <c r="H74">
        <v>-5.880000114440918</v>
      </c>
    </row>
    <row r="75" spans="3:8">
      <c r="C75">
        <v>-0.52134899999999995</v>
      </c>
      <c r="D75">
        <v>14.392102000000001</v>
      </c>
      <c r="E75">
        <f t="shared" si="2"/>
        <v>-102.04997735139514</v>
      </c>
      <c r="G75">
        <v>-11.800000190734863</v>
      </c>
      <c r="H75">
        <v>-9.8199996948242188</v>
      </c>
    </row>
    <row r="76" spans="3:8">
      <c r="C76">
        <v>-0.48802899999999999</v>
      </c>
      <c r="D76">
        <v>14.559190000000001</v>
      </c>
      <c r="E76">
        <f t="shared" si="2"/>
        <v>-103.51295849798754</v>
      </c>
      <c r="G76">
        <v>-11.579999923706055</v>
      </c>
      <c r="H76">
        <v>-9.8199996948242188</v>
      </c>
    </row>
    <row r="77" spans="3:8">
      <c r="C77">
        <v>-0.45728099999999994</v>
      </c>
      <c r="D77">
        <v>14.86087</v>
      </c>
      <c r="E77">
        <f t="shared" si="2"/>
        <v>-106.07601158063092</v>
      </c>
      <c r="G77">
        <v>-15.729999542236328</v>
      </c>
      <c r="H77">
        <v>-10.869999885559082</v>
      </c>
    </row>
    <row r="78" spans="3:8">
      <c r="C78">
        <v>-0.45339800000000002</v>
      </c>
      <c r="D78">
        <v>14.994215999999998</v>
      </c>
      <c r="E78">
        <f t="shared" si="2"/>
        <v>-107.17208928586479</v>
      </c>
      <c r="G78">
        <v>-15.939999580383301</v>
      </c>
      <c r="H78">
        <v>-7.0199999809265137</v>
      </c>
    </row>
    <row r="79" spans="3:8">
      <c r="C79">
        <v>-0.40086500000000003</v>
      </c>
      <c r="D79">
        <v>15.385624999999999</v>
      </c>
      <c r="E79">
        <f t="shared" si="2"/>
        <v>-110.44060227975655</v>
      </c>
      <c r="G79">
        <v>-20.559999465942383</v>
      </c>
      <c r="H79">
        <v>-7.0199999809265137</v>
      </c>
    </row>
    <row r="80" spans="3:8">
      <c r="C80">
        <v>-0.39675900000000003</v>
      </c>
      <c r="D80">
        <v>15.568979000000002</v>
      </c>
      <c r="E80">
        <f t="shared" si="2"/>
        <v>-111.88070755679882</v>
      </c>
      <c r="G80">
        <v>-29.889999389648438</v>
      </c>
      <c r="H80">
        <v>-12.079999923706055</v>
      </c>
    </row>
    <row r="81" spans="3:8">
      <c r="C81">
        <v>-0.37828300000000004</v>
      </c>
      <c r="D81">
        <v>15.938354999999998</v>
      </c>
      <c r="E81">
        <f t="shared" si="2"/>
        <v>-114.73463491030857</v>
      </c>
      <c r="G81">
        <v>-36.259998321533203</v>
      </c>
      <c r="H81">
        <v>-9.2200002670288086</v>
      </c>
    </row>
    <row r="82" spans="3:8">
      <c r="C82">
        <v>-0.38063699999999995</v>
      </c>
      <c r="D82">
        <v>16.083245000000002</v>
      </c>
      <c r="E82">
        <f t="shared" si="2"/>
        <v>-115.79071575696268</v>
      </c>
      <c r="G82">
        <v>-41.009998321533203</v>
      </c>
      <c r="H82">
        <v>-9.2200002670288086</v>
      </c>
    </row>
    <row r="83" spans="3:8">
      <c r="C83">
        <v>-0.33281299999999997</v>
      </c>
      <c r="D83">
        <v>16.403143</v>
      </c>
      <c r="E83">
        <f t="shared" si="2"/>
        <v>-118.25280695711024</v>
      </c>
      <c r="G83">
        <v>-41.009998321533203</v>
      </c>
      <c r="H83">
        <v>-10.25</v>
      </c>
    </row>
    <row r="84" spans="3:8">
      <c r="C84">
        <v>-0.326241</v>
      </c>
      <c r="D84">
        <v>16.598844</v>
      </c>
      <c r="E84">
        <f t="shared" si="2"/>
        <v>-119.63449058341939</v>
      </c>
      <c r="G84">
        <v>-34.990001678466797</v>
      </c>
      <c r="H84">
        <v>-9.8299999237060547</v>
      </c>
    </row>
    <row r="85" spans="3:8">
      <c r="C85">
        <v>-0.30275099999999999</v>
      </c>
      <c r="D85">
        <v>16.994413000000002</v>
      </c>
      <c r="E85">
        <f t="shared" si="2"/>
        <v>-122.36476804385026</v>
      </c>
      <c r="G85">
        <v>-43.540000915527344</v>
      </c>
      <c r="H85">
        <v>-10.289999961853027</v>
      </c>
    </row>
    <row r="86" spans="3:8">
      <c r="C86">
        <v>-0.31115900000000002</v>
      </c>
      <c r="D86">
        <v>17.155645</v>
      </c>
      <c r="E86">
        <f t="shared" si="2"/>
        <v>-123.36330042301066</v>
      </c>
      <c r="G86">
        <v>-58.020000457763672</v>
      </c>
      <c r="H86">
        <v>-10.25</v>
      </c>
    </row>
    <row r="87" spans="3:8">
      <c r="C87">
        <v>-0.28912799999999994</v>
      </c>
      <c r="D87">
        <v>17.517238000000003</v>
      </c>
      <c r="E87">
        <f t="shared" si="2"/>
        <v>-125.68822898666147</v>
      </c>
      <c r="G87">
        <v>0</v>
      </c>
      <c r="H87">
        <v>-9.2600002288818359</v>
      </c>
    </row>
    <row r="88" spans="3:8">
      <c r="C88">
        <v>-0.29228799999999999</v>
      </c>
      <c r="D88">
        <v>17.683353000000004</v>
      </c>
      <c r="E88">
        <f t="shared" si="2"/>
        <v>-126.66032796559662</v>
      </c>
      <c r="G88">
        <v>0</v>
      </c>
      <c r="H88">
        <v>-13.050000190734863</v>
      </c>
    </row>
    <row r="89" spans="3:8">
      <c r="C89">
        <v>-0.27308699999999997</v>
      </c>
      <c r="D89">
        <v>18.064815000000003</v>
      </c>
      <c r="E89">
        <f t="shared" si="2"/>
        <v>-128.91698923948505</v>
      </c>
      <c r="G89">
        <v>0</v>
      </c>
      <c r="H89">
        <v>-13.050000190734863</v>
      </c>
    </row>
    <row r="90" spans="3:8">
      <c r="C90">
        <v>-0.29029599999999994</v>
      </c>
      <c r="D90">
        <v>18.249453000000003</v>
      </c>
      <c r="E90">
        <f t="shared" si="2"/>
        <v>-129.84607718520377</v>
      </c>
      <c r="G90">
        <v>0</v>
      </c>
      <c r="H90">
        <v>-12.680000305175781</v>
      </c>
    </row>
    <row r="91" spans="3:8">
      <c r="C91">
        <v>-0.30646899999999994</v>
      </c>
      <c r="D91">
        <v>18.617415000000001</v>
      </c>
      <c r="E91">
        <f t="shared" si="2"/>
        <v>-131.69268610280278</v>
      </c>
      <c r="G91">
        <v>0</v>
      </c>
      <c r="H91">
        <v>-10.439999580383301</v>
      </c>
    </row>
    <row r="92" spans="3:8">
      <c r="C92">
        <v>-0.29865900000000001</v>
      </c>
      <c r="D92">
        <v>18.795283999999999</v>
      </c>
      <c r="E92">
        <f t="shared" si="2"/>
        <v>-132.616606472971</v>
      </c>
      <c r="G92">
        <v>0</v>
      </c>
      <c r="H92">
        <v>-11.489999771118164</v>
      </c>
    </row>
    <row r="93" spans="3:8">
      <c r="C93">
        <v>-0.32154099999999997</v>
      </c>
      <c r="D93">
        <v>19.190404000000001</v>
      </c>
      <c r="E93">
        <f t="shared" si="2"/>
        <v>-134.39950810742971</v>
      </c>
      <c r="G93">
        <v>0</v>
      </c>
      <c r="H93">
        <v>-8.3500003814697266</v>
      </c>
    </row>
    <row r="94" spans="3:8">
      <c r="C94">
        <v>-0.34288000000000002</v>
      </c>
      <c r="D94">
        <v>19.336625999999999</v>
      </c>
      <c r="E94">
        <f t="shared" si="2"/>
        <v>-134.97173961067438</v>
      </c>
      <c r="G94">
        <v>0</v>
      </c>
      <c r="H94">
        <v>-6.7199997901916504</v>
      </c>
    </row>
    <row r="95" spans="3:8">
      <c r="C95">
        <v>-0.31557499999999994</v>
      </c>
      <c r="D95">
        <v>19.714504000000002</v>
      </c>
      <c r="E95">
        <f t="shared" si="2"/>
        <v>-136.7536202552904</v>
      </c>
      <c r="G95">
        <v>0</v>
      </c>
      <c r="H95">
        <v>-8.0299997329711914</v>
      </c>
    </row>
    <row r="96" spans="3:8">
      <c r="C96">
        <v>-0.34071299999999999</v>
      </c>
      <c r="D96">
        <v>19.872515</v>
      </c>
      <c r="E96">
        <f t="shared" si="2"/>
        <v>-137.30477923723572</v>
      </c>
      <c r="G96">
        <v>0</v>
      </c>
      <c r="H96">
        <v>-8.0299997329711914</v>
      </c>
    </row>
    <row r="97" spans="3:8">
      <c r="C97">
        <v>-0.33885500000000002</v>
      </c>
      <c r="D97">
        <v>20.223163</v>
      </c>
      <c r="E97">
        <f t="shared" si="2"/>
        <v>-138.73067580144473</v>
      </c>
      <c r="G97">
        <v>0</v>
      </c>
      <c r="H97">
        <v>-7.7399997711181641</v>
      </c>
    </row>
    <row r="98" spans="3:8">
      <c r="C98">
        <v>-0.33665499999999998</v>
      </c>
      <c r="D98">
        <v>20.365850000000002</v>
      </c>
      <c r="E98">
        <f t="shared" si="2"/>
        <v>-139.29541993368252</v>
      </c>
      <c r="G98">
        <v>0</v>
      </c>
      <c r="H98">
        <v>-5.5799999237060547</v>
      </c>
    </row>
    <row r="99" spans="3:8">
      <c r="C99">
        <v>-0.34732200000000002</v>
      </c>
      <c r="D99">
        <v>20.747490000000003</v>
      </c>
      <c r="E99">
        <f t="shared" si="2"/>
        <v>-140.67310712448736</v>
      </c>
      <c r="G99">
        <v>0</v>
      </c>
      <c r="H99">
        <v>-4.1500000953674316</v>
      </c>
    </row>
    <row r="100" spans="3:8">
      <c r="C100">
        <v>-0.34729599999999994</v>
      </c>
      <c r="D100">
        <v>20.900629000000002</v>
      </c>
      <c r="E100">
        <f t="shared" si="2"/>
        <v>-141.2219102630109</v>
      </c>
      <c r="G100">
        <v>0</v>
      </c>
      <c r="H100">
        <v>-4.5300002098083496</v>
      </c>
    </row>
    <row r="101" spans="3:8">
      <c r="C101">
        <v>-0.31037400000000004</v>
      </c>
      <c r="D101">
        <v>21.258083000000003</v>
      </c>
      <c r="E101">
        <f t="shared" si="2"/>
        <v>-142.61492182726326</v>
      </c>
      <c r="G101">
        <v>0</v>
      </c>
      <c r="H101">
        <v>-5.9499998092651367</v>
      </c>
    </row>
    <row r="102" spans="3:8">
      <c r="C102">
        <v>-0.30718800000000002</v>
      </c>
      <c r="D102">
        <v>21.416652000000003</v>
      </c>
      <c r="E102">
        <f t="shared" si="2"/>
        <v>-143.15320450045149</v>
      </c>
      <c r="G102">
        <v>-66.879997253417969</v>
      </c>
      <c r="H102">
        <v>1.3400000333786011</v>
      </c>
    </row>
    <row r="103" spans="3:8">
      <c r="C103">
        <v>-0.27352399999999999</v>
      </c>
      <c r="D103">
        <v>21.798486</v>
      </c>
      <c r="E103">
        <f t="shared" si="2"/>
        <v>-144.51025224355539</v>
      </c>
      <c r="G103">
        <v>-63.029998779296875</v>
      </c>
      <c r="H103">
        <v>-7.5900001525878906</v>
      </c>
    </row>
    <row r="104" spans="3:8">
      <c r="C104">
        <v>-0.258799</v>
      </c>
      <c r="D104">
        <v>21.954292000000002</v>
      </c>
      <c r="E104">
        <f t="shared" si="2"/>
        <v>-145.04753080523489</v>
      </c>
      <c r="G104">
        <v>-63.880001068115234</v>
      </c>
      <c r="H104">
        <v>-7.5900001525878906</v>
      </c>
    </row>
    <row r="105" spans="3:8">
      <c r="C105">
        <v>-0.28242099999999992</v>
      </c>
      <c r="D105">
        <v>22.333126</v>
      </c>
      <c r="E105">
        <f t="shared" si="2"/>
        <v>-146.05426140459048</v>
      </c>
      <c r="G105">
        <v>-51.400001525878906</v>
      </c>
      <c r="H105">
        <v>-8.0299997329711914</v>
      </c>
    </row>
    <row r="106" spans="3:8">
      <c r="C106">
        <v>-0.26689699999999994</v>
      </c>
      <c r="D106">
        <v>22.497616000000001</v>
      </c>
      <c r="E106">
        <f t="shared" si="2"/>
        <v>-146.58161677861835</v>
      </c>
      <c r="G106">
        <v>-56.810001373291016</v>
      </c>
      <c r="H106">
        <v>-1.2100000381469727</v>
      </c>
    </row>
    <row r="107" spans="3:8">
      <c r="C107">
        <v>-0.22519499999999995</v>
      </c>
      <c r="D107">
        <v>22.823053999999999</v>
      </c>
      <c r="E107">
        <f t="shared" si="2"/>
        <v>-147.63620952031872</v>
      </c>
      <c r="G107">
        <v>-59.020000457763672</v>
      </c>
      <c r="H107">
        <v>-4.3299999237060547</v>
      </c>
    </row>
    <row r="108" spans="3:8">
      <c r="C108">
        <v>-0.20065499999999997</v>
      </c>
      <c r="D108">
        <v>22.985839000000002</v>
      </c>
      <c r="E108">
        <f t="shared" si="2"/>
        <v>-148.16200071854598</v>
      </c>
      <c r="G108">
        <v>-66.339996337890625</v>
      </c>
      <c r="H108">
        <v>-7.619999885559082</v>
      </c>
    </row>
    <row r="109" spans="3:8">
      <c r="C109">
        <v>-0.22358299999999998</v>
      </c>
      <c r="D109">
        <v>23.308942000000002</v>
      </c>
      <c r="E109">
        <f t="shared" si="2"/>
        <v>-148.88031532421547</v>
      </c>
      <c r="G109">
        <v>-70.44000244140625</v>
      </c>
      <c r="H109">
        <v>-6.820000171661377</v>
      </c>
    </row>
    <row r="110" spans="3:8">
      <c r="C110">
        <v>-0.17288400000000001</v>
      </c>
      <c r="D110">
        <v>23.550454000000002</v>
      </c>
      <c r="E110">
        <f t="shared" si="2"/>
        <v>-149.66885241777203</v>
      </c>
      <c r="G110">
        <v>0</v>
      </c>
      <c r="H110">
        <v>-8.7799997329711914</v>
      </c>
    </row>
    <row r="111" spans="3:8">
      <c r="C111">
        <v>-0.18727800000000003</v>
      </c>
      <c r="D111">
        <v>23.882966</v>
      </c>
      <c r="E111">
        <f t="shared" si="2"/>
        <v>-150.38052903304978</v>
      </c>
      <c r="G111">
        <v>0</v>
      </c>
      <c r="H111">
        <v>-8.7799997329711914</v>
      </c>
    </row>
    <row r="112" spans="3:8">
      <c r="C112">
        <v>-0.165438</v>
      </c>
      <c r="D112">
        <v>24.069719000000003</v>
      </c>
      <c r="E112">
        <f t="shared" si="2"/>
        <v>-150.88375542289526</v>
      </c>
      <c r="G112">
        <v>0</v>
      </c>
      <c r="H112">
        <v>-11.420000076293945</v>
      </c>
    </row>
    <row r="113" spans="3:8">
      <c r="C113">
        <v>-0.16877400000000001</v>
      </c>
      <c r="D113">
        <v>24.406181</v>
      </c>
      <c r="E113">
        <f t="shared" si="2"/>
        <v>-151.59426740034715</v>
      </c>
      <c r="G113">
        <v>0</v>
      </c>
      <c r="H113">
        <v>-10.430000305175781</v>
      </c>
    </row>
    <row r="114" spans="3:8">
      <c r="C114">
        <v>-0.13733299999999998</v>
      </c>
      <c r="D114">
        <v>24.590915000000003</v>
      </c>
      <c r="E114">
        <f t="shared" si="2"/>
        <v>-152.09899845262939</v>
      </c>
      <c r="G114">
        <v>0</v>
      </c>
      <c r="H114">
        <v>-11.520000457763672</v>
      </c>
    </row>
    <row r="115" spans="3:8">
      <c r="C115">
        <v>-0.18719100000000002</v>
      </c>
      <c r="D115">
        <v>24.893724000000002</v>
      </c>
      <c r="E115">
        <f t="shared" si="2"/>
        <v>-152.51626170664622</v>
      </c>
      <c r="G115">
        <v>-59.689998626708984</v>
      </c>
      <c r="H115">
        <v>-4.9899997711181641</v>
      </c>
    </row>
    <row r="116" spans="3:8">
      <c r="C116">
        <v>-0.17121899999999995</v>
      </c>
      <c r="D116">
        <v>25.110618000000002</v>
      </c>
      <c r="E116">
        <f t="shared" si="2"/>
        <v>-152.99793081863251</v>
      </c>
      <c r="G116">
        <v>-60.409999847412109</v>
      </c>
      <c r="H116">
        <v>-10.710000038146973</v>
      </c>
    </row>
    <row r="117" spans="3:8">
      <c r="C117">
        <v>-0.13406600000000005</v>
      </c>
      <c r="D117">
        <v>25.426656000000005</v>
      </c>
      <c r="E117">
        <f t="shared" si="2"/>
        <v>-153.72805774352275</v>
      </c>
      <c r="G117">
        <v>0</v>
      </c>
      <c r="H117">
        <v>-12</v>
      </c>
    </row>
    <row r="118" spans="3:8">
      <c r="C118">
        <v>-0.13059399999999993</v>
      </c>
      <c r="D118">
        <v>25.547709000000005</v>
      </c>
      <c r="E118">
        <f t="shared" si="2"/>
        <v>-153.96066383720108</v>
      </c>
      <c r="G118">
        <v>-70.30999755859375</v>
      </c>
      <c r="H118">
        <v>-11.560000419616699</v>
      </c>
    </row>
    <row r="119" spans="3:8">
      <c r="C119">
        <v>-0.12505499999999994</v>
      </c>
      <c r="D119">
        <v>25.796647</v>
      </c>
      <c r="E119">
        <f t="shared" si="2"/>
        <v>-154.42211132863224</v>
      </c>
      <c r="G119">
        <v>0</v>
      </c>
      <c r="H119">
        <v>-12.539999961853027</v>
      </c>
    </row>
    <row r="120" spans="3:8">
      <c r="C120">
        <v>-0.11033399999999995</v>
      </c>
      <c r="D120">
        <v>25.905241000000004</v>
      </c>
      <c r="E120">
        <f t="shared" si="2"/>
        <v>-154.66352430889185</v>
      </c>
      <c r="G120">
        <v>0</v>
      </c>
      <c r="H120">
        <v>-10.960000038146973</v>
      </c>
    </row>
    <row r="121" spans="3:8">
      <c r="C121">
        <v>-9.5115000000000005E-2</v>
      </c>
      <c r="D121">
        <v>26.148658000000001</v>
      </c>
      <c r="E121">
        <f t="shared" si="2"/>
        <v>-155.12972322789295</v>
      </c>
      <c r="G121">
        <v>0</v>
      </c>
      <c r="H121">
        <v>-11.149999618530273</v>
      </c>
    </row>
    <row r="122" spans="3:8">
      <c r="C122">
        <v>-7.0238999999999926E-2</v>
      </c>
      <c r="D122">
        <v>26.245619000000001</v>
      </c>
      <c r="E122">
        <f t="shared" si="2"/>
        <v>-155.37882926870066</v>
      </c>
      <c r="G122">
        <v>0</v>
      </c>
      <c r="H122">
        <v>-12.800000190734863</v>
      </c>
    </row>
    <row r="123" spans="3:8">
      <c r="C123">
        <v>-6.5136999999999945E-2</v>
      </c>
      <c r="D123">
        <v>26.375137000000002</v>
      </c>
      <c r="E123">
        <f t="shared" si="2"/>
        <v>-155.6074406125756</v>
      </c>
      <c r="G123">
        <v>0</v>
      </c>
      <c r="H123">
        <v>-15.430000305175781</v>
      </c>
    </row>
    <row r="124" spans="3:8">
      <c r="C124">
        <v>-9.0182999999999999E-2</v>
      </c>
      <c r="D124">
        <v>26.414915000000001</v>
      </c>
      <c r="E124">
        <f t="shared" si="2"/>
        <v>-155.58261856643878</v>
      </c>
      <c r="G124">
        <v>0</v>
      </c>
      <c r="H124">
        <v>-10.100000381469727</v>
      </c>
    </row>
    <row r="125" spans="3:8">
      <c r="C125">
        <v>-4.5095000000000031E-2</v>
      </c>
      <c r="D125">
        <v>26.482509000000004</v>
      </c>
      <c r="E125">
        <f t="shared" si="2"/>
        <v>-155.85017066915947</v>
      </c>
      <c r="G125">
        <v>0</v>
      </c>
      <c r="H125">
        <v>-12</v>
      </c>
    </row>
    <row r="126" spans="3:8">
      <c r="C126">
        <v>-4.5654E-2</v>
      </c>
      <c r="D126">
        <v>26.483322000000001</v>
      </c>
      <c r="E126">
        <f t="shared" si="2"/>
        <v>-155.84948258616225</v>
      </c>
      <c r="G126">
        <v>0</v>
      </c>
      <c r="H126">
        <v>-14.050000190734863</v>
      </c>
    </row>
    <row r="127" spans="3:8">
      <c r="C127">
        <v>-4.0370999999999865E-2</v>
      </c>
      <c r="D127">
        <v>26.474800000000002</v>
      </c>
      <c r="E127">
        <f t="shared" si="2"/>
        <v>-155.85465838812229</v>
      </c>
      <c r="G127">
        <v>0</v>
      </c>
      <c r="H127">
        <v>-12.890000343322754</v>
      </c>
    </row>
    <row r="128" spans="3:8">
      <c r="C128">
        <v>-4.0093000000000073E-2</v>
      </c>
      <c r="D128">
        <v>26.474394</v>
      </c>
      <c r="E128">
        <f t="shared" si="2"/>
        <v>-155.85499830245294</v>
      </c>
      <c r="G128">
        <v>0</v>
      </c>
      <c r="H128">
        <v>-9.8199996948242188</v>
      </c>
    </row>
    <row r="129" spans="3:8">
      <c r="C129">
        <v>-4.0056000000000043E-2</v>
      </c>
      <c r="D129">
        <v>26.474392999999999</v>
      </c>
      <c r="E129">
        <f t="shared" si="2"/>
        <v>-155.85512772208403</v>
      </c>
      <c r="G129">
        <v>0</v>
      </c>
      <c r="H129">
        <v>-11.210000038146973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388E8-71D1-452D-B36D-BA064AD34618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661</v>
      </c>
      <c r="B4" s="2" t="str">
        <f>MID(A4,12,8)&amp;"."&amp;RIGHT(A4,3)</f>
        <v>14:12:22.211</v>
      </c>
      <c r="C4" s="2">
        <f>LEFT(B4,2)*3600+MID(B4,4,2)*60+RIGHT(B4,6)</f>
        <v>51142.211000000003</v>
      </c>
      <c r="D4" s="2">
        <f>C4-$C$4</f>
        <v>0</v>
      </c>
      <c r="E4" s="2">
        <v>1030.8</v>
      </c>
      <c r="F4" s="2">
        <v>2233.33</v>
      </c>
      <c r="G4" s="2">
        <v>15021</v>
      </c>
      <c r="H4" s="2">
        <v>767</v>
      </c>
      <c r="I4" s="2">
        <v>475</v>
      </c>
      <c r="J4">
        <f t="shared" ref="J4:J67" si="0">ROUND(E4*COS(-1.3*PI()/180)-F4*SIN(-1.3*PI()/180),3)</f>
        <v>1081.203</v>
      </c>
      <c r="K4">
        <f t="shared" ref="K4:K67" si="1">ROUND(E4*SIN(-1.3*PI()/180)+F4*COS(-1.3*PI()/180),3)</f>
        <v>2209.3690000000001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-17.940000534057617</v>
      </c>
      <c r="AG4">
        <v>-19.170000076293945</v>
      </c>
      <c r="AH4">
        <f>AF4</f>
        <v>-17.940000534057617</v>
      </c>
      <c r="AI4">
        <f>AG4</f>
        <v>-19.170000076293945</v>
      </c>
    </row>
    <row r="5" spans="1:35">
      <c r="A5" s="2" t="s">
        <v>662</v>
      </c>
      <c r="B5" s="2" t="str">
        <f t="shared" ref="B5:B68" si="2">MID(A5,12,8)&amp;"."&amp;RIGHT(A5,3)</f>
        <v>14:12:22.305</v>
      </c>
      <c r="C5" s="2">
        <f t="shared" ref="C5:C68" si="3">LEFT(B5,2)*3600+MID(B5,4,2)*60+RIGHT(B5,6)</f>
        <v>51142.305</v>
      </c>
      <c r="D5" s="2">
        <f t="shared" ref="D5:D68" si="4">C5-$C$4</f>
        <v>9.3999999997322448E-2</v>
      </c>
      <c r="E5" s="2">
        <v>1053.9100000000001</v>
      </c>
      <c r="F5" s="2">
        <v>2378.63</v>
      </c>
      <c r="G5" s="2">
        <v>14889</v>
      </c>
      <c r="H5" s="2">
        <v>817</v>
      </c>
      <c r="I5" s="2">
        <v>949.5</v>
      </c>
      <c r="J5">
        <f t="shared" si="0"/>
        <v>1107.604</v>
      </c>
      <c r="K5">
        <f t="shared" si="1"/>
        <v>2354.107</v>
      </c>
      <c r="L5">
        <f t="shared" ref="L5:L68" si="5">J5-$J$4</f>
        <v>26.401000000000067</v>
      </c>
      <c r="M5">
        <f t="shared" ref="M5:M68" si="6">K5-$K$4</f>
        <v>144.73799999999983</v>
      </c>
      <c r="N5">
        <f t="shared" ref="N5:O68" si="7">L5*0.001</f>
        <v>2.6401000000000067E-2</v>
      </c>
      <c r="O5">
        <f t="shared" si="7"/>
        <v>0.14473799999999984</v>
      </c>
      <c r="P5">
        <f t="shared" ref="P5:P68" si="8">IF(O5&gt;13,"",N5)</f>
        <v>2.6401000000000067E-2</v>
      </c>
      <c r="Q5" t="str">
        <f t="shared" ref="Q5:Q68" si="9">IF(O5&lt;13,"",N5)</f>
        <v/>
      </c>
      <c r="AE5">
        <v>7.0999999999999994E-2</v>
      </c>
      <c r="AF5">
        <v>-20.049999237060547</v>
      </c>
      <c r="AG5">
        <v>-19.659999847412109</v>
      </c>
      <c r="AH5">
        <f t="shared" ref="AH5:AH68" si="10">AF5</f>
        <v>-20.049999237060547</v>
      </c>
      <c r="AI5">
        <f t="shared" ref="AI5:AI68" si="11">AG5</f>
        <v>-19.659999847412109</v>
      </c>
    </row>
    <row r="6" spans="1:35">
      <c r="A6" s="2" t="s">
        <v>663</v>
      </c>
      <c r="B6" s="2" t="str">
        <f t="shared" si="2"/>
        <v>14:12:22.398</v>
      </c>
      <c r="C6" s="2">
        <f t="shared" si="3"/>
        <v>51142.398000000001</v>
      </c>
      <c r="D6" s="2">
        <f t="shared" si="4"/>
        <v>0.18699999999807915</v>
      </c>
      <c r="E6" s="2">
        <v>1031.31</v>
      </c>
      <c r="F6" s="2">
        <v>2458.36</v>
      </c>
      <c r="G6" s="2">
        <v>14837.5</v>
      </c>
      <c r="H6" s="2">
        <v>774</v>
      </c>
      <c r="I6" s="2">
        <v>473.75</v>
      </c>
      <c r="J6">
        <f t="shared" si="0"/>
        <v>1086.818</v>
      </c>
      <c r="K6">
        <f t="shared" si="1"/>
        <v>2434.33</v>
      </c>
      <c r="L6">
        <f t="shared" si="5"/>
        <v>5.6150000000000091</v>
      </c>
      <c r="M6">
        <f t="shared" si="6"/>
        <v>224.96099999999979</v>
      </c>
      <c r="N6">
        <f t="shared" si="7"/>
        <v>5.6150000000000089E-3</v>
      </c>
      <c r="O6">
        <f t="shared" si="7"/>
        <v>0.2249609999999998</v>
      </c>
      <c r="P6">
        <f t="shared" si="8"/>
        <v>5.6150000000000089E-3</v>
      </c>
      <c r="Q6" t="str">
        <f t="shared" si="9"/>
        <v/>
      </c>
      <c r="AE6">
        <v>0.13300000000000001</v>
      </c>
      <c r="AF6">
        <v>-20.75</v>
      </c>
      <c r="AG6">
        <v>-20.930000305175781</v>
      </c>
      <c r="AH6">
        <f t="shared" si="10"/>
        <v>-20.75</v>
      </c>
      <c r="AI6">
        <f t="shared" si="11"/>
        <v>-20.930000305175781</v>
      </c>
    </row>
    <row r="7" spans="1:35">
      <c r="A7" s="2" t="s">
        <v>664</v>
      </c>
      <c r="B7" s="2" t="str">
        <f t="shared" si="2"/>
        <v>14:12:22.492</v>
      </c>
      <c r="C7" s="2">
        <f t="shared" si="3"/>
        <v>51142.491999999998</v>
      </c>
      <c r="D7" s="2">
        <f t="shared" si="4"/>
        <v>0.28099999999540159</v>
      </c>
      <c r="E7" s="2">
        <v>1003.09</v>
      </c>
      <c r="F7" s="2">
        <v>2638.94</v>
      </c>
      <c r="G7" s="2">
        <v>14708</v>
      </c>
      <c r="H7" s="2">
        <v>734.5</v>
      </c>
      <c r="I7" s="2">
        <v>472.75</v>
      </c>
      <c r="J7">
        <f t="shared" si="0"/>
        <v>1062.702</v>
      </c>
      <c r="K7">
        <f t="shared" si="1"/>
        <v>2615.5030000000002</v>
      </c>
      <c r="L7">
        <f t="shared" si="5"/>
        <v>-18.500999999999976</v>
      </c>
      <c r="M7">
        <f t="shared" si="6"/>
        <v>406.13400000000001</v>
      </c>
      <c r="N7">
        <f t="shared" si="7"/>
        <v>-1.8500999999999976E-2</v>
      </c>
      <c r="O7">
        <f t="shared" si="7"/>
        <v>0.40613400000000005</v>
      </c>
      <c r="P7">
        <f t="shared" si="8"/>
        <v>-1.8500999999999976E-2</v>
      </c>
      <c r="Q7" t="str">
        <f t="shared" si="9"/>
        <v/>
      </c>
      <c r="AE7">
        <v>0.19800000000000001</v>
      </c>
      <c r="AF7">
        <v>-18.629999160766602</v>
      </c>
      <c r="AG7">
        <v>-19.350000381469727</v>
      </c>
      <c r="AH7">
        <f t="shared" si="10"/>
        <v>-18.629999160766602</v>
      </c>
      <c r="AI7">
        <f t="shared" si="11"/>
        <v>-19.350000381469727</v>
      </c>
    </row>
    <row r="8" spans="1:35">
      <c r="A8" s="2" t="s">
        <v>665</v>
      </c>
      <c r="B8" s="2" t="str">
        <f t="shared" si="2"/>
        <v>14:12:22.586</v>
      </c>
      <c r="C8" s="2">
        <f t="shared" si="3"/>
        <v>51142.586000000003</v>
      </c>
      <c r="D8" s="2">
        <f t="shared" si="4"/>
        <v>0.375</v>
      </c>
      <c r="E8" s="2">
        <v>1030.29</v>
      </c>
      <c r="F8" s="2">
        <v>2676.03</v>
      </c>
      <c r="G8" s="2">
        <v>14662</v>
      </c>
      <c r="H8" s="2">
        <v>778.5</v>
      </c>
      <c r="I8" s="2">
        <v>472.25</v>
      </c>
      <c r="J8">
        <f t="shared" si="0"/>
        <v>1090.7370000000001</v>
      </c>
      <c r="K8">
        <f t="shared" si="1"/>
        <v>2651.9670000000001</v>
      </c>
      <c r="L8">
        <f t="shared" si="5"/>
        <v>9.5340000000001055</v>
      </c>
      <c r="M8">
        <f t="shared" si="6"/>
        <v>442.59799999999996</v>
      </c>
      <c r="N8">
        <f t="shared" si="7"/>
        <v>9.5340000000001049E-3</v>
      </c>
      <c r="O8">
        <f t="shared" si="7"/>
        <v>0.44259799999999999</v>
      </c>
      <c r="P8">
        <f t="shared" si="8"/>
        <v>9.5340000000001049E-3</v>
      </c>
      <c r="Q8" t="str">
        <f t="shared" si="9"/>
        <v/>
      </c>
      <c r="AE8">
        <v>0.26100000000000001</v>
      </c>
      <c r="AF8">
        <v>-12.529999732971191</v>
      </c>
      <c r="AG8">
        <v>-19.530000686645508</v>
      </c>
      <c r="AH8">
        <f t="shared" si="10"/>
        <v>-12.529999732971191</v>
      </c>
      <c r="AI8">
        <f t="shared" si="11"/>
        <v>-19.530000686645508</v>
      </c>
    </row>
    <row r="9" spans="1:35">
      <c r="A9" s="2" t="s">
        <v>666</v>
      </c>
      <c r="B9" s="2" t="str">
        <f t="shared" si="2"/>
        <v>14:12:22.677</v>
      </c>
      <c r="C9" s="2">
        <f t="shared" si="3"/>
        <v>51142.677000000003</v>
      </c>
      <c r="D9" s="2">
        <f t="shared" si="4"/>
        <v>0.46600000000034925</v>
      </c>
      <c r="E9" s="2">
        <v>1015.98</v>
      </c>
      <c r="F9" s="2">
        <v>2870.73</v>
      </c>
      <c r="G9" s="2">
        <v>14514</v>
      </c>
      <c r="H9" s="2">
        <v>788</v>
      </c>
      <c r="I9" s="2">
        <v>471.5</v>
      </c>
      <c r="J9">
        <f t="shared" si="0"/>
        <v>1080.848</v>
      </c>
      <c r="K9">
        <f t="shared" si="1"/>
        <v>2846.9409999999998</v>
      </c>
      <c r="L9">
        <f t="shared" si="5"/>
        <v>-0.35500000000001819</v>
      </c>
      <c r="M9">
        <f t="shared" si="6"/>
        <v>637.57199999999966</v>
      </c>
      <c r="N9">
        <f t="shared" si="7"/>
        <v>-3.5500000000001822E-4</v>
      </c>
      <c r="O9">
        <f t="shared" si="7"/>
        <v>0.63757199999999969</v>
      </c>
      <c r="P9">
        <f t="shared" si="8"/>
        <v>-3.5500000000001822E-4</v>
      </c>
      <c r="Q9" t="str">
        <f t="shared" si="9"/>
        <v/>
      </c>
      <c r="AE9">
        <v>0.32800000000000001</v>
      </c>
      <c r="AF9">
        <v>-9.7399997711181641</v>
      </c>
      <c r="AG9">
        <v>-19.190000534057617</v>
      </c>
      <c r="AH9">
        <f t="shared" si="10"/>
        <v>-9.7399997711181641</v>
      </c>
      <c r="AI9">
        <f t="shared" si="11"/>
        <v>-19.190000534057617</v>
      </c>
    </row>
    <row r="10" spans="1:35">
      <c r="A10" s="2" t="s">
        <v>667</v>
      </c>
      <c r="B10" s="2" t="str">
        <f t="shared" si="2"/>
        <v>14:12:22.772</v>
      </c>
      <c r="C10" s="2">
        <f t="shared" si="3"/>
        <v>51142.771999999997</v>
      </c>
      <c r="D10" s="2">
        <f t="shared" si="4"/>
        <v>0.56099999999423744</v>
      </c>
      <c r="E10" s="2">
        <v>982.00900000000001</v>
      </c>
      <c r="F10" s="2">
        <v>3035.31</v>
      </c>
      <c r="G10" s="2">
        <v>14403</v>
      </c>
      <c r="H10" s="2">
        <v>756.5</v>
      </c>
      <c r="I10" s="2">
        <v>470.25</v>
      </c>
      <c r="J10">
        <f t="shared" si="0"/>
        <v>1050.6189999999999</v>
      </c>
      <c r="K10">
        <f t="shared" si="1"/>
        <v>3012.25</v>
      </c>
      <c r="L10">
        <f t="shared" si="5"/>
        <v>-30.58400000000006</v>
      </c>
      <c r="M10">
        <f t="shared" si="6"/>
        <v>802.88099999999986</v>
      </c>
      <c r="N10">
        <f t="shared" si="7"/>
        <v>-3.0584000000000059E-2</v>
      </c>
      <c r="O10">
        <f t="shared" si="7"/>
        <v>0.80288099999999984</v>
      </c>
      <c r="P10">
        <f t="shared" si="8"/>
        <v>-3.0584000000000059E-2</v>
      </c>
      <c r="Q10" t="str">
        <f t="shared" si="9"/>
        <v/>
      </c>
      <c r="AE10">
        <v>0.40500000000000003</v>
      </c>
      <c r="AF10">
        <v>-12.550000190734863</v>
      </c>
      <c r="AG10">
        <v>-21.989999771118164</v>
      </c>
      <c r="AH10">
        <f t="shared" si="10"/>
        <v>-12.550000190734863</v>
      </c>
      <c r="AI10">
        <f t="shared" si="11"/>
        <v>-21.989999771118164</v>
      </c>
    </row>
    <row r="11" spans="1:35">
      <c r="A11" s="2" t="s">
        <v>668</v>
      </c>
      <c r="B11" s="2" t="str">
        <f t="shared" si="2"/>
        <v>14:12:22.864</v>
      </c>
      <c r="C11" s="2">
        <f t="shared" si="3"/>
        <v>51142.864000000001</v>
      </c>
      <c r="D11" s="2">
        <f t="shared" si="4"/>
        <v>0.65299999999842839</v>
      </c>
      <c r="E11" s="2">
        <v>974.14</v>
      </c>
      <c r="F11" s="2">
        <v>3230.42</v>
      </c>
      <c r="G11" s="2">
        <v>14253</v>
      </c>
      <c r="H11" s="2">
        <v>770.5</v>
      </c>
      <c r="I11" s="2">
        <v>469</v>
      </c>
      <c r="J11">
        <f t="shared" si="0"/>
        <v>1047.1790000000001</v>
      </c>
      <c r="K11">
        <f t="shared" si="1"/>
        <v>3207.4879999999998</v>
      </c>
      <c r="L11">
        <f t="shared" si="5"/>
        <v>-34.023999999999887</v>
      </c>
      <c r="M11">
        <f t="shared" si="6"/>
        <v>998.11899999999969</v>
      </c>
      <c r="N11">
        <f t="shared" si="7"/>
        <v>-3.4023999999999888E-2</v>
      </c>
      <c r="O11">
        <f t="shared" si="7"/>
        <v>0.99811899999999976</v>
      </c>
      <c r="P11">
        <f t="shared" si="8"/>
        <v>-3.4023999999999888E-2</v>
      </c>
      <c r="Q11" t="str">
        <f t="shared" si="9"/>
        <v/>
      </c>
      <c r="AE11">
        <v>0.47499999999999998</v>
      </c>
      <c r="AF11">
        <v>-15.689999580383301</v>
      </c>
      <c r="AG11">
        <v>-21.350000381469727</v>
      </c>
      <c r="AH11">
        <f t="shared" si="10"/>
        <v>-15.689999580383301</v>
      </c>
      <c r="AI11">
        <f t="shared" si="11"/>
        <v>-21.350000381469727</v>
      </c>
    </row>
    <row r="12" spans="1:35">
      <c r="A12" s="2" t="s">
        <v>669</v>
      </c>
      <c r="B12" s="2" t="str">
        <f t="shared" si="2"/>
        <v>14:12:22.959</v>
      </c>
      <c r="C12" s="2">
        <f t="shared" si="3"/>
        <v>51142.959000000003</v>
      </c>
      <c r="D12" s="2">
        <f t="shared" si="4"/>
        <v>0.74799999999959255</v>
      </c>
      <c r="E12" s="2">
        <v>1014.25</v>
      </c>
      <c r="F12" s="2">
        <v>3282.2</v>
      </c>
      <c r="G12" s="2">
        <v>14187.5</v>
      </c>
      <c r="H12" s="2">
        <v>760.5</v>
      </c>
      <c r="I12" s="2">
        <v>468.5</v>
      </c>
      <c r="J12">
        <f t="shared" si="0"/>
        <v>1088.453</v>
      </c>
      <c r="K12">
        <f t="shared" si="1"/>
        <v>3258.3449999999998</v>
      </c>
      <c r="L12">
        <f t="shared" si="5"/>
        <v>7.25</v>
      </c>
      <c r="M12">
        <f t="shared" si="6"/>
        <v>1048.9759999999997</v>
      </c>
      <c r="N12">
        <f t="shared" si="7"/>
        <v>7.2500000000000004E-3</v>
      </c>
      <c r="O12">
        <f t="shared" si="7"/>
        <v>1.0489759999999997</v>
      </c>
      <c r="P12">
        <f t="shared" si="8"/>
        <v>7.2500000000000004E-3</v>
      </c>
      <c r="Q12" t="str">
        <f t="shared" si="9"/>
        <v/>
      </c>
      <c r="AE12">
        <v>0.53500000000000003</v>
      </c>
      <c r="AF12">
        <v>-11.420000076293945</v>
      </c>
      <c r="AG12">
        <v>-24.280000686645508</v>
      </c>
      <c r="AH12">
        <f t="shared" si="10"/>
        <v>-11.420000076293945</v>
      </c>
      <c r="AI12">
        <f t="shared" si="11"/>
        <v>-24.280000686645508</v>
      </c>
    </row>
    <row r="13" spans="1:35">
      <c r="A13" s="2" t="s">
        <v>670</v>
      </c>
      <c r="B13" s="2" t="str">
        <f t="shared" si="2"/>
        <v>14:12:23.053</v>
      </c>
      <c r="C13" s="2">
        <f t="shared" si="3"/>
        <v>51143.053</v>
      </c>
      <c r="D13" s="2">
        <f t="shared" si="4"/>
        <v>0.84199999999691499</v>
      </c>
      <c r="E13" s="2">
        <v>945.577</v>
      </c>
      <c r="F13" s="2">
        <v>3494.18</v>
      </c>
      <c r="G13" s="2">
        <v>14063</v>
      </c>
      <c r="H13" s="2">
        <v>847</v>
      </c>
      <c r="I13" s="2">
        <v>935.5</v>
      </c>
      <c r="J13">
        <f t="shared" si="0"/>
        <v>1024.607</v>
      </c>
      <c r="K13">
        <f t="shared" si="1"/>
        <v>3471.828</v>
      </c>
      <c r="L13">
        <f t="shared" si="5"/>
        <v>-56.596000000000004</v>
      </c>
      <c r="M13">
        <f t="shared" si="6"/>
        <v>1262.4589999999998</v>
      </c>
      <c r="N13">
        <f t="shared" si="7"/>
        <v>-5.6596000000000007E-2</v>
      </c>
      <c r="O13">
        <f t="shared" si="7"/>
        <v>1.2624589999999998</v>
      </c>
      <c r="P13">
        <f t="shared" si="8"/>
        <v>-5.6596000000000007E-2</v>
      </c>
      <c r="Q13" t="str">
        <f t="shared" si="9"/>
        <v/>
      </c>
      <c r="AE13">
        <v>0.59699999999999998</v>
      </c>
      <c r="AF13">
        <v>-8.7700004577636719</v>
      </c>
      <c r="AG13">
        <v>-20.319999694824219</v>
      </c>
      <c r="AH13">
        <f t="shared" si="10"/>
        <v>-8.7700004577636719</v>
      </c>
      <c r="AI13">
        <f t="shared" si="11"/>
        <v>-20.319999694824219</v>
      </c>
    </row>
    <row r="14" spans="1:35">
      <c r="A14" s="2" t="s">
        <v>671</v>
      </c>
      <c r="B14" s="2" t="str">
        <f t="shared" si="2"/>
        <v>14:12:23.145</v>
      </c>
      <c r="C14" s="2">
        <f t="shared" si="3"/>
        <v>51143.144999999997</v>
      </c>
      <c r="D14" s="2">
        <f t="shared" si="4"/>
        <v>0.93399999999382999</v>
      </c>
      <c r="E14" s="2">
        <v>939.32299999999998</v>
      </c>
      <c r="F14" s="2">
        <v>3584.47</v>
      </c>
      <c r="G14" s="2">
        <v>13996.5</v>
      </c>
      <c r="H14" s="2">
        <v>800.5</v>
      </c>
      <c r="I14" s="2">
        <v>466.75</v>
      </c>
      <c r="J14">
        <f t="shared" si="0"/>
        <v>1020.403</v>
      </c>
      <c r="K14">
        <f t="shared" si="1"/>
        <v>3562.2370000000001</v>
      </c>
      <c r="L14">
        <f t="shared" si="5"/>
        <v>-60.799999999999955</v>
      </c>
      <c r="M14">
        <f t="shared" si="6"/>
        <v>1352.8679999999999</v>
      </c>
      <c r="N14">
        <f t="shared" si="7"/>
        <v>-6.0799999999999958E-2</v>
      </c>
      <c r="O14">
        <f t="shared" si="7"/>
        <v>1.352868</v>
      </c>
      <c r="P14">
        <f t="shared" si="8"/>
        <v>-6.0799999999999958E-2</v>
      </c>
      <c r="Q14" t="str">
        <f t="shared" si="9"/>
        <v/>
      </c>
      <c r="AE14">
        <v>0.66400000000000003</v>
      </c>
      <c r="AF14">
        <v>-15.789999961853027</v>
      </c>
      <c r="AG14">
        <v>-26.5</v>
      </c>
      <c r="AH14">
        <f t="shared" si="10"/>
        <v>-15.789999961853027</v>
      </c>
      <c r="AI14">
        <f t="shared" si="11"/>
        <v>-26.5</v>
      </c>
    </row>
    <row r="15" spans="1:35">
      <c r="A15" s="2" t="s">
        <v>672</v>
      </c>
      <c r="B15" s="2" t="str">
        <f t="shared" si="2"/>
        <v>14:12:23.239</v>
      </c>
      <c r="C15" s="2">
        <f t="shared" si="3"/>
        <v>51143.239000000001</v>
      </c>
      <c r="D15" s="2">
        <f t="shared" si="4"/>
        <v>1.0279999999984284</v>
      </c>
      <c r="E15" s="2">
        <v>961.82</v>
      </c>
      <c r="F15" s="2">
        <v>3804.94</v>
      </c>
      <c r="G15" s="2">
        <v>13811</v>
      </c>
      <c r="H15" s="2">
        <v>757.5</v>
      </c>
      <c r="I15" s="2">
        <v>465.25</v>
      </c>
      <c r="J15">
        <f t="shared" si="0"/>
        <v>1047.896</v>
      </c>
      <c r="K15">
        <f t="shared" si="1"/>
        <v>3782.14</v>
      </c>
      <c r="L15">
        <f t="shared" si="5"/>
        <v>-33.307000000000016</v>
      </c>
      <c r="M15">
        <f t="shared" si="6"/>
        <v>1572.7709999999997</v>
      </c>
      <c r="N15">
        <f t="shared" si="7"/>
        <v>-3.3307000000000017E-2</v>
      </c>
      <c r="O15">
        <f t="shared" si="7"/>
        <v>1.5727709999999997</v>
      </c>
      <c r="P15">
        <f t="shared" si="8"/>
        <v>-3.3307000000000017E-2</v>
      </c>
      <c r="Q15" t="str">
        <f t="shared" si="9"/>
        <v/>
      </c>
      <c r="AE15">
        <v>0.73599999999999999</v>
      </c>
      <c r="AF15">
        <v>-13.359999656677246</v>
      </c>
      <c r="AG15">
        <v>-21.719999313354492</v>
      </c>
      <c r="AH15">
        <f t="shared" si="10"/>
        <v>-13.359999656677246</v>
      </c>
      <c r="AI15">
        <f t="shared" si="11"/>
        <v>-21.719999313354492</v>
      </c>
    </row>
    <row r="16" spans="1:35">
      <c r="A16" s="2" t="s">
        <v>673</v>
      </c>
      <c r="B16" s="2" t="str">
        <f t="shared" si="2"/>
        <v>14:12:23.331</v>
      </c>
      <c r="C16" s="2">
        <f t="shared" si="3"/>
        <v>51143.330999999998</v>
      </c>
      <c r="D16" s="2">
        <f t="shared" si="4"/>
        <v>1.1199999999953434</v>
      </c>
      <c r="E16" s="2">
        <v>901.70399999999995</v>
      </c>
      <c r="F16" s="2">
        <v>3921.24</v>
      </c>
      <c r="G16" s="2">
        <v>13759.5</v>
      </c>
      <c r="H16" s="2">
        <v>800</v>
      </c>
      <c r="I16" s="2">
        <v>464.25</v>
      </c>
      <c r="J16">
        <f t="shared" si="0"/>
        <v>990.43399999999997</v>
      </c>
      <c r="K16">
        <f t="shared" si="1"/>
        <v>3899.7730000000001</v>
      </c>
      <c r="L16">
        <f t="shared" si="5"/>
        <v>-90.769000000000005</v>
      </c>
      <c r="M16">
        <f t="shared" si="6"/>
        <v>1690.404</v>
      </c>
      <c r="N16">
        <f t="shared" si="7"/>
        <v>-9.0769000000000002E-2</v>
      </c>
      <c r="O16">
        <f t="shared" si="7"/>
        <v>1.690404</v>
      </c>
      <c r="P16">
        <f t="shared" si="8"/>
        <v>-9.0769000000000002E-2</v>
      </c>
      <c r="Q16" t="str">
        <f t="shared" si="9"/>
        <v/>
      </c>
      <c r="AE16">
        <v>0.79600000000000004</v>
      </c>
      <c r="AF16">
        <v>-18.379999160766602</v>
      </c>
      <c r="AG16">
        <v>-2.3900001049041748</v>
      </c>
      <c r="AH16">
        <f t="shared" si="10"/>
        <v>-18.379999160766602</v>
      </c>
      <c r="AI16">
        <f t="shared" si="11"/>
        <v>-2.3900001049041748</v>
      </c>
    </row>
    <row r="17" spans="1:35">
      <c r="A17" s="2" t="s">
        <v>674</v>
      </c>
      <c r="B17" s="2" t="str">
        <f t="shared" si="2"/>
        <v>14:12:23.425</v>
      </c>
      <c r="C17" s="2">
        <f t="shared" si="3"/>
        <v>51143.425000000003</v>
      </c>
      <c r="D17" s="2">
        <f t="shared" si="4"/>
        <v>1.2139999999999418</v>
      </c>
      <c r="E17" s="2">
        <v>911.46900000000005</v>
      </c>
      <c r="F17" s="2">
        <v>4118.6400000000003</v>
      </c>
      <c r="G17" s="2">
        <v>13602</v>
      </c>
      <c r="H17" s="2">
        <v>799</v>
      </c>
      <c r="I17" s="2">
        <v>462.75</v>
      </c>
      <c r="J17">
        <f t="shared" si="0"/>
        <v>1004.675</v>
      </c>
      <c r="K17">
        <f t="shared" si="1"/>
        <v>4096.9009999999998</v>
      </c>
      <c r="L17">
        <f t="shared" si="5"/>
        <v>-76.52800000000002</v>
      </c>
      <c r="M17">
        <f t="shared" si="6"/>
        <v>1887.5319999999997</v>
      </c>
      <c r="N17">
        <f t="shared" si="7"/>
        <v>-7.6528000000000027E-2</v>
      </c>
      <c r="O17">
        <f t="shared" si="7"/>
        <v>1.8875319999999998</v>
      </c>
      <c r="P17">
        <f t="shared" si="8"/>
        <v>-7.6528000000000027E-2</v>
      </c>
      <c r="Q17" t="str">
        <f t="shared" si="9"/>
        <v/>
      </c>
      <c r="AE17">
        <v>0.878</v>
      </c>
      <c r="AF17">
        <v>-22.25</v>
      </c>
      <c r="AG17">
        <v>-13.75</v>
      </c>
      <c r="AH17">
        <f t="shared" si="10"/>
        <v>-22.25</v>
      </c>
      <c r="AI17">
        <f t="shared" si="11"/>
        <v>-13.75</v>
      </c>
    </row>
    <row r="18" spans="1:35">
      <c r="A18" s="2" t="s">
        <v>675</v>
      </c>
      <c r="B18" s="2" t="str">
        <f t="shared" si="2"/>
        <v>14:12:23.517</v>
      </c>
      <c r="C18" s="2">
        <f t="shared" si="3"/>
        <v>51143.517</v>
      </c>
      <c r="D18" s="2">
        <f t="shared" si="4"/>
        <v>1.3059999999968568</v>
      </c>
      <c r="E18" s="2">
        <v>861.07799999999997</v>
      </c>
      <c r="F18" s="2">
        <v>4241.8999999999996</v>
      </c>
      <c r="G18" s="2">
        <v>13541</v>
      </c>
      <c r="H18" s="2">
        <v>770.5</v>
      </c>
      <c r="I18" s="2">
        <v>461.75</v>
      </c>
      <c r="J18">
        <f t="shared" si="0"/>
        <v>957.09400000000005</v>
      </c>
      <c r="K18">
        <f t="shared" si="1"/>
        <v>4221.2730000000001</v>
      </c>
      <c r="L18">
        <f t="shared" si="5"/>
        <v>-124.10899999999992</v>
      </c>
      <c r="M18">
        <f t="shared" si="6"/>
        <v>2011.904</v>
      </c>
      <c r="N18">
        <f t="shared" si="7"/>
        <v>-0.12410899999999993</v>
      </c>
      <c r="O18">
        <f t="shared" si="7"/>
        <v>2.0119039999999999</v>
      </c>
      <c r="P18">
        <f t="shared" si="8"/>
        <v>-0.12410899999999993</v>
      </c>
      <c r="Q18" t="str">
        <f t="shared" si="9"/>
        <v/>
      </c>
      <c r="AE18">
        <v>0.94199999999999995</v>
      </c>
      <c r="AF18">
        <v>-16.940000534057617</v>
      </c>
      <c r="AG18">
        <v>-12</v>
      </c>
      <c r="AH18">
        <f t="shared" si="10"/>
        <v>-16.940000534057617</v>
      </c>
      <c r="AI18">
        <f t="shared" si="11"/>
        <v>-12</v>
      </c>
    </row>
    <row r="19" spans="1:35">
      <c r="A19" s="2" t="s">
        <v>676</v>
      </c>
      <c r="B19" s="2" t="str">
        <f t="shared" si="2"/>
        <v>14:12:23.609</v>
      </c>
      <c r="C19" s="2">
        <f t="shared" si="3"/>
        <v>51143.608999999997</v>
      </c>
      <c r="D19" s="2">
        <f t="shared" si="4"/>
        <v>1.3979999999937718</v>
      </c>
      <c r="E19" s="2">
        <v>860.59199999999998</v>
      </c>
      <c r="F19" s="2">
        <v>4420.53</v>
      </c>
      <c r="G19" s="2">
        <v>13406.5</v>
      </c>
      <c r="H19" s="2">
        <v>809.5</v>
      </c>
      <c r="I19" s="2">
        <v>460.25</v>
      </c>
      <c r="J19">
        <f t="shared" si="0"/>
        <v>960.66099999999994</v>
      </c>
      <c r="K19">
        <f t="shared" si="1"/>
        <v>4399.8680000000004</v>
      </c>
      <c r="L19">
        <f t="shared" si="5"/>
        <v>-120.54200000000003</v>
      </c>
      <c r="M19">
        <f t="shared" si="6"/>
        <v>2190.4990000000003</v>
      </c>
      <c r="N19">
        <f t="shared" si="7"/>
        <v>-0.12054200000000004</v>
      </c>
      <c r="O19">
        <f t="shared" si="7"/>
        <v>2.1904990000000004</v>
      </c>
      <c r="P19">
        <f t="shared" si="8"/>
        <v>-0.12054200000000004</v>
      </c>
      <c r="Q19" t="str">
        <f t="shared" si="9"/>
        <v/>
      </c>
      <c r="AE19">
        <v>1.0049999999999999</v>
      </c>
      <c r="AF19">
        <v>-16.940000534057617</v>
      </c>
      <c r="AG19">
        <v>-12</v>
      </c>
      <c r="AH19">
        <f t="shared" si="10"/>
        <v>-16.940000534057617</v>
      </c>
      <c r="AI19">
        <f t="shared" si="11"/>
        <v>-12</v>
      </c>
    </row>
    <row r="20" spans="1:35">
      <c r="A20" s="2" t="s">
        <v>677</v>
      </c>
      <c r="B20" s="2" t="str">
        <f t="shared" si="2"/>
        <v>14:12:23.700</v>
      </c>
      <c r="C20" s="2">
        <f t="shared" si="3"/>
        <v>51143.7</v>
      </c>
      <c r="D20" s="2">
        <f t="shared" si="4"/>
        <v>1.488999999994121</v>
      </c>
      <c r="E20" s="2">
        <v>826.53899999999999</v>
      </c>
      <c r="F20" s="2">
        <v>4558.1400000000003</v>
      </c>
      <c r="G20" s="2">
        <v>13326</v>
      </c>
      <c r="H20" s="2">
        <v>783.5</v>
      </c>
      <c r="I20" s="2">
        <v>459.25</v>
      </c>
      <c r="J20">
        <f t="shared" si="0"/>
        <v>929.73800000000006</v>
      </c>
      <c r="K20">
        <f t="shared" si="1"/>
        <v>4538.2150000000001</v>
      </c>
      <c r="L20">
        <f t="shared" si="5"/>
        <v>-151.46499999999992</v>
      </c>
      <c r="M20">
        <f t="shared" si="6"/>
        <v>2328.846</v>
      </c>
      <c r="N20">
        <f t="shared" si="7"/>
        <v>-0.15146499999999993</v>
      </c>
      <c r="O20">
        <f t="shared" si="7"/>
        <v>2.328846</v>
      </c>
      <c r="P20">
        <f t="shared" si="8"/>
        <v>-0.15146499999999993</v>
      </c>
      <c r="Q20" t="str">
        <f t="shared" si="9"/>
        <v/>
      </c>
      <c r="AE20">
        <v>1.077</v>
      </c>
      <c r="AF20">
        <v>-19.059999465942383</v>
      </c>
      <c r="AG20">
        <v>-16.139999389648438</v>
      </c>
      <c r="AH20">
        <f t="shared" si="10"/>
        <v>-19.059999465942383</v>
      </c>
      <c r="AI20">
        <f t="shared" si="11"/>
        <v>-16.139999389648438</v>
      </c>
    </row>
    <row r="21" spans="1:35">
      <c r="A21" s="2" t="s">
        <v>678</v>
      </c>
      <c r="B21" s="2" t="str">
        <f t="shared" si="2"/>
        <v>14:12:23.794</v>
      </c>
      <c r="C21" s="2">
        <f t="shared" si="3"/>
        <v>51143.794000000002</v>
      </c>
      <c r="D21" s="2">
        <f t="shared" si="4"/>
        <v>1.5829999999987194</v>
      </c>
      <c r="E21" s="2">
        <v>805.85500000000002</v>
      </c>
      <c r="F21" s="2">
        <v>4793.74</v>
      </c>
      <c r="G21" s="2">
        <v>13165</v>
      </c>
      <c r="H21" s="2">
        <v>870</v>
      </c>
      <c r="I21" s="2">
        <v>916.5</v>
      </c>
      <c r="J21">
        <f t="shared" si="0"/>
        <v>914.40499999999997</v>
      </c>
      <c r="K21">
        <f t="shared" si="1"/>
        <v>4774.223</v>
      </c>
      <c r="L21">
        <f t="shared" si="5"/>
        <v>-166.798</v>
      </c>
      <c r="M21">
        <f t="shared" si="6"/>
        <v>2564.8539999999998</v>
      </c>
      <c r="N21">
        <f t="shared" si="7"/>
        <v>-0.166798</v>
      </c>
      <c r="O21">
        <f t="shared" si="7"/>
        <v>2.564854</v>
      </c>
      <c r="P21">
        <f t="shared" si="8"/>
        <v>-0.166798</v>
      </c>
      <c r="Q21" t="str">
        <f t="shared" si="9"/>
        <v/>
      </c>
      <c r="AE21">
        <v>1.1379999999999999</v>
      </c>
      <c r="AF21">
        <v>-18.969999313354492</v>
      </c>
      <c r="AG21">
        <v>-14.619999885559082</v>
      </c>
      <c r="AH21">
        <f t="shared" si="10"/>
        <v>-18.969999313354492</v>
      </c>
      <c r="AI21">
        <f t="shared" si="11"/>
        <v>-14.619999885559082</v>
      </c>
    </row>
    <row r="22" spans="1:35">
      <c r="A22" s="2" t="s">
        <v>679</v>
      </c>
      <c r="B22" s="2" t="str">
        <f t="shared" si="2"/>
        <v>14:12:23.888</v>
      </c>
      <c r="C22" s="2">
        <f t="shared" si="3"/>
        <v>51143.887999999999</v>
      </c>
      <c r="D22" s="2">
        <f t="shared" si="4"/>
        <v>1.6769999999960419</v>
      </c>
      <c r="E22" s="2">
        <v>804.76400000000001</v>
      </c>
      <c r="F22" s="2">
        <v>4877.1400000000003</v>
      </c>
      <c r="G22" s="2">
        <v>13104.5</v>
      </c>
      <c r="H22" s="2">
        <v>800</v>
      </c>
      <c r="I22" s="2">
        <v>456.75</v>
      </c>
      <c r="J22">
        <f t="shared" si="0"/>
        <v>915.20600000000002</v>
      </c>
      <c r="K22">
        <f t="shared" si="1"/>
        <v>4857.6270000000004</v>
      </c>
      <c r="L22">
        <f t="shared" si="5"/>
        <v>-165.99699999999996</v>
      </c>
      <c r="M22">
        <f t="shared" si="6"/>
        <v>2648.2580000000003</v>
      </c>
      <c r="N22">
        <f t="shared" si="7"/>
        <v>-0.16599699999999995</v>
      </c>
      <c r="O22">
        <f t="shared" si="7"/>
        <v>2.6482580000000002</v>
      </c>
      <c r="P22">
        <f t="shared" si="8"/>
        <v>-0.16599699999999995</v>
      </c>
      <c r="Q22" t="str">
        <f t="shared" si="9"/>
        <v/>
      </c>
      <c r="AE22">
        <v>1.194</v>
      </c>
      <c r="AF22">
        <v>-20.069999694824219</v>
      </c>
      <c r="AG22">
        <v>-17.25</v>
      </c>
      <c r="AH22">
        <f t="shared" si="10"/>
        <v>-20.069999694824219</v>
      </c>
      <c r="AI22">
        <f t="shared" si="11"/>
        <v>-17.25</v>
      </c>
    </row>
    <row r="23" spans="1:35">
      <c r="A23" s="2" t="s">
        <v>680</v>
      </c>
      <c r="B23" s="2" t="str">
        <f t="shared" si="2"/>
        <v>14:12:23.980</v>
      </c>
      <c r="C23" s="2">
        <f t="shared" si="3"/>
        <v>51143.98</v>
      </c>
      <c r="D23" s="2">
        <f t="shared" si="4"/>
        <v>1.7690000000002328</v>
      </c>
      <c r="E23" s="2">
        <v>745.673</v>
      </c>
      <c r="F23" s="2">
        <v>5146.21</v>
      </c>
      <c r="G23" s="2">
        <v>12949</v>
      </c>
      <c r="H23" s="2">
        <v>791</v>
      </c>
      <c r="I23" s="2">
        <v>454.75</v>
      </c>
      <c r="J23">
        <f t="shared" si="0"/>
        <v>862.23500000000001</v>
      </c>
      <c r="K23">
        <f t="shared" si="1"/>
        <v>5127.9679999999998</v>
      </c>
      <c r="L23">
        <f t="shared" si="5"/>
        <v>-218.96799999999996</v>
      </c>
      <c r="M23">
        <f t="shared" si="6"/>
        <v>2918.5989999999997</v>
      </c>
      <c r="N23">
        <f t="shared" si="7"/>
        <v>-0.21896799999999997</v>
      </c>
      <c r="O23">
        <f t="shared" si="7"/>
        <v>2.9185989999999999</v>
      </c>
      <c r="P23">
        <f t="shared" si="8"/>
        <v>-0.21896799999999997</v>
      </c>
      <c r="Q23" t="str">
        <f t="shared" si="9"/>
        <v/>
      </c>
      <c r="AE23">
        <v>1.2609999999999999</v>
      </c>
      <c r="AF23">
        <v>-24.020000457763672</v>
      </c>
      <c r="AG23">
        <v>-11.760000228881836</v>
      </c>
      <c r="AH23">
        <f t="shared" si="10"/>
        <v>-24.020000457763672</v>
      </c>
      <c r="AI23">
        <f t="shared" si="11"/>
        <v>-11.760000228881836</v>
      </c>
    </row>
    <row r="24" spans="1:35">
      <c r="A24" s="2" t="s">
        <v>681</v>
      </c>
      <c r="B24" s="2" t="str">
        <f t="shared" si="2"/>
        <v>14:12:24.074</v>
      </c>
      <c r="C24" s="2">
        <f t="shared" si="3"/>
        <v>51144.074000000001</v>
      </c>
      <c r="D24" s="2">
        <f t="shared" si="4"/>
        <v>1.8629999999975553</v>
      </c>
      <c r="E24" s="2">
        <v>738.72900000000004</v>
      </c>
      <c r="F24" s="2">
        <v>5300.96</v>
      </c>
      <c r="G24" s="2">
        <v>12842.5</v>
      </c>
      <c r="H24" s="2">
        <v>775</v>
      </c>
      <c r="I24" s="2">
        <v>453</v>
      </c>
      <c r="J24">
        <f t="shared" si="0"/>
        <v>858.80399999999997</v>
      </c>
      <c r="K24">
        <f t="shared" si="1"/>
        <v>5282.8360000000002</v>
      </c>
      <c r="L24">
        <f t="shared" si="5"/>
        <v>-222.399</v>
      </c>
      <c r="M24">
        <f t="shared" si="6"/>
        <v>3073.4670000000001</v>
      </c>
      <c r="N24">
        <f t="shared" si="7"/>
        <v>-0.22239900000000001</v>
      </c>
      <c r="O24">
        <f t="shared" si="7"/>
        <v>3.0734669999999999</v>
      </c>
      <c r="P24">
        <f t="shared" si="8"/>
        <v>-0.22239900000000001</v>
      </c>
      <c r="Q24" t="str">
        <f t="shared" si="9"/>
        <v/>
      </c>
      <c r="AE24">
        <v>1.329</v>
      </c>
      <c r="AF24">
        <v>-22.809999465942383</v>
      </c>
      <c r="AG24">
        <v>-18.25</v>
      </c>
      <c r="AH24">
        <f t="shared" si="10"/>
        <v>-22.809999465942383</v>
      </c>
      <c r="AI24">
        <f t="shared" si="11"/>
        <v>-18.25</v>
      </c>
    </row>
    <row r="25" spans="1:35">
      <c r="A25" s="2" t="s">
        <v>682</v>
      </c>
      <c r="B25" s="2" t="str">
        <f t="shared" si="2"/>
        <v>14:12:24.168</v>
      </c>
      <c r="C25" s="2">
        <f t="shared" si="3"/>
        <v>51144.167999999998</v>
      </c>
      <c r="D25" s="2">
        <f t="shared" si="4"/>
        <v>1.9569999999948777</v>
      </c>
      <c r="E25" s="2">
        <v>761.57899999999995</v>
      </c>
      <c r="F25" s="2">
        <v>5483.2</v>
      </c>
      <c r="G25" s="2">
        <v>12696.5</v>
      </c>
      <c r="H25" s="2">
        <v>826.5</v>
      </c>
      <c r="I25" s="2">
        <v>451.75</v>
      </c>
      <c r="J25">
        <f t="shared" si="0"/>
        <v>885.78200000000004</v>
      </c>
      <c r="K25">
        <f t="shared" si="1"/>
        <v>5464.51</v>
      </c>
      <c r="L25">
        <f t="shared" si="5"/>
        <v>-195.42099999999994</v>
      </c>
      <c r="M25">
        <f t="shared" si="6"/>
        <v>3255.1410000000001</v>
      </c>
      <c r="N25">
        <f t="shared" si="7"/>
        <v>-0.19542099999999993</v>
      </c>
      <c r="O25">
        <f t="shared" si="7"/>
        <v>3.2551410000000001</v>
      </c>
      <c r="P25">
        <f t="shared" si="8"/>
        <v>-0.19542099999999993</v>
      </c>
      <c r="Q25" t="str">
        <f t="shared" si="9"/>
        <v/>
      </c>
      <c r="AE25">
        <v>1.393</v>
      </c>
      <c r="AF25">
        <v>-14.239999771118164</v>
      </c>
      <c r="AG25">
        <v>-20.040000915527344</v>
      </c>
      <c r="AH25">
        <f t="shared" si="10"/>
        <v>-14.239999771118164</v>
      </c>
      <c r="AI25">
        <f t="shared" si="11"/>
        <v>-20.040000915527344</v>
      </c>
    </row>
    <row r="26" spans="1:35">
      <c r="A26" s="2" t="s">
        <v>683</v>
      </c>
      <c r="B26" s="2" t="str">
        <f t="shared" si="2"/>
        <v>14:12:24.259</v>
      </c>
      <c r="C26" s="2">
        <f t="shared" si="3"/>
        <v>51144.258999999998</v>
      </c>
      <c r="D26" s="2">
        <f t="shared" si="4"/>
        <v>2.047999999995227</v>
      </c>
      <c r="E26" s="2">
        <v>740.40200000000004</v>
      </c>
      <c r="F26" s="2">
        <v>5618.22</v>
      </c>
      <c r="G26" s="2">
        <v>12616</v>
      </c>
      <c r="H26" s="2">
        <v>807</v>
      </c>
      <c r="I26" s="2">
        <v>450.5</v>
      </c>
      <c r="J26">
        <f t="shared" si="0"/>
        <v>867.67399999999998</v>
      </c>
      <c r="K26">
        <f t="shared" si="1"/>
        <v>5599.9759999999997</v>
      </c>
      <c r="L26">
        <f t="shared" si="5"/>
        <v>-213.529</v>
      </c>
      <c r="M26">
        <f t="shared" si="6"/>
        <v>3390.6069999999995</v>
      </c>
      <c r="N26">
        <f t="shared" si="7"/>
        <v>-0.213529</v>
      </c>
      <c r="O26">
        <f t="shared" si="7"/>
        <v>3.3906069999999997</v>
      </c>
      <c r="P26">
        <f t="shared" si="8"/>
        <v>-0.213529</v>
      </c>
      <c r="Q26" t="str">
        <f t="shared" si="9"/>
        <v/>
      </c>
      <c r="AE26">
        <v>1.478</v>
      </c>
      <c r="AF26">
        <v>-18.639999389648438</v>
      </c>
      <c r="AG26">
        <v>-19.590000152587891</v>
      </c>
      <c r="AH26">
        <f t="shared" si="10"/>
        <v>-18.639999389648438</v>
      </c>
      <c r="AI26">
        <f t="shared" si="11"/>
        <v>-19.590000152587891</v>
      </c>
    </row>
    <row r="27" spans="1:35">
      <c r="A27" s="2" t="s">
        <v>684</v>
      </c>
      <c r="B27" s="2" t="str">
        <f t="shared" si="2"/>
        <v>14:12:24.353</v>
      </c>
      <c r="C27" s="2">
        <f t="shared" si="3"/>
        <v>51144.353000000003</v>
      </c>
      <c r="D27" s="2">
        <f t="shared" si="4"/>
        <v>2.1419999999998254</v>
      </c>
      <c r="E27" s="2">
        <v>746.37800000000004</v>
      </c>
      <c r="F27" s="2">
        <v>5853.59</v>
      </c>
      <c r="G27" s="2">
        <v>12447</v>
      </c>
      <c r="H27" s="2">
        <v>884</v>
      </c>
      <c r="I27" s="2">
        <v>899</v>
      </c>
      <c r="J27">
        <f t="shared" si="0"/>
        <v>878.98800000000006</v>
      </c>
      <c r="K27">
        <f t="shared" si="1"/>
        <v>5835.15</v>
      </c>
      <c r="L27">
        <f t="shared" si="5"/>
        <v>-202.21499999999992</v>
      </c>
      <c r="M27">
        <f t="shared" si="6"/>
        <v>3625.7809999999995</v>
      </c>
      <c r="N27">
        <f t="shared" si="7"/>
        <v>-0.20221499999999992</v>
      </c>
      <c r="O27">
        <f t="shared" si="7"/>
        <v>3.6257809999999995</v>
      </c>
      <c r="P27">
        <f t="shared" si="8"/>
        <v>-0.20221499999999992</v>
      </c>
      <c r="Q27" t="str">
        <f t="shared" si="9"/>
        <v/>
      </c>
      <c r="AE27">
        <v>1.534</v>
      </c>
      <c r="AF27">
        <v>-15.939999580383301</v>
      </c>
      <c r="AG27">
        <v>-19.25</v>
      </c>
      <c r="AH27">
        <f t="shared" si="10"/>
        <v>-15.939999580383301</v>
      </c>
      <c r="AI27">
        <f t="shared" si="11"/>
        <v>-19.25</v>
      </c>
    </row>
    <row r="28" spans="1:35">
      <c r="A28" s="2" t="s">
        <v>685</v>
      </c>
      <c r="B28" s="2" t="str">
        <f t="shared" si="2"/>
        <v>14:12:24.446</v>
      </c>
      <c r="C28" s="2">
        <f t="shared" si="3"/>
        <v>51144.446000000004</v>
      </c>
      <c r="D28" s="2">
        <f t="shared" si="4"/>
        <v>2.2350000000005821</v>
      </c>
      <c r="E28" s="2">
        <v>761.21799999999996</v>
      </c>
      <c r="F28" s="2">
        <v>5942.93</v>
      </c>
      <c r="G28" s="2">
        <v>12374.5</v>
      </c>
      <c r="H28" s="2">
        <v>810</v>
      </c>
      <c r="I28" s="2">
        <v>448</v>
      </c>
      <c r="J28">
        <f t="shared" si="0"/>
        <v>895.851</v>
      </c>
      <c r="K28">
        <f t="shared" si="1"/>
        <v>5924.13</v>
      </c>
      <c r="L28">
        <f t="shared" si="5"/>
        <v>-185.35199999999998</v>
      </c>
      <c r="M28">
        <f t="shared" si="6"/>
        <v>3714.761</v>
      </c>
      <c r="N28">
        <f t="shared" si="7"/>
        <v>-0.18535199999999999</v>
      </c>
      <c r="O28">
        <f t="shared" si="7"/>
        <v>3.7147610000000002</v>
      </c>
      <c r="P28">
        <f t="shared" si="8"/>
        <v>-0.18535199999999999</v>
      </c>
      <c r="Q28" t="str">
        <f t="shared" si="9"/>
        <v/>
      </c>
      <c r="AE28">
        <v>1.5980000000000001</v>
      </c>
      <c r="AF28">
        <v>-14.090000152587891</v>
      </c>
      <c r="AG28">
        <v>-18.610000610351563</v>
      </c>
      <c r="AH28">
        <f t="shared" si="10"/>
        <v>-14.090000152587891</v>
      </c>
      <c r="AI28">
        <f t="shared" si="11"/>
        <v>-18.610000610351563</v>
      </c>
    </row>
    <row r="29" spans="1:35">
      <c r="A29" s="2" t="s">
        <v>686</v>
      </c>
      <c r="B29" s="2" t="str">
        <f t="shared" si="2"/>
        <v>14:12:24.540</v>
      </c>
      <c r="C29" s="2">
        <f t="shared" si="3"/>
        <v>51144.54</v>
      </c>
      <c r="D29" s="2">
        <f t="shared" si="4"/>
        <v>2.3289999999979045</v>
      </c>
      <c r="E29" s="2">
        <v>727.02099999999996</v>
      </c>
      <c r="F29" s="2">
        <v>6205.48</v>
      </c>
      <c r="G29" s="2">
        <v>12219.5</v>
      </c>
      <c r="H29" s="2">
        <v>833.5</v>
      </c>
      <c r="I29" s="2">
        <v>446</v>
      </c>
      <c r="J29">
        <f t="shared" si="0"/>
        <v>867.62</v>
      </c>
      <c r="K29">
        <f t="shared" si="1"/>
        <v>6187.3890000000001</v>
      </c>
      <c r="L29">
        <f t="shared" si="5"/>
        <v>-213.58299999999997</v>
      </c>
      <c r="M29">
        <f t="shared" si="6"/>
        <v>3978.02</v>
      </c>
      <c r="N29">
        <f t="shared" si="7"/>
        <v>-0.21358299999999997</v>
      </c>
      <c r="O29">
        <f t="shared" si="7"/>
        <v>3.9780199999999999</v>
      </c>
      <c r="P29">
        <f t="shared" si="8"/>
        <v>-0.21358299999999997</v>
      </c>
      <c r="Q29" t="str">
        <f t="shared" si="9"/>
        <v/>
      </c>
      <c r="AE29">
        <v>1.66</v>
      </c>
      <c r="AF29">
        <v>-21.290000915527344</v>
      </c>
      <c r="AG29">
        <v>-17.469999313354492</v>
      </c>
      <c r="AH29">
        <f t="shared" si="10"/>
        <v>-21.290000915527344</v>
      </c>
      <c r="AI29">
        <f t="shared" si="11"/>
        <v>-17.469999313354492</v>
      </c>
    </row>
    <row r="30" spans="1:35">
      <c r="A30" s="2" t="s">
        <v>687</v>
      </c>
      <c r="B30" s="2" t="str">
        <f t="shared" si="2"/>
        <v>14:12:24.633</v>
      </c>
      <c r="C30" s="2">
        <f t="shared" si="3"/>
        <v>51144.633000000002</v>
      </c>
      <c r="D30" s="2">
        <f t="shared" si="4"/>
        <v>2.4219999999986612</v>
      </c>
      <c r="E30" s="2">
        <v>723.45699999999999</v>
      </c>
      <c r="F30" s="2">
        <v>6346.29</v>
      </c>
      <c r="G30" s="2">
        <v>12127</v>
      </c>
      <c r="H30" s="2">
        <v>825</v>
      </c>
      <c r="I30" s="2">
        <v>444.25</v>
      </c>
      <c r="J30">
        <f t="shared" si="0"/>
        <v>867.25099999999998</v>
      </c>
      <c r="K30">
        <f t="shared" si="1"/>
        <v>6328.2430000000004</v>
      </c>
      <c r="L30">
        <f t="shared" si="5"/>
        <v>-213.952</v>
      </c>
      <c r="M30">
        <f t="shared" si="6"/>
        <v>4118.8739999999998</v>
      </c>
      <c r="N30">
        <f t="shared" si="7"/>
        <v>-0.213952</v>
      </c>
      <c r="O30">
        <f t="shared" si="7"/>
        <v>4.1188739999999999</v>
      </c>
      <c r="P30">
        <f t="shared" si="8"/>
        <v>-0.213952</v>
      </c>
      <c r="Q30" t="str">
        <f t="shared" si="9"/>
        <v/>
      </c>
      <c r="AE30">
        <v>1.7250000000000001</v>
      </c>
      <c r="AF30">
        <v>-21.290000915527344</v>
      </c>
      <c r="AG30">
        <v>-17.469999313354492</v>
      </c>
      <c r="AH30">
        <f t="shared" si="10"/>
        <v>-21.290000915527344</v>
      </c>
      <c r="AI30">
        <f t="shared" si="11"/>
        <v>-17.469999313354492</v>
      </c>
    </row>
    <row r="31" spans="1:35">
      <c r="A31" s="2" t="s">
        <v>688</v>
      </c>
      <c r="B31" s="2" t="str">
        <f t="shared" si="2"/>
        <v>14:12:24.728</v>
      </c>
      <c r="C31" s="2">
        <f t="shared" si="3"/>
        <v>51144.728000000003</v>
      </c>
      <c r="D31" s="2">
        <f t="shared" si="4"/>
        <v>2.5169999999998254</v>
      </c>
      <c r="E31" s="2">
        <v>720.48500000000001</v>
      </c>
      <c r="F31" s="2">
        <v>6625.18</v>
      </c>
      <c r="G31" s="2">
        <v>11943.5</v>
      </c>
      <c r="H31" s="2">
        <v>810.5</v>
      </c>
      <c r="I31" s="2">
        <v>442.5</v>
      </c>
      <c r="J31">
        <f t="shared" si="0"/>
        <v>870.60699999999997</v>
      </c>
      <c r="K31">
        <f t="shared" si="1"/>
        <v>6607.1289999999999</v>
      </c>
      <c r="L31">
        <f t="shared" si="5"/>
        <v>-210.596</v>
      </c>
      <c r="M31">
        <f t="shared" si="6"/>
        <v>4397.76</v>
      </c>
      <c r="N31">
        <f t="shared" si="7"/>
        <v>-0.21059600000000001</v>
      </c>
      <c r="O31">
        <f t="shared" si="7"/>
        <v>4.3977599999999999</v>
      </c>
      <c r="P31">
        <f t="shared" si="8"/>
        <v>-0.21059600000000001</v>
      </c>
      <c r="Q31" t="str">
        <f t="shared" si="9"/>
        <v/>
      </c>
      <c r="AE31">
        <v>1.8129999999999999</v>
      </c>
      <c r="AF31">
        <v>-9.25</v>
      </c>
      <c r="AG31">
        <v>-22.010000228881836</v>
      </c>
      <c r="AH31">
        <f t="shared" si="10"/>
        <v>-9.25</v>
      </c>
      <c r="AI31">
        <f t="shared" si="11"/>
        <v>-22.010000228881836</v>
      </c>
    </row>
    <row r="32" spans="1:35">
      <c r="A32" s="2" t="s">
        <v>689</v>
      </c>
      <c r="B32" s="2" t="str">
        <f t="shared" si="2"/>
        <v>14:12:24.822</v>
      </c>
      <c r="C32" s="2">
        <f t="shared" si="3"/>
        <v>51144.822</v>
      </c>
      <c r="D32" s="2">
        <f t="shared" si="4"/>
        <v>2.6109999999971478</v>
      </c>
      <c r="E32" s="2">
        <v>737.82399999999996</v>
      </c>
      <c r="F32" s="2">
        <v>6709.3</v>
      </c>
      <c r="G32" s="2">
        <v>11875</v>
      </c>
      <c r="H32" s="2">
        <v>907</v>
      </c>
      <c r="I32" s="2">
        <v>883</v>
      </c>
      <c r="J32">
        <f t="shared" si="0"/>
        <v>889.85</v>
      </c>
      <c r="K32">
        <f t="shared" si="1"/>
        <v>6690.8339999999998</v>
      </c>
      <c r="L32">
        <f t="shared" si="5"/>
        <v>-191.35299999999995</v>
      </c>
      <c r="M32">
        <f t="shared" si="6"/>
        <v>4481.4650000000001</v>
      </c>
      <c r="N32">
        <f t="shared" si="7"/>
        <v>-0.19135299999999997</v>
      </c>
      <c r="O32">
        <f t="shared" si="7"/>
        <v>4.481465</v>
      </c>
      <c r="P32">
        <f t="shared" si="8"/>
        <v>-0.19135299999999997</v>
      </c>
      <c r="Q32" t="str">
        <f t="shared" si="9"/>
        <v/>
      </c>
      <c r="AE32">
        <v>1.8939999999999999</v>
      </c>
      <c r="AF32">
        <v>-7.7300000190734863</v>
      </c>
      <c r="AG32">
        <v>-18.489999771118164</v>
      </c>
      <c r="AH32">
        <f t="shared" si="10"/>
        <v>-7.7300000190734863</v>
      </c>
      <c r="AI32">
        <f t="shared" si="11"/>
        <v>-18.489999771118164</v>
      </c>
    </row>
    <row r="33" spans="1:35">
      <c r="A33" s="2" t="s">
        <v>690</v>
      </c>
      <c r="B33" s="2" t="str">
        <f t="shared" si="2"/>
        <v>14:12:24.914</v>
      </c>
      <c r="C33" s="2">
        <f t="shared" si="3"/>
        <v>51144.913999999997</v>
      </c>
      <c r="D33" s="2">
        <f t="shared" si="4"/>
        <v>2.7029999999940628</v>
      </c>
      <c r="E33" s="2">
        <v>721.95899999999995</v>
      </c>
      <c r="F33" s="2">
        <v>6966.53</v>
      </c>
      <c r="G33" s="2">
        <v>11720</v>
      </c>
      <c r="H33" s="2">
        <v>910</v>
      </c>
      <c r="I33" s="2">
        <v>881</v>
      </c>
      <c r="J33">
        <f t="shared" si="0"/>
        <v>879.82500000000005</v>
      </c>
      <c r="K33">
        <f t="shared" si="1"/>
        <v>6948.3580000000002</v>
      </c>
      <c r="L33">
        <f t="shared" si="5"/>
        <v>-201.37799999999993</v>
      </c>
      <c r="M33">
        <f t="shared" si="6"/>
        <v>4738.9889999999996</v>
      </c>
      <c r="N33">
        <f t="shared" si="7"/>
        <v>-0.20137799999999995</v>
      </c>
      <c r="O33">
        <f t="shared" si="7"/>
        <v>4.7389890000000001</v>
      </c>
      <c r="P33">
        <f t="shared" si="8"/>
        <v>-0.20137799999999995</v>
      </c>
      <c r="Q33" t="str">
        <f t="shared" si="9"/>
        <v/>
      </c>
      <c r="AE33">
        <v>1.954</v>
      </c>
      <c r="AF33">
        <v>-3.880000114440918</v>
      </c>
      <c r="AG33">
        <v>-16.110000610351563</v>
      </c>
      <c r="AH33">
        <f t="shared" si="10"/>
        <v>-3.880000114440918</v>
      </c>
      <c r="AI33">
        <f t="shared" si="11"/>
        <v>-16.110000610351563</v>
      </c>
    </row>
    <row r="34" spans="1:35">
      <c r="A34" s="2" t="s">
        <v>691</v>
      </c>
      <c r="B34" s="2" t="str">
        <f t="shared" si="2"/>
        <v>14:12:25.008</v>
      </c>
      <c r="C34" s="2">
        <f t="shared" si="3"/>
        <v>51145.008000000002</v>
      </c>
      <c r="D34" s="2">
        <f t="shared" si="4"/>
        <v>2.7969999999986612</v>
      </c>
      <c r="E34" s="2">
        <v>713.66</v>
      </c>
      <c r="F34" s="2">
        <v>7092.23</v>
      </c>
      <c r="G34" s="2">
        <v>11646</v>
      </c>
      <c r="H34" s="2">
        <v>913</v>
      </c>
      <c r="I34" s="2">
        <v>878</v>
      </c>
      <c r="J34">
        <f t="shared" si="0"/>
        <v>874.38</v>
      </c>
      <c r="K34">
        <f t="shared" si="1"/>
        <v>7074.2129999999997</v>
      </c>
      <c r="L34">
        <f t="shared" si="5"/>
        <v>-206.82299999999998</v>
      </c>
      <c r="M34">
        <f t="shared" si="6"/>
        <v>4864.8439999999991</v>
      </c>
      <c r="N34">
        <f t="shared" si="7"/>
        <v>-0.20682299999999998</v>
      </c>
      <c r="O34">
        <f t="shared" si="7"/>
        <v>4.8648439999999988</v>
      </c>
      <c r="P34">
        <f t="shared" si="8"/>
        <v>-0.20682299999999998</v>
      </c>
      <c r="Q34" t="str">
        <f t="shared" si="9"/>
        <v/>
      </c>
      <c r="AE34">
        <v>2.016</v>
      </c>
      <c r="AF34">
        <v>-6.929999828338623</v>
      </c>
      <c r="AG34">
        <v>-18.090000152587891</v>
      </c>
      <c r="AH34">
        <f t="shared" si="10"/>
        <v>-6.929999828338623</v>
      </c>
      <c r="AI34">
        <f t="shared" si="11"/>
        <v>-18.090000152587891</v>
      </c>
    </row>
    <row r="35" spans="1:35">
      <c r="A35" s="2" t="s">
        <v>692</v>
      </c>
      <c r="B35" s="2" t="str">
        <f t="shared" si="2"/>
        <v>14:12:25.101</v>
      </c>
      <c r="C35" s="2">
        <f t="shared" si="3"/>
        <v>51145.101000000002</v>
      </c>
      <c r="D35" s="2">
        <f t="shared" si="4"/>
        <v>2.8899999999994179</v>
      </c>
      <c r="E35" s="2">
        <v>715.65800000000002</v>
      </c>
      <c r="F35" s="2">
        <v>7353.53</v>
      </c>
      <c r="G35" s="2">
        <v>11480</v>
      </c>
      <c r="H35" s="2">
        <v>916</v>
      </c>
      <c r="I35" s="2">
        <v>875.5</v>
      </c>
      <c r="J35">
        <f t="shared" si="0"/>
        <v>882.30600000000004</v>
      </c>
      <c r="K35">
        <f t="shared" si="1"/>
        <v>7335.4009999999998</v>
      </c>
      <c r="L35">
        <f t="shared" si="5"/>
        <v>-198.89699999999993</v>
      </c>
      <c r="M35">
        <f t="shared" si="6"/>
        <v>5126.0319999999992</v>
      </c>
      <c r="N35">
        <f t="shared" si="7"/>
        <v>-0.19889699999999993</v>
      </c>
      <c r="O35">
        <f t="shared" si="7"/>
        <v>5.1260319999999995</v>
      </c>
      <c r="P35">
        <f t="shared" si="8"/>
        <v>-0.19889699999999993</v>
      </c>
      <c r="Q35" t="str">
        <f t="shared" si="9"/>
        <v/>
      </c>
      <c r="AE35">
        <v>2.0680000000000001</v>
      </c>
      <c r="AF35">
        <v>-6.559999942779541</v>
      </c>
      <c r="AG35">
        <v>-22.540000915527344</v>
      </c>
      <c r="AH35">
        <f t="shared" si="10"/>
        <v>-6.559999942779541</v>
      </c>
      <c r="AI35">
        <f t="shared" si="11"/>
        <v>-22.540000915527344</v>
      </c>
    </row>
    <row r="36" spans="1:35">
      <c r="A36" s="2" t="s">
        <v>693</v>
      </c>
      <c r="B36" s="2" t="str">
        <f t="shared" si="2"/>
        <v>14:12:25.193</v>
      </c>
      <c r="C36" s="2">
        <f t="shared" si="3"/>
        <v>51145.192999999999</v>
      </c>
      <c r="D36" s="2">
        <f t="shared" si="4"/>
        <v>2.9819999999963329</v>
      </c>
      <c r="E36" s="2">
        <v>684.649</v>
      </c>
      <c r="F36" s="2">
        <v>7519.56</v>
      </c>
      <c r="G36" s="2">
        <v>11402</v>
      </c>
      <c r="H36" s="2">
        <v>815</v>
      </c>
      <c r="I36" s="2">
        <v>434.25</v>
      </c>
      <c r="J36">
        <f t="shared" si="0"/>
        <v>855.072</v>
      </c>
      <c r="K36">
        <f t="shared" si="1"/>
        <v>7502.0919999999996</v>
      </c>
      <c r="L36">
        <f t="shared" si="5"/>
        <v>-226.13099999999997</v>
      </c>
      <c r="M36">
        <f t="shared" si="6"/>
        <v>5292.723</v>
      </c>
      <c r="N36">
        <f t="shared" si="7"/>
        <v>-0.22613099999999997</v>
      </c>
      <c r="O36">
        <f t="shared" si="7"/>
        <v>5.2927230000000005</v>
      </c>
      <c r="P36">
        <f t="shared" si="8"/>
        <v>-0.22613099999999997</v>
      </c>
      <c r="Q36" t="str">
        <f t="shared" si="9"/>
        <v/>
      </c>
      <c r="AE36">
        <v>2.1269999999999998</v>
      </c>
      <c r="AF36">
        <v>-3.3900001049041748</v>
      </c>
      <c r="AG36">
        <v>-27.540000915527344</v>
      </c>
      <c r="AH36">
        <f t="shared" si="10"/>
        <v>-3.3900001049041748</v>
      </c>
      <c r="AI36">
        <f t="shared" si="11"/>
        <v>-27.540000915527344</v>
      </c>
    </row>
    <row r="37" spans="1:35">
      <c r="A37" s="2" t="s">
        <v>694</v>
      </c>
      <c r="B37" s="2" t="str">
        <f t="shared" si="2"/>
        <v>14:12:25.287</v>
      </c>
      <c r="C37" s="2">
        <f t="shared" si="3"/>
        <v>51145.286999999997</v>
      </c>
      <c r="D37" s="2">
        <f t="shared" si="4"/>
        <v>3.0759999999936554</v>
      </c>
      <c r="E37" s="2">
        <v>663.84500000000003</v>
      </c>
      <c r="F37" s="2">
        <v>7813.6</v>
      </c>
      <c r="G37" s="2">
        <v>11241</v>
      </c>
      <c r="H37" s="2">
        <v>926</v>
      </c>
      <c r="I37" s="2">
        <v>865</v>
      </c>
      <c r="J37">
        <f t="shared" si="0"/>
        <v>840.94399999999996</v>
      </c>
      <c r="K37">
        <f t="shared" si="1"/>
        <v>7796.5280000000002</v>
      </c>
      <c r="L37">
        <f t="shared" si="5"/>
        <v>-240.25900000000001</v>
      </c>
      <c r="M37">
        <f t="shared" si="6"/>
        <v>5587.1589999999997</v>
      </c>
      <c r="N37">
        <f t="shared" si="7"/>
        <v>-0.24025900000000003</v>
      </c>
      <c r="O37">
        <f t="shared" si="7"/>
        <v>5.5871589999999998</v>
      </c>
      <c r="P37">
        <f t="shared" si="8"/>
        <v>-0.24025900000000003</v>
      </c>
      <c r="Q37" t="str">
        <f t="shared" si="9"/>
        <v/>
      </c>
      <c r="AE37">
        <v>2.1890000000000001</v>
      </c>
      <c r="AF37">
        <v>-4.179999828338623</v>
      </c>
      <c r="AG37">
        <v>-30.020000457763672</v>
      </c>
      <c r="AH37">
        <f t="shared" si="10"/>
        <v>-4.179999828338623</v>
      </c>
      <c r="AI37">
        <f t="shared" si="11"/>
        <v>-30.020000457763672</v>
      </c>
    </row>
    <row r="38" spans="1:35">
      <c r="A38" s="2" t="s">
        <v>695</v>
      </c>
      <c r="B38" s="2" t="str">
        <f t="shared" si="2"/>
        <v>14:12:25.380</v>
      </c>
      <c r="C38" s="2">
        <f t="shared" si="3"/>
        <v>51145.38</v>
      </c>
      <c r="D38" s="2">
        <f t="shared" si="4"/>
        <v>3.1689999999944121</v>
      </c>
      <c r="E38" s="2">
        <v>666.51599999999996</v>
      </c>
      <c r="F38" s="2">
        <v>7936.79</v>
      </c>
      <c r="G38" s="2">
        <v>11166</v>
      </c>
      <c r="H38" s="2">
        <v>920</v>
      </c>
      <c r="I38" s="2">
        <v>861.5</v>
      </c>
      <c r="J38">
        <f t="shared" si="0"/>
        <v>846.40899999999999</v>
      </c>
      <c r="K38">
        <f t="shared" si="1"/>
        <v>7919.6260000000002</v>
      </c>
      <c r="L38">
        <f t="shared" si="5"/>
        <v>-234.79399999999998</v>
      </c>
      <c r="M38">
        <f t="shared" si="6"/>
        <v>5710.2569999999996</v>
      </c>
      <c r="N38">
        <f t="shared" si="7"/>
        <v>-0.23479399999999997</v>
      </c>
      <c r="O38">
        <f t="shared" si="7"/>
        <v>5.7102569999999995</v>
      </c>
      <c r="P38">
        <f t="shared" si="8"/>
        <v>-0.23479399999999997</v>
      </c>
      <c r="Q38" t="str">
        <f t="shared" si="9"/>
        <v/>
      </c>
      <c r="AE38">
        <v>2.2589999999999999</v>
      </c>
      <c r="AF38">
        <v>-9.1800003051757813</v>
      </c>
      <c r="AG38">
        <v>-27.399999618530273</v>
      </c>
      <c r="AH38">
        <f t="shared" si="10"/>
        <v>-9.1800003051757813</v>
      </c>
      <c r="AI38">
        <f t="shared" si="11"/>
        <v>-27.399999618530273</v>
      </c>
    </row>
    <row r="39" spans="1:35">
      <c r="A39" s="2" t="s">
        <v>696</v>
      </c>
      <c r="B39" s="2" t="str">
        <f t="shared" si="2"/>
        <v>14:12:25.474</v>
      </c>
      <c r="C39" s="2">
        <f t="shared" si="3"/>
        <v>51145.474000000002</v>
      </c>
      <c r="D39" s="2">
        <f t="shared" si="4"/>
        <v>3.2629999999990105</v>
      </c>
      <c r="E39" s="2">
        <v>651.30600000000004</v>
      </c>
      <c r="F39" s="2">
        <v>8222.66</v>
      </c>
      <c r="G39" s="2">
        <v>11013</v>
      </c>
      <c r="H39" s="2">
        <v>839.5</v>
      </c>
      <c r="I39" s="2">
        <v>427.5</v>
      </c>
      <c r="J39">
        <f t="shared" si="0"/>
        <v>837.68899999999996</v>
      </c>
      <c r="K39">
        <f t="shared" si="1"/>
        <v>8205.7669999999998</v>
      </c>
      <c r="L39">
        <f t="shared" si="5"/>
        <v>-243.51400000000001</v>
      </c>
      <c r="M39">
        <f t="shared" si="6"/>
        <v>5996.3979999999992</v>
      </c>
      <c r="N39">
        <f t="shared" si="7"/>
        <v>-0.24351400000000001</v>
      </c>
      <c r="O39">
        <f t="shared" si="7"/>
        <v>5.9963979999999992</v>
      </c>
      <c r="P39">
        <f t="shared" si="8"/>
        <v>-0.24351400000000001</v>
      </c>
      <c r="Q39" t="str">
        <f t="shared" si="9"/>
        <v/>
      </c>
      <c r="AE39">
        <v>2.3210000000000002</v>
      </c>
      <c r="AF39">
        <v>-7.9099998474121094</v>
      </c>
      <c r="AG39">
        <v>-18.690000534057617</v>
      </c>
      <c r="AH39">
        <f t="shared" si="10"/>
        <v>-7.9099998474121094</v>
      </c>
      <c r="AI39">
        <f t="shared" si="11"/>
        <v>-18.690000534057617</v>
      </c>
    </row>
    <row r="40" spans="1:35">
      <c r="A40" s="2" t="s">
        <v>697</v>
      </c>
      <c r="B40" s="2" t="str">
        <f t="shared" si="2"/>
        <v>14:12:25.566</v>
      </c>
      <c r="C40" s="2">
        <f t="shared" si="3"/>
        <v>51145.565999999999</v>
      </c>
      <c r="D40" s="2">
        <f t="shared" si="4"/>
        <v>3.3549999999959255</v>
      </c>
      <c r="E40" s="2">
        <v>622.03899999999999</v>
      </c>
      <c r="F40" s="2">
        <v>8376.84</v>
      </c>
      <c r="G40" s="2">
        <v>10950</v>
      </c>
      <c r="H40" s="2">
        <v>935</v>
      </c>
      <c r="I40" s="2">
        <v>851</v>
      </c>
      <c r="J40">
        <f t="shared" si="0"/>
        <v>811.92700000000002</v>
      </c>
      <c r="K40">
        <f t="shared" si="1"/>
        <v>8360.5709999999999</v>
      </c>
      <c r="L40">
        <f t="shared" si="5"/>
        <v>-269.27599999999995</v>
      </c>
      <c r="M40">
        <f t="shared" si="6"/>
        <v>6151.2019999999993</v>
      </c>
      <c r="N40">
        <f t="shared" si="7"/>
        <v>-0.26927599999999996</v>
      </c>
      <c r="O40">
        <f t="shared" si="7"/>
        <v>6.1512019999999996</v>
      </c>
      <c r="P40">
        <f t="shared" si="8"/>
        <v>-0.26927599999999996</v>
      </c>
      <c r="Q40" t="str">
        <f t="shared" si="9"/>
        <v/>
      </c>
      <c r="AE40">
        <v>2.3959999999999999</v>
      </c>
      <c r="AF40">
        <v>-9.7299995422363281</v>
      </c>
      <c r="AG40">
        <v>-21</v>
      </c>
      <c r="AH40">
        <f t="shared" si="10"/>
        <v>-9.7299995422363281</v>
      </c>
      <c r="AI40">
        <f t="shared" si="11"/>
        <v>-21</v>
      </c>
    </row>
    <row r="41" spans="1:35">
      <c r="A41" s="2" t="s">
        <v>698</v>
      </c>
      <c r="B41" s="2" t="str">
        <f t="shared" si="2"/>
        <v>14:12:25.660</v>
      </c>
      <c r="C41" s="2">
        <f t="shared" si="3"/>
        <v>51145.66</v>
      </c>
      <c r="D41" s="2">
        <f t="shared" si="4"/>
        <v>3.4490000000005239</v>
      </c>
      <c r="E41" s="2">
        <v>595.83900000000006</v>
      </c>
      <c r="F41" s="2">
        <v>8644.01</v>
      </c>
      <c r="G41" s="2">
        <v>10825</v>
      </c>
      <c r="H41" s="2">
        <v>862</v>
      </c>
      <c r="I41" s="2">
        <v>422</v>
      </c>
      <c r="J41">
        <f t="shared" si="0"/>
        <v>791.79499999999996</v>
      </c>
      <c r="K41">
        <f t="shared" si="1"/>
        <v>8628.2669999999998</v>
      </c>
      <c r="L41">
        <f t="shared" si="5"/>
        <v>-289.40800000000002</v>
      </c>
      <c r="M41">
        <f t="shared" si="6"/>
        <v>6418.8979999999992</v>
      </c>
      <c r="N41">
        <f t="shared" si="7"/>
        <v>-0.289408</v>
      </c>
      <c r="O41">
        <f t="shared" si="7"/>
        <v>6.4188979999999995</v>
      </c>
      <c r="P41">
        <f t="shared" si="8"/>
        <v>-0.289408</v>
      </c>
      <c r="Q41" t="str">
        <f t="shared" si="9"/>
        <v/>
      </c>
      <c r="AE41">
        <v>2.476</v>
      </c>
      <c r="AF41">
        <v>-13.329999923706055</v>
      </c>
      <c r="AG41">
        <v>-21.040000915527344</v>
      </c>
      <c r="AH41">
        <f t="shared" si="10"/>
        <v>-13.329999923706055</v>
      </c>
      <c r="AI41">
        <f t="shared" si="11"/>
        <v>-21.040000915527344</v>
      </c>
    </row>
    <row r="42" spans="1:35">
      <c r="A42" s="2" t="s">
        <v>699</v>
      </c>
      <c r="B42" s="2" t="str">
        <f t="shared" si="2"/>
        <v>14:12:25.755</v>
      </c>
      <c r="C42" s="2">
        <f t="shared" si="3"/>
        <v>51145.754999999997</v>
      </c>
      <c r="D42" s="2">
        <f t="shared" si="4"/>
        <v>3.5439999999944121</v>
      </c>
      <c r="E42" s="2">
        <v>607.66200000000003</v>
      </c>
      <c r="F42" s="2">
        <v>8763.17</v>
      </c>
      <c r="G42" s="2">
        <v>10751</v>
      </c>
      <c r="H42" s="2">
        <v>874</v>
      </c>
      <c r="I42" s="2">
        <v>419.5</v>
      </c>
      <c r="J42">
        <f t="shared" si="0"/>
        <v>806.31899999999996</v>
      </c>
      <c r="K42">
        <f t="shared" si="1"/>
        <v>8747.1280000000006</v>
      </c>
      <c r="L42">
        <f t="shared" si="5"/>
        <v>-274.88400000000001</v>
      </c>
      <c r="M42">
        <f t="shared" si="6"/>
        <v>6537.759</v>
      </c>
      <c r="N42">
        <f t="shared" si="7"/>
        <v>-0.27488400000000002</v>
      </c>
      <c r="O42">
        <f t="shared" si="7"/>
        <v>6.5377590000000003</v>
      </c>
      <c r="P42">
        <f t="shared" si="8"/>
        <v>-0.27488400000000002</v>
      </c>
      <c r="Q42" t="str">
        <f t="shared" si="9"/>
        <v/>
      </c>
      <c r="AE42">
        <v>2.5449999999999999</v>
      </c>
      <c r="AF42">
        <v>-9.4700002670288086</v>
      </c>
      <c r="AG42">
        <v>-16.409999847412109</v>
      </c>
      <c r="AH42">
        <f t="shared" si="10"/>
        <v>-9.4700002670288086</v>
      </c>
      <c r="AI42">
        <f t="shared" si="11"/>
        <v>-16.409999847412109</v>
      </c>
    </row>
    <row r="43" spans="1:35">
      <c r="A43" s="2" t="s">
        <v>700</v>
      </c>
      <c r="B43" s="2" t="str">
        <f t="shared" si="2"/>
        <v>14:12:25.846</v>
      </c>
      <c r="C43" s="2">
        <f t="shared" si="3"/>
        <v>51145.845999999998</v>
      </c>
      <c r="D43" s="2">
        <f t="shared" si="4"/>
        <v>3.6349999999947613</v>
      </c>
      <c r="E43" s="2">
        <v>594.31200000000001</v>
      </c>
      <c r="F43" s="2">
        <v>9028.75</v>
      </c>
      <c r="G43" s="2">
        <v>10623</v>
      </c>
      <c r="H43" s="2">
        <v>942</v>
      </c>
      <c r="I43" s="2">
        <v>836</v>
      </c>
      <c r="J43">
        <f t="shared" si="0"/>
        <v>798.99699999999996</v>
      </c>
      <c r="K43">
        <f t="shared" si="1"/>
        <v>9012.9429999999993</v>
      </c>
      <c r="L43">
        <f t="shared" si="5"/>
        <v>-282.20600000000002</v>
      </c>
      <c r="M43">
        <f t="shared" si="6"/>
        <v>6803.5739999999987</v>
      </c>
      <c r="N43">
        <f t="shared" si="7"/>
        <v>-0.28220600000000001</v>
      </c>
      <c r="O43">
        <f t="shared" si="7"/>
        <v>6.8035739999999985</v>
      </c>
      <c r="P43">
        <f t="shared" si="8"/>
        <v>-0.28220600000000001</v>
      </c>
      <c r="Q43" t="str">
        <f t="shared" si="9"/>
        <v/>
      </c>
      <c r="AE43">
        <v>2.6120000000000001</v>
      </c>
      <c r="AF43">
        <v>-9.8400001525878906</v>
      </c>
      <c r="AG43">
        <v>-17.639999389648438</v>
      </c>
      <c r="AH43">
        <f t="shared" si="10"/>
        <v>-9.8400001525878906</v>
      </c>
      <c r="AI43">
        <f t="shared" si="11"/>
        <v>-17.639999389648438</v>
      </c>
    </row>
    <row r="44" spans="1:35">
      <c r="A44" s="2" t="s">
        <v>701</v>
      </c>
      <c r="B44" s="2" t="str">
        <f t="shared" si="2"/>
        <v>14:12:25.941</v>
      </c>
      <c r="C44" s="2">
        <f t="shared" si="3"/>
        <v>51145.940999999999</v>
      </c>
      <c r="D44" s="2">
        <f t="shared" si="4"/>
        <v>3.7299999999959255</v>
      </c>
      <c r="E44" s="2">
        <v>589.41300000000001</v>
      </c>
      <c r="F44" s="2">
        <v>9240</v>
      </c>
      <c r="G44" s="2">
        <v>10520</v>
      </c>
      <c r="H44" s="2">
        <v>939</v>
      </c>
      <c r="I44" s="2">
        <v>833.5</v>
      </c>
      <c r="J44">
        <f t="shared" si="0"/>
        <v>798.89200000000005</v>
      </c>
      <c r="K44">
        <f t="shared" si="1"/>
        <v>9224.25</v>
      </c>
      <c r="L44">
        <f t="shared" si="5"/>
        <v>-282.31099999999992</v>
      </c>
      <c r="M44">
        <f t="shared" si="6"/>
        <v>7014.8809999999994</v>
      </c>
      <c r="N44">
        <f t="shared" si="7"/>
        <v>-0.28231099999999992</v>
      </c>
      <c r="O44">
        <f t="shared" si="7"/>
        <v>7.0148809999999999</v>
      </c>
      <c r="P44">
        <f t="shared" si="8"/>
        <v>-0.28231099999999992</v>
      </c>
      <c r="Q44" t="str">
        <f t="shared" si="9"/>
        <v/>
      </c>
      <c r="AE44">
        <v>2.6669999999999998</v>
      </c>
      <c r="AF44">
        <v>-11.310000419616699</v>
      </c>
      <c r="AG44">
        <v>-17.829999923706055</v>
      </c>
      <c r="AH44">
        <f t="shared" si="10"/>
        <v>-11.310000419616699</v>
      </c>
      <c r="AI44">
        <f t="shared" si="11"/>
        <v>-17.829999923706055</v>
      </c>
    </row>
    <row r="45" spans="1:35">
      <c r="A45" s="2" t="s">
        <v>702</v>
      </c>
      <c r="B45" s="2" t="str">
        <f t="shared" si="2"/>
        <v>14:12:26.034</v>
      </c>
      <c r="C45" s="2">
        <f t="shared" si="3"/>
        <v>51146.034</v>
      </c>
      <c r="D45" s="2">
        <f t="shared" si="4"/>
        <v>3.8229999999966822</v>
      </c>
      <c r="E45" s="2">
        <v>583.87400000000002</v>
      </c>
      <c r="F45" s="2">
        <v>9498.74</v>
      </c>
      <c r="G45" s="2">
        <v>10398</v>
      </c>
      <c r="H45" s="2">
        <v>877.5</v>
      </c>
      <c r="I45" s="2">
        <v>412.75</v>
      </c>
      <c r="J45">
        <f t="shared" si="0"/>
        <v>799.22500000000002</v>
      </c>
      <c r="K45">
        <f t="shared" si="1"/>
        <v>9483.0490000000009</v>
      </c>
      <c r="L45">
        <f t="shared" si="5"/>
        <v>-281.97799999999995</v>
      </c>
      <c r="M45">
        <f t="shared" si="6"/>
        <v>7273.68</v>
      </c>
      <c r="N45">
        <f t="shared" si="7"/>
        <v>-0.28197799999999995</v>
      </c>
      <c r="O45">
        <f t="shared" si="7"/>
        <v>7.2736800000000006</v>
      </c>
      <c r="P45">
        <f t="shared" si="8"/>
        <v>-0.28197799999999995</v>
      </c>
      <c r="Q45" t="str">
        <f t="shared" si="9"/>
        <v/>
      </c>
      <c r="AE45">
        <v>2.7240000000000002</v>
      </c>
      <c r="AF45">
        <v>-12.170000076293945</v>
      </c>
      <c r="AG45">
        <v>-12.569999694824219</v>
      </c>
      <c r="AH45">
        <f t="shared" si="10"/>
        <v>-12.170000076293945</v>
      </c>
      <c r="AI45">
        <f t="shared" si="11"/>
        <v>-12.569999694824219</v>
      </c>
    </row>
    <row r="46" spans="1:35">
      <c r="A46" s="2" t="s">
        <v>703</v>
      </c>
      <c r="B46" s="2" t="str">
        <f t="shared" si="2"/>
        <v>14:12:26.127</v>
      </c>
      <c r="C46" s="2">
        <f t="shared" si="3"/>
        <v>51146.127</v>
      </c>
      <c r="D46" s="2">
        <f t="shared" si="4"/>
        <v>3.9159999999974389</v>
      </c>
      <c r="E46" s="2">
        <v>567.673</v>
      </c>
      <c r="F46" s="2">
        <v>9644.26</v>
      </c>
      <c r="G46" s="2">
        <v>10343</v>
      </c>
      <c r="H46" s="2">
        <v>951</v>
      </c>
      <c r="I46" s="2">
        <v>821.5</v>
      </c>
      <c r="J46">
        <f t="shared" si="0"/>
        <v>786.32899999999995</v>
      </c>
      <c r="K46">
        <f t="shared" si="1"/>
        <v>9628.8989999999994</v>
      </c>
      <c r="L46">
        <f t="shared" si="5"/>
        <v>-294.87400000000002</v>
      </c>
      <c r="M46">
        <f t="shared" si="6"/>
        <v>7419.5299999999988</v>
      </c>
      <c r="N46">
        <f t="shared" si="7"/>
        <v>-0.29487400000000002</v>
      </c>
      <c r="O46">
        <f t="shared" si="7"/>
        <v>7.4195299999999991</v>
      </c>
      <c r="P46">
        <f t="shared" si="8"/>
        <v>-0.29487400000000002</v>
      </c>
      <c r="Q46" t="str">
        <f t="shared" si="9"/>
        <v/>
      </c>
      <c r="T46" t="s">
        <v>704</v>
      </c>
      <c r="AE46">
        <v>2.7789999999999999</v>
      </c>
      <c r="AF46">
        <v>-12.170000076293945</v>
      </c>
      <c r="AG46">
        <v>-12.569999694824219</v>
      </c>
      <c r="AH46">
        <f t="shared" si="10"/>
        <v>-12.170000076293945</v>
      </c>
      <c r="AI46">
        <f t="shared" si="11"/>
        <v>-12.569999694824219</v>
      </c>
    </row>
    <row r="47" spans="1:35">
      <c r="A47" s="2" t="s">
        <v>705</v>
      </c>
      <c r="B47" s="2" t="str">
        <f t="shared" si="2"/>
        <v>14:12:26.220</v>
      </c>
      <c r="C47" s="2">
        <f t="shared" si="3"/>
        <v>51146.22</v>
      </c>
      <c r="D47" s="2">
        <f t="shared" si="4"/>
        <v>4.0089999999981956</v>
      </c>
      <c r="E47" s="2">
        <v>537.66200000000003</v>
      </c>
      <c r="F47" s="2">
        <v>9931.83</v>
      </c>
      <c r="G47" s="2">
        <v>10238</v>
      </c>
      <c r="H47" s="2">
        <v>955</v>
      </c>
      <c r="I47" s="2">
        <v>817</v>
      </c>
      <c r="J47">
        <f t="shared" si="0"/>
        <v>762.85</v>
      </c>
      <c r="K47">
        <f t="shared" si="1"/>
        <v>9917.0759999999991</v>
      </c>
      <c r="L47">
        <f t="shared" si="5"/>
        <v>-318.35299999999995</v>
      </c>
      <c r="M47">
        <f t="shared" si="6"/>
        <v>7707.7069999999985</v>
      </c>
      <c r="N47">
        <f t="shared" si="7"/>
        <v>-0.31835299999999994</v>
      </c>
      <c r="O47">
        <f t="shared" si="7"/>
        <v>7.7077069999999983</v>
      </c>
      <c r="P47">
        <f t="shared" si="8"/>
        <v>-0.31835299999999994</v>
      </c>
      <c r="Q47" t="str">
        <f t="shared" si="9"/>
        <v/>
      </c>
      <c r="AE47">
        <v>2.851</v>
      </c>
      <c r="AF47">
        <v>-14.880000114440918</v>
      </c>
      <c r="AG47">
        <v>-15.869999885559082</v>
      </c>
      <c r="AH47">
        <f t="shared" si="10"/>
        <v>-14.880000114440918</v>
      </c>
      <c r="AI47">
        <f t="shared" si="11"/>
        <v>-15.869999885559082</v>
      </c>
    </row>
    <row r="48" spans="1:35">
      <c r="A48" s="2" t="s">
        <v>706</v>
      </c>
      <c r="B48" s="2" t="str">
        <f t="shared" si="2"/>
        <v>14:12:26.315</v>
      </c>
      <c r="C48" s="2">
        <f t="shared" si="3"/>
        <v>51146.315000000002</v>
      </c>
      <c r="D48" s="2">
        <f t="shared" si="4"/>
        <v>4.1039999999993597</v>
      </c>
      <c r="E48" s="2">
        <v>540.87</v>
      </c>
      <c r="F48" s="2">
        <v>10082.200000000001</v>
      </c>
      <c r="G48" s="2">
        <v>10169</v>
      </c>
      <c r="H48" s="2">
        <v>886</v>
      </c>
      <c r="I48" s="2">
        <v>404.75</v>
      </c>
      <c r="J48">
        <f t="shared" si="0"/>
        <v>769.46900000000005</v>
      </c>
      <c r="K48">
        <f t="shared" si="1"/>
        <v>10067.334000000001</v>
      </c>
      <c r="L48">
        <f t="shared" si="5"/>
        <v>-311.73399999999992</v>
      </c>
      <c r="M48">
        <f t="shared" si="6"/>
        <v>7857.9650000000001</v>
      </c>
      <c r="N48">
        <f t="shared" si="7"/>
        <v>-0.31173399999999996</v>
      </c>
      <c r="O48">
        <f t="shared" si="7"/>
        <v>7.8579650000000001</v>
      </c>
      <c r="P48">
        <f t="shared" si="8"/>
        <v>-0.31173399999999996</v>
      </c>
      <c r="Q48" t="str">
        <f t="shared" si="9"/>
        <v/>
      </c>
      <c r="AE48">
        <v>2.9289999999999998</v>
      </c>
      <c r="AF48">
        <v>-12.439999580383301</v>
      </c>
      <c r="AG48">
        <v>-13.300000190734863</v>
      </c>
      <c r="AH48">
        <f t="shared" si="10"/>
        <v>-12.439999580383301</v>
      </c>
      <c r="AI48">
        <f t="shared" si="11"/>
        <v>-13.300000190734863</v>
      </c>
    </row>
    <row r="49" spans="1:35">
      <c r="A49" s="2" t="s">
        <v>707</v>
      </c>
      <c r="B49" s="2" t="str">
        <f t="shared" si="2"/>
        <v>14:12:26.409</v>
      </c>
      <c r="C49" s="2">
        <f t="shared" si="3"/>
        <v>51146.409</v>
      </c>
      <c r="D49" s="2">
        <f t="shared" si="4"/>
        <v>4.1979999999966822</v>
      </c>
      <c r="E49" s="2">
        <v>506.99200000000002</v>
      </c>
      <c r="F49" s="2">
        <v>10407</v>
      </c>
      <c r="G49" s="2">
        <v>10063</v>
      </c>
      <c r="H49" s="2">
        <v>950</v>
      </c>
      <c r="I49" s="2">
        <v>805</v>
      </c>
      <c r="J49">
        <f t="shared" si="0"/>
        <v>742.96900000000005</v>
      </c>
      <c r="K49">
        <f t="shared" si="1"/>
        <v>10392.819</v>
      </c>
      <c r="L49">
        <f t="shared" si="5"/>
        <v>-338.23399999999992</v>
      </c>
      <c r="M49">
        <f t="shared" si="6"/>
        <v>8183.4499999999989</v>
      </c>
      <c r="N49">
        <f t="shared" si="7"/>
        <v>-0.33823399999999992</v>
      </c>
      <c r="O49">
        <f t="shared" si="7"/>
        <v>8.1834499999999988</v>
      </c>
      <c r="P49">
        <f t="shared" si="8"/>
        <v>-0.33823399999999992</v>
      </c>
      <c r="Q49" t="str">
        <f t="shared" si="9"/>
        <v/>
      </c>
      <c r="AE49">
        <v>3.016</v>
      </c>
      <c r="AF49">
        <v>-15.439999580383301</v>
      </c>
      <c r="AG49">
        <v>-15.189999580383301</v>
      </c>
      <c r="AH49">
        <f t="shared" si="10"/>
        <v>-15.439999580383301</v>
      </c>
      <c r="AI49">
        <f t="shared" si="11"/>
        <v>-15.189999580383301</v>
      </c>
    </row>
    <row r="50" spans="1:35">
      <c r="A50" s="2" t="s">
        <v>708</v>
      </c>
      <c r="B50" s="2" t="str">
        <f t="shared" si="2"/>
        <v>14:12:26.500</v>
      </c>
      <c r="C50" s="2">
        <f t="shared" si="3"/>
        <v>51146.5</v>
      </c>
      <c r="D50" s="2">
        <f t="shared" si="4"/>
        <v>4.2889999999970314</v>
      </c>
      <c r="E50" s="2">
        <v>500.226</v>
      </c>
      <c r="F50" s="2">
        <v>10547.5</v>
      </c>
      <c r="G50" s="2">
        <v>10013</v>
      </c>
      <c r="H50" s="2">
        <v>893</v>
      </c>
      <c r="I50" s="2">
        <v>398.5</v>
      </c>
      <c r="J50">
        <f t="shared" si="0"/>
        <v>739.39200000000005</v>
      </c>
      <c r="K50">
        <f t="shared" si="1"/>
        <v>10533.436</v>
      </c>
      <c r="L50">
        <f t="shared" si="5"/>
        <v>-341.81099999999992</v>
      </c>
      <c r="M50">
        <f t="shared" si="6"/>
        <v>8324.0669999999991</v>
      </c>
      <c r="N50">
        <f t="shared" si="7"/>
        <v>-0.34181099999999992</v>
      </c>
      <c r="O50">
        <f t="shared" si="7"/>
        <v>8.3240669999999994</v>
      </c>
      <c r="P50">
        <f t="shared" si="8"/>
        <v>-0.34181099999999992</v>
      </c>
      <c r="Q50" t="str">
        <f t="shared" si="9"/>
        <v/>
      </c>
      <c r="AE50">
        <v>3.0760000000000001</v>
      </c>
      <c r="AF50">
        <v>-15.439999580383301</v>
      </c>
      <c r="AG50">
        <v>-15.189999580383301</v>
      </c>
      <c r="AH50">
        <f t="shared" si="10"/>
        <v>-15.439999580383301</v>
      </c>
      <c r="AI50">
        <f t="shared" si="11"/>
        <v>-15.189999580383301</v>
      </c>
    </row>
    <row r="51" spans="1:35">
      <c r="A51" s="2" t="s">
        <v>709</v>
      </c>
      <c r="B51" s="2" t="str">
        <f t="shared" si="2"/>
        <v>14:12:26.593</v>
      </c>
      <c r="C51" s="2">
        <f t="shared" si="3"/>
        <v>51146.593000000001</v>
      </c>
      <c r="D51" s="2">
        <f t="shared" si="4"/>
        <v>4.3819999999977881</v>
      </c>
      <c r="E51" s="2">
        <v>484.916</v>
      </c>
      <c r="F51" s="2">
        <v>10823.5</v>
      </c>
      <c r="G51" s="2">
        <v>9921.5</v>
      </c>
      <c r="H51" s="2">
        <v>880.5</v>
      </c>
      <c r="I51" s="2">
        <v>394.5</v>
      </c>
      <c r="J51">
        <f t="shared" si="0"/>
        <v>730.34799999999996</v>
      </c>
      <c r="K51">
        <f t="shared" si="1"/>
        <v>10809.713</v>
      </c>
      <c r="L51">
        <f t="shared" si="5"/>
        <v>-350.85500000000002</v>
      </c>
      <c r="M51">
        <f t="shared" si="6"/>
        <v>8600.3439999999991</v>
      </c>
      <c r="N51">
        <f t="shared" si="7"/>
        <v>-0.35085500000000003</v>
      </c>
      <c r="O51">
        <f t="shared" si="7"/>
        <v>8.6003439999999998</v>
      </c>
      <c r="P51">
        <f t="shared" si="8"/>
        <v>-0.35085500000000003</v>
      </c>
      <c r="Q51" t="str">
        <f t="shared" si="9"/>
        <v/>
      </c>
      <c r="AE51">
        <v>3.1339999999999999</v>
      </c>
      <c r="AF51">
        <v>-17.399999618530273</v>
      </c>
      <c r="AG51">
        <v>-11.649999618530273</v>
      </c>
      <c r="AH51">
        <f t="shared" si="10"/>
        <v>-17.399999618530273</v>
      </c>
      <c r="AI51">
        <f t="shared" si="11"/>
        <v>-11.649999618530273</v>
      </c>
    </row>
    <row r="52" spans="1:35">
      <c r="A52" s="2" t="s">
        <v>710</v>
      </c>
      <c r="B52" s="2" t="str">
        <f t="shared" si="2"/>
        <v>14:12:26.686</v>
      </c>
      <c r="C52" s="2">
        <f t="shared" si="3"/>
        <v>51146.686000000002</v>
      </c>
      <c r="D52" s="2">
        <f t="shared" si="4"/>
        <v>4.4749999999985448</v>
      </c>
      <c r="E52" s="2">
        <v>468.15899999999999</v>
      </c>
      <c r="F52" s="2">
        <v>11048.4</v>
      </c>
      <c r="G52" s="2">
        <v>9856</v>
      </c>
      <c r="H52" s="2">
        <v>966</v>
      </c>
      <c r="I52" s="2">
        <v>785.5</v>
      </c>
      <c r="J52">
        <f t="shared" si="0"/>
        <v>718.697</v>
      </c>
      <c r="K52">
        <f t="shared" si="1"/>
        <v>11034.934999999999</v>
      </c>
      <c r="L52">
        <f t="shared" si="5"/>
        <v>-362.50599999999997</v>
      </c>
      <c r="M52">
        <f t="shared" si="6"/>
        <v>8825.5659999999989</v>
      </c>
      <c r="N52">
        <f t="shared" si="7"/>
        <v>-0.36250599999999999</v>
      </c>
      <c r="O52">
        <f t="shared" si="7"/>
        <v>8.8255659999999985</v>
      </c>
      <c r="P52">
        <f t="shared" si="8"/>
        <v>-0.36250599999999999</v>
      </c>
      <c r="Q52" t="str">
        <f t="shared" si="9"/>
        <v/>
      </c>
      <c r="AE52">
        <v>3.194</v>
      </c>
      <c r="AF52">
        <v>-14.670000076293945</v>
      </c>
      <c r="AG52">
        <v>-16.819999694824219</v>
      </c>
      <c r="AH52">
        <f t="shared" si="10"/>
        <v>-14.670000076293945</v>
      </c>
      <c r="AI52">
        <f t="shared" si="11"/>
        <v>-16.819999694824219</v>
      </c>
    </row>
    <row r="53" spans="1:35">
      <c r="A53" s="2" t="s">
        <v>711</v>
      </c>
      <c r="B53" s="2" t="str">
        <f t="shared" si="2"/>
        <v>14:12:26.779</v>
      </c>
      <c r="C53" s="2">
        <f t="shared" si="3"/>
        <v>51146.779000000002</v>
      </c>
      <c r="D53" s="2">
        <f t="shared" si="4"/>
        <v>4.5679999999993015</v>
      </c>
      <c r="E53" s="2">
        <v>458.50099999999998</v>
      </c>
      <c r="F53" s="2">
        <v>11317.9</v>
      </c>
      <c r="G53" s="2">
        <v>9774</v>
      </c>
      <c r="H53" s="2">
        <v>961</v>
      </c>
      <c r="I53" s="2">
        <v>781.5</v>
      </c>
      <c r="J53">
        <f t="shared" si="0"/>
        <v>715.15599999999995</v>
      </c>
      <c r="K53">
        <f t="shared" si="1"/>
        <v>11304.584999999999</v>
      </c>
      <c r="L53">
        <f t="shared" si="5"/>
        <v>-366.04700000000003</v>
      </c>
      <c r="M53">
        <f t="shared" si="6"/>
        <v>9095.2159999999985</v>
      </c>
      <c r="N53">
        <f t="shared" si="7"/>
        <v>-0.36604700000000001</v>
      </c>
      <c r="O53">
        <f t="shared" si="7"/>
        <v>9.0952159999999989</v>
      </c>
      <c r="P53">
        <f t="shared" si="8"/>
        <v>-0.36604700000000001</v>
      </c>
      <c r="Q53" t="str">
        <f t="shared" si="9"/>
        <v/>
      </c>
      <c r="AE53">
        <v>3.25</v>
      </c>
      <c r="AF53">
        <v>-18</v>
      </c>
      <c r="AG53">
        <v>-21.569999694824219</v>
      </c>
      <c r="AH53">
        <f t="shared" si="10"/>
        <v>-18</v>
      </c>
      <c r="AI53">
        <f t="shared" si="11"/>
        <v>-21.569999694824219</v>
      </c>
    </row>
    <row r="54" spans="1:35">
      <c r="A54" s="2" t="s">
        <v>712</v>
      </c>
      <c r="B54" s="2" t="str">
        <f t="shared" si="2"/>
        <v>14:12:26.873</v>
      </c>
      <c r="C54" s="2">
        <f t="shared" si="3"/>
        <v>51146.873</v>
      </c>
      <c r="D54" s="2">
        <f t="shared" si="4"/>
        <v>4.661999999996624</v>
      </c>
      <c r="E54" s="2">
        <v>430.05200000000002</v>
      </c>
      <c r="F54" s="2">
        <v>11488</v>
      </c>
      <c r="G54" s="2">
        <v>9747</v>
      </c>
      <c r="H54" s="2">
        <v>958</v>
      </c>
      <c r="I54" s="2">
        <v>776</v>
      </c>
      <c r="J54">
        <f t="shared" si="0"/>
        <v>690.57299999999998</v>
      </c>
      <c r="K54">
        <f t="shared" si="1"/>
        <v>11475.286</v>
      </c>
      <c r="L54">
        <f t="shared" si="5"/>
        <v>-390.63</v>
      </c>
      <c r="M54">
        <f t="shared" si="6"/>
        <v>9265.9169999999995</v>
      </c>
      <c r="N54">
        <f t="shared" si="7"/>
        <v>-0.39062999999999998</v>
      </c>
      <c r="O54">
        <f t="shared" si="7"/>
        <v>9.265917</v>
      </c>
      <c r="P54">
        <f t="shared" si="8"/>
        <v>-0.39062999999999998</v>
      </c>
      <c r="Q54" t="str">
        <f t="shared" si="9"/>
        <v/>
      </c>
      <c r="AE54">
        <v>3.3119999999999998</v>
      </c>
      <c r="AF54">
        <v>-18</v>
      </c>
      <c r="AG54">
        <v>-21.569999694824219</v>
      </c>
      <c r="AH54">
        <f t="shared" si="10"/>
        <v>-18</v>
      </c>
      <c r="AI54">
        <f t="shared" si="11"/>
        <v>-21.569999694824219</v>
      </c>
    </row>
    <row r="55" spans="1:35">
      <c r="A55" s="2" t="s">
        <v>713</v>
      </c>
      <c r="B55" s="2" t="str">
        <f t="shared" si="2"/>
        <v>14:12:26.967</v>
      </c>
      <c r="C55" s="2">
        <f t="shared" si="3"/>
        <v>51146.966999999997</v>
      </c>
      <c r="D55" s="2">
        <f t="shared" si="4"/>
        <v>4.7559999999939464</v>
      </c>
      <c r="E55" s="2">
        <v>433.00700000000001</v>
      </c>
      <c r="F55" s="2">
        <v>11755</v>
      </c>
      <c r="G55" s="2">
        <v>9665</v>
      </c>
      <c r="H55" s="2">
        <v>964</v>
      </c>
      <c r="I55" s="2">
        <v>770.5</v>
      </c>
      <c r="J55">
        <f t="shared" si="0"/>
        <v>699.58500000000004</v>
      </c>
      <c r="K55">
        <f t="shared" si="1"/>
        <v>11742.151</v>
      </c>
      <c r="L55">
        <f t="shared" si="5"/>
        <v>-381.61799999999994</v>
      </c>
      <c r="M55">
        <f t="shared" si="6"/>
        <v>9532.7819999999992</v>
      </c>
      <c r="N55">
        <f t="shared" si="7"/>
        <v>-0.38161799999999996</v>
      </c>
      <c r="O55">
        <f t="shared" si="7"/>
        <v>9.5327819999999992</v>
      </c>
      <c r="P55">
        <f t="shared" si="8"/>
        <v>-0.38161799999999996</v>
      </c>
      <c r="Q55" t="str">
        <f t="shared" si="9"/>
        <v/>
      </c>
      <c r="AE55">
        <v>3.387</v>
      </c>
      <c r="AF55">
        <v>-19.069999694824219</v>
      </c>
      <c r="AG55">
        <v>-14.380000114440918</v>
      </c>
      <c r="AH55">
        <f t="shared" si="10"/>
        <v>-19.069999694824219</v>
      </c>
      <c r="AI55">
        <f t="shared" si="11"/>
        <v>-14.380000114440918</v>
      </c>
    </row>
    <row r="56" spans="1:35">
      <c r="A56" s="2" t="s">
        <v>714</v>
      </c>
      <c r="B56" s="2" t="str">
        <f t="shared" si="2"/>
        <v>14:12:27.060</v>
      </c>
      <c r="C56" s="2">
        <f t="shared" si="3"/>
        <v>51147.06</v>
      </c>
      <c r="D56" s="2">
        <f t="shared" si="4"/>
        <v>4.8489999999947031</v>
      </c>
      <c r="E56" s="2">
        <v>430.839</v>
      </c>
      <c r="F56" s="2">
        <v>11929.4</v>
      </c>
      <c r="G56" s="2">
        <v>9619</v>
      </c>
      <c r="H56" s="2">
        <v>964</v>
      </c>
      <c r="I56" s="2">
        <v>764.5</v>
      </c>
      <c r="J56">
        <f t="shared" si="0"/>
        <v>701.37400000000002</v>
      </c>
      <c r="K56">
        <f t="shared" si="1"/>
        <v>11916.555</v>
      </c>
      <c r="L56">
        <f t="shared" si="5"/>
        <v>-379.82899999999995</v>
      </c>
      <c r="M56">
        <f t="shared" si="6"/>
        <v>9707.1859999999997</v>
      </c>
      <c r="N56">
        <f t="shared" si="7"/>
        <v>-0.37982899999999997</v>
      </c>
      <c r="O56">
        <f t="shared" si="7"/>
        <v>9.7071860000000001</v>
      </c>
      <c r="P56">
        <f t="shared" si="8"/>
        <v>-0.37982899999999997</v>
      </c>
      <c r="Q56" t="str">
        <f t="shared" si="9"/>
        <v/>
      </c>
      <c r="AE56">
        <v>3.4670000000000001</v>
      </c>
      <c r="AF56">
        <v>-16.829999923706055</v>
      </c>
      <c r="AG56">
        <v>-14.130000114440918</v>
      </c>
      <c r="AH56">
        <f t="shared" si="10"/>
        <v>-16.829999923706055</v>
      </c>
      <c r="AI56">
        <f t="shared" si="11"/>
        <v>-14.130000114440918</v>
      </c>
    </row>
    <row r="57" spans="1:35">
      <c r="A57" s="2" t="s">
        <v>715</v>
      </c>
      <c r="B57" s="2" t="str">
        <f t="shared" si="2"/>
        <v>14:12:27.153</v>
      </c>
      <c r="C57" s="2">
        <f t="shared" si="3"/>
        <v>51147.152999999998</v>
      </c>
      <c r="D57" s="2">
        <f t="shared" si="4"/>
        <v>4.9419999999954598</v>
      </c>
      <c r="E57" s="2">
        <v>418.90800000000002</v>
      </c>
      <c r="F57" s="2">
        <v>12229</v>
      </c>
      <c r="G57" s="2">
        <v>9555</v>
      </c>
      <c r="H57" s="2">
        <v>889.5</v>
      </c>
      <c r="I57" s="2">
        <v>376.25</v>
      </c>
      <c r="J57">
        <f t="shared" si="0"/>
        <v>696.24400000000003</v>
      </c>
      <c r="K57">
        <f t="shared" si="1"/>
        <v>12216.348</v>
      </c>
      <c r="L57">
        <f t="shared" si="5"/>
        <v>-384.95899999999995</v>
      </c>
      <c r="M57">
        <f t="shared" si="6"/>
        <v>10006.978999999999</v>
      </c>
      <c r="N57">
        <f t="shared" si="7"/>
        <v>-0.38495899999999994</v>
      </c>
      <c r="O57">
        <f t="shared" si="7"/>
        <v>10.006978999999999</v>
      </c>
      <c r="P57">
        <f t="shared" si="8"/>
        <v>-0.38495899999999994</v>
      </c>
      <c r="Q57" t="str">
        <f t="shared" si="9"/>
        <v/>
      </c>
      <c r="AE57">
        <v>3.5369999999999999</v>
      </c>
      <c r="AF57">
        <v>-12.590000152587891</v>
      </c>
      <c r="AG57">
        <v>-14.119999885559082</v>
      </c>
      <c r="AH57">
        <f t="shared" si="10"/>
        <v>-12.590000152587891</v>
      </c>
      <c r="AI57">
        <f t="shared" si="11"/>
        <v>-14.119999885559082</v>
      </c>
    </row>
    <row r="58" spans="1:35">
      <c r="A58" s="2" t="s">
        <v>716</v>
      </c>
      <c r="B58" s="2" t="str">
        <f t="shared" si="2"/>
        <v>14:12:27.246</v>
      </c>
      <c r="C58" s="2">
        <f t="shared" si="3"/>
        <v>51147.245999999999</v>
      </c>
      <c r="D58" s="2">
        <f t="shared" si="4"/>
        <v>5.0349999999962165</v>
      </c>
      <c r="E58" s="2">
        <v>429.84300000000002</v>
      </c>
      <c r="F58" s="2">
        <v>12359.8</v>
      </c>
      <c r="G58" s="2">
        <v>9514</v>
      </c>
      <c r="H58" s="2">
        <v>964</v>
      </c>
      <c r="I58" s="2">
        <v>747.5</v>
      </c>
      <c r="J58">
        <f t="shared" si="0"/>
        <v>710.14300000000003</v>
      </c>
      <c r="K58">
        <f t="shared" si="1"/>
        <v>12346.867</v>
      </c>
      <c r="L58">
        <f t="shared" si="5"/>
        <v>-371.05999999999995</v>
      </c>
      <c r="M58">
        <f t="shared" si="6"/>
        <v>10137.498</v>
      </c>
      <c r="N58">
        <f t="shared" si="7"/>
        <v>-0.37105999999999995</v>
      </c>
      <c r="O58">
        <f t="shared" si="7"/>
        <v>10.137497999999999</v>
      </c>
      <c r="P58">
        <f t="shared" si="8"/>
        <v>-0.37105999999999995</v>
      </c>
      <c r="Q58" t="str">
        <f t="shared" si="9"/>
        <v/>
      </c>
      <c r="AE58">
        <v>3.6030000000000002</v>
      </c>
      <c r="AF58">
        <v>-10.569999694824219</v>
      </c>
      <c r="AG58">
        <v>-10.539999961853027</v>
      </c>
      <c r="AH58">
        <f t="shared" si="10"/>
        <v>-10.569999694824219</v>
      </c>
      <c r="AI58">
        <f t="shared" si="11"/>
        <v>-10.539999961853027</v>
      </c>
    </row>
    <row r="59" spans="1:35">
      <c r="A59" s="2" t="s">
        <v>717</v>
      </c>
      <c r="B59" s="2" t="str">
        <f t="shared" si="2"/>
        <v>14:12:27.341</v>
      </c>
      <c r="C59" s="2">
        <f t="shared" si="3"/>
        <v>51147.341</v>
      </c>
      <c r="D59" s="2">
        <f t="shared" si="4"/>
        <v>5.1299999999973807</v>
      </c>
      <c r="E59" s="2">
        <v>402.02699999999999</v>
      </c>
      <c r="F59" s="2">
        <v>12692.7</v>
      </c>
      <c r="G59" s="2">
        <v>9472</v>
      </c>
      <c r="H59" s="2">
        <v>959</v>
      </c>
      <c r="I59" s="2">
        <v>742</v>
      </c>
      <c r="J59">
        <f t="shared" si="0"/>
        <v>689.88699999999994</v>
      </c>
      <c r="K59">
        <f t="shared" si="1"/>
        <v>12680.312</v>
      </c>
      <c r="L59">
        <f t="shared" si="5"/>
        <v>-391.31600000000003</v>
      </c>
      <c r="M59">
        <f t="shared" si="6"/>
        <v>10470.942999999999</v>
      </c>
      <c r="N59">
        <f t="shared" si="7"/>
        <v>-0.39131600000000005</v>
      </c>
      <c r="O59">
        <f t="shared" si="7"/>
        <v>10.470943</v>
      </c>
      <c r="P59">
        <f t="shared" si="8"/>
        <v>-0.39131600000000005</v>
      </c>
      <c r="Q59" t="str">
        <f t="shared" si="9"/>
        <v/>
      </c>
      <c r="AE59">
        <v>3.657</v>
      </c>
      <c r="AF59">
        <v>-12.340000152587891</v>
      </c>
      <c r="AG59">
        <v>-12.180000305175781</v>
      </c>
      <c r="AH59">
        <f t="shared" si="10"/>
        <v>-12.340000152587891</v>
      </c>
      <c r="AI59">
        <f t="shared" si="11"/>
        <v>-12.180000305175781</v>
      </c>
    </row>
    <row r="60" spans="1:35">
      <c r="A60" s="2" t="s">
        <v>718</v>
      </c>
      <c r="B60" s="2" t="str">
        <f t="shared" si="2"/>
        <v>14:12:27.434</v>
      </c>
      <c r="C60" s="2">
        <f t="shared" si="3"/>
        <v>51147.434000000001</v>
      </c>
      <c r="D60" s="2">
        <f t="shared" si="4"/>
        <v>5.2229999999981374</v>
      </c>
      <c r="E60" s="2">
        <v>410.245</v>
      </c>
      <c r="F60" s="2">
        <v>12820.2</v>
      </c>
      <c r="G60" s="2">
        <v>9440.5</v>
      </c>
      <c r="H60" s="2">
        <v>888</v>
      </c>
      <c r="I60" s="2">
        <v>366.75</v>
      </c>
      <c r="J60">
        <f t="shared" si="0"/>
        <v>700.99599999999998</v>
      </c>
      <c r="K60">
        <f t="shared" si="1"/>
        <v>12807.593000000001</v>
      </c>
      <c r="L60">
        <f t="shared" si="5"/>
        <v>-380.20699999999999</v>
      </c>
      <c r="M60">
        <f t="shared" si="6"/>
        <v>10598.224</v>
      </c>
      <c r="N60">
        <f t="shared" si="7"/>
        <v>-0.38020700000000002</v>
      </c>
      <c r="O60">
        <f t="shared" si="7"/>
        <v>10.598224</v>
      </c>
      <c r="P60">
        <f t="shared" si="8"/>
        <v>-0.38020700000000002</v>
      </c>
      <c r="Q60" t="str">
        <f t="shared" si="9"/>
        <v/>
      </c>
      <c r="AE60">
        <v>3.7160000000000002</v>
      </c>
      <c r="AF60">
        <v>-16.540000915527344</v>
      </c>
      <c r="AG60">
        <v>-12.840000152587891</v>
      </c>
      <c r="AH60">
        <f t="shared" si="10"/>
        <v>-16.540000915527344</v>
      </c>
      <c r="AI60">
        <f t="shared" si="11"/>
        <v>-12.840000152587891</v>
      </c>
    </row>
    <row r="61" spans="1:35">
      <c r="A61" s="2" t="s">
        <v>719</v>
      </c>
      <c r="B61" s="2" t="str">
        <f t="shared" si="2"/>
        <v>14:12:27.527</v>
      </c>
      <c r="C61" s="2">
        <f t="shared" si="3"/>
        <v>51147.527000000002</v>
      </c>
      <c r="D61" s="2">
        <f t="shared" si="4"/>
        <v>5.3159999999988941</v>
      </c>
      <c r="E61" s="2">
        <v>390.49</v>
      </c>
      <c r="F61" s="2">
        <v>13191.6</v>
      </c>
      <c r="G61" s="2">
        <v>9401</v>
      </c>
      <c r="H61" s="2">
        <v>963</v>
      </c>
      <c r="I61" s="2">
        <v>727.5</v>
      </c>
      <c r="J61">
        <f t="shared" si="0"/>
        <v>689.67200000000003</v>
      </c>
      <c r="K61">
        <f t="shared" si="1"/>
        <v>13179.344999999999</v>
      </c>
      <c r="L61">
        <f t="shared" si="5"/>
        <v>-391.53099999999995</v>
      </c>
      <c r="M61">
        <f t="shared" si="6"/>
        <v>10969.975999999999</v>
      </c>
      <c r="N61">
        <f t="shared" si="7"/>
        <v>-0.39153099999999996</v>
      </c>
      <c r="O61">
        <f t="shared" si="7"/>
        <v>10.969975999999999</v>
      </c>
      <c r="P61">
        <f t="shared" si="8"/>
        <v>-0.39153099999999996</v>
      </c>
      <c r="Q61" t="str">
        <f t="shared" si="9"/>
        <v/>
      </c>
      <c r="AE61">
        <v>3.7829999999999999</v>
      </c>
      <c r="AF61">
        <v>-19.819999694824219</v>
      </c>
      <c r="AG61">
        <v>-14.189999580383301</v>
      </c>
      <c r="AH61">
        <f t="shared" si="10"/>
        <v>-19.819999694824219</v>
      </c>
      <c r="AI61">
        <f t="shared" si="11"/>
        <v>-14.189999580383301</v>
      </c>
    </row>
    <row r="62" spans="1:35">
      <c r="A62" s="2" t="s">
        <v>720</v>
      </c>
      <c r="B62" s="2" t="str">
        <f t="shared" si="2"/>
        <v>14:12:27.620</v>
      </c>
      <c r="C62" s="2">
        <f t="shared" si="3"/>
        <v>51147.62</v>
      </c>
      <c r="D62" s="2">
        <f t="shared" si="4"/>
        <v>5.4089999999996508</v>
      </c>
      <c r="E62" s="2">
        <v>378.99900000000002</v>
      </c>
      <c r="F62" s="2">
        <v>13355.5</v>
      </c>
      <c r="G62" s="2">
        <v>9391</v>
      </c>
      <c r="H62" s="2">
        <v>968</v>
      </c>
      <c r="I62" s="2">
        <v>721.5</v>
      </c>
      <c r="J62">
        <f t="shared" si="0"/>
        <v>681.90200000000004</v>
      </c>
      <c r="K62">
        <f t="shared" si="1"/>
        <v>13343.464</v>
      </c>
      <c r="L62">
        <f t="shared" si="5"/>
        <v>-399.30099999999993</v>
      </c>
      <c r="M62">
        <f t="shared" si="6"/>
        <v>11134.094999999999</v>
      </c>
      <c r="N62">
        <f t="shared" si="7"/>
        <v>-0.39930099999999996</v>
      </c>
      <c r="O62">
        <f t="shared" si="7"/>
        <v>11.134095</v>
      </c>
      <c r="P62">
        <f t="shared" si="8"/>
        <v>-0.39930099999999996</v>
      </c>
      <c r="Q62" t="str">
        <f t="shared" si="9"/>
        <v/>
      </c>
      <c r="AE62">
        <v>3.8460000000000001</v>
      </c>
      <c r="AF62">
        <v>-14.399999618530273</v>
      </c>
      <c r="AG62">
        <v>-11.520000457763672</v>
      </c>
      <c r="AH62">
        <f t="shared" si="10"/>
        <v>-14.399999618530273</v>
      </c>
      <c r="AI62">
        <f t="shared" si="11"/>
        <v>-11.520000457763672</v>
      </c>
    </row>
    <row r="63" spans="1:35">
      <c r="A63" s="2" t="s">
        <v>721</v>
      </c>
      <c r="B63" s="2" t="str">
        <f t="shared" si="2"/>
        <v>14:12:27.713</v>
      </c>
      <c r="C63" s="2">
        <f t="shared" si="3"/>
        <v>51147.713000000003</v>
      </c>
      <c r="D63" s="2">
        <f t="shared" si="4"/>
        <v>5.5020000000004075</v>
      </c>
      <c r="E63" s="2">
        <v>350.71300000000002</v>
      </c>
      <c r="F63" s="2">
        <v>13682</v>
      </c>
      <c r="G63" s="2">
        <v>9385</v>
      </c>
      <c r="H63" s="2">
        <v>966</v>
      </c>
      <c r="I63" s="2">
        <v>715.5</v>
      </c>
      <c r="J63">
        <f t="shared" si="0"/>
        <v>661.03099999999995</v>
      </c>
      <c r="K63">
        <f t="shared" si="1"/>
        <v>13670.522000000001</v>
      </c>
      <c r="L63">
        <f t="shared" si="5"/>
        <v>-420.17200000000003</v>
      </c>
      <c r="M63">
        <f t="shared" si="6"/>
        <v>11461.153</v>
      </c>
      <c r="N63">
        <f t="shared" si="7"/>
        <v>-0.42017200000000005</v>
      </c>
      <c r="O63">
        <f t="shared" si="7"/>
        <v>11.461153000000001</v>
      </c>
      <c r="P63">
        <f t="shared" si="8"/>
        <v>-0.42017200000000005</v>
      </c>
      <c r="Q63" t="str">
        <f t="shared" si="9"/>
        <v/>
      </c>
      <c r="AE63">
        <v>3.9260000000000002</v>
      </c>
      <c r="AF63">
        <v>-21.879999160766602</v>
      </c>
      <c r="AG63">
        <v>-15.159999847412109</v>
      </c>
      <c r="AH63">
        <f t="shared" si="10"/>
        <v>-21.879999160766602</v>
      </c>
      <c r="AI63">
        <f t="shared" si="11"/>
        <v>-15.159999847412109</v>
      </c>
    </row>
    <row r="64" spans="1:35">
      <c r="A64" s="2" t="s">
        <v>722</v>
      </c>
      <c r="B64" s="2" t="str">
        <f t="shared" si="2"/>
        <v>14:12:27.805</v>
      </c>
      <c r="C64" s="2">
        <f t="shared" si="3"/>
        <v>51147.805</v>
      </c>
      <c r="D64" s="2">
        <f t="shared" si="4"/>
        <v>5.5939999999973224</v>
      </c>
      <c r="E64" s="2">
        <v>344.84399999999999</v>
      </c>
      <c r="F64" s="2">
        <v>13845.8</v>
      </c>
      <c r="G64" s="2">
        <v>9378</v>
      </c>
      <c r="H64" s="2">
        <v>967</v>
      </c>
      <c r="I64" s="2">
        <v>709</v>
      </c>
      <c r="J64">
        <f t="shared" si="0"/>
        <v>658.88</v>
      </c>
      <c r="K64">
        <f t="shared" si="1"/>
        <v>13834.413</v>
      </c>
      <c r="L64">
        <f t="shared" si="5"/>
        <v>-422.32299999999998</v>
      </c>
      <c r="M64">
        <f t="shared" si="6"/>
        <v>11625.044</v>
      </c>
      <c r="N64">
        <f t="shared" si="7"/>
        <v>-0.422323</v>
      </c>
      <c r="O64">
        <f t="shared" si="7"/>
        <v>11.625044000000001</v>
      </c>
      <c r="P64">
        <f t="shared" si="8"/>
        <v>-0.422323</v>
      </c>
      <c r="Q64" t="str">
        <f t="shared" si="9"/>
        <v/>
      </c>
      <c r="AE64">
        <v>4.0060000000000002</v>
      </c>
      <c r="AF64">
        <v>-15.550000190734863</v>
      </c>
      <c r="AG64">
        <v>-11.119999885559082</v>
      </c>
      <c r="AH64">
        <f t="shared" si="10"/>
        <v>-15.550000190734863</v>
      </c>
      <c r="AI64">
        <f t="shared" si="11"/>
        <v>-11.119999885559082</v>
      </c>
    </row>
    <row r="65" spans="1:35">
      <c r="A65" s="2" t="s">
        <v>723</v>
      </c>
      <c r="B65" s="2" t="str">
        <f t="shared" si="2"/>
        <v>14:12:27.899</v>
      </c>
      <c r="C65" s="2">
        <f t="shared" si="3"/>
        <v>51147.898999999998</v>
      </c>
      <c r="D65" s="2">
        <f t="shared" si="4"/>
        <v>5.6879999999946449</v>
      </c>
      <c r="E65" s="2">
        <v>309.72399999999999</v>
      </c>
      <c r="F65" s="2">
        <v>14172.1</v>
      </c>
      <c r="G65" s="2">
        <v>9396</v>
      </c>
      <c r="H65" s="2">
        <v>960</v>
      </c>
      <c r="I65" s="2">
        <v>701</v>
      </c>
      <c r="J65">
        <f t="shared" si="0"/>
        <v>631.17100000000005</v>
      </c>
      <c r="K65">
        <f t="shared" si="1"/>
        <v>14161.424999999999</v>
      </c>
      <c r="L65">
        <f t="shared" si="5"/>
        <v>-450.03199999999993</v>
      </c>
      <c r="M65">
        <f t="shared" si="6"/>
        <v>11952.055999999999</v>
      </c>
      <c r="N65">
        <f t="shared" si="7"/>
        <v>-0.45003199999999993</v>
      </c>
      <c r="O65">
        <f t="shared" si="7"/>
        <v>11.952055999999999</v>
      </c>
      <c r="P65">
        <f t="shared" si="8"/>
        <v>-0.45003199999999993</v>
      </c>
      <c r="Q65" t="str">
        <f t="shared" si="9"/>
        <v/>
      </c>
      <c r="AE65">
        <v>4.0839999999999996</v>
      </c>
      <c r="AF65">
        <v>-18.729999542236328</v>
      </c>
      <c r="AG65">
        <v>-15.630000114440918</v>
      </c>
      <c r="AH65">
        <f t="shared" si="10"/>
        <v>-18.729999542236328</v>
      </c>
      <c r="AI65">
        <f t="shared" si="11"/>
        <v>-15.630000114440918</v>
      </c>
    </row>
    <row r="66" spans="1:35">
      <c r="A66" s="2" t="s">
        <v>724</v>
      </c>
      <c r="B66" s="2" t="str">
        <f t="shared" si="2"/>
        <v>14:12:27.991</v>
      </c>
      <c r="C66" s="2">
        <f t="shared" si="3"/>
        <v>51147.991000000002</v>
      </c>
      <c r="D66" s="2">
        <f t="shared" si="4"/>
        <v>5.7799999999988358</v>
      </c>
      <c r="E66" s="2">
        <v>298.43200000000002</v>
      </c>
      <c r="F66" s="2">
        <v>14335.9</v>
      </c>
      <c r="G66" s="2">
        <v>9403</v>
      </c>
      <c r="H66" s="2">
        <v>963</v>
      </c>
      <c r="I66" s="2">
        <v>694</v>
      </c>
      <c r="J66">
        <f t="shared" si="0"/>
        <v>623.59900000000005</v>
      </c>
      <c r="K66">
        <f t="shared" si="1"/>
        <v>14325.439</v>
      </c>
      <c r="L66">
        <f t="shared" si="5"/>
        <v>-457.60399999999993</v>
      </c>
      <c r="M66">
        <f t="shared" si="6"/>
        <v>12116.07</v>
      </c>
      <c r="N66">
        <f t="shared" si="7"/>
        <v>-0.45760399999999996</v>
      </c>
      <c r="O66">
        <f t="shared" si="7"/>
        <v>12.116070000000001</v>
      </c>
      <c r="P66">
        <f t="shared" si="8"/>
        <v>-0.45760399999999996</v>
      </c>
      <c r="Q66" t="str">
        <f t="shared" si="9"/>
        <v/>
      </c>
      <c r="AE66">
        <v>4.1349999999999998</v>
      </c>
      <c r="AF66">
        <v>-18.049999237060547</v>
      </c>
      <c r="AG66">
        <v>-13.510000228881836</v>
      </c>
      <c r="AH66">
        <f t="shared" si="10"/>
        <v>-18.049999237060547</v>
      </c>
      <c r="AI66">
        <f t="shared" si="11"/>
        <v>-13.510000228881836</v>
      </c>
    </row>
    <row r="67" spans="1:35">
      <c r="A67" s="2" t="s">
        <v>725</v>
      </c>
      <c r="B67" s="2" t="str">
        <f t="shared" si="2"/>
        <v>14:12:28.084</v>
      </c>
      <c r="C67" s="2">
        <f t="shared" si="3"/>
        <v>51148.084000000003</v>
      </c>
      <c r="D67" s="2">
        <f t="shared" si="4"/>
        <v>5.8729999999995925</v>
      </c>
      <c r="E67" s="2">
        <v>266.43700000000001</v>
      </c>
      <c r="F67" s="2">
        <v>14664.7</v>
      </c>
      <c r="G67" s="2">
        <v>9435</v>
      </c>
      <c r="H67" s="2">
        <v>962</v>
      </c>
      <c r="I67" s="2">
        <v>686</v>
      </c>
      <c r="J67">
        <f t="shared" si="0"/>
        <v>599.07100000000003</v>
      </c>
      <c r="K67">
        <f t="shared" si="1"/>
        <v>14654.880999999999</v>
      </c>
      <c r="L67">
        <f t="shared" si="5"/>
        <v>-482.13199999999995</v>
      </c>
      <c r="M67">
        <f t="shared" si="6"/>
        <v>12445.511999999999</v>
      </c>
      <c r="N67">
        <f t="shared" si="7"/>
        <v>-0.48213199999999995</v>
      </c>
      <c r="O67">
        <f t="shared" si="7"/>
        <v>12.445511999999999</v>
      </c>
      <c r="P67">
        <f t="shared" si="8"/>
        <v>-0.48213199999999995</v>
      </c>
      <c r="Q67" t="str">
        <f t="shared" si="9"/>
        <v/>
      </c>
      <c r="AE67">
        <v>4.202</v>
      </c>
      <c r="AF67">
        <v>-21.510000228881836</v>
      </c>
      <c r="AG67">
        <v>-14.060000419616699</v>
      </c>
      <c r="AH67">
        <f t="shared" si="10"/>
        <v>-21.510000228881836</v>
      </c>
      <c r="AI67">
        <f t="shared" si="11"/>
        <v>-14.060000419616699</v>
      </c>
    </row>
    <row r="68" spans="1:35">
      <c r="A68" s="2" t="s">
        <v>726</v>
      </c>
      <c r="B68" s="2" t="str">
        <f t="shared" si="2"/>
        <v>14:12:28.177</v>
      </c>
      <c r="C68" s="2">
        <f t="shared" si="3"/>
        <v>51148.177000000003</v>
      </c>
      <c r="D68" s="2">
        <f t="shared" si="4"/>
        <v>5.9660000000003492</v>
      </c>
      <c r="E68" s="2">
        <v>244.76300000000001</v>
      </c>
      <c r="F68" s="2">
        <v>14830.2</v>
      </c>
      <c r="G68" s="2">
        <v>9461</v>
      </c>
      <c r="H68" s="2">
        <v>958</v>
      </c>
      <c r="I68" s="2">
        <v>679</v>
      </c>
      <c r="J68">
        <f t="shared" ref="J68:J129" si="12">ROUND(E68*COS(-1.3*PI()/180)-F68*SIN(-1.3*PI()/180),3)</f>
        <v>581.15800000000002</v>
      </c>
      <c r="K68">
        <f t="shared" ref="K68:K129" si="13">ROUND(E68*SIN(-1.3*PI()/180)+F68*COS(-1.3*PI()/180),3)</f>
        <v>14820.83</v>
      </c>
      <c r="L68">
        <f t="shared" si="5"/>
        <v>-500.04499999999996</v>
      </c>
      <c r="M68">
        <f t="shared" si="6"/>
        <v>12611.460999999999</v>
      </c>
      <c r="N68">
        <f t="shared" si="7"/>
        <v>-0.50004499999999996</v>
      </c>
      <c r="O68">
        <f t="shared" si="7"/>
        <v>12.611461</v>
      </c>
      <c r="P68">
        <f t="shared" si="8"/>
        <v>-0.50004499999999996</v>
      </c>
      <c r="Q68" t="str">
        <f t="shared" si="9"/>
        <v/>
      </c>
      <c r="AE68">
        <v>4.2649999999999997</v>
      </c>
      <c r="AF68">
        <v>-26.309999465942383</v>
      </c>
      <c r="AG68">
        <v>-19.069999694824219</v>
      </c>
      <c r="AH68">
        <f t="shared" si="10"/>
        <v>-26.309999465942383</v>
      </c>
      <c r="AI68">
        <f t="shared" si="11"/>
        <v>-19.069999694824219</v>
      </c>
    </row>
    <row r="69" spans="1:35">
      <c r="A69" s="2" t="s">
        <v>727</v>
      </c>
      <c r="B69" s="2" t="str">
        <f t="shared" ref="B69:B129" si="14">MID(A69,12,8)&amp;"."&amp;RIGHT(A69,3)</f>
        <v>14:12:28.272</v>
      </c>
      <c r="C69" s="2">
        <f t="shared" ref="C69:C129" si="15">LEFT(B69,2)*3600+MID(B69,4,2)*60+RIGHT(B69,6)</f>
        <v>51148.271999999997</v>
      </c>
      <c r="D69" s="2">
        <f t="shared" ref="D69:D129" si="16">C69-$C$4</f>
        <v>6.0609999999942374</v>
      </c>
      <c r="E69" s="2">
        <v>233.11699999999999</v>
      </c>
      <c r="F69" s="2">
        <v>15162</v>
      </c>
      <c r="G69" s="2">
        <v>9490</v>
      </c>
      <c r="H69" s="2">
        <v>947</v>
      </c>
      <c r="I69" s="2">
        <v>671</v>
      </c>
      <c r="J69">
        <f t="shared" si="12"/>
        <v>577.04200000000003</v>
      </c>
      <c r="K69">
        <f t="shared" si="13"/>
        <v>15152.808999999999</v>
      </c>
      <c r="L69">
        <f t="shared" ref="L69:L129" si="17">J69-$J$4</f>
        <v>-504.16099999999994</v>
      </c>
      <c r="M69">
        <f t="shared" ref="M69:M129" si="18">K69-$K$4</f>
        <v>12943.439999999999</v>
      </c>
      <c r="N69">
        <f t="shared" ref="N69:O129" si="19">L69*0.001</f>
        <v>-0.50416099999999997</v>
      </c>
      <c r="O69">
        <f t="shared" si="19"/>
        <v>12.943439999999999</v>
      </c>
      <c r="P69">
        <f t="shared" ref="P69:P129" si="20">IF(O69&gt;13,"",N69)</f>
        <v>-0.50416099999999997</v>
      </c>
      <c r="Q69" t="str">
        <f t="shared" ref="Q69:Q129" si="21">IF(O69&lt;13,"",N69)</f>
        <v/>
      </c>
      <c r="AE69">
        <v>4.3239999999999998</v>
      </c>
      <c r="AF69">
        <v>-14.810000419616699</v>
      </c>
      <c r="AG69">
        <v>-11.699999809265137</v>
      </c>
      <c r="AH69">
        <f t="shared" ref="AH69:AH132" si="22">AF69</f>
        <v>-14.810000419616699</v>
      </c>
      <c r="AI69">
        <f t="shared" ref="AI69:AI132" si="23">AG69</f>
        <v>-11.699999809265137</v>
      </c>
    </row>
    <row r="70" spans="1:35">
      <c r="A70" s="2" t="s">
        <v>728</v>
      </c>
      <c r="B70" s="2" t="str">
        <f t="shared" si="14"/>
        <v>14:12:28.366</v>
      </c>
      <c r="C70" s="2">
        <f t="shared" si="15"/>
        <v>51148.366000000002</v>
      </c>
      <c r="D70" s="2">
        <f t="shared" si="16"/>
        <v>6.1549999999988358</v>
      </c>
      <c r="E70" s="2">
        <v>212.24199999999999</v>
      </c>
      <c r="F70" s="2">
        <v>15330.1</v>
      </c>
      <c r="G70" s="2">
        <v>9524</v>
      </c>
      <c r="H70" s="2">
        <v>947</v>
      </c>
      <c r="I70" s="2">
        <v>664</v>
      </c>
      <c r="J70">
        <f t="shared" si="12"/>
        <v>559.98599999999999</v>
      </c>
      <c r="K70">
        <f t="shared" si="13"/>
        <v>15321.339</v>
      </c>
      <c r="L70">
        <f t="shared" si="17"/>
        <v>-521.21699999999998</v>
      </c>
      <c r="M70">
        <f t="shared" si="18"/>
        <v>13111.97</v>
      </c>
      <c r="N70">
        <f t="shared" si="19"/>
        <v>-0.52121700000000004</v>
      </c>
      <c r="O70">
        <f t="shared" si="19"/>
        <v>13.111969999999999</v>
      </c>
      <c r="P70" t="str">
        <f t="shared" si="20"/>
        <v/>
      </c>
      <c r="Q70">
        <f t="shared" si="21"/>
        <v>-0.52121700000000004</v>
      </c>
      <c r="AE70">
        <v>4.3869999999999996</v>
      </c>
      <c r="AF70">
        <v>-10.770000457763672</v>
      </c>
      <c r="AG70">
        <v>-15.689999580383301</v>
      </c>
      <c r="AH70">
        <f t="shared" si="22"/>
        <v>-10.770000457763672</v>
      </c>
      <c r="AI70">
        <f t="shared" si="23"/>
        <v>-15.689999580383301</v>
      </c>
    </row>
    <row r="71" spans="1:35">
      <c r="A71" s="2" t="s">
        <v>729</v>
      </c>
      <c r="B71" s="2" t="str">
        <f t="shared" si="14"/>
        <v>14:12:28.460</v>
      </c>
      <c r="C71" s="2">
        <f t="shared" si="15"/>
        <v>51148.46</v>
      </c>
      <c r="D71" s="2">
        <f t="shared" si="16"/>
        <v>6.2489999999961583</v>
      </c>
      <c r="E71" s="2">
        <v>194.21</v>
      </c>
      <c r="F71" s="2">
        <v>15709.3</v>
      </c>
      <c r="G71" s="2">
        <v>9582.5</v>
      </c>
      <c r="H71" s="2">
        <v>874.5</v>
      </c>
      <c r="I71" s="2">
        <v>324.75</v>
      </c>
      <c r="J71">
        <f t="shared" si="12"/>
        <v>550.56200000000001</v>
      </c>
      <c r="K71">
        <f t="shared" si="13"/>
        <v>15700.85</v>
      </c>
      <c r="L71">
        <f t="shared" si="17"/>
        <v>-530.64099999999996</v>
      </c>
      <c r="M71">
        <f t="shared" si="18"/>
        <v>13491.481</v>
      </c>
      <c r="N71">
        <f t="shared" si="19"/>
        <v>-0.53064099999999992</v>
      </c>
      <c r="O71">
        <f t="shared" si="19"/>
        <v>13.491481</v>
      </c>
      <c r="P71" t="str">
        <f t="shared" si="20"/>
        <v/>
      </c>
      <c r="Q71">
        <f t="shared" si="21"/>
        <v>-0.53064099999999992</v>
      </c>
      <c r="AE71">
        <v>4.4560000000000004</v>
      </c>
      <c r="AF71">
        <v>-7.3000001907348633</v>
      </c>
      <c r="AG71">
        <v>-13.289999961853027</v>
      </c>
      <c r="AH71">
        <f t="shared" si="22"/>
        <v>-7.3000001907348633</v>
      </c>
      <c r="AI71">
        <f t="shared" si="23"/>
        <v>-13.289999961853027</v>
      </c>
    </row>
    <row r="72" spans="1:35">
      <c r="A72" s="2" t="s">
        <v>730</v>
      </c>
      <c r="B72" s="2" t="str">
        <f t="shared" si="14"/>
        <v>14:12:28.549</v>
      </c>
      <c r="C72" s="2">
        <f t="shared" si="15"/>
        <v>51148.548999999999</v>
      </c>
      <c r="D72" s="2">
        <f t="shared" si="16"/>
        <v>6.3379999999961001</v>
      </c>
      <c r="E72" s="2">
        <v>189.465</v>
      </c>
      <c r="F72" s="2">
        <v>15836.6</v>
      </c>
      <c r="G72" s="2">
        <v>9604</v>
      </c>
      <c r="H72" s="2">
        <v>963</v>
      </c>
      <c r="I72" s="2">
        <v>643.5</v>
      </c>
      <c r="J72">
        <f t="shared" si="12"/>
        <v>548.70600000000002</v>
      </c>
      <c r="K72">
        <f t="shared" si="13"/>
        <v>15828.225</v>
      </c>
      <c r="L72">
        <f t="shared" si="17"/>
        <v>-532.49699999999996</v>
      </c>
      <c r="M72">
        <f t="shared" si="18"/>
        <v>13618.856</v>
      </c>
      <c r="N72">
        <f t="shared" si="19"/>
        <v>-0.532497</v>
      </c>
      <c r="O72">
        <f t="shared" si="19"/>
        <v>13.618855999999999</v>
      </c>
      <c r="P72" t="str">
        <f t="shared" si="20"/>
        <v/>
      </c>
      <c r="Q72">
        <f t="shared" si="21"/>
        <v>-0.532497</v>
      </c>
      <c r="AE72">
        <v>4.5190000000000001</v>
      </c>
      <c r="AF72">
        <v>-14.399999618530273</v>
      </c>
      <c r="AG72">
        <v>-16.149999618530273</v>
      </c>
      <c r="AH72">
        <f t="shared" si="22"/>
        <v>-14.399999618530273</v>
      </c>
      <c r="AI72">
        <f t="shared" si="23"/>
        <v>-16.149999618530273</v>
      </c>
    </row>
    <row r="73" spans="1:35">
      <c r="A73" s="2" t="s">
        <v>731</v>
      </c>
      <c r="B73" s="2" t="str">
        <f t="shared" si="14"/>
        <v>14:12:28.642</v>
      </c>
      <c r="C73" s="2">
        <f t="shared" si="15"/>
        <v>51148.642</v>
      </c>
      <c r="D73" s="2">
        <f t="shared" si="16"/>
        <v>6.4309999999968568</v>
      </c>
      <c r="E73" s="2">
        <v>175.92400000000001</v>
      </c>
      <c r="F73" s="2">
        <v>16179.4</v>
      </c>
      <c r="G73" s="2">
        <v>9671</v>
      </c>
      <c r="H73" s="2">
        <v>963</v>
      </c>
      <c r="I73" s="2">
        <v>637.5</v>
      </c>
      <c r="J73">
        <f t="shared" si="12"/>
        <v>542.94600000000003</v>
      </c>
      <c r="K73">
        <f t="shared" si="13"/>
        <v>16171.244000000001</v>
      </c>
      <c r="L73">
        <f t="shared" si="17"/>
        <v>-538.25699999999995</v>
      </c>
      <c r="M73">
        <f t="shared" si="18"/>
        <v>13961.875</v>
      </c>
      <c r="N73">
        <f t="shared" si="19"/>
        <v>-0.53825699999999999</v>
      </c>
      <c r="O73">
        <f t="shared" si="19"/>
        <v>13.961875000000001</v>
      </c>
      <c r="P73" t="str">
        <f t="shared" si="20"/>
        <v/>
      </c>
      <c r="Q73">
        <f t="shared" si="21"/>
        <v>-0.53825699999999999</v>
      </c>
      <c r="AE73">
        <v>4.58</v>
      </c>
      <c r="AF73">
        <v>-7.869999885559082</v>
      </c>
      <c r="AG73">
        <v>-11.539999961853027</v>
      </c>
      <c r="AH73">
        <f t="shared" si="22"/>
        <v>-7.869999885559082</v>
      </c>
      <c r="AI73">
        <f t="shared" si="23"/>
        <v>-11.539999961853027</v>
      </c>
    </row>
    <row r="74" spans="1:35">
      <c r="A74" s="2" t="s">
        <v>732</v>
      </c>
      <c r="B74" s="2" t="str">
        <f t="shared" si="14"/>
        <v>14:12:28.735</v>
      </c>
      <c r="C74" s="2">
        <f t="shared" si="15"/>
        <v>51148.735000000001</v>
      </c>
      <c r="D74" s="2">
        <f t="shared" si="16"/>
        <v>6.5239999999976135</v>
      </c>
      <c r="E74" s="2">
        <v>175.23599999999999</v>
      </c>
      <c r="F74" s="2">
        <v>16308.3</v>
      </c>
      <c r="G74" s="2">
        <v>9695</v>
      </c>
      <c r="H74" s="2">
        <v>887.5</v>
      </c>
      <c r="I74" s="2">
        <v>314.25</v>
      </c>
      <c r="J74">
        <f t="shared" si="12"/>
        <v>545.18299999999999</v>
      </c>
      <c r="K74">
        <f t="shared" si="13"/>
        <v>16300.127</v>
      </c>
      <c r="L74">
        <f t="shared" si="17"/>
        <v>-536.02</v>
      </c>
      <c r="M74">
        <f t="shared" si="18"/>
        <v>14090.758</v>
      </c>
      <c r="N74">
        <f t="shared" si="19"/>
        <v>-0.53601999999999994</v>
      </c>
      <c r="O74">
        <f t="shared" si="19"/>
        <v>14.090757999999999</v>
      </c>
      <c r="P74" t="str">
        <f t="shared" si="20"/>
        <v/>
      </c>
      <c r="Q74">
        <f t="shared" si="21"/>
        <v>-0.53601999999999994</v>
      </c>
      <c r="AE74">
        <v>4.6479999999999997</v>
      </c>
      <c r="AF74">
        <v>-13.380000114440918</v>
      </c>
      <c r="AG74">
        <v>-16.819999694824219</v>
      </c>
      <c r="AH74">
        <f t="shared" si="22"/>
        <v>-13.380000114440918</v>
      </c>
      <c r="AI74">
        <f t="shared" si="23"/>
        <v>-16.819999694824219</v>
      </c>
    </row>
    <row r="75" spans="1:35">
      <c r="A75" s="2" t="s">
        <v>733</v>
      </c>
      <c r="B75" s="2" t="str">
        <f t="shared" si="14"/>
        <v>14:12:28.830</v>
      </c>
      <c r="C75" s="2">
        <f t="shared" si="15"/>
        <v>51148.83</v>
      </c>
      <c r="D75" s="2">
        <f t="shared" si="16"/>
        <v>6.6189999999987776</v>
      </c>
      <c r="E75" s="2">
        <v>183.06700000000001</v>
      </c>
      <c r="F75" s="2">
        <v>16609.900000000001</v>
      </c>
      <c r="G75" s="2">
        <v>9748</v>
      </c>
      <c r="H75" s="2">
        <v>963</v>
      </c>
      <c r="I75" s="2">
        <v>623</v>
      </c>
      <c r="J75">
        <f t="shared" si="12"/>
        <v>559.85400000000004</v>
      </c>
      <c r="K75">
        <f t="shared" si="13"/>
        <v>16601.471000000001</v>
      </c>
      <c r="L75">
        <f t="shared" si="17"/>
        <v>-521.34899999999993</v>
      </c>
      <c r="M75">
        <f t="shared" si="18"/>
        <v>14392.102000000001</v>
      </c>
      <c r="N75">
        <f t="shared" si="19"/>
        <v>-0.52134899999999995</v>
      </c>
      <c r="O75">
        <f t="shared" si="19"/>
        <v>14.392102000000001</v>
      </c>
      <c r="P75" t="str">
        <f t="shared" si="20"/>
        <v/>
      </c>
      <c r="Q75">
        <f t="shared" si="21"/>
        <v>-0.52134899999999995</v>
      </c>
      <c r="AE75">
        <v>4.7089999999999996</v>
      </c>
      <c r="AF75">
        <v>-11.800000190734863</v>
      </c>
      <c r="AG75">
        <v>-12.880000114440918</v>
      </c>
      <c r="AH75">
        <f t="shared" si="22"/>
        <v>-11.800000190734863</v>
      </c>
      <c r="AI75">
        <f t="shared" si="23"/>
        <v>-12.880000114440918</v>
      </c>
    </row>
    <row r="76" spans="1:35">
      <c r="A76" s="2" t="s">
        <v>734</v>
      </c>
      <c r="B76" s="2" t="str">
        <f t="shared" si="14"/>
        <v>14:12:28.922</v>
      </c>
      <c r="C76" s="2">
        <f t="shared" si="15"/>
        <v>51148.921999999999</v>
      </c>
      <c r="D76" s="2">
        <f t="shared" si="16"/>
        <v>6.7109999999956926</v>
      </c>
      <c r="E76" s="2">
        <v>212.58699999999999</v>
      </c>
      <c r="F76" s="2">
        <v>16777.7</v>
      </c>
      <c r="G76" s="2">
        <v>9757</v>
      </c>
      <c r="H76" s="2">
        <v>957</v>
      </c>
      <c r="I76" s="2">
        <v>617.5</v>
      </c>
      <c r="J76">
        <f t="shared" si="12"/>
        <v>593.17399999999998</v>
      </c>
      <c r="K76">
        <f t="shared" si="13"/>
        <v>16768.559000000001</v>
      </c>
      <c r="L76">
        <f t="shared" si="17"/>
        <v>-488.029</v>
      </c>
      <c r="M76">
        <f t="shared" si="18"/>
        <v>14559.19</v>
      </c>
      <c r="N76">
        <f t="shared" si="19"/>
        <v>-0.48802899999999999</v>
      </c>
      <c r="O76">
        <f t="shared" si="19"/>
        <v>14.559190000000001</v>
      </c>
      <c r="P76" t="str">
        <f t="shared" si="20"/>
        <v/>
      </c>
      <c r="Q76">
        <f t="shared" si="21"/>
        <v>-0.48802899999999999</v>
      </c>
      <c r="AE76">
        <v>4.78</v>
      </c>
      <c r="AF76">
        <v>-11.579999923706055</v>
      </c>
      <c r="AG76">
        <v>-10.510000228881836</v>
      </c>
      <c r="AH76">
        <f t="shared" si="22"/>
        <v>-11.579999923706055</v>
      </c>
      <c r="AI76">
        <f t="shared" si="23"/>
        <v>-10.510000228881836</v>
      </c>
    </row>
    <row r="77" spans="1:35">
      <c r="A77" s="2" t="s">
        <v>735</v>
      </c>
      <c r="B77" s="2" t="str">
        <f t="shared" si="14"/>
        <v>14:12:29.015</v>
      </c>
      <c r="C77" s="2">
        <f t="shared" si="15"/>
        <v>51149.014999999999</v>
      </c>
      <c r="D77" s="2">
        <f t="shared" si="16"/>
        <v>6.8039999999964493</v>
      </c>
      <c r="E77" s="2">
        <v>236.483</v>
      </c>
      <c r="F77" s="2">
        <v>17080</v>
      </c>
      <c r="G77" s="2">
        <v>9809</v>
      </c>
      <c r="H77" s="2">
        <v>875</v>
      </c>
      <c r="I77" s="2">
        <v>303.75</v>
      </c>
      <c r="J77">
        <f t="shared" si="12"/>
        <v>623.92200000000003</v>
      </c>
      <c r="K77">
        <f t="shared" si="13"/>
        <v>17070.239000000001</v>
      </c>
      <c r="L77">
        <f t="shared" si="17"/>
        <v>-457.28099999999995</v>
      </c>
      <c r="M77">
        <f t="shared" si="18"/>
        <v>14860.87</v>
      </c>
      <c r="N77">
        <f t="shared" si="19"/>
        <v>-0.45728099999999994</v>
      </c>
      <c r="O77">
        <f t="shared" si="19"/>
        <v>14.86087</v>
      </c>
      <c r="P77" t="str">
        <f t="shared" si="20"/>
        <v/>
      </c>
      <c r="Q77">
        <f t="shared" si="21"/>
        <v>-0.45728099999999994</v>
      </c>
      <c r="AE77">
        <v>4.8630000000000004</v>
      </c>
      <c r="AF77">
        <v>-15.729999542236328</v>
      </c>
      <c r="AG77">
        <v>-13.920000076293945</v>
      </c>
      <c r="AH77">
        <f t="shared" si="22"/>
        <v>-15.729999542236328</v>
      </c>
      <c r="AI77">
        <f t="shared" si="23"/>
        <v>-13.920000076293945</v>
      </c>
    </row>
    <row r="78" spans="1:35">
      <c r="A78" s="2" t="s">
        <v>736</v>
      </c>
      <c r="B78" s="2" t="str">
        <f t="shared" si="14"/>
        <v>14:12:29.110</v>
      </c>
      <c r="C78" s="2">
        <f t="shared" si="15"/>
        <v>51149.11</v>
      </c>
      <c r="D78" s="2">
        <f t="shared" si="16"/>
        <v>6.8989999999976135</v>
      </c>
      <c r="E78" s="2">
        <v>237.34</v>
      </c>
      <c r="F78" s="2">
        <v>17213.400000000001</v>
      </c>
      <c r="G78" s="2">
        <v>9844</v>
      </c>
      <c r="H78" s="2">
        <v>959</v>
      </c>
      <c r="I78" s="2">
        <v>602.5</v>
      </c>
      <c r="J78">
        <f t="shared" si="12"/>
        <v>627.80499999999995</v>
      </c>
      <c r="K78">
        <f t="shared" si="13"/>
        <v>17203.584999999999</v>
      </c>
      <c r="L78">
        <f t="shared" si="17"/>
        <v>-453.39800000000002</v>
      </c>
      <c r="M78">
        <f t="shared" si="18"/>
        <v>14994.215999999999</v>
      </c>
      <c r="N78">
        <f t="shared" si="19"/>
        <v>-0.45339800000000002</v>
      </c>
      <c r="O78">
        <f t="shared" si="19"/>
        <v>14.994215999999998</v>
      </c>
      <c r="P78" t="str">
        <f t="shared" si="20"/>
        <v/>
      </c>
      <c r="Q78">
        <f t="shared" si="21"/>
        <v>-0.45339800000000002</v>
      </c>
      <c r="AE78">
        <v>4.9340000000000002</v>
      </c>
      <c r="AF78">
        <v>-15.939999580383301</v>
      </c>
      <c r="AG78">
        <v>-10.090000152587891</v>
      </c>
      <c r="AH78">
        <f t="shared" si="22"/>
        <v>-15.939999580383301</v>
      </c>
      <c r="AI78">
        <f t="shared" si="23"/>
        <v>-10.090000152587891</v>
      </c>
    </row>
    <row r="79" spans="1:35">
      <c r="A79" s="2" t="s">
        <v>737</v>
      </c>
      <c r="B79" s="2" t="str">
        <f t="shared" si="14"/>
        <v>14:12:29.201</v>
      </c>
      <c r="C79" s="2">
        <f t="shared" si="15"/>
        <v>51149.201000000001</v>
      </c>
      <c r="D79" s="2">
        <f t="shared" si="16"/>
        <v>6.9899999999979627</v>
      </c>
      <c r="E79" s="2">
        <v>280.97899999999998</v>
      </c>
      <c r="F79" s="2">
        <v>17605.900000000001</v>
      </c>
      <c r="G79" s="2">
        <v>9918</v>
      </c>
      <c r="H79" s="2">
        <v>885.5</v>
      </c>
      <c r="I79" s="2">
        <v>296</v>
      </c>
      <c r="J79">
        <f t="shared" si="12"/>
        <v>680.33799999999997</v>
      </c>
      <c r="K79">
        <f t="shared" si="13"/>
        <v>17594.993999999999</v>
      </c>
      <c r="L79">
        <f t="shared" si="17"/>
        <v>-400.86500000000001</v>
      </c>
      <c r="M79">
        <f t="shared" si="18"/>
        <v>15385.624999999998</v>
      </c>
      <c r="N79">
        <f t="shared" si="19"/>
        <v>-0.40086500000000003</v>
      </c>
      <c r="O79">
        <f t="shared" si="19"/>
        <v>15.385624999999999</v>
      </c>
      <c r="P79" t="str">
        <f t="shared" si="20"/>
        <v/>
      </c>
      <c r="Q79">
        <f t="shared" si="21"/>
        <v>-0.40086500000000003</v>
      </c>
      <c r="AE79">
        <v>5</v>
      </c>
      <c r="AF79">
        <v>-20.559999465942383</v>
      </c>
      <c r="AG79">
        <v>-12.800000190734863</v>
      </c>
      <c r="AH79">
        <f t="shared" si="22"/>
        <v>-20.559999465942383</v>
      </c>
      <c r="AI79">
        <f t="shared" si="23"/>
        <v>-12.800000190734863</v>
      </c>
    </row>
    <row r="80" spans="1:35">
      <c r="A80" s="2" t="s">
        <v>738</v>
      </c>
      <c r="B80" s="2" t="str">
        <f t="shared" si="14"/>
        <v>14:12:29.296</v>
      </c>
      <c r="C80" s="2">
        <f t="shared" si="15"/>
        <v>51149.296000000002</v>
      </c>
      <c r="D80" s="2">
        <f t="shared" si="16"/>
        <v>7.0849999999991269</v>
      </c>
      <c r="E80" s="2">
        <v>280.92500000000001</v>
      </c>
      <c r="F80" s="2">
        <v>17789.3</v>
      </c>
      <c r="G80" s="2">
        <v>9977</v>
      </c>
      <c r="H80" s="2">
        <v>885</v>
      </c>
      <c r="I80" s="2">
        <v>292</v>
      </c>
      <c r="J80">
        <f t="shared" si="12"/>
        <v>684.44399999999996</v>
      </c>
      <c r="K80">
        <f t="shared" si="13"/>
        <v>17778.348000000002</v>
      </c>
      <c r="L80">
        <f t="shared" si="17"/>
        <v>-396.75900000000001</v>
      </c>
      <c r="M80">
        <f t="shared" si="18"/>
        <v>15568.979000000001</v>
      </c>
      <c r="N80">
        <f t="shared" si="19"/>
        <v>-0.39675900000000003</v>
      </c>
      <c r="O80">
        <f t="shared" si="19"/>
        <v>15.568979000000002</v>
      </c>
      <c r="P80" t="str">
        <f t="shared" si="20"/>
        <v/>
      </c>
      <c r="Q80">
        <f t="shared" si="21"/>
        <v>-0.39675900000000003</v>
      </c>
      <c r="AE80">
        <v>5.0540000000000003</v>
      </c>
      <c r="AF80">
        <v>-29.889999389648438</v>
      </c>
      <c r="AG80">
        <v>-9.2399997711181641</v>
      </c>
      <c r="AH80">
        <f t="shared" si="22"/>
        <v>-29.889999389648438</v>
      </c>
      <c r="AI80">
        <f t="shared" si="23"/>
        <v>-9.2399997711181641</v>
      </c>
    </row>
    <row r="81" spans="1:35">
      <c r="A81" s="2" t="s">
        <v>739</v>
      </c>
      <c r="B81" s="2" t="str">
        <f t="shared" si="14"/>
        <v>14:12:29.393</v>
      </c>
      <c r="C81" s="2">
        <f t="shared" si="15"/>
        <v>51149.392999999996</v>
      </c>
      <c r="D81" s="2">
        <f t="shared" si="16"/>
        <v>7.1819999999934225</v>
      </c>
      <c r="E81" s="2">
        <v>291.01600000000002</v>
      </c>
      <c r="F81" s="2">
        <v>18159</v>
      </c>
      <c r="G81" s="2">
        <v>10095.5</v>
      </c>
      <c r="H81" s="2">
        <v>873.5</v>
      </c>
      <c r="I81" s="2">
        <v>288</v>
      </c>
      <c r="J81">
        <f t="shared" si="12"/>
        <v>702.92</v>
      </c>
      <c r="K81">
        <f t="shared" si="13"/>
        <v>18147.723999999998</v>
      </c>
      <c r="L81">
        <f t="shared" si="17"/>
        <v>-378.28300000000002</v>
      </c>
      <c r="M81">
        <f t="shared" si="18"/>
        <v>15938.354999999998</v>
      </c>
      <c r="N81">
        <f t="shared" si="19"/>
        <v>-0.37828300000000004</v>
      </c>
      <c r="O81">
        <f t="shared" si="19"/>
        <v>15.938354999999998</v>
      </c>
      <c r="P81" t="str">
        <f t="shared" si="20"/>
        <v/>
      </c>
      <c r="Q81">
        <f t="shared" si="21"/>
        <v>-0.37828300000000004</v>
      </c>
      <c r="AE81">
        <v>5.1180000000000003</v>
      </c>
      <c r="AF81">
        <v>-36.259998321533203</v>
      </c>
      <c r="AG81">
        <v>-3.630000114440918</v>
      </c>
      <c r="AH81">
        <f t="shared" si="22"/>
        <v>-36.259998321533203</v>
      </c>
      <c r="AI81">
        <f t="shared" si="23"/>
        <v>-3.630000114440918</v>
      </c>
    </row>
    <row r="82" spans="1:35">
      <c r="A82" s="2" t="s">
        <v>740</v>
      </c>
      <c r="B82" s="2" t="str">
        <f t="shared" si="14"/>
        <v>14:12:29.485</v>
      </c>
      <c r="C82" s="2">
        <f t="shared" si="15"/>
        <v>51149.485000000001</v>
      </c>
      <c r="D82" s="2">
        <f t="shared" si="16"/>
        <v>7.2739999999976135</v>
      </c>
      <c r="E82" s="2">
        <v>285.375</v>
      </c>
      <c r="F82" s="2">
        <v>18303.8</v>
      </c>
      <c r="G82" s="2">
        <v>10154</v>
      </c>
      <c r="H82" s="2">
        <v>948</v>
      </c>
      <c r="I82" s="2">
        <v>572</v>
      </c>
      <c r="J82">
        <f t="shared" si="12"/>
        <v>700.56600000000003</v>
      </c>
      <c r="K82">
        <f t="shared" si="13"/>
        <v>18292.614000000001</v>
      </c>
      <c r="L82">
        <f t="shared" si="17"/>
        <v>-380.63699999999994</v>
      </c>
      <c r="M82">
        <f t="shared" si="18"/>
        <v>16083.245000000001</v>
      </c>
      <c r="N82">
        <f t="shared" si="19"/>
        <v>-0.38063699999999995</v>
      </c>
      <c r="O82">
        <f t="shared" si="19"/>
        <v>16.083245000000002</v>
      </c>
      <c r="P82" t="str">
        <f t="shared" si="20"/>
        <v/>
      </c>
      <c r="Q82">
        <f t="shared" si="21"/>
        <v>-0.38063699999999995</v>
      </c>
      <c r="AE82">
        <v>5.1859999999999999</v>
      </c>
      <c r="AF82">
        <v>-41.009998321533203</v>
      </c>
      <c r="AG82">
        <v>-0.64999997615814209</v>
      </c>
      <c r="AH82">
        <f t="shared" si="22"/>
        <v>-41.009998321533203</v>
      </c>
      <c r="AI82">
        <f t="shared" si="23"/>
        <v>-0.64999997615814209</v>
      </c>
    </row>
    <row r="83" spans="1:35">
      <c r="A83" s="2" t="s">
        <v>741</v>
      </c>
      <c r="B83" s="2" t="str">
        <f t="shared" si="14"/>
        <v>14:12:29.578</v>
      </c>
      <c r="C83" s="2">
        <f t="shared" si="15"/>
        <v>51149.578000000001</v>
      </c>
      <c r="D83" s="2">
        <f t="shared" si="16"/>
        <v>7.3669999999983702</v>
      </c>
      <c r="E83" s="2">
        <v>325.92899999999997</v>
      </c>
      <c r="F83" s="2">
        <v>18624.7</v>
      </c>
      <c r="G83" s="2">
        <v>10241.5</v>
      </c>
      <c r="H83" s="2">
        <v>881</v>
      </c>
      <c r="I83" s="2">
        <v>281.5</v>
      </c>
      <c r="J83">
        <f t="shared" si="12"/>
        <v>748.39</v>
      </c>
      <c r="K83">
        <f t="shared" si="13"/>
        <v>18612.511999999999</v>
      </c>
      <c r="L83">
        <f t="shared" si="17"/>
        <v>-332.81299999999999</v>
      </c>
      <c r="M83">
        <f t="shared" si="18"/>
        <v>16403.143</v>
      </c>
      <c r="N83">
        <f t="shared" si="19"/>
        <v>-0.33281299999999997</v>
      </c>
      <c r="O83">
        <f t="shared" si="19"/>
        <v>16.403143</v>
      </c>
      <c r="P83" t="str">
        <f t="shared" si="20"/>
        <v/>
      </c>
      <c r="Q83">
        <f t="shared" si="21"/>
        <v>-0.33281299999999997</v>
      </c>
      <c r="AE83">
        <v>5.24</v>
      </c>
      <c r="AF83">
        <v>-41.009998321533203</v>
      </c>
      <c r="AG83">
        <v>-0.64999997615814209</v>
      </c>
      <c r="AH83">
        <f t="shared" si="22"/>
        <v>-41.009998321533203</v>
      </c>
      <c r="AI83">
        <f t="shared" si="23"/>
        <v>-0.64999997615814209</v>
      </c>
    </row>
    <row r="84" spans="1:35">
      <c r="A84" s="2" t="s">
        <v>742</v>
      </c>
      <c r="B84" s="2" t="str">
        <f t="shared" si="14"/>
        <v>14:12:29.672</v>
      </c>
      <c r="C84" s="2">
        <f t="shared" si="15"/>
        <v>51149.671999999999</v>
      </c>
      <c r="D84" s="2">
        <f t="shared" si="16"/>
        <v>7.4609999999956926</v>
      </c>
      <c r="E84" s="2">
        <v>328.05900000000003</v>
      </c>
      <c r="F84" s="2">
        <v>18820.5</v>
      </c>
      <c r="G84" s="2">
        <v>10320</v>
      </c>
      <c r="H84" s="2">
        <v>857.5</v>
      </c>
      <c r="I84" s="2">
        <v>278</v>
      </c>
      <c r="J84">
        <f t="shared" si="12"/>
        <v>754.96199999999999</v>
      </c>
      <c r="K84">
        <f t="shared" si="13"/>
        <v>18808.213</v>
      </c>
      <c r="L84">
        <f t="shared" si="17"/>
        <v>-326.24099999999999</v>
      </c>
      <c r="M84">
        <f t="shared" si="18"/>
        <v>16598.844000000001</v>
      </c>
      <c r="N84">
        <f t="shared" si="19"/>
        <v>-0.326241</v>
      </c>
      <c r="O84">
        <f t="shared" si="19"/>
        <v>16.598844</v>
      </c>
      <c r="P84" t="str">
        <f t="shared" si="20"/>
        <v/>
      </c>
      <c r="Q84">
        <f t="shared" si="21"/>
        <v>-0.326241</v>
      </c>
      <c r="AE84">
        <v>5.3049999999999997</v>
      </c>
      <c r="AF84">
        <v>-34.990001678466797</v>
      </c>
      <c r="AG84">
        <v>-5.7800002098083496</v>
      </c>
      <c r="AH84">
        <f t="shared" si="22"/>
        <v>-34.990001678466797</v>
      </c>
      <c r="AI84">
        <f t="shared" si="23"/>
        <v>-5.7800002098083496</v>
      </c>
    </row>
    <row r="85" spans="1:35">
      <c r="A85" s="2" t="s">
        <v>743</v>
      </c>
      <c r="B85" s="2" t="str">
        <f t="shared" si="14"/>
        <v>14:12:29.764</v>
      </c>
      <c r="C85" s="2">
        <f t="shared" si="15"/>
        <v>51149.764000000003</v>
      </c>
      <c r="D85" s="2">
        <f t="shared" si="16"/>
        <v>7.5529999999998836</v>
      </c>
      <c r="E85" s="2">
        <v>342.56900000000002</v>
      </c>
      <c r="F85" s="2">
        <v>19216.5</v>
      </c>
      <c r="G85" s="2">
        <v>10479</v>
      </c>
      <c r="H85" s="2">
        <v>864</v>
      </c>
      <c r="I85" s="2">
        <v>274</v>
      </c>
      <c r="J85">
        <f t="shared" si="12"/>
        <v>778.452</v>
      </c>
      <c r="K85">
        <f t="shared" si="13"/>
        <v>19203.781999999999</v>
      </c>
      <c r="L85">
        <f t="shared" si="17"/>
        <v>-302.75099999999998</v>
      </c>
      <c r="M85">
        <f t="shared" si="18"/>
        <v>16994.413</v>
      </c>
      <c r="N85">
        <f t="shared" si="19"/>
        <v>-0.30275099999999999</v>
      </c>
      <c r="O85">
        <f t="shared" si="19"/>
        <v>16.994413000000002</v>
      </c>
      <c r="P85" t="str">
        <f t="shared" si="20"/>
        <v/>
      </c>
      <c r="Q85">
        <f t="shared" si="21"/>
        <v>-0.30275099999999999</v>
      </c>
      <c r="AE85">
        <v>5.3760000000000003</v>
      </c>
      <c r="AF85">
        <v>-43.540000915527344</v>
      </c>
      <c r="AG85">
        <v>-4.6999998092651367</v>
      </c>
      <c r="AH85">
        <f t="shared" si="22"/>
        <v>-43.540000915527344</v>
      </c>
      <c r="AI85">
        <f t="shared" si="23"/>
        <v>-4.6999998092651367</v>
      </c>
    </row>
    <row r="86" spans="1:35">
      <c r="A86" s="2" t="s">
        <v>744</v>
      </c>
      <c r="B86" s="2" t="str">
        <f t="shared" si="14"/>
        <v>14:12:29.859</v>
      </c>
      <c r="C86" s="2">
        <f t="shared" si="15"/>
        <v>51149.858999999997</v>
      </c>
      <c r="D86" s="2">
        <f t="shared" si="16"/>
        <v>7.6479999999937718</v>
      </c>
      <c r="E86" s="2">
        <v>330.505</v>
      </c>
      <c r="F86" s="2">
        <v>19377.5</v>
      </c>
      <c r="G86" s="2">
        <v>10563</v>
      </c>
      <c r="H86" s="2">
        <v>943</v>
      </c>
      <c r="I86" s="2">
        <v>544.5</v>
      </c>
      <c r="J86">
        <f t="shared" si="12"/>
        <v>770.04399999999998</v>
      </c>
      <c r="K86">
        <f t="shared" si="13"/>
        <v>19365.013999999999</v>
      </c>
      <c r="L86">
        <f t="shared" si="17"/>
        <v>-311.15899999999999</v>
      </c>
      <c r="M86">
        <f t="shared" si="18"/>
        <v>17155.645</v>
      </c>
      <c r="N86">
        <f t="shared" si="19"/>
        <v>-0.31115900000000002</v>
      </c>
      <c r="O86">
        <f t="shared" si="19"/>
        <v>17.155645</v>
      </c>
      <c r="P86" t="str">
        <f t="shared" si="20"/>
        <v/>
      </c>
      <c r="Q86">
        <f t="shared" si="21"/>
        <v>-0.31115900000000002</v>
      </c>
      <c r="AE86">
        <v>5.44</v>
      </c>
      <c r="AF86">
        <v>-58.020000457763672</v>
      </c>
      <c r="AG86">
        <v>6.5500001907348633</v>
      </c>
      <c r="AH86">
        <f t="shared" si="22"/>
        <v>-58.020000457763672</v>
      </c>
      <c r="AI86">
        <f t="shared" si="23"/>
        <v>6.5500001907348633</v>
      </c>
    </row>
    <row r="87" spans="1:35">
      <c r="A87" s="2" t="s">
        <v>745</v>
      </c>
      <c r="B87" s="2" t="str">
        <f t="shared" si="14"/>
        <v>14:12:29.951</v>
      </c>
      <c r="C87" s="2">
        <f t="shared" si="15"/>
        <v>51149.951000000001</v>
      </c>
      <c r="D87" s="2">
        <f t="shared" si="16"/>
        <v>7.7399999999979627</v>
      </c>
      <c r="E87" s="2">
        <v>344.327</v>
      </c>
      <c r="F87" s="2">
        <v>19739.5</v>
      </c>
      <c r="G87" s="2">
        <v>10723</v>
      </c>
      <c r="H87" s="2">
        <v>876</v>
      </c>
      <c r="I87" s="2">
        <v>267.75</v>
      </c>
      <c r="J87">
        <f t="shared" si="12"/>
        <v>792.07500000000005</v>
      </c>
      <c r="K87">
        <f t="shared" si="13"/>
        <v>19726.607</v>
      </c>
      <c r="L87">
        <f t="shared" si="17"/>
        <v>-289.12799999999993</v>
      </c>
      <c r="M87">
        <f t="shared" si="18"/>
        <v>17517.238000000001</v>
      </c>
      <c r="N87">
        <f t="shared" si="19"/>
        <v>-0.28912799999999994</v>
      </c>
      <c r="O87">
        <f t="shared" si="19"/>
        <v>17.517238000000003</v>
      </c>
      <c r="P87" t="str">
        <f t="shared" si="20"/>
        <v/>
      </c>
      <c r="Q87">
        <f t="shared" si="21"/>
        <v>-0.28912799999999994</v>
      </c>
      <c r="AE87">
        <v>5.5170000000000003</v>
      </c>
      <c r="AF87">
        <v>0</v>
      </c>
      <c r="AG87">
        <v>0</v>
      </c>
      <c r="AH87">
        <f t="shared" si="22"/>
        <v>0</v>
      </c>
      <c r="AI87">
        <f t="shared" si="23"/>
        <v>0</v>
      </c>
    </row>
    <row r="88" spans="1:35">
      <c r="A88" s="2" t="s">
        <v>746</v>
      </c>
      <c r="B88" s="2" t="str">
        <f t="shared" si="14"/>
        <v>14:12:30.044</v>
      </c>
      <c r="C88" s="2">
        <f t="shared" si="15"/>
        <v>51150.044000000002</v>
      </c>
      <c r="D88" s="2">
        <f t="shared" si="16"/>
        <v>7.8329999999987194</v>
      </c>
      <c r="E88" s="2">
        <v>337.399</v>
      </c>
      <c r="F88" s="2">
        <v>19905.5</v>
      </c>
      <c r="G88" s="2">
        <v>10811</v>
      </c>
      <c r="H88" s="2">
        <v>937</v>
      </c>
      <c r="I88" s="2">
        <v>532.5</v>
      </c>
      <c r="J88">
        <f t="shared" si="12"/>
        <v>788.91499999999996</v>
      </c>
      <c r="K88">
        <f t="shared" si="13"/>
        <v>19892.722000000002</v>
      </c>
      <c r="L88">
        <f t="shared" si="17"/>
        <v>-292.28800000000001</v>
      </c>
      <c r="M88">
        <f t="shared" si="18"/>
        <v>17683.353000000003</v>
      </c>
      <c r="N88">
        <f t="shared" si="19"/>
        <v>-0.29228799999999999</v>
      </c>
      <c r="O88">
        <f t="shared" si="19"/>
        <v>17.683353000000004</v>
      </c>
      <c r="P88" t="str">
        <f t="shared" si="20"/>
        <v/>
      </c>
      <c r="Q88">
        <f t="shared" si="21"/>
        <v>-0.29228799999999999</v>
      </c>
      <c r="AE88">
        <v>5.5750000000000002</v>
      </c>
      <c r="AF88">
        <v>0</v>
      </c>
      <c r="AG88">
        <v>0</v>
      </c>
      <c r="AH88">
        <f t="shared" si="22"/>
        <v>0</v>
      </c>
      <c r="AI88">
        <f t="shared" si="23"/>
        <v>0</v>
      </c>
    </row>
    <row r="89" spans="1:35">
      <c r="A89" s="2" t="s">
        <v>747</v>
      </c>
      <c r="B89" s="2" t="str">
        <f t="shared" si="14"/>
        <v>14:12:30.139</v>
      </c>
      <c r="C89" s="2">
        <f t="shared" si="15"/>
        <v>51150.139000000003</v>
      </c>
      <c r="D89" s="2">
        <f t="shared" si="16"/>
        <v>7.9279999999998836</v>
      </c>
      <c r="E89" s="2">
        <v>347.94099999999997</v>
      </c>
      <c r="F89" s="2">
        <v>20287.3</v>
      </c>
      <c r="G89" s="2">
        <v>10998</v>
      </c>
      <c r="H89" s="2">
        <v>849.5</v>
      </c>
      <c r="I89" s="2">
        <v>261.5</v>
      </c>
      <c r="J89">
        <f t="shared" si="12"/>
        <v>808.11599999999999</v>
      </c>
      <c r="K89">
        <f t="shared" si="13"/>
        <v>20274.184000000001</v>
      </c>
      <c r="L89">
        <f t="shared" si="17"/>
        <v>-273.08699999999999</v>
      </c>
      <c r="M89">
        <f t="shared" si="18"/>
        <v>18064.815000000002</v>
      </c>
      <c r="N89">
        <f t="shared" si="19"/>
        <v>-0.27308699999999997</v>
      </c>
      <c r="O89">
        <f t="shared" si="19"/>
        <v>18.064815000000003</v>
      </c>
      <c r="P89" t="str">
        <f t="shared" si="20"/>
        <v/>
      </c>
      <c r="Q89">
        <f t="shared" si="21"/>
        <v>-0.27308699999999997</v>
      </c>
      <c r="AE89">
        <v>5.6390000000000002</v>
      </c>
      <c r="AF89">
        <v>0</v>
      </c>
      <c r="AG89">
        <v>0</v>
      </c>
      <c r="AH89">
        <f t="shared" si="22"/>
        <v>0</v>
      </c>
      <c r="AI89">
        <f t="shared" si="23"/>
        <v>0</v>
      </c>
    </row>
    <row r="90" spans="1:35">
      <c r="A90" s="2" t="s">
        <v>748</v>
      </c>
      <c r="B90" s="2" t="str">
        <f t="shared" si="14"/>
        <v>14:12:30.231</v>
      </c>
      <c r="C90" s="2">
        <f t="shared" si="15"/>
        <v>51150.231</v>
      </c>
      <c r="D90" s="2">
        <f t="shared" si="16"/>
        <v>8.0199999999967986</v>
      </c>
      <c r="E90" s="2">
        <v>326.54700000000003</v>
      </c>
      <c r="F90" s="2">
        <v>20471.5</v>
      </c>
      <c r="G90" s="2">
        <v>11114</v>
      </c>
      <c r="H90" s="2">
        <v>919</v>
      </c>
      <c r="I90" s="2">
        <v>520</v>
      </c>
      <c r="J90">
        <f t="shared" si="12"/>
        <v>790.90700000000004</v>
      </c>
      <c r="K90">
        <f t="shared" si="13"/>
        <v>20458.822</v>
      </c>
      <c r="L90">
        <f t="shared" si="17"/>
        <v>-290.29599999999994</v>
      </c>
      <c r="M90">
        <f t="shared" si="18"/>
        <v>18249.453000000001</v>
      </c>
      <c r="N90">
        <f t="shared" si="19"/>
        <v>-0.29029599999999994</v>
      </c>
      <c r="O90">
        <f t="shared" si="19"/>
        <v>18.249453000000003</v>
      </c>
      <c r="P90" t="str">
        <f t="shared" si="20"/>
        <v/>
      </c>
      <c r="Q90">
        <f t="shared" si="21"/>
        <v>-0.29029599999999994</v>
      </c>
      <c r="AE90">
        <v>5.7080000000000002</v>
      </c>
      <c r="AF90">
        <v>0</v>
      </c>
      <c r="AG90">
        <v>0</v>
      </c>
      <c r="AH90">
        <f t="shared" si="22"/>
        <v>0</v>
      </c>
      <c r="AI90">
        <f t="shared" si="23"/>
        <v>0</v>
      </c>
    </row>
    <row r="91" spans="1:35">
      <c r="A91" s="2" t="s">
        <v>749</v>
      </c>
      <c r="B91" s="2" t="str">
        <f t="shared" si="14"/>
        <v>14:12:30.325</v>
      </c>
      <c r="C91" s="2">
        <f t="shared" si="15"/>
        <v>51150.324999999997</v>
      </c>
      <c r="D91" s="2">
        <f t="shared" si="16"/>
        <v>8.113999999994121</v>
      </c>
      <c r="E91" s="2">
        <v>302.02999999999997</v>
      </c>
      <c r="F91" s="2">
        <v>20839</v>
      </c>
      <c r="G91" s="2">
        <v>11336</v>
      </c>
      <c r="H91" s="2">
        <v>919</v>
      </c>
      <c r="I91" s="2">
        <v>515</v>
      </c>
      <c r="J91">
        <f t="shared" si="12"/>
        <v>774.73400000000004</v>
      </c>
      <c r="K91">
        <f t="shared" si="13"/>
        <v>20826.784</v>
      </c>
      <c r="L91">
        <f t="shared" si="17"/>
        <v>-306.46899999999994</v>
      </c>
      <c r="M91">
        <f t="shared" si="18"/>
        <v>18617.415000000001</v>
      </c>
      <c r="N91">
        <f t="shared" si="19"/>
        <v>-0.30646899999999994</v>
      </c>
      <c r="O91">
        <f t="shared" si="19"/>
        <v>18.617415000000001</v>
      </c>
      <c r="P91" t="str">
        <f t="shared" si="20"/>
        <v/>
      </c>
      <c r="Q91">
        <f t="shared" si="21"/>
        <v>-0.30646899999999994</v>
      </c>
      <c r="AE91">
        <v>5.7720000000000002</v>
      </c>
      <c r="AF91">
        <v>0</v>
      </c>
      <c r="AG91">
        <v>0</v>
      </c>
      <c r="AH91">
        <f t="shared" si="22"/>
        <v>0</v>
      </c>
      <c r="AI91">
        <f t="shared" si="23"/>
        <v>0</v>
      </c>
    </row>
    <row r="92" spans="1:35">
      <c r="A92" s="2" t="s">
        <v>750</v>
      </c>
      <c r="B92" s="2" t="str">
        <f t="shared" si="14"/>
        <v>14:12:30.418</v>
      </c>
      <c r="C92" s="2">
        <f t="shared" si="15"/>
        <v>51150.417999999998</v>
      </c>
      <c r="D92" s="2">
        <f t="shared" si="16"/>
        <v>8.2069999999948777</v>
      </c>
      <c r="E92" s="2">
        <v>305.803</v>
      </c>
      <c r="F92" s="2">
        <v>21017</v>
      </c>
      <c r="G92" s="2">
        <v>11433.5</v>
      </c>
      <c r="H92" s="2">
        <v>841</v>
      </c>
      <c r="I92" s="2">
        <v>253.75</v>
      </c>
      <c r="J92">
        <f t="shared" si="12"/>
        <v>782.54399999999998</v>
      </c>
      <c r="K92">
        <f t="shared" si="13"/>
        <v>21004.652999999998</v>
      </c>
      <c r="L92">
        <f t="shared" si="17"/>
        <v>-298.65899999999999</v>
      </c>
      <c r="M92">
        <f t="shared" si="18"/>
        <v>18795.284</v>
      </c>
      <c r="N92">
        <f t="shared" si="19"/>
        <v>-0.29865900000000001</v>
      </c>
      <c r="O92">
        <f t="shared" si="19"/>
        <v>18.795283999999999</v>
      </c>
      <c r="P92" t="str">
        <f t="shared" si="20"/>
        <v/>
      </c>
      <c r="Q92">
        <f t="shared" si="21"/>
        <v>-0.29865900000000001</v>
      </c>
      <c r="AE92">
        <v>5.84</v>
      </c>
      <c r="AF92">
        <v>0</v>
      </c>
      <c r="AG92">
        <v>0</v>
      </c>
      <c r="AH92">
        <f t="shared" si="22"/>
        <v>0</v>
      </c>
      <c r="AI92">
        <f t="shared" si="23"/>
        <v>0</v>
      </c>
    </row>
    <row r="93" spans="1:35">
      <c r="A93" s="2" t="s">
        <v>751</v>
      </c>
      <c r="B93" s="2" t="str">
        <f t="shared" si="14"/>
        <v>14:12:30.512</v>
      </c>
      <c r="C93" s="2">
        <f t="shared" si="15"/>
        <v>51150.512000000002</v>
      </c>
      <c r="D93" s="2">
        <f t="shared" si="16"/>
        <v>8.3009999999994761</v>
      </c>
      <c r="E93" s="2">
        <v>273.96300000000002</v>
      </c>
      <c r="F93" s="2">
        <v>21411.5</v>
      </c>
      <c r="G93" s="2">
        <v>11688.5</v>
      </c>
      <c r="H93" s="2">
        <v>849.5</v>
      </c>
      <c r="I93" s="2">
        <v>249.5</v>
      </c>
      <c r="J93">
        <f t="shared" si="12"/>
        <v>759.66200000000003</v>
      </c>
      <c r="K93">
        <f t="shared" si="13"/>
        <v>21399.773000000001</v>
      </c>
      <c r="L93">
        <f t="shared" si="17"/>
        <v>-321.54099999999994</v>
      </c>
      <c r="M93">
        <f t="shared" si="18"/>
        <v>19190.404000000002</v>
      </c>
      <c r="N93">
        <f t="shared" si="19"/>
        <v>-0.32154099999999997</v>
      </c>
      <c r="O93">
        <f t="shared" si="19"/>
        <v>19.190404000000001</v>
      </c>
      <c r="P93" t="str">
        <f t="shared" si="20"/>
        <v/>
      </c>
      <c r="Q93">
        <f t="shared" si="21"/>
        <v>-0.32154099999999997</v>
      </c>
      <c r="AE93">
        <v>5.91</v>
      </c>
      <c r="AF93">
        <v>0</v>
      </c>
      <c r="AG93">
        <v>0</v>
      </c>
      <c r="AH93">
        <f t="shared" si="22"/>
        <v>0</v>
      </c>
      <c r="AI93">
        <f t="shared" si="23"/>
        <v>0</v>
      </c>
    </row>
    <row r="94" spans="1:35">
      <c r="A94" s="2" t="s">
        <v>752</v>
      </c>
      <c r="B94" s="2" t="str">
        <f t="shared" si="14"/>
        <v>14:12:30.606</v>
      </c>
      <c r="C94" s="2">
        <f t="shared" si="15"/>
        <v>51150.606</v>
      </c>
      <c r="D94" s="2">
        <f t="shared" si="16"/>
        <v>8.3949999999967986</v>
      </c>
      <c r="E94" s="2">
        <v>249.31200000000001</v>
      </c>
      <c r="F94" s="2">
        <v>21557.200000000001</v>
      </c>
      <c r="G94" s="2">
        <v>11795</v>
      </c>
      <c r="H94" s="2">
        <v>815</v>
      </c>
      <c r="I94" s="2">
        <v>247.25</v>
      </c>
      <c r="J94">
        <f t="shared" si="12"/>
        <v>738.32299999999998</v>
      </c>
      <c r="K94">
        <f t="shared" si="13"/>
        <v>21545.994999999999</v>
      </c>
      <c r="L94">
        <f t="shared" si="17"/>
        <v>-342.88</v>
      </c>
      <c r="M94">
        <f t="shared" si="18"/>
        <v>19336.626</v>
      </c>
      <c r="N94">
        <f t="shared" si="19"/>
        <v>-0.34288000000000002</v>
      </c>
      <c r="O94">
        <f t="shared" si="19"/>
        <v>19.336625999999999</v>
      </c>
      <c r="P94" t="str">
        <f t="shared" si="20"/>
        <v/>
      </c>
      <c r="Q94">
        <f t="shared" si="21"/>
        <v>-0.34288000000000002</v>
      </c>
      <c r="AE94">
        <v>5.99</v>
      </c>
      <c r="AF94">
        <v>0</v>
      </c>
      <c r="AG94">
        <v>0</v>
      </c>
      <c r="AH94">
        <f t="shared" si="22"/>
        <v>0</v>
      </c>
      <c r="AI94">
        <f t="shared" si="23"/>
        <v>0</v>
      </c>
    </row>
    <row r="95" spans="1:35">
      <c r="A95" s="2" t="s">
        <v>753</v>
      </c>
      <c r="B95" s="2" t="str">
        <f t="shared" si="14"/>
        <v>14:12:30.699</v>
      </c>
      <c r="C95" s="2">
        <f t="shared" si="15"/>
        <v>51150.699000000001</v>
      </c>
      <c r="D95" s="2">
        <f t="shared" si="16"/>
        <v>8.4879999999975553</v>
      </c>
      <c r="E95" s="2">
        <v>268.03699999999998</v>
      </c>
      <c r="F95" s="2">
        <v>21935.599999999999</v>
      </c>
      <c r="G95" s="2">
        <v>12010.5</v>
      </c>
      <c r="H95" s="2">
        <v>806.5</v>
      </c>
      <c r="I95" s="2">
        <v>244.5</v>
      </c>
      <c r="J95">
        <f t="shared" si="12"/>
        <v>765.62800000000004</v>
      </c>
      <c r="K95">
        <f t="shared" si="13"/>
        <v>21923.873</v>
      </c>
      <c r="L95">
        <f t="shared" si="17"/>
        <v>-315.57499999999993</v>
      </c>
      <c r="M95">
        <f t="shared" si="18"/>
        <v>19714.504000000001</v>
      </c>
      <c r="N95">
        <f t="shared" si="19"/>
        <v>-0.31557499999999994</v>
      </c>
      <c r="O95">
        <f t="shared" si="19"/>
        <v>19.714504000000002</v>
      </c>
      <c r="P95" t="str">
        <f t="shared" si="20"/>
        <v/>
      </c>
      <c r="Q95">
        <f t="shared" si="21"/>
        <v>-0.31557499999999994</v>
      </c>
      <c r="AE95">
        <v>6.0679999999999996</v>
      </c>
      <c r="AF95">
        <v>0</v>
      </c>
      <c r="AG95">
        <v>0</v>
      </c>
      <c r="AH95">
        <f t="shared" si="22"/>
        <v>0</v>
      </c>
      <c r="AI95">
        <f t="shared" si="23"/>
        <v>0</v>
      </c>
    </row>
    <row r="96" spans="1:35">
      <c r="A96" s="2" t="s">
        <v>754</v>
      </c>
      <c r="B96" s="2" t="str">
        <f t="shared" si="14"/>
        <v>14:12:30.792</v>
      </c>
      <c r="C96" s="2">
        <f t="shared" si="15"/>
        <v>51150.792000000001</v>
      </c>
      <c r="D96" s="2">
        <f t="shared" si="16"/>
        <v>8.580999999998312</v>
      </c>
      <c r="E96" s="2">
        <v>239.32</v>
      </c>
      <c r="F96" s="2">
        <v>22093</v>
      </c>
      <c r="G96" s="2">
        <v>12131</v>
      </c>
      <c r="H96" s="2">
        <v>829.5</v>
      </c>
      <c r="I96" s="2">
        <v>242</v>
      </c>
      <c r="J96">
        <f t="shared" si="12"/>
        <v>740.49</v>
      </c>
      <c r="K96">
        <f t="shared" si="13"/>
        <v>22081.883999999998</v>
      </c>
      <c r="L96">
        <f t="shared" si="17"/>
        <v>-340.71299999999997</v>
      </c>
      <c r="M96">
        <f t="shared" si="18"/>
        <v>19872.514999999999</v>
      </c>
      <c r="N96">
        <f t="shared" si="19"/>
        <v>-0.34071299999999999</v>
      </c>
      <c r="O96">
        <f t="shared" si="19"/>
        <v>19.872515</v>
      </c>
      <c r="P96" t="str">
        <f t="shared" si="20"/>
        <v/>
      </c>
      <c r="Q96">
        <f t="shared" si="21"/>
        <v>-0.34071299999999999</v>
      </c>
      <c r="AE96">
        <v>6.1210000000000004</v>
      </c>
      <c r="AF96">
        <v>0</v>
      </c>
      <c r="AG96">
        <v>0</v>
      </c>
      <c r="AH96">
        <f t="shared" si="22"/>
        <v>0</v>
      </c>
      <c r="AI96">
        <f t="shared" si="23"/>
        <v>0</v>
      </c>
    </row>
    <row r="97" spans="1:35">
      <c r="A97" s="2" t="s">
        <v>755</v>
      </c>
      <c r="B97" s="2" t="str">
        <f t="shared" si="14"/>
        <v>14:12:30.886</v>
      </c>
      <c r="C97" s="2">
        <f t="shared" si="15"/>
        <v>51150.885999999999</v>
      </c>
      <c r="D97" s="2">
        <f t="shared" si="16"/>
        <v>8.6749999999956344</v>
      </c>
      <c r="E97" s="2">
        <v>233.22300000000001</v>
      </c>
      <c r="F97" s="2">
        <v>22443.599999999999</v>
      </c>
      <c r="G97" s="2">
        <v>12358</v>
      </c>
      <c r="H97" s="2">
        <v>871</v>
      </c>
      <c r="I97" s="2">
        <v>481</v>
      </c>
      <c r="J97">
        <f t="shared" si="12"/>
        <v>742.34799999999996</v>
      </c>
      <c r="K97">
        <f t="shared" si="13"/>
        <v>22432.531999999999</v>
      </c>
      <c r="L97">
        <f t="shared" si="17"/>
        <v>-338.85500000000002</v>
      </c>
      <c r="M97">
        <f t="shared" si="18"/>
        <v>20223.163</v>
      </c>
      <c r="N97">
        <f t="shared" si="19"/>
        <v>-0.33885500000000002</v>
      </c>
      <c r="O97">
        <f t="shared" si="19"/>
        <v>20.223163</v>
      </c>
      <c r="P97" t="str">
        <f t="shared" si="20"/>
        <v/>
      </c>
      <c r="Q97">
        <f t="shared" si="21"/>
        <v>-0.33885500000000002</v>
      </c>
      <c r="AE97">
        <v>6.1719999999999997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1:35">
      <c r="A98" s="2" t="s">
        <v>756</v>
      </c>
      <c r="B98" s="2" t="str">
        <f t="shared" si="14"/>
        <v>14:12:30.980</v>
      </c>
      <c r="C98" s="2">
        <f t="shared" si="15"/>
        <v>51150.98</v>
      </c>
      <c r="D98" s="2">
        <f t="shared" si="16"/>
        <v>8.7690000000002328</v>
      </c>
      <c r="E98" s="2">
        <v>232.185</v>
      </c>
      <c r="F98" s="2">
        <v>22586.3</v>
      </c>
      <c r="G98" s="2">
        <v>12451</v>
      </c>
      <c r="H98" s="2">
        <v>877</v>
      </c>
      <c r="I98" s="2">
        <v>479</v>
      </c>
      <c r="J98">
        <f t="shared" si="12"/>
        <v>744.548</v>
      </c>
      <c r="K98">
        <f t="shared" si="13"/>
        <v>22575.219000000001</v>
      </c>
      <c r="L98">
        <f t="shared" si="17"/>
        <v>-336.65499999999997</v>
      </c>
      <c r="M98">
        <f t="shared" si="18"/>
        <v>20365.850000000002</v>
      </c>
      <c r="N98">
        <f t="shared" si="19"/>
        <v>-0.33665499999999998</v>
      </c>
      <c r="O98">
        <f t="shared" si="19"/>
        <v>20.365850000000002</v>
      </c>
      <c r="P98" t="str">
        <f t="shared" si="20"/>
        <v/>
      </c>
      <c r="Q98">
        <f t="shared" si="21"/>
        <v>-0.33665499999999998</v>
      </c>
      <c r="AE98">
        <v>6.2380000000000004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2" t="s">
        <v>757</v>
      </c>
      <c r="B99" s="2" t="str">
        <f t="shared" si="14"/>
        <v>14:12:31.074</v>
      </c>
      <c r="C99" s="2">
        <f t="shared" si="15"/>
        <v>51151.074000000001</v>
      </c>
      <c r="D99" s="2">
        <f t="shared" si="16"/>
        <v>8.8629999999975553</v>
      </c>
      <c r="E99" s="2">
        <v>212.86199999999999</v>
      </c>
      <c r="F99" s="2">
        <v>22967.599999999999</v>
      </c>
      <c r="G99" s="2">
        <v>12716.5</v>
      </c>
      <c r="H99" s="2">
        <v>808.5</v>
      </c>
      <c r="I99" s="2">
        <v>236</v>
      </c>
      <c r="J99">
        <f t="shared" si="12"/>
        <v>733.88099999999997</v>
      </c>
      <c r="K99">
        <f t="shared" si="13"/>
        <v>22956.859</v>
      </c>
      <c r="L99">
        <f t="shared" si="17"/>
        <v>-347.322</v>
      </c>
      <c r="M99">
        <f t="shared" si="18"/>
        <v>20747.490000000002</v>
      </c>
      <c r="N99">
        <f t="shared" si="19"/>
        <v>-0.34732200000000002</v>
      </c>
      <c r="O99">
        <f t="shared" si="19"/>
        <v>20.747490000000003</v>
      </c>
      <c r="P99" t="str">
        <f t="shared" si="20"/>
        <v/>
      </c>
      <c r="Q99">
        <f t="shared" si="21"/>
        <v>-0.34732200000000002</v>
      </c>
      <c r="AE99">
        <v>6.3070000000000004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1:35">
      <c r="A100" s="2" t="s">
        <v>758</v>
      </c>
      <c r="B100" s="2" t="str">
        <f t="shared" si="14"/>
        <v>14:12:31.167</v>
      </c>
      <c r="C100" s="2">
        <f t="shared" si="15"/>
        <v>51151.167000000001</v>
      </c>
      <c r="D100" s="2">
        <f t="shared" si="16"/>
        <v>8.955999999998312</v>
      </c>
      <c r="E100" s="2">
        <v>209.41399999999999</v>
      </c>
      <c r="F100" s="2">
        <v>23120.7</v>
      </c>
      <c r="G100" s="2">
        <v>12821.5</v>
      </c>
      <c r="H100" s="2">
        <v>789</v>
      </c>
      <c r="I100" s="2">
        <v>233.25</v>
      </c>
      <c r="J100">
        <f t="shared" si="12"/>
        <v>733.90700000000004</v>
      </c>
      <c r="K100">
        <f t="shared" si="13"/>
        <v>23109.998</v>
      </c>
      <c r="L100">
        <f t="shared" si="17"/>
        <v>-347.29599999999994</v>
      </c>
      <c r="M100">
        <f t="shared" si="18"/>
        <v>20900.629000000001</v>
      </c>
      <c r="N100">
        <f t="shared" si="19"/>
        <v>-0.34729599999999994</v>
      </c>
      <c r="O100">
        <f t="shared" si="19"/>
        <v>20.900629000000002</v>
      </c>
      <c r="P100" t="str">
        <f t="shared" si="20"/>
        <v/>
      </c>
      <c r="Q100">
        <f t="shared" si="21"/>
        <v>-0.34729599999999994</v>
      </c>
      <c r="AE100">
        <v>6.3719999999999999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1:35">
      <c r="A101" s="2" t="s">
        <v>759</v>
      </c>
      <c r="B101" s="2" t="str">
        <f t="shared" si="14"/>
        <v>14:12:31.260</v>
      </c>
      <c r="C101" s="2">
        <f t="shared" si="15"/>
        <v>51151.26</v>
      </c>
      <c r="D101" s="2">
        <f t="shared" si="16"/>
        <v>9.0489999999990687</v>
      </c>
      <c r="E101" s="2">
        <v>238.21700000000001</v>
      </c>
      <c r="F101" s="2">
        <v>23478.9</v>
      </c>
      <c r="G101" s="2">
        <v>13044</v>
      </c>
      <c r="H101" s="2">
        <v>863</v>
      </c>
      <c r="I101" s="2">
        <v>463.5</v>
      </c>
      <c r="J101">
        <f t="shared" si="12"/>
        <v>770.82899999999995</v>
      </c>
      <c r="K101">
        <f t="shared" si="13"/>
        <v>23467.452000000001</v>
      </c>
      <c r="L101">
        <f t="shared" si="17"/>
        <v>-310.37400000000002</v>
      </c>
      <c r="M101">
        <f t="shared" si="18"/>
        <v>21258.083000000002</v>
      </c>
      <c r="N101">
        <f t="shared" si="19"/>
        <v>-0.31037400000000004</v>
      </c>
      <c r="O101">
        <f t="shared" si="19"/>
        <v>21.258083000000003</v>
      </c>
      <c r="P101" t="str">
        <f t="shared" si="20"/>
        <v/>
      </c>
      <c r="Q101">
        <f t="shared" si="21"/>
        <v>-0.31037400000000004</v>
      </c>
      <c r="AE101">
        <v>6.452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102" s="2" t="s">
        <v>760</v>
      </c>
      <c r="B102" s="2" t="str">
        <f t="shared" si="14"/>
        <v>14:12:31.354</v>
      </c>
      <c r="C102" s="2">
        <f t="shared" si="15"/>
        <v>51151.353999999999</v>
      </c>
      <c r="D102" s="2">
        <f t="shared" si="16"/>
        <v>9.1429999999963911</v>
      </c>
      <c r="E102" s="2">
        <v>237.804</v>
      </c>
      <c r="F102" s="2">
        <v>23637.5</v>
      </c>
      <c r="G102" s="2">
        <v>13154</v>
      </c>
      <c r="H102" s="2">
        <v>862</v>
      </c>
      <c r="I102" s="2">
        <v>461</v>
      </c>
      <c r="J102">
        <f t="shared" si="12"/>
        <v>774.01499999999999</v>
      </c>
      <c r="K102">
        <f t="shared" si="13"/>
        <v>23626.021000000001</v>
      </c>
      <c r="L102">
        <f t="shared" si="17"/>
        <v>-307.18799999999999</v>
      </c>
      <c r="M102">
        <f t="shared" si="18"/>
        <v>21416.652000000002</v>
      </c>
      <c r="N102">
        <f t="shared" si="19"/>
        <v>-0.30718800000000002</v>
      </c>
      <c r="O102">
        <f t="shared" si="19"/>
        <v>21.416652000000003</v>
      </c>
      <c r="P102" t="str">
        <f t="shared" si="20"/>
        <v/>
      </c>
      <c r="Q102">
        <f t="shared" si="21"/>
        <v>-0.30718800000000002</v>
      </c>
      <c r="AE102">
        <v>6.5339999999999998</v>
      </c>
      <c r="AF102">
        <v>-66.879997253417969</v>
      </c>
      <c r="AG102">
        <v>12.140000343322754</v>
      </c>
      <c r="AH102">
        <f t="shared" si="22"/>
        <v>-66.879997253417969</v>
      </c>
      <c r="AI102">
        <f t="shared" si="23"/>
        <v>12.140000343322754</v>
      </c>
    </row>
    <row r="103" spans="1:35">
      <c r="A103" s="2" t="s">
        <v>761</v>
      </c>
      <c r="B103" s="2" t="str">
        <f t="shared" si="14"/>
        <v>14:12:31.446</v>
      </c>
      <c r="C103" s="2">
        <f t="shared" si="15"/>
        <v>51151.446000000004</v>
      </c>
      <c r="D103" s="2">
        <f t="shared" si="16"/>
        <v>9.2350000000005821</v>
      </c>
      <c r="E103" s="2">
        <v>262.79700000000003</v>
      </c>
      <c r="F103" s="2">
        <v>24020</v>
      </c>
      <c r="G103" s="2">
        <v>13405</v>
      </c>
      <c r="H103" s="2">
        <v>749</v>
      </c>
      <c r="I103" s="2">
        <v>227.25</v>
      </c>
      <c r="J103">
        <f t="shared" si="12"/>
        <v>807.67899999999997</v>
      </c>
      <c r="K103">
        <f t="shared" si="13"/>
        <v>24007.855</v>
      </c>
      <c r="L103">
        <f t="shared" si="17"/>
        <v>-273.524</v>
      </c>
      <c r="M103">
        <f t="shared" si="18"/>
        <v>21798.486000000001</v>
      </c>
      <c r="N103">
        <f t="shared" si="19"/>
        <v>-0.27352399999999999</v>
      </c>
      <c r="O103">
        <f t="shared" si="19"/>
        <v>21.798486</v>
      </c>
      <c r="P103" t="str">
        <f t="shared" si="20"/>
        <v/>
      </c>
      <c r="Q103">
        <f t="shared" si="21"/>
        <v>-0.27352399999999999</v>
      </c>
      <c r="AE103">
        <v>6.6</v>
      </c>
      <c r="AF103">
        <v>-63.029998779296875</v>
      </c>
      <c r="AG103">
        <v>9.6099996566772461</v>
      </c>
      <c r="AH103">
        <f t="shared" si="22"/>
        <v>-63.029998779296875</v>
      </c>
      <c r="AI103">
        <f t="shared" si="23"/>
        <v>9.6099996566772461</v>
      </c>
    </row>
    <row r="104" spans="1:35">
      <c r="A104" s="2" t="s">
        <v>762</v>
      </c>
      <c r="B104" s="2" t="str">
        <f t="shared" si="14"/>
        <v>14:12:31.540</v>
      </c>
      <c r="C104" s="2">
        <f t="shared" si="15"/>
        <v>51151.54</v>
      </c>
      <c r="D104" s="2">
        <f t="shared" si="16"/>
        <v>9.3289999999979045</v>
      </c>
      <c r="E104" s="2">
        <v>273.983</v>
      </c>
      <c r="F104" s="2">
        <v>24176.1</v>
      </c>
      <c r="G104" s="2">
        <v>13508.5</v>
      </c>
      <c r="H104" s="2">
        <v>750.5</v>
      </c>
      <c r="I104" s="2">
        <v>224.5</v>
      </c>
      <c r="J104">
        <f t="shared" si="12"/>
        <v>822.404</v>
      </c>
      <c r="K104">
        <f t="shared" si="13"/>
        <v>24163.661</v>
      </c>
      <c r="L104">
        <f t="shared" si="17"/>
        <v>-258.79899999999998</v>
      </c>
      <c r="M104">
        <f t="shared" si="18"/>
        <v>21954.292000000001</v>
      </c>
      <c r="N104">
        <f t="shared" si="19"/>
        <v>-0.258799</v>
      </c>
      <c r="O104">
        <f t="shared" si="19"/>
        <v>21.954292000000002</v>
      </c>
      <c r="P104" t="str">
        <f t="shared" si="20"/>
        <v/>
      </c>
      <c r="Q104">
        <f t="shared" si="21"/>
        <v>-0.258799</v>
      </c>
      <c r="AE104">
        <v>6.665</v>
      </c>
      <c r="AF104">
        <v>-63.880001068115234</v>
      </c>
      <c r="AG104">
        <v>13.520000457763672</v>
      </c>
      <c r="AH104">
        <f t="shared" si="22"/>
        <v>-63.880001068115234</v>
      </c>
      <c r="AI104">
        <f t="shared" si="23"/>
        <v>13.520000457763672</v>
      </c>
    </row>
    <row r="105" spans="1:35">
      <c r="A105" s="2" t="s">
        <v>763</v>
      </c>
      <c r="B105" s="2" t="str">
        <f t="shared" si="14"/>
        <v>14:12:31.634</v>
      </c>
      <c r="C105" s="2">
        <f t="shared" si="15"/>
        <v>51151.633999999998</v>
      </c>
      <c r="D105" s="2">
        <f t="shared" si="16"/>
        <v>9.422999999995227</v>
      </c>
      <c r="E105" s="2">
        <v>241.773</v>
      </c>
      <c r="F105" s="2">
        <v>24554.3</v>
      </c>
      <c r="G105" s="2">
        <v>13804</v>
      </c>
      <c r="H105" s="2">
        <v>786.5</v>
      </c>
      <c r="I105" s="2">
        <v>222.5</v>
      </c>
      <c r="J105">
        <f t="shared" si="12"/>
        <v>798.78200000000004</v>
      </c>
      <c r="K105">
        <f t="shared" si="13"/>
        <v>24542.494999999999</v>
      </c>
      <c r="L105">
        <f t="shared" si="17"/>
        <v>-282.42099999999994</v>
      </c>
      <c r="M105">
        <f t="shared" si="18"/>
        <v>22333.126</v>
      </c>
      <c r="N105">
        <f t="shared" si="19"/>
        <v>-0.28242099999999992</v>
      </c>
      <c r="O105">
        <f t="shared" si="19"/>
        <v>22.333126</v>
      </c>
      <c r="P105" t="str">
        <f t="shared" si="20"/>
        <v/>
      </c>
      <c r="Q105">
        <f t="shared" si="21"/>
        <v>-0.28242099999999992</v>
      </c>
      <c r="AE105">
        <v>6.7210000000000001</v>
      </c>
      <c r="AF105">
        <v>-51.400001525878906</v>
      </c>
      <c r="AG105">
        <v>8.8000001907348633</v>
      </c>
      <c r="AH105">
        <f t="shared" si="22"/>
        <v>-51.400001525878906</v>
      </c>
      <c r="AI105">
        <f t="shared" si="23"/>
        <v>8.8000001907348633</v>
      </c>
    </row>
    <row r="106" spans="1:35">
      <c r="A106" s="2" t="s">
        <v>764</v>
      </c>
      <c r="B106" s="2" t="str">
        <f t="shared" si="14"/>
        <v>14:12:31.727</v>
      </c>
      <c r="C106" s="2">
        <f t="shared" si="15"/>
        <v>51151.726999999999</v>
      </c>
      <c r="D106" s="2">
        <f t="shared" si="16"/>
        <v>9.5159999999959837</v>
      </c>
      <c r="E106" s="2">
        <v>253.56100000000001</v>
      </c>
      <c r="F106" s="2">
        <v>24719.1</v>
      </c>
      <c r="G106" s="2">
        <v>13916.5</v>
      </c>
      <c r="H106" s="2">
        <v>778</v>
      </c>
      <c r="I106" s="2">
        <v>220.75</v>
      </c>
      <c r="J106">
        <f t="shared" si="12"/>
        <v>814.30600000000004</v>
      </c>
      <c r="K106">
        <f t="shared" si="13"/>
        <v>24706.985000000001</v>
      </c>
      <c r="L106">
        <f t="shared" si="17"/>
        <v>-266.89699999999993</v>
      </c>
      <c r="M106">
        <f t="shared" si="18"/>
        <v>22497.616000000002</v>
      </c>
      <c r="N106">
        <f t="shared" si="19"/>
        <v>-0.26689699999999994</v>
      </c>
      <c r="O106">
        <f t="shared" si="19"/>
        <v>22.497616000000001</v>
      </c>
      <c r="P106" t="str">
        <f t="shared" si="20"/>
        <v/>
      </c>
      <c r="Q106">
        <f t="shared" si="21"/>
        <v>-0.26689699999999994</v>
      </c>
      <c r="AE106">
        <v>6.7789999999999999</v>
      </c>
      <c r="AF106">
        <v>-56.810001373291016</v>
      </c>
      <c r="AG106">
        <v>13.189999580383301</v>
      </c>
      <c r="AH106">
        <f t="shared" si="22"/>
        <v>-56.810001373291016</v>
      </c>
      <c r="AI106">
        <f t="shared" si="23"/>
        <v>13.189999580383301</v>
      </c>
    </row>
    <row r="107" spans="1:35">
      <c r="A107" s="2" t="s">
        <v>765</v>
      </c>
      <c r="B107" s="2" t="str">
        <f t="shared" si="14"/>
        <v>14:12:31.820</v>
      </c>
      <c r="C107" s="2">
        <f t="shared" si="15"/>
        <v>51151.82</v>
      </c>
      <c r="D107" s="2">
        <f t="shared" si="16"/>
        <v>9.6089999999967404</v>
      </c>
      <c r="E107" s="2">
        <v>287.86900000000003</v>
      </c>
      <c r="F107" s="2">
        <v>25045.4</v>
      </c>
      <c r="G107" s="2">
        <v>14135</v>
      </c>
      <c r="H107" s="2">
        <v>769.5</v>
      </c>
      <c r="I107" s="2">
        <v>218.5</v>
      </c>
      <c r="J107">
        <f t="shared" si="12"/>
        <v>856.00800000000004</v>
      </c>
      <c r="K107">
        <f t="shared" si="13"/>
        <v>25032.422999999999</v>
      </c>
      <c r="L107">
        <f t="shared" si="17"/>
        <v>-225.19499999999994</v>
      </c>
      <c r="M107">
        <f t="shared" si="18"/>
        <v>22823.054</v>
      </c>
      <c r="N107">
        <f t="shared" si="19"/>
        <v>-0.22519499999999995</v>
      </c>
      <c r="O107">
        <f t="shared" si="19"/>
        <v>22.823053999999999</v>
      </c>
      <c r="P107" t="str">
        <f t="shared" si="20"/>
        <v/>
      </c>
      <c r="Q107">
        <f t="shared" si="21"/>
        <v>-0.22519499999999995</v>
      </c>
      <c r="AE107">
        <v>6.8380000000000001</v>
      </c>
      <c r="AF107">
        <v>-59.020000457763672</v>
      </c>
      <c r="AG107">
        <v>14.609999656677246</v>
      </c>
      <c r="AH107">
        <f t="shared" si="22"/>
        <v>-59.020000457763672</v>
      </c>
      <c r="AI107">
        <f t="shared" si="23"/>
        <v>14.609999656677246</v>
      </c>
    </row>
    <row r="108" spans="1:35">
      <c r="A108" s="2" t="s">
        <v>766</v>
      </c>
      <c r="B108" s="2" t="str">
        <f t="shared" si="14"/>
        <v>14:12:31.915</v>
      </c>
      <c r="C108" s="2">
        <f t="shared" si="15"/>
        <v>51151.915000000001</v>
      </c>
      <c r="D108" s="2">
        <f t="shared" si="16"/>
        <v>9.7039999999979045</v>
      </c>
      <c r="E108" s="2">
        <v>308.709</v>
      </c>
      <c r="F108" s="2">
        <v>25208.7</v>
      </c>
      <c r="G108" s="2">
        <v>14243.5</v>
      </c>
      <c r="H108" s="2">
        <v>755.5</v>
      </c>
      <c r="I108" s="2">
        <v>217</v>
      </c>
      <c r="J108">
        <f t="shared" si="12"/>
        <v>880.548</v>
      </c>
      <c r="K108">
        <f t="shared" si="13"/>
        <v>25195.207999999999</v>
      </c>
      <c r="L108">
        <f t="shared" si="17"/>
        <v>-200.65499999999997</v>
      </c>
      <c r="M108">
        <f t="shared" si="18"/>
        <v>22985.839</v>
      </c>
      <c r="N108">
        <f t="shared" si="19"/>
        <v>-0.20065499999999997</v>
      </c>
      <c r="O108">
        <f t="shared" si="19"/>
        <v>22.985839000000002</v>
      </c>
      <c r="P108" t="str">
        <f t="shared" si="20"/>
        <v/>
      </c>
      <c r="Q108">
        <f t="shared" si="21"/>
        <v>-0.20065499999999997</v>
      </c>
      <c r="AE108">
        <v>6.9080000000000004</v>
      </c>
      <c r="AF108">
        <v>-66.339996337890625</v>
      </c>
      <c r="AG108">
        <v>19.040000915527344</v>
      </c>
      <c r="AH108">
        <f t="shared" si="22"/>
        <v>-66.339996337890625</v>
      </c>
      <c r="AI108">
        <f t="shared" si="23"/>
        <v>19.040000915527344</v>
      </c>
    </row>
    <row r="109" spans="1:35">
      <c r="A109" s="2" t="s">
        <v>767</v>
      </c>
      <c r="B109" s="2" t="str">
        <f t="shared" si="14"/>
        <v>14:12:32.008</v>
      </c>
      <c r="C109" s="2">
        <f t="shared" si="15"/>
        <v>51152.008000000002</v>
      </c>
      <c r="D109" s="2">
        <f t="shared" si="16"/>
        <v>9.7969999999986612</v>
      </c>
      <c r="E109" s="2">
        <v>278.45699999999999</v>
      </c>
      <c r="F109" s="2">
        <v>25531.200000000001</v>
      </c>
      <c r="G109" s="2">
        <v>14507</v>
      </c>
      <c r="H109" s="2">
        <v>818</v>
      </c>
      <c r="I109" s="2">
        <v>431.5</v>
      </c>
      <c r="J109">
        <f t="shared" si="12"/>
        <v>857.62</v>
      </c>
      <c r="K109">
        <f t="shared" si="13"/>
        <v>25518.311000000002</v>
      </c>
      <c r="L109">
        <f t="shared" si="17"/>
        <v>-223.58299999999997</v>
      </c>
      <c r="M109">
        <f t="shared" si="18"/>
        <v>23308.942000000003</v>
      </c>
      <c r="N109">
        <f t="shared" si="19"/>
        <v>-0.22358299999999998</v>
      </c>
      <c r="O109">
        <f t="shared" si="19"/>
        <v>23.308942000000002</v>
      </c>
      <c r="P109" t="str">
        <f t="shared" si="20"/>
        <v/>
      </c>
      <c r="Q109">
        <f t="shared" si="21"/>
        <v>-0.22358299999999998</v>
      </c>
      <c r="AE109">
        <v>6.9669999999999996</v>
      </c>
      <c r="AF109">
        <v>-70.44000244140625</v>
      </c>
      <c r="AG109">
        <v>19.979999542236328</v>
      </c>
      <c r="AH109">
        <f t="shared" si="22"/>
        <v>-70.44000244140625</v>
      </c>
      <c r="AI109">
        <f t="shared" si="23"/>
        <v>19.979999542236328</v>
      </c>
    </row>
    <row r="110" spans="1:35">
      <c r="A110" s="2" t="s">
        <v>768</v>
      </c>
      <c r="B110" s="2" t="str">
        <f t="shared" si="14"/>
        <v>14:12:32.100</v>
      </c>
      <c r="C110" s="2">
        <f t="shared" si="15"/>
        <v>51152.1</v>
      </c>
      <c r="D110" s="2">
        <f t="shared" si="16"/>
        <v>9.8889999999955762</v>
      </c>
      <c r="E110" s="2">
        <v>323.66399999999999</v>
      </c>
      <c r="F110" s="2">
        <v>25773.8</v>
      </c>
      <c r="G110" s="2">
        <v>14663.5</v>
      </c>
      <c r="H110" s="2">
        <v>754.5</v>
      </c>
      <c r="I110" s="2">
        <v>213.75</v>
      </c>
      <c r="J110">
        <f t="shared" si="12"/>
        <v>908.31899999999996</v>
      </c>
      <c r="K110">
        <f t="shared" si="13"/>
        <v>25759.823</v>
      </c>
      <c r="L110">
        <f t="shared" si="17"/>
        <v>-172.88400000000001</v>
      </c>
      <c r="M110">
        <f t="shared" si="18"/>
        <v>23550.454000000002</v>
      </c>
      <c r="N110">
        <f t="shared" si="19"/>
        <v>-0.17288400000000001</v>
      </c>
      <c r="O110">
        <f t="shared" si="19"/>
        <v>23.550454000000002</v>
      </c>
      <c r="P110" t="str">
        <f t="shared" si="20"/>
        <v/>
      </c>
      <c r="Q110">
        <f t="shared" si="21"/>
        <v>-0.17288400000000001</v>
      </c>
      <c r="AE110">
        <v>7.0330000000000004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 s="2" t="s">
        <v>769</v>
      </c>
      <c r="B111" s="2" t="str">
        <f t="shared" si="14"/>
        <v>14:12:32.192</v>
      </c>
      <c r="C111" s="2">
        <f t="shared" si="15"/>
        <v>51152.192000000003</v>
      </c>
      <c r="D111" s="2">
        <f t="shared" si="16"/>
        <v>9.9809999999997672</v>
      </c>
      <c r="E111" s="2">
        <v>301.72899999999998</v>
      </c>
      <c r="F111" s="2">
        <v>26105.9</v>
      </c>
      <c r="G111" s="2">
        <v>14934</v>
      </c>
      <c r="H111" s="2">
        <v>812</v>
      </c>
      <c r="I111" s="2">
        <v>425.5</v>
      </c>
      <c r="J111">
        <f t="shared" si="12"/>
        <v>893.92499999999995</v>
      </c>
      <c r="K111">
        <f t="shared" si="13"/>
        <v>26092.334999999999</v>
      </c>
      <c r="L111">
        <f t="shared" si="17"/>
        <v>-187.27800000000002</v>
      </c>
      <c r="M111">
        <f t="shared" si="18"/>
        <v>23882.966</v>
      </c>
      <c r="N111">
        <f t="shared" si="19"/>
        <v>-0.18727800000000003</v>
      </c>
      <c r="O111">
        <f t="shared" si="19"/>
        <v>23.882966</v>
      </c>
      <c r="P111" t="str">
        <f t="shared" si="20"/>
        <v/>
      </c>
      <c r="Q111">
        <f t="shared" si="21"/>
        <v>-0.18727800000000003</v>
      </c>
      <c r="AE111">
        <v>7.1070000000000002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2" t="s">
        <v>770</v>
      </c>
      <c r="B112" s="2" t="str">
        <f t="shared" si="14"/>
        <v>14:12:32.285</v>
      </c>
      <c r="C112" s="2">
        <f t="shared" si="15"/>
        <v>51152.285000000003</v>
      </c>
      <c r="D112" s="2">
        <f t="shared" si="16"/>
        <v>10.074000000000524</v>
      </c>
      <c r="E112" s="2">
        <v>319.327</v>
      </c>
      <c r="F112" s="2">
        <v>26293.1</v>
      </c>
      <c r="G112" s="2">
        <v>15069</v>
      </c>
      <c r="H112" s="2">
        <v>806</v>
      </c>
      <c r="I112" s="2">
        <v>422.5</v>
      </c>
      <c r="J112">
        <f t="shared" si="12"/>
        <v>915.76499999999999</v>
      </c>
      <c r="K112">
        <f t="shared" si="13"/>
        <v>26279.088</v>
      </c>
      <c r="L112">
        <f t="shared" si="17"/>
        <v>-165.43799999999999</v>
      </c>
      <c r="M112">
        <f t="shared" si="18"/>
        <v>24069.719000000001</v>
      </c>
      <c r="N112">
        <f t="shared" si="19"/>
        <v>-0.165438</v>
      </c>
      <c r="O112">
        <f t="shared" si="19"/>
        <v>24.069719000000003</v>
      </c>
      <c r="P112" t="str">
        <f t="shared" si="20"/>
        <v/>
      </c>
      <c r="Q112">
        <f t="shared" si="21"/>
        <v>-0.165438</v>
      </c>
      <c r="AE112">
        <v>7.1740000000000004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1:35">
      <c r="A113" s="2" t="s">
        <v>771</v>
      </c>
      <c r="B113" s="2" t="str">
        <f t="shared" si="14"/>
        <v>14:12:32.378</v>
      </c>
      <c r="C113" s="2">
        <f t="shared" si="15"/>
        <v>51152.377999999997</v>
      </c>
      <c r="D113" s="2">
        <f t="shared" si="16"/>
        <v>10.166999999994005</v>
      </c>
      <c r="E113" s="2">
        <v>308.358</v>
      </c>
      <c r="F113" s="2">
        <v>26629.4</v>
      </c>
      <c r="G113" s="2">
        <v>15340.5</v>
      </c>
      <c r="H113" s="2">
        <v>751.5</v>
      </c>
      <c r="I113" s="2">
        <v>209</v>
      </c>
      <c r="J113">
        <f t="shared" si="12"/>
        <v>912.42899999999997</v>
      </c>
      <c r="K113">
        <f t="shared" si="13"/>
        <v>26615.55</v>
      </c>
      <c r="L113">
        <f t="shared" si="17"/>
        <v>-168.774</v>
      </c>
      <c r="M113">
        <f t="shared" si="18"/>
        <v>24406.181</v>
      </c>
      <c r="N113">
        <f t="shared" si="19"/>
        <v>-0.16877400000000001</v>
      </c>
      <c r="O113">
        <f t="shared" si="19"/>
        <v>24.406181</v>
      </c>
      <c r="P113" t="str">
        <f t="shared" si="20"/>
        <v/>
      </c>
      <c r="Q113">
        <f t="shared" si="21"/>
        <v>-0.16877400000000001</v>
      </c>
      <c r="AE113">
        <v>7.2389999999999999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 s="2" t="s">
        <v>772</v>
      </c>
      <c r="B114" s="2" t="str">
        <f t="shared" si="14"/>
        <v>14:12:32.471</v>
      </c>
      <c r="C114" s="2">
        <f t="shared" si="15"/>
        <v>51152.470999999998</v>
      </c>
      <c r="D114" s="2">
        <f t="shared" si="16"/>
        <v>10.259999999994761</v>
      </c>
      <c r="E114" s="2">
        <v>335.6</v>
      </c>
      <c r="F114" s="2">
        <v>26814.799999999999</v>
      </c>
      <c r="G114" s="2">
        <v>15471</v>
      </c>
      <c r="H114" s="2">
        <v>740</v>
      </c>
      <c r="I114" s="2">
        <v>206.75</v>
      </c>
      <c r="J114">
        <f t="shared" si="12"/>
        <v>943.87</v>
      </c>
      <c r="K114">
        <f t="shared" si="13"/>
        <v>26800.284</v>
      </c>
      <c r="L114">
        <f t="shared" si="17"/>
        <v>-137.33299999999997</v>
      </c>
      <c r="M114">
        <f t="shared" si="18"/>
        <v>24590.915000000001</v>
      </c>
      <c r="N114">
        <f t="shared" si="19"/>
        <v>-0.13733299999999998</v>
      </c>
      <c r="O114">
        <f t="shared" si="19"/>
        <v>24.590915000000003</v>
      </c>
      <c r="P114" t="str">
        <f t="shared" si="20"/>
        <v/>
      </c>
      <c r="Q114">
        <f t="shared" si="21"/>
        <v>-0.13733299999999998</v>
      </c>
      <c r="AE114">
        <v>7.3140000000000001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1:35">
      <c r="A115" s="2" t="s">
        <v>773</v>
      </c>
      <c r="B115" s="2" t="str">
        <f t="shared" si="14"/>
        <v>14:12:32.565</v>
      </c>
      <c r="C115" s="2">
        <f t="shared" si="15"/>
        <v>51152.565000000002</v>
      </c>
      <c r="D115" s="2">
        <f t="shared" si="16"/>
        <v>10.35399999999936</v>
      </c>
      <c r="E115" s="2">
        <v>278.88499999999999</v>
      </c>
      <c r="F115" s="2">
        <v>27116.400000000001</v>
      </c>
      <c r="G115" s="2">
        <v>15746</v>
      </c>
      <c r="H115" s="2">
        <v>691.5</v>
      </c>
      <c r="I115" s="2">
        <v>205.25</v>
      </c>
      <c r="J115">
        <f t="shared" si="12"/>
        <v>894.01199999999994</v>
      </c>
      <c r="K115">
        <f t="shared" si="13"/>
        <v>27103.093000000001</v>
      </c>
      <c r="L115">
        <f t="shared" si="17"/>
        <v>-187.19100000000003</v>
      </c>
      <c r="M115">
        <f t="shared" si="18"/>
        <v>24893.724000000002</v>
      </c>
      <c r="N115">
        <f t="shared" si="19"/>
        <v>-0.18719100000000002</v>
      </c>
      <c r="O115">
        <f t="shared" si="19"/>
        <v>24.893724000000002</v>
      </c>
      <c r="P115" t="str">
        <f t="shared" si="20"/>
        <v/>
      </c>
      <c r="Q115">
        <f t="shared" si="21"/>
        <v>-0.18719100000000002</v>
      </c>
      <c r="AE115">
        <v>7.3929999999999998</v>
      </c>
      <c r="AF115">
        <v>-59.689998626708984</v>
      </c>
      <c r="AG115">
        <v>18.200000762939453</v>
      </c>
      <c r="AH115">
        <f t="shared" si="22"/>
        <v>-59.689998626708984</v>
      </c>
      <c r="AI115">
        <f t="shared" si="23"/>
        <v>18.200000762939453</v>
      </c>
    </row>
    <row r="116" spans="1:35">
      <c r="AE116">
        <v>7.484</v>
      </c>
      <c r="AF116">
        <v>-60.409999847412109</v>
      </c>
      <c r="AG116">
        <v>24.840000152587891</v>
      </c>
      <c r="AH116">
        <f t="shared" si="22"/>
        <v>-60.409999847412109</v>
      </c>
      <c r="AI116">
        <f t="shared" si="23"/>
        <v>24.840000152587891</v>
      </c>
    </row>
    <row r="117" spans="1:35">
      <c r="AE117">
        <v>7.5709999999999997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1:35">
      <c r="AE118">
        <v>7.625</v>
      </c>
      <c r="AF118">
        <v>-70.30999755859375</v>
      </c>
      <c r="AG118">
        <v>14.829999923706055</v>
      </c>
      <c r="AH118">
        <f t="shared" si="22"/>
        <v>-70.30999755859375</v>
      </c>
      <c r="AI118">
        <f t="shared" si="23"/>
        <v>14.829999923706055</v>
      </c>
    </row>
    <row r="119" spans="1:35">
      <c r="AE119">
        <v>7.7060000000000004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1:35">
      <c r="AE120">
        <v>7.7759999999999998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E121">
        <v>7.8529999999999998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E122">
        <v>7.9279999999999999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E123">
        <v>8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E124">
        <v>8.0809999999999995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1:35">
      <c r="AE125">
        <v>8.1259999999999994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E126">
        <v>8.1769999999999996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E127">
        <v>8.2260000000000009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E128">
        <v>8.2940000000000005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:35">
      <c r="AE129">
        <v>8.3710000000000004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:35">
      <c r="A130"/>
      <c r="B130"/>
      <c r="C130"/>
      <c r="D130"/>
      <c r="E130"/>
      <c r="F130"/>
      <c r="G130"/>
      <c r="H130"/>
      <c r="I130"/>
      <c r="AE130">
        <v>8.44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:35">
      <c r="A131"/>
      <c r="B131"/>
      <c r="C131"/>
      <c r="D131"/>
      <c r="E131"/>
      <c r="F131"/>
      <c r="G131"/>
      <c r="H131"/>
      <c r="I131"/>
      <c r="AE131">
        <v>8.5030000000000001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132"/>
      <c r="B132"/>
      <c r="C132"/>
      <c r="D132"/>
      <c r="E132"/>
      <c r="F132"/>
      <c r="G132"/>
      <c r="H132"/>
      <c r="I132"/>
      <c r="AE132">
        <v>8.5570000000000004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:35">
      <c r="A133"/>
      <c r="B133"/>
      <c r="C133"/>
      <c r="D133"/>
      <c r="E133"/>
      <c r="F133"/>
      <c r="G133"/>
      <c r="H133"/>
      <c r="I133"/>
      <c r="AE133">
        <v>8.6240000000000006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:35">
      <c r="A134"/>
      <c r="B134"/>
      <c r="C134"/>
      <c r="D134"/>
      <c r="E134"/>
      <c r="F134"/>
      <c r="G134"/>
      <c r="H134"/>
      <c r="I134"/>
      <c r="AE134">
        <v>8.6890000000000001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:35">
      <c r="A135"/>
      <c r="B135"/>
      <c r="C135"/>
      <c r="D135"/>
      <c r="E135"/>
      <c r="F135"/>
      <c r="G135"/>
      <c r="H135"/>
      <c r="I135"/>
      <c r="AE135">
        <v>8.7560000000000002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:35">
      <c r="A136"/>
      <c r="B136"/>
      <c r="C136"/>
      <c r="D136"/>
      <c r="E136"/>
      <c r="F136"/>
      <c r="G136"/>
      <c r="H136"/>
      <c r="I136"/>
      <c r="AE136">
        <v>8.8260000000000005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:35">
      <c r="A137"/>
      <c r="B137"/>
      <c r="C137"/>
      <c r="D137"/>
      <c r="E137"/>
      <c r="F137"/>
      <c r="G137"/>
      <c r="H137"/>
      <c r="I137"/>
      <c r="AE137">
        <v>8.9009999999999998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:35">
      <c r="A138"/>
      <c r="B138"/>
      <c r="C138"/>
      <c r="D138"/>
      <c r="E138"/>
      <c r="F138"/>
      <c r="G138"/>
      <c r="H138"/>
      <c r="I138"/>
      <c r="AE138">
        <v>8.9640000000000004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:35">
      <c r="A139"/>
      <c r="B139"/>
      <c r="C139"/>
      <c r="D139"/>
      <c r="E139"/>
      <c r="F139"/>
      <c r="G139"/>
      <c r="H139"/>
      <c r="I139"/>
      <c r="AE139">
        <v>9.0380000000000003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:35">
      <c r="A140"/>
      <c r="B140"/>
      <c r="C140"/>
      <c r="D140"/>
      <c r="E140"/>
      <c r="F140"/>
      <c r="G140"/>
      <c r="H140"/>
      <c r="I140"/>
      <c r="AE140">
        <v>9.0939999999999994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:35">
      <c r="A141"/>
      <c r="B141"/>
      <c r="C141"/>
      <c r="D141"/>
      <c r="E141"/>
      <c r="F141"/>
      <c r="G141"/>
      <c r="H141"/>
      <c r="I141"/>
      <c r="AE141">
        <v>9.1739999999999995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:35">
      <c r="A142"/>
      <c r="B142"/>
      <c r="C142"/>
      <c r="D142"/>
      <c r="E142"/>
      <c r="F142"/>
      <c r="G142"/>
      <c r="H142"/>
      <c r="I142"/>
      <c r="AE142">
        <v>9.2360000000000007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:35">
      <c r="A143"/>
      <c r="B143"/>
      <c r="C143"/>
      <c r="D143"/>
      <c r="E143"/>
      <c r="F143"/>
      <c r="G143"/>
      <c r="H143"/>
      <c r="I143"/>
      <c r="AE143">
        <v>9.2940000000000005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:35">
      <c r="A144"/>
      <c r="B144"/>
      <c r="C144"/>
      <c r="D144"/>
      <c r="E144"/>
      <c r="F144"/>
      <c r="G144"/>
      <c r="H144"/>
      <c r="I144"/>
      <c r="R144" s="2"/>
      <c r="AE144">
        <v>9.3710000000000004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9.4480000000000004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9.52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9.5809999999999995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9.6259999999999994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9.6880000000000006</v>
      </c>
      <c r="AF149">
        <v>-57.009998321533203</v>
      </c>
      <c r="AG149">
        <v>24.340000152587891</v>
      </c>
      <c r="AH149">
        <f t="shared" si="24"/>
        <v>-57.009998321533203</v>
      </c>
      <c r="AI149">
        <f t="shared" si="25"/>
        <v>24.340000152587891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9.75</v>
      </c>
      <c r="AF150">
        <v>-45.840000152587891</v>
      </c>
      <c r="AG150">
        <v>25.430000305175781</v>
      </c>
      <c r="AH150">
        <f t="shared" si="24"/>
        <v>-45.840000152587891</v>
      </c>
      <c r="AI150">
        <f t="shared" si="25"/>
        <v>25.430000305175781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9.8230000000000004</v>
      </c>
      <c r="AF151">
        <v>-41.790000915527344</v>
      </c>
      <c r="AG151">
        <v>15.880000114440918</v>
      </c>
      <c r="AH151">
        <f t="shared" si="24"/>
        <v>-41.790000915527344</v>
      </c>
      <c r="AI151">
        <f t="shared" si="25"/>
        <v>15.880000114440918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9.8879999999999999</v>
      </c>
      <c r="AF152">
        <v>-33.770000457763672</v>
      </c>
      <c r="AG152">
        <v>11.659999847412109</v>
      </c>
      <c r="AH152">
        <f t="shared" si="24"/>
        <v>-33.770000457763672</v>
      </c>
      <c r="AI152">
        <f t="shared" si="25"/>
        <v>11.659999847412109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9.9550000000000001</v>
      </c>
      <c r="AF153">
        <v>-25.149999618530273</v>
      </c>
      <c r="AG153">
        <v>8.1099996566772461</v>
      </c>
      <c r="AH153">
        <f t="shared" si="24"/>
        <v>-25.149999618530273</v>
      </c>
      <c r="AI153">
        <f t="shared" si="25"/>
        <v>8.1099996566772461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10.02</v>
      </c>
      <c r="AF154">
        <v>-14.460000038146973</v>
      </c>
      <c r="AG154">
        <v>6.690000057220459</v>
      </c>
      <c r="AH154">
        <f t="shared" si="24"/>
        <v>-14.460000038146973</v>
      </c>
      <c r="AI154">
        <f t="shared" si="25"/>
        <v>6.690000057220459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10.102</v>
      </c>
      <c r="AF155">
        <v>-11.670000076293945</v>
      </c>
      <c r="AG155">
        <v>5.75</v>
      </c>
      <c r="AH155">
        <f t="shared" si="24"/>
        <v>-11.670000076293945</v>
      </c>
      <c r="AI155">
        <f t="shared" si="25"/>
        <v>5.75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10.172000000000001</v>
      </c>
      <c r="AF156">
        <v>-7.8000001907348633</v>
      </c>
      <c r="AG156">
        <v>2.690000057220459</v>
      </c>
      <c r="AH156">
        <f t="shared" si="24"/>
        <v>-7.8000001907348633</v>
      </c>
      <c r="AI156">
        <f t="shared" si="25"/>
        <v>2.690000057220459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10.231</v>
      </c>
      <c r="AF157">
        <v>-7.2800002098083496</v>
      </c>
      <c r="AG157">
        <v>4.8299999237060547</v>
      </c>
      <c r="AH157">
        <f t="shared" si="24"/>
        <v>-7.2800002098083496</v>
      </c>
      <c r="AI157">
        <f t="shared" si="25"/>
        <v>4.8299999237060547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10.298</v>
      </c>
      <c r="AF158">
        <v>-4.440000057220459</v>
      </c>
      <c r="AG158">
        <v>2.9600000381469727</v>
      </c>
      <c r="AH158">
        <f t="shared" si="24"/>
        <v>-4.440000057220459</v>
      </c>
      <c r="AI158">
        <f t="shared" si="25"/>
        <v>2.9600000381469727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10.353999999999999</v>
      </c>
      <c r="AF159">
        <v>-4.440000057220459</v>
      </c>
      <c r="AG159">
        <v>2.9600000381469727</v>
      </c>
      <c r="AH159">
        <f t="shared" si="24"/>
        <v>-4.440000057220459</v>
      </c>
      <c r="AI159">
        <f t="shared" si="25"/>
        <v>2.9600000381469727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6DB6F-4F76-4E74-80F9-4441AD223A0E}">
  <dimension ref="A1:AI261"/>
  <sheetViews>
    <sheetView zoomScale="55" zoomScaleNormal="55" workbookViewId="0">
      <selection sqref="A1:M1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7" width="9.375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/>
      <c r="B4" s="2" t="str">
        <f>MID(A4,12,8)&amp;"."&amp;RIGHT(A4,3)</f>
        <v>.</v>
      </c>
      <c r="C4" s="2" t="e">
        <f>LEFT(B4,2)*3600+MID(B4,4,2)*60+RIGHT(B4,6)</f>
        <v>#VALUE!</v>
      </c>
      <c r="D4" s="2" t="e">
        <f>C4-$C$4</f>
        <v>#VALUE!</v>
      </c>
      <c r="E4"/>
      <c r="F4"/>
      <c r="G4"/>
      <c r="H4"/>
      <c r="I4"/>
      <c r="J4">
        <f>ROUND(E4*COS(-0.4*PI()/180)-F4*SIN(-0.4*PI()/180),3)</f>
        <v>0</v>
      </c>
      <c r="K4">
        <f>ROUND(E4*SIN(-0.4*PI()/180)+F4*COS(-0.4*PI()/180),3)</f>
        <v>0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/>
      <c r="AH4">
        <f>AF4-$AF$4</f>
        <v>0</v>
      </c>
      <c r="AI4">
        <f>AG4-$AG$4</f>
        <v>0</v>
      </c>
    </row>
    <row r="5" spans="1:35">
      <c r="A5"/>
      <c r="B5"/>
      <c r="C5"/>
      <c r="D5"/>
      <c r="E5"/>
      <c r="F5"/>
      <c r="G5"/>
      <c r="H5"/>
      <c r="I5"/>
      <c r="AE5"/>
    </row>
    <row r="6" spans="1:35">
      <c r="A6"/>
      <c r="B6"/>
      <c r="C6"/>
      <c r="D6"/>
      <c r="E6"/>
      <c r="F6"/>
      <c r="G6"/>
      <c r="H6"/>
      <c r="I6"/>
      <c r="AE6"/>
    </row>
    <row r="7" spans="1:35">
      <c r="A7"/>
      <c r="B7"/>
      <c r="C7"/>
      <c r="D7"/>
      <c r="E7"/>
      <c r="F7"/>
      <c r="G7"/>
      <c r="H7"/>
      <c r="I7"/>
      <c r="AE7"/>
    </row>
    <row r="8" spans="1:35">
      <c r="A8"/>
      <c r="B8"/>
      <c r="C8"/>
      <c r="D8"/>
      <c r="E8"/>
      <c r="F8"/>
      <c r="G8"/>
      <c r="H8"/>
      <c r="I8"/>
      <c r="AE8"/>
    </row>
    <row r="9" spans="1:35">
      <c r="A9"/>
      <c r="B9"/>
      <c r="C9"/>
      <c r="D9"/>
      <c r="E9"/>
      <c r="F9"/>
      <c r="G9"/>
      <c r="H9"/>
      <c r="I9"/>
      <c r="AE9"/>
    </row>
    <row r="10" spans="1:35">
      <c r="A10"/>
      <c r="B10"/>
      <c r="C10"/>
      <c r="D10"/>
      <c r="E10"/>
      <c r="F10"/>
      <c r="G10"/>
      <c r="H10"/>
      <c r="I10"/>
      <c r="AE10"/>
    </row>
    <row r="11" spans="1:35">
      <c r="A11"/>
      <c r="B11"/>
      <c r="C11"/>
      <c r="D11"/>
      <c r="E11"/>
      <c r="F11"/>
      <c r="G11"/>
      <c r="H11"/>
      <c r="I11"/>
      <c r="AE11"/>
    </row>
    <row r="12" spans="1:35">
      <c r="A12"/>
      <c r="B12"/>
      <c r="C12"/>
      <c r="D12"/>
      <c r="E12"/>
      <c r="F12"/>
      <c r="G12"/>
      <c r="H12"/>
      <c r="I12"/>
      <c r="AE12"/>
    </row>
    <row r="13" spans="1:35">
      <c r="A13"/>
      <c r="B13"/>
      <c r="C13"/>
      <c r="D13"/>
      <c r="E13"/>
      <c r="F13"/>
      <c r="G13"/>
      <c r="H13"/>
      <c r="I13"/>
      <c r="AE13"/>
    </row>
    <row r="14" spans="1:35">
      <c r="A14"/>
      <c r="B14"/>
      <c r="C14"/>
      <c r="D14"/>
      <c r="E14"/>
      <c r="F14"/>
      <c r="G14"/>
      <c r="H14"/>
      <c r="I14"/>
      <c r="AE14"/>
    </row>
    <row r="15" spans="1:35">
      <c r="A15"/>
      <c r="B15"/>
      <c r="C15"/>
      <c r="D15"/>
      <c r="E15"/>
      <c r="F15"/>
      <c r="G15"/>
      <c r="H15"/>
      <c r="I15"/>
      <c r="AE15"/>
    </row>
    <row r="16" spans="1:35">
      <c r="A16"/>
      <c r="B16"/>
      <c r="C16"/>
      <c r="D16"/>
      <c r="E16"/>
      <c r="F16"/>
      <c r="G16"/>
      <c r="H16"/>
      <c r="I16"/>
      <c r="AE16"/>
    </row>
    <row r="17" spans="30:30" customFormat="1">
      <c r="AD17" s="1"/>
    </row>
    <row r="18" spans="30:30" customFormat="1">
      <c r="AD18" s="1"/>
    </row>
    <row r="19" spans="30:30" customFormat="1">
      <c r="AD19" s="1"/>
    </row>
    <row r="20" spans="30:30" customFormat="1">
      <c r="AD20" s="1"/>
    </row>
    <row r="21" spans="30:30" customFormat="1">
      <c r="AD21" s="1"/>
    </row>
    <row r="22" spans="30:30" customFormat="1">
      <c r="AD22" s="1"/>
    </row>
    <row r="23" spans="30:30" customFormat="1">
      <c r="AD23" s="1"/>
    </row>
    <row r="24" spans="30:30" customFormat="1">
      <c r="AD24" s="1"/>
    </row>
    <row r="25" spans="30:30" customFormat="1">
      <c r="AD25" s="1"/>
    </row>
    <row r="26" spans="30:30" customFormat="1">
      <c r="AD26" s="1"/>
    </row>
    <row r="27" spans="30:30" customFormat="1">
      <c r="AD27" s="1"/>
    </row>
    <row r="28" spans="30:30" customFormat="1">
      <c r="AD28" s="1"/>
    </row>
    <row r="29" spans="30:30" customFormat="1">
      <c r="AD29" s="1"/>
    </row>
    <row r="30" spans="30:30" customFormat="1">
      <c r="AD30" s="1"/>
    </row>
    <row r="31" spans="30:30" customFormat="1">
      <c r="AD31" s="1"/>
    </row>
    <row r="32" spans="30:30" customFormat="1">
      <c r="AD32" s="1"/>
    </row>
    <row r="33" spans="30:30" customFormat="1">
      <c r="AD33" s="1"/>
    </row>
    <row r="34" spans="30:30" customFormat="1">
      <c r="AD34" s="1"/>
    </row>
    <row r="35" spans="30:30" customFormat="1">
      <c r="AD35" s="1"/>
    </row>
    <row r="36" spans="30:30" customFormat="1">
      <c r="AD36" s="1"/>
    </row>
    <row r="37" spans="30:30" customFormat="1">
      <c r="AD37" s="1"/>
    </row>
    <row r="38" spans="30:30" customFormat="1">
      <c r="AD38" s="1"/>
    </row>
    <row r="39" spans="30:30" customFormat="1">
      <c r="AD39" s="1"/>
    </row>
    <row r="40" spans="30:30" customFormat="1">
      <c r="AD40" s="1"/>
    </row>
    <row r="41" spans="30:30" customFormat="1">
      <c r="AD41" s="1"/>
    </row>
    <row r="42" spans="30:30" customFormat="1">
      <c r="AD42" s="1"/>
    </row>
    <row r="43" spans="30:30" customFormat="1">
      <c r="AD43" s="1"/>
    </row>
    <row r="44" spans="30:30" customFormat="1">
      <c r="AD44" s="1"/>
    </row>
    <row r="45" spans="30:30" customFormat="1">
      <c r="AD45" s="1"/>
    </row>
    <row r="46" spans="30:30" customFormat="1">
      <c r="AD46" s="1"/>
    </row>
    <row r="47" spans="30:30" customFormat="1">
      <c r="AD47" s="1"/>
    </row>
    <row r="48" spans="30:30" customFormat="1">
      <c r="AD48" s="1"/>
    </row>
    <row r="49" spans="30:30" customFormat="1">
      <c r="AD49" s="1"/>
    </row>
    <row r="50" spans="30:30" customFormat="1">
      <c r="AD50" s="1"/>
    </row>
    <row r="51" spans="30:30" customFormat="1">
      <c r="AD51" s="1"/>
    </row>
    <row r="52" spans="30:30" customFormat="1">
      <c r="AD52" s="1"/>
    </row>
    <row r="53" spans="30:30" customFormat="1">
      <c r="AD53" s="1"/>
    </row>
    <row r="54" spans="30:30" customFormat="1">
      <c r="AD54" s="1"/>
    </row>
    <row r="55" spans="30:30" customFormat="1">
      <c r="AD55" s="1"/>
    </row>
    <row r="56" spans="30:30" customFormat="1">
      <c r="AD56" s="1"/>
    </row>
    <row r="57" spans="30:30" customFormat="1">
      <c r="AD57" s="1"/>
    </row>
    <row r="58" spans="30:30" customFormat="1">
      <c r="AD58" s="1"/>
    </row>
    <row r="59" spans="30:30" customFormat="1">
      <c r="AD59" s="1"/>
    </row>
    <row r="60" spans="30:30" customFormat="1">
      <c r="AD60" s="1"/>
    </row>
    <row r="61" spans="30:30" customFormat="1">
      <c r="AD61" s="1"/>
    </row>
    <row r="62" spans="30:30" customFormat="1">
      <c r="AD62" s="1"/>
    </row>
    <row r="63" spans="30:30" customFormat="1">
      <c r="AD63" s="1"/>
    </row>
    <row r="64" spans="30:30" customFormat="1">
      <c r="AD64" s="1"/>
    </row>
    <row r="65" spans="30:30" customFormat="1">
      <c r="AD65" s="1"/>
    </row>
    <row r="66" spans="30:30" customFormat="1">
      <c r="AD66" s="1"/>
    </row>
    <row r="67" spans="30:30" customFormat="1">
      <c r="AD67" s="1"/>
    </row>
    <row r="68" spans="30:30" customFormat="1">
      <c r="AD68" s="1"/>
    </row>
    <row r="69" spans="30:30" customFormat="1">
      <c r="AD69" s="1"/>
    </row>
    <row r="70" spans="30:30" customFormat="1">
      <c r="AD70" s="1"/>
    </row>
    <row r="71" spans="30:30" customFormat="1">
      <c r="AD71" s="1"/>
    </row>
    <row r="72" spans="30:30" customFormat="1">
      <c r="AD72" s="1"/>
    </row>
    <row r="73" spans="30:30" customFormat="1">
      <c r="AD73" s="1"/>
    </row>
    <row r="74" spans="30:30" customFormat="1">
      <c r="AD74" s="1"/>
    </row>
    <row r="75" spans="30:30" customFormat="1">
      <c r="AD75" s="1"/>
    </row>
    <row r="76" spans="30:30" customFormat="1">
      <c r="AD76" s="1"/>
    </row>
    <row r="77" spans="30:30" customFormat="1">
      <c r="AD77" s="1"/>
    </row>
    <row r="78" spans="30:30" customFormat="1">
      <c r="AD78" s="1"/>
    </row>
    <row r="79" spans="30:30" customFormat="1">
      <c r="AD79" s="1"/>
    </row>
    <row r="80" spans="30:30" customFormat="1">
      <c r="AD80" s="1"/>
    </row>
    <row r="81" spans="30:30" customFormat="1">
      <c r="AD81" s="1"/>
    </row>
    <row r="82" spans="30:30" customFormat="1">
      <c r="AD82" s="1"/>
    </row>
    <row r="83" spans="30:30" customFormat="1">
      <c r="AD83" s="1"/>
    </row>
    <row r="84" spans="30:30" customFormat="1">
      <c r="AD84" s="1"/>
    </row>
    <row r="85" spans="30:30" customFormat="1">
      <c r="AD85" s="1"/>
    </row>
    <row r="86" spans="30:30" customFormat="1">
      <c r="AD86" s="1"/>
    </row>
    <row r="87" spans="30:30" customFormat="1">
      <c r="AD87" s="1"/>
    </row>
    <row r="88" spans="30:30" customFormat="1">
      <c r="AD88" s="1"/>
    </row>
    <row r="89" spans="30:30" customFormat="1">
      <c r="AD89" s="1"/>
    </row>
    <row r="90" spans="30:30" customFormat="1">
      <c r="AD90" s="1"/>
    </row>
    <row r="91" spans="30:30" customFormat="1">
      <c r="AD91" s="1"/>
    </row>
    <row r="92" spans="30:30" customFormat="1">
      <c r="AD92" s="1"/>
    </row>
    <row r="93" spans="30:30" customFormat="1">
      <c r="AD93" s="1"/>
    </row>
    <row r="94" spans="30:30" customFormat="1">
      <c r="AD94" s="1"/>
    </row>
    <row r="95" spans="30:30" customFormat="1">
      <c r="AD95" s="1"/>
    </row>
    <row r="96" spans="30:30" customFormat="1">
      <c r="AD96" s="1"/>
    </row>
    <row r="97" spans="30:30" customFormat="1">
      <c r="AD97" s="1"/>
    </row>
    <row r="98" spans="30:30" customFormat="1">
      <c r="AD98" s="1"/>
    </row>
    <row r="99" spans="30:30" customFormat="1">
      <c r="AD99" s="1"/>
    </row>
    <row r="100" spans="30:30" customFormat="1">
      <c r="AD100" s="1"/>
    </row>
    <row r="101" spans="30:30" customFormat="1">
      <c r="AD101" s="1"/>
    </row>
    <row r="102" spans="30:30" customFormat="1">
      <c r="AD102" s="1"/>
    </row>
    <row r="103" spans="30:30" customFormat="1">
      <c r="AD103" s="1"/>
    </row>
    <row r="104" spans="30:30" customFormat="1">
      <c r="AD104" s="1"/>
    </row>
    <row r="105" spans="30:30" customFormat="1">
      <c r="AD105" s="1"/>
    </row>
    <row r="106" spans="30:30" customFormat="1">
      <c r="AD106" s="1"/>
    </row>
    <row r="107" spans="30:30" customFormat="1">
      <c r="AD107" s="1"/>
    </row>
    <row r="108" spans="30:30" customFormat="1">
      <c r="AD108" s="1"/>
    </row>
    <row r="109" spans="30:30" customFormat="1">
      <c r="AD109" s="1"/>
    </row>
    <row r="110" spans="30:30" customFormat="1">
      <c r="AD110" s="1"/>
    </row>
    <row r="111" spans="30:30" customFormat="1">
      <c r="AD111" s="1"/>
    </row>
    <row r="112" spans="30:30" customFormat="1">
      <c r="AD112" s="1"/>
    </row>
    <row r="113" spans="30:30" customFormat="1">
      <c r="AD113" s="1"/>
    </row>
    <row r="114" spans="30:30" customFormat="1">
      <c r="AD114" s="1"/>
    </row>
    <row r="115" spans="30:30" customFormat="1">
      <c r="AD115" s="1"/>
    </row>
    <row r="116" spans="30:30" customFormat="1">
      <c r="AD116" s="1"/>
    </row>
    <row r="117" spans="30:30" customFormat="1">
      <c r="AD117" s="1"/>
    </row>
    <row r="118" spans="30:30" customFormat="1">
      <c r="AD118" s="1"/>
    </row>
    <row r="119" spans="30:30" customFormat="1">
      <c r="AD119" s="1"/>
    </row>
    <row r="120" spans="30:30" customFormat="1">
      <c r="AD120" s="1"/>
    </row>
    <row r="121" spans="30:30" customFormat="1">
      <c r="AD121" s="1"/>
    </row>
    <row r="122" spans="30:30" customFormat="1">
      <c r="AD122" s="1"/>
    </row>
    <row r="123" spans="30:30" customFormat="1">
      <c r="AD123" s="1"/>
    </row>
    <row r="124" spans="30:30" customFormat="1">
      <c r="AD124" s="1"/>
    </row>
    <row r="125" spans="30:30" customFormat="1">
      <c r="AD125" s="1"/>
    </row>
    <row r="126" spans="30:30" customFormat="1">
      <c r="AD126" s="1"/>
    </row>
    <row r="127" spans="30:30" customFormat="1">
      <c r="AD127" s="1"/>
    </row>
    <row r="128" spans="30:30" customFormat="1">
      <c r="AD128" s="1"/>
    </row>
    <row r="129" spans="18:30" customFormat="1">
      <c r="AD129" s="1"/>
    </row>
    <row r="130" spans="18:30" customFormat="1">
      <c r="AD130" s="1"/>
    </row>
    <row r="131" spans="18:30" customFormat="1">
      <c r="AD131" s="1"/>
    </row>
    <row r="132" spans="18:30" customFormat="1">
      <c r="AD132" s="1"/>
    </row>
    <row r="133" spans="18:30" customFormat="1">
      <c r="AD133" s="1"/>
    </row>
    <row r="134" spans="18:30" customFormat="1">
      <c r="AD134" s="1"/>
    </row>
    <row r="135" spans="18:30" customFormat="1">
      <c r="AD135" s="1"/>
    </row>
    <row r="136" spans="18:30" customFormat="1">
      <c r="AD136" s="1"/>
    </row>
    <row r="137" spans="18:30" customFormat="1">
      <c r="AD137" s="1"/>
    </row>
    <row r="138" spans="18:30" customFormat="1">
      <c r="AD138" s="1"/>
    </row>
    <row r="139" spans="18:30" customFormat="1">
      <c r="AD139" s="1"/>
    </row>
    <row r="140" spans="18:30" customFormat="1">
      <c r="AD140" s="1"/>
    </row>
    <row r="141" spans="18:30" customFormat="1">
      <c r="AD141" s="1"/>
    </row>
    <row r="142" spans="18:30" customFormat="1">
      <c r="AD142" s="1"/>
    </row>
    <row r="143" spans="18:30" customFormat="1">
      <c r="AD143" s="1"/>
    </row>
    <row r="144" spans="18:30" customFormat="1">
      <c r="R144" s="2"/>
      <c r="AD144" s="1"/>
    </row>
    <row r="145" spans="1:31">
      <c r="A145"/>
      <c r="B145"/>
      <c r="C145"/>
      <c r="D145"/>
      <c r="E145"/>
      <c r="F145"/>
      <c r="G145"/>
      <c r="H145"/>
      <c r="I145"/>
      <c r="R145" s="2"/>
      <c r="AE145"/>
    </row>
    <row r="146" spans="1:31">
      <c r="J146" s="2"/>
      <c r="K146" s="2"/>
      <c r="L146" s="2"/>
      <c r="M146" s="2"/>
      <c r="N146" s="2"/>
      <c r="O146" s="2"/>
      <c r="P146" s="2"/>
      <c r="Q146" s="2"/>
      <c r="R146" s="2"/>
      <c r="AE146"/>
    </row>
    <row r="147" spans="1:31">
      <c r="J147" s="2"/>
      <c r="K147" s="2"/>
      <c r="L147" s="2"/>
      <c r="M147" s="2"/>
      <c r="N147" s="2"/>
      <c r="O147" s="2"/>
      <c r="P147" s="2"/>
      <c r="Q147" s="2"/>
      <c r="R147" s="2"/>
      <c r="AE147"/>
    </row>
    <row r="148" spans="1:31">
      <c r="J148" s="2"/>
      <c r="K148" s="2"/>
      <c r="L148" s="2"/>
      <c r="M148" s="2"/>
      <c r="N148" s="2"/>
      <c r="O148" s="2"/>
      <c r="P148" s="2"/>
      <c r="Q148" s="2"/>
      <c r="R148" s="2"/>
      <c r="AE148"/>
    </row>
    <row r="149" spans="1:31">
      <c r="J149" s="2"/>
      <c r="K149" s="2"/>
      <c r="L149" s="2"/>
      <c r="M149" s="2"/>
      <c r="N149" s="2"/>
      <c r="O149" s="2"/>
      <c r="P149" s="2"/>
      <c r="Q149" s="2"/>
      <c r="R149" s="2"/>
      <c r="AE149"/>
    </row>
    <row r="150" spans="1:31">
      <c r="J150" s="2"/>
      <c r="K150" s="2"/>
      <c r="L150" s="2"/>
      <c r="M150" s="2"/>
      <c r="N150" s="2"/>
      <c r="O150" s="2"/>
      <c r="P150" s="2"/>
      <c r="Q150" s="2"/>
      <c r="R150" s="2"/>
      <c r="AE150"/>
    </row>
    <row r="151" spans="1:31">
      <c r="J151" s="2"/>
      <c r="K151" s="2"/>
      <c r="L151" s="2"/>
      <c r="M151" s="2"/>
      <c r="N151" s="2"/>
      <c r="O151" s="2"/>
      <c r="P151" s="2"/>
      <c r="Q151" s="2"/>
      <c r="R151" s="2"/>
      <c r="AE151"/>
    </row>
    <row r="152" spans="1:31">
      <c r="J152" s="2"/>
      <c r="K152" s="2"/>
      <c r="L152" s="2"/>
      <c r="M152" s="2"/>
      <c r="N152" s="2"/>
      <c r="O152" s="2"/>
      <c r="P152" s="2"/>
      <c r="Q152" s="2"/>
      <c r="R152" s="2"/>
      <c r="AE152"/>
    </row>
    <row r="153" spans="1:31">
      <c r="J153" s="2"/>
      <c r="K153" s="2"/>
      <c r="L153" s="2"/>
      <c r="M153" s="2"/>
      <c r="N153" s="2"/>
      <c r="O153" s="2"/>
      <c r="P153" s="2"/>
      <c r="Q153" s="2"/>
      <c r="R153" s="2"/>
      <c r="AE153"/>
    </row>
    <row r="154" spans="1:31">
      <c r="J154" s="2"/>
      <c r="K154" s="2"/>
      <c r="L154" s="2"/>
      <c r="M154" s="2"/>
      <c r="N154" s="2"/>
      <c r="O154" s="2"/>
      <c r="P154" s="2"/>
      <c r="Q154" s="2"/>
      <c r="R154" s="2"/>
      <c r="AE154"/>
    </row>
    <row r="155" spans="1:31">
      <c r="J155" s="2"/>
      <c r="K155" s="2"/>
      <c r="L155" s="2"/>
      <c r="M155" s="2"/>
      <c r="N155" s="2"/>
      <c r="O155" s="2"/>
      <c r="P155" s="2"/>
      <c r="Q155" s="2"/>
      <c r="R155" s="2"/>
      <c r="AE155"/>
    </row>
    <row r="156" spans="1:31">
      <c r="J156" s="2"/>
      <c r="K156" s="2"/>
      <c r="L156" s="2"/>
      <c r="M156" s="2"/>
      <c r="N156" s="2"/>
      <c r="O156" s="2"/>
      <c r="P156" s="2"/>
      <c r="Q156" s="2"/>
      <c r="R156" s="2"/>
      <c r="AE156"/>
    </row>
    <row r="157" spans="1:31">
      <c r="J157" s="2"/>
      <c r="K157" s="2"/>
      <c r="L157" s="2"/>
      <c r="M157" s="2"/>
      <c r="N157" s="2"/>
      <c r="O157" s="2"/>
      <c r="P157" s="2"/>
      <c r="Q157" s="2"/>
      <c r="R157" s="2"/>
      <c r="AE157"/>
    </row>
    <row r="158" spans="1:31">
      <c r="J158" s="2"/>
      <c r="K158" s="2"/>
      <c r="L158" s="2"/>
      <c r="M158" s="2"/>
      <c r="N158" s="2"/>
      <c r="O158" s="2"/>
      <c r="P158" s="2"/>
      <c r="Q158" s="2"/>
      <c r="R158" s="2"/>
      <c r="AE158"/>
    </row>
    <row r="159" spans="1:31">
      <c r="J159" s="2"/>
      <c r="K159" s="2"/>
      <c r="L159" s="2"/>
      <c r="M159" s="2"/>
      <c r="N159" s="2"/>
      <c r="O159" s="2"/>
      <c r="P159" s="2"/>
      <c r="Q159" s="2"/>
      <c r="R159" s="2"/>
      <c r="AE159"/>
    </row>
    <row r="160" spans="1:31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5"/>
  <sheetViews>
    <sheetView zoomScale="70" zoomScaleNormal="70" workbookViewId="0">
      <selection activeCell="D10" sqref="D10"/>
    </sheetView>
  </sheetViews>
  <sheetFormatPr defaultRowHeight="18.75"/>
  <cols>
    <col min="1" max="1" width="10.875" bestFit="1" customWidth="1"/>
    <col min="2" max="2" width="17.75" bestFit="1" customWidth="1"/>
    <col min="3" max="3" width="9.375" bestFit="1" customWidth="1"/>
    <col min="4" max="4" width="11.75" bestFit="1" customWidth="1"/>
    <col min="5" max="5" width="11.25" bestFit="1" customWidth="1"/>
    <col min="6" max="29" width="6.5" customWidth="1"/>
  </cols>
  <sheetData>
    <row r="1" spans="1:26">
      <c r="C1" t="s">
        <v>28</v>
      </c>
      <c r="D1" t="s">
        <v>2526</v>
      </c>
      <c r="E1" t="s">
        <v>2527</v>
      </c>
    </row>
    <row r="2" spans="1:26">
      <c r="A2" t="s">
        <v>29</v>
      </c>
      <c r="B2" t="s">
        <v>30</v>
      </c>
      <c r="C2">
        <f>AVERAGE(Onoki1:Masaya2!N4:N1000)</f>
        <v>-1.5393974509803961E-2</v>
      </c>
      <c r="D2">
        <f>AVERAGE(Onoki1:Masaya2!P4:P1000)</f>
        <v>4.9283385278810328E-2</v>
      </c>
      <c r="E2">
        <f>AVERAGE(Onoki1:Masaya2!Q4:Q1000)</f>
        <v>-0.11215821134593999</v>
      </c>
    </row>
    <row r="3" spans="1:26">
      <c r="B3" t="s">
        <v>31</v>
      </c>
      <c r="C3">
        <f>_xlfn.STDEV.P(Onoki1:Masaya2!N4:N1000)</f>
        <v>0.30782632795729897</v>
      </c>
      <c r="D3">
        <f>_xlfn.STDEV.P(Onoki1:Masaya2!P4:P1000)</f>
        <v>0.23085570926939328</v>
      </c>
      <c r="E3">
        <f>_xlfn.STDEV.P(Onoki1:Masaya2!Q4:Q1000)</f>
        <v>0.37572315161899356</v>
      </c>
    </row>
    <row r="4" spans="1:26">
      <c r="B4" t="s">
        <v>30</v>
      </c>
      <c r="C4" s="18" cm="1">
        <f t="array" ref="C4">AVERAGE(ABS(F4:Z85))</f>
        <v>0.17377520487804865</v>
      </c>
      <c r="D4" s="18" cm="1">
        <f t="array" ref="D4">AVERAGE(ABS(F4:O110))</f>
        <v>0.11966185775700942</v>
      </c>
      <c r="E4" s="18" cm="1">
        <f t="array" ref="E4">AVERAGE(ABS(Q4:Z71))</f>
        <v>0.25176869852941181</v>
      </c>
      <c r="F4" cm="1">
        <f t="array" ref="F4:F82">Onoki1!P4:P82</f>
        <v>0</v>
      </c>
      <c r="G4" cm="1">
        <f t="array" ref="G4:G82">Onoki2!P4:P82</f>
        <v>0</v>
      </c>
      <c r="H4" cm="1">
        <f t="array" ref="H4:H55">Ogasawara1!P4:P55</f>
        <v>0</v>
      </c>
      <c r="I4" cm="1">
        <f t="array" ref="I4:I85">Ogasawara2!P4:P85</f>
        <v>0</v>
      </c>
      <c r="J4" cm="1">
        <f t="array" ref="J4:J75">Matsuda1!P4:P75</f>
        <v>0</v>
      </c>
      <c r="K4" cm="1">
        <f t="array" ref="K4:K69">Matsuda2!P4:P69</f>
        <v>0</v>
      </c>
      <c r="L4" cm="1">
        <f t="array" ref="L4:L70">Yamaguti1!P4:P70</f>
        <v>0</v>
      </c>
      <c r="M4" cm="1">
        <f t="array" ref="M4:M74">Yamaguti2!P4:P74</f>
        <v>0</v>
      </c>
      <c r="N4" cm="1">
        <f t="array" ref="N4:N62">Watanabe1!P4:P62</f>
        <v>0</v>
      </c>
      <c r="O4" cm="1">
        <f t="array" ref="O4:O63">Watanabe2!P4:P63</f>
        <v>0</v>
      </c>
      <c r="Q4" cm="1">
        <f t="array" ref="Q4:Q78">Onoki1!Q83:Q157</f>
        <v>-0.33661699999999994</v>
      </c>
      <c r="R4" cm="1">
        <f t="array" ref="R4:R69">Onoki2!Q83:Q148</f>
        <v>-1.6659000000000104E-2</v>
      </c>
      <c r="S4" cm="1">
        <f t="array" ref="S4:S54">Ogasawara1!Q56:Q106</f>
        <v>-0.17340599999999995</v>
      </c>
      <c r="T4" cm="1">
        <f t="array" ref="T4:T67">Ogasawara2!Q86:Q149</f>
        <v>-0.341611</v>
      </c>
      <c r="U4" cm="1">
        <f t="array" ref="U4:U61">Matsuda1!Q76:Q133</f>
        <v>0.13947399999999993</v>
      </c>
      <c r="V4" cm="1">
        <f t="array" ref="V4:V63">Matsuda2!Q70:Q129</f>
        <v>-0.52121700000000004</v>
      </c>
      <c r="W4" cm="1">
        <f t="array" ref="W4:W61">Yamaguti1!Q71:Q128</f>
        <v>0.37931099999999995</v>
      </c>
      <c r="X4" cm="1">
        <f t="array" ref="X4:X73">Yamaguti2!Q75:Q144</f>
        <v>0.54822799999999983</v>
      </c>
      <c r="Y4" cm="1">
        <f t="array" ref="Y4:Y52">Watanabe1!Q63:Q111</f>
        <v>0.23456000000000007</v>
      </c>
      <c r="Z4" cm="1">
        <f t="array" ref="Z4:Z51">Watanabe2!Q64:Q111</f>
        <v>0.23865300000000003</v>
      </c>
    </row>
    <row r="5" spans="1:26">
      <c r="B5" t="s">
        <v>31</v>
      </c>
      <c r="C5" s="18">
        <f>_xlfn.STDEV.P(F4:Z85)</f>
        <v>0.29677753466021356</v>
      </c>
      <c r="D5" s="18" cm="1">
        <f t="array" ref="D5">_xlfn.STDEV.P(ABS(F4:O111))</f>
        <v>0.1658501836487371</v>
      </c>
      <c r="E5" s="18" cm="1">
        <f t="array" ref="E5">_xlfn.STDEV.P(ABS(Q4:Z111))</f>
        <v>0.19848369737997587</v>
      </c>
      <c r="F5">
        <v>-5.5507999999999814E-2</v>
      </c>
      <c r="G5">
        <v>4.8771999999999933E-2</v>
      </c>
      <c r="H5">
        <v>1.7846000000000004E-2</v>
      </c>
      <c r="I5">
        <v>5.0560000000000405E-3</v>
      </c>
      <c r="J5">
        <v>-3.3143000000000027E-2</v>
      </c>
      <c r="K5">
        <v>2.6401000000000067E-2</v>
      </c>
      <c r="L5">
        <v>5.209500000000003E-2</v>
      </c>
      <c r="M5">
        <v>1.0913000000000011E-2</v>
      </c>
      <c r="N5">
        <v>-2.7629999999999995E-2</v>
      </c>
      <c r="O5">
        <v>-6.1691999999999893E-2</v>
      </c>
      <c r="Q5">
        <v>-0.34182799999999997</v>
      </c>
      <c r="R5">
        <v>-2.4924999999999954E-2</v>
      </c>
      <c r="S5">
        <v>-0.18149900000000002</v>
      </c>
      <c r="T5">
        <v>-0.33805299999999999</v>
      </c>
      <c r="U5">
        <v>0.13414099999999995</v>
      </c>
      <c r="V5">
        <v>-0.53064099999999992</v>
      </c>
      <c r="W5">
        <v>0.3712919999999999</v>
      </c>
      <c r="X5">
        <v>0.52953800000000006</v>
      </c>
      <c r="Y5">
        <v>0.22938700000000006</v>
      </c>
      <c r="Z5">
        <v>0.20939800000000014</v>
      </c>
    </row>
    <row r="6" spans="1:26">
      <c r="F6">
        <v>-5.0467999999999846E-2</v>
      </c>
      <c r="G6">
        <v>9.0440000000000971E-3</v>
      </c>
      <c r="H6">
        <v>-2.6500999999999976E-2</v>
      </c>
      <c r="I6">
        <v>1.2650999999999954E-2</v>
      </c>
      <c r="J6">
        <v>1.4487999999999944E-2</v>
      </c>
      <c r="K6">
        <v>5.6150000000000089E-3</v>
      </c>
      <c r="L6">
        <v>7.9246000000000094E-2</v>
      </c>
      <c r="M6">
        <v>1.6990999999999985E-2</v>
      </c>
      <c r="N6">
        <v>-2.9165999999999942E-2</v>
      </c>
      <c r="O6">
        <v>-5.9004999999999884E-2</v>
      </c>
      <c r="Q6">
        <v>-0.36470999999999981</v>
      </c>
      <c r="R6">
        <v>-3.7904999999999973E-2</v>
      </c>
      <c r="S6">
        <v>-0.19178399999999998</v>
      </c>
      <c r="T6">
        <v>-0.344472</v>
      </c>
      <c r="U6">
        <v>0.14212199999999997</v>
      </c>
      <c r="V6">
        <v>-0.532497</v>
      </c>
      <c r="W6">
        <v>0.35855700000000001</v>
      </c>
      <c r="X6">
        <v>0.52172499999999988</v>
      </c>
      <c r="Y6">
        <v>0.19215700000000005</v>
      </c>
      <c r="Z6">
        <v>0.21261300000000005</v>
      </c>
    </row>
    <row r="7" spans="1:26">
      <c r="F7">
        <v>-7.7898999999999885E-2</v>
      </c>
      <c r="G7">
        <v>1.6330000000000383E-3</v>
      </c>
      <c r="H7">
        <v>-1.4955000000000041E-2</v>
      </c>
      <c r="I7">
        <v>1.9342999999999961E-2</v>
      </c>
      <c r="J7">
        <v>-1.933699999999999E-2</v>
      </c>
      <c r="K7">
        <v>-1.8500999999999976E-2</v>
      </c>
      <c r="L7">
        <v>0.10533200000000011</v>
      </c>
      <c r="M7">
        <v>3.466100000000006E-2</v>
      </c>
      <c r="N7">
        <v>1.404200000000003E-2</v>
      </c>
      <c r="O7">
        <v>-6.3006999999999952E-2</v>
      </c>
      <c r="Q7">
        <v>-0.37269399999999986</v>
      </c>
      <c r="R7">
        <v>-2.8502999999999931E-2</v>
      </c>
      <c r="S7">
        <v>-0.20485000000000003</v>
      </c>
      <c r="T7">
        <v>-0.33669700000000002</v>
      </c>
      <c r="U7">
        <v>0.15533499999999992</v>
      </c>
      <c r="V7">
        <v>-0.53825699999999999</v>
      </c>
      <c r="W7">
        <v>0.34696000000000005</v>
      </c>
      <c r="X7">
        <v>0.49865200000000004</v>
      </c>
      <c r="Y7">
        <v>0.18235100000000001</v>
      </c>
      <c r="Z7">
        <v>0.20344299999999998</v>
      </c>
    </row>
    <row r="8" spans="1:26">
      <c r="F8">
        <v>-7.6959799999999995E-2</v>
      </c>
      <c r="G8">
        <v>-1.5655999999999948E-2</v>
      </c>
      <c r="H8">
        <v>-1.1975999999999999E-2</v>
      </c>
      <c r="I8">
        <v>2.0524000000000001E-2</v>
      </c>
      <c r="J8">
        <v>1.209999999999809E-4</v>
      </c>
      <c r="K8">
        <v>9.5340000000001049E-3</v>
      </c>
      <c r="L8">
        <v>0.13602600000000006</v>
      </c>
      <c r="M8">
        <v>2.6856999999999971E-2</v>
      </c>
      <c r="N8">
        <v>-1.8823999999999955E-2</v>
      </c>
      <c r="O8">
        <v>-9.9096999999999977E-2</v>
      </c>
      <c r="Q8">
        <v>-0.38618899999999984</v>
      </c>
      <c r="R8">
        <v>-5.6749999999999544E-3</v>
      </c>
      <c r="S8">
        <v>-0.22664800000000002</v>
      </c>
      <c r="T8">
        <v>-0.362404</v>
      </c>
      <c r="U8">
        <v>0.14762799999999993</v>
      </c>
      <c r="V8">
        <v>-0.53601999999999994</v>
      </c>
      <c r="W8">
        <v>0.33849600000000007</v>
      </c>
      <c r="X8">
        <v>0.48859899999999995</v>
      </c>
      <c r="Y8">
        <v>0.15020200000000011</v>
      </c>
      <c r="Z8">
        <v>0.20842600000000017</v>
      </c>
    </row>
    <row r="9" spans="1:26">
      <c r="F9">
        <v>-5.8424999999999956E-2</v>
      </c>
      <c r="G9">
        <v>-3.1864000000000031E-2</v>
      </c>
      <c r="H9">
        <v>5.4669999999999849E-3</v>
      </c>
      <c r="I9">
        <v>3.8182999999999995E-2</v>
      </c>
      <c r="J9">
        <v>-7.406299999999999E-2</v>
      </c>
      <c r="K9">
        <v>-3.5500000000001822E-4</v>
      </c>
      <c r="L9">
        <v>0.1315340000000001</v>
      </c>
      <c r="M9">
        <v>3.8134000000000015E-2</v>
      </c>
      <c r="N9">
        <v>1.9423000000000003E-2</v>
      </c>
      <c r="O9">
        <v>-0.1058649999999999</v>
      </c>
      <c r="Q9">
        <v>-0.38247399999999993</v>
      </c>
      <c r="R9">
        <v>1.441000000000031E-3</v>
      </c>
      <c r="S9">
        <v>-0.24944600000000003</v>
      </c>
      <c r="T9">
        <v>-0.36458699999999999</v>
      </c>
      <c r="U9">
        <v>0.15392899999999998</v>
      </c>
      <c r="V9">
        <v>-0.52134899999999995</v>
      </c>
      <c r="W9">
        <v>0.33987599999999996</v>
      </c>
      <c r="X9">
        <v>0.4819469999999999</v>
      </c>
      <c r="Y9">
        <v>0.12639600000000006</v>
      </c>
      <c r="Z9">
        <v>0.21121199999999998</v>
      </c>
    </row>
    <row r="10" spans="1:26">
      <c r="F10">
        <v>-2.3718999999999824E-2</v>
      </c>
      <c r="G10">
        <v>1.1883000000000038E-2</v>
      </c>
      <c r="H10">
        <v>1.5960000000000037E-2</v>
      </c>
      <c r="I10">
        <v>-4.6520000000000441E-3</v>
      </c>
      <c r="J10">
        <v>-5.6314000000000079E-2</v>
      </c>
      <c r="K10">
        <v>-3.0584000000000059E-2</v>
      </c>
      <c r="L10">
        <v>0.17367000000000007</v>
      </c>
      <c r="M10">
        <v>4.1732999999999951E-2</v>
      </c>
      <c r="N10">
        <v>-1.2351999999999976E-2</v>
      </c>
      <c r="O10">
        <v>-0.12341699999999992</v>
      </c>
      <c r="Q10">
        <v>-0.39981399999999984</v>
      </c>
      <c r="R10">
        <v>2.0488000000000058E-2</v>
      </c>
      <c r="S10">
        <v>-0.28445500000000001</v>
      </c>
      <c r="T10">
        <v>-0.36724000000000001</v>
      </c>
      <c r="U10">
        <v>0.14704700000000004</v>
      </c>
      <c r="V10">
        <v>-0.48802899999999999</v>
      </c>
      <c r="W10">
        <v>0.33932899999999994</v>
      </c>
      <c r="X10">
        <v>0.49461999999999989</v>
      </c>
      <c r="Y10">
        <v>0.14520799999999998</v>
      </c>
      <c r="Z10">
        <v>0.22043500000000019</v>
      </c>
    </row>
    <row r="11" spans="1:26">
      <c r="F11">
        <v>-2.0040999999999941E-2</v>
      </c>
      <c r="G11">
        <v>2.8213999999999944E-2</v>
      </c>
      <c r="H11">
        <v>-4.144999999999982E-3</v>
      </c>
      <c r="I11">
        <v>1.9640999999999964E-2</v>
      </c>
      <c r="J11">
        <v>-7.6235999999999998E-2</v>
      </c>
      <c r="K11">
        <v>-3.4023999999999888E-2</v>
      </c>
      <c r="L11">
        <v>0.23129099999999994</v>
      </c>
      <c r="M11">
        <v>4.1264999999999871E-2</v>
      </c>
      <c r="N11">
        <v>-1.5209999999999581E-3</v>
      </c>
      <c r="O11">
        <v>-0.10742899999999997</v>
      </c>
      <c r="Q11">
        <v>-0.40890199999999993</v>
      </c>
      <c r="R11">
        <v>2.9964999999999919E-2</v>
      </c>
      <c r="S11">
        <v>-0.29206099999999996</v>
      </c>
      <c r="T11">
        <v>-0.387046</v>
      </c>
      <c r="U11">
        <v>0.11275</v>
      </c>
      <c r="V11">
        <v>-0.45728099999999994</v>
      </c>
      <c r="W11">
        <v>0.33613200000000004</v>
      </c>
      <c r="X11">
        <v>0.49103199999999991</v>
      </c>
      <c r="Y11">
        <v>0.13897500000000002</v>
      </c>
      <c r="Z11">
        <v>0.20993900000000007</v>
      </c>
    </row>
    <row r="12" spans="1:26">
      <c r="F12">
        <v>2.6329000000000179E-2</v>
      </c>
      <c r="G12">
        <v>2.3901000000000068E-2</v>
      </c>
      <c r="H12">
        <v>2.3318999999999961E-2</v>
      </c>
      <c r="I12">
        <v>-2.1663000000000012E-2</v>
      </c>
      <c r="J12">
        <v>-9.8137000000000058E-2</v>
      </c>
      <c r="K12">
        <v>7.2500000000000004E-3</v>
      </c>
      <c r="L12">
        <v>0.23838000000000012</v>
      </c>
      <c r="M12">
        <v>4.3683999999999973E-2</v>
      </c>
      <c r="N12">
        <v>4.1720000000000255E-3</v>
      </c>
      <c r="O12">
        <v>-0.13906699999999989</v>
      </c>
      <c r="Q12">
        <v>-0.41153499999999987</v>
      </c>
      <c r="R12">
        <v>6.0600999999999884E-2</v>
      </c>
      <c r="S12">
        <v>-0.31193500000000002</v>
      </c>
      <c r="T12">
        <v>-0.39140800000000003</v>
      </c>
      <c r="U12">
        <v>0.10151800000000002</v>
      </c>
      <c r="V12">
        <v>-0.45339800000000002</v>
      </c>
      <c r="W12">
        <v>0.35876399999999992</v>
      </c>
      <c r="X12">
        <v>0.47869299999999998</v>
      </c>
      <c r="Y12">
        <v>0.13734199999999999</v>
      </c>
      <c r="Z12">
        <v>0.2121020000000001</v>
      </c>
    </row>
    <row r="13" spans="1:26">
      <c r="F13">
        <v>2.6353000000000067E-2</v>
      </c>
      <c r="G13">
        <v>0.10762300000000005</v>
      </c>
      <c r="H13">
        <v>-1.354499999999996E-2</v>
      </c>
      <c r="I13">
        <v>1.1015999999999963E-2</v>
      </c>
      <c r="J13">
        <v>-0.12189999999999998</v>
      </c>
      <c r="K13">
        <v>-5.6596000000000007E-2</v>
      </c>
      <c r="L13">
        <v>0.29166900000000012</v>
      </c>
      <c r="M13">
        <v>8.157999999999993E-2</v>
      </c>
      <c r="N13">
        <v>-2.0789999999999511E-3</v>
      </c>
      <c r="O13">
        <v>-0.1091869999999999</v>
      </c>
      <c r="Q13">
        <v>-0.42244199999999993</v>
      </c>
      <c r="R13">
        <v>8.6713999999999944E-2</v>
      </c>
      <c r="S13">
        <v>-0.32062799999999997</v>
      </c>
      <c r="T13">
        <v>-0.39052800000000004</v>
      </c>
      <c r="U13">
        <v>8.9060999999999918E-2</v>
      </c>
      <c r="V13">
        <v>-0.40086500000000003</v>
      </c>
      <c r="W13">
        <v>0.32754899999999998</v>
      </c>
      <c r="X13">
        <v>0.47770200000000002</v>
      </c>
      <c r="Y13">
        <v>0.13798700000000008</v>
      </c>
      <c r="Z13">
        <v>0.2353900000000001</v>
      </c>
    </row>
    <row r="14" spans="1:26">
      <c r="F14">
        <v>2.3301000000000158E-2</v>
      </c>
      <c r="G14">
        <v>0.14963899999999991</v>
      </c>
      <c r="H14">
        <v>-7.4900000000000097E-3</v>
      </c>
      <c r="I14">
        <v>3.0369000000000028E-2</v>
      </c>
      <c r="J14">
        <v>-0.12532000000000004</v>
      </c>
      <c r="K14">
        <v>-6.0799999999999958E-2</v>
      </c>
      <c r="L14">
        <v>0.30467100000000008</v>
      </c>
      <c r="M14">
        <v>6.5019999999999981E-2</v>
      </c>
      <c r="N14">
        <v>-2.2433999999999968E-2</v>
      </c>
      <c r="O14">
        <v>-0.1025329999999999</v>
      </c>
      <c r="Q14">
        <v>-0.42574299999999993</v>
      </c>
      <c r="R14">
        <v>9.1438000000000103E-2</v>
      </c>
      <c r="S14">
        <v>-0.32969500000000002</v>
      </c>
      <c r="T14">
        <v>-0.39036200000000004</v>
      </c>
      <c r="U14">
        <v>7.8448999999999963E-2</v>
      </c>
      <c r="V14">
        <v>-0.39675900000000003</v>
      </c>
      <c r="W14">
        <v>0.32238200000000006</v>
      </c>
      <c r="X14">
        <v>0.46284700000000001</v>
      </c>
      <c r="Y14">
        <v>0.13973000000000013</v>
      </c>
      <c r="Z14">
        <v>0.24650600000000009</v>
      </c>
    </row>
    <row r="15" spans="1:26">
      <c r="F15">
        <v>7.1908000000000125E-2</v>
      </c>
      <c r="G15">
        <v>0.2311679999999999</v>
      </c>
      <c r="H15">
        <v>-1.7821000000000028E-2</v>
      </c>
      <c r="I15">
        <v>-4.4527000000000046E-2</v>
      </c>
      <c r="J15">
        <v>-0.14561700000000008</v>
      </c>
      <c r="K15">
        <v>-3.3307000000000017E-2</v>
      </c>
      <c r="L15">
        <v>0.33234999999999992</v>
      </c>
      <c r="M15">
        <v>0.109</v>
      </c>
      <c r="N15">
        <v>-4.4809999999999945E-3</v>
      </c>
      <c r="O15">
        <v>-8.9911999999999923E-2</v>
      </c>
      <c r="Q15">
        <v>-0.43320399999999998</v>
      </c>
      <c r="R15">
        <v>9.6304000000000084E-2</v>
      </c>
      <c r="S15">
        <v>-0.35746499999999998</v>
      </c>
      <c r="T15">
        <v>-0.39918300000000001</v>
      </c>
      <c r="U15">
        <v>5.4942000000000012E-2</v>
      </c>
      <c r="V15">
        <v>-0.37828300000000004</v>
      </c>
      <c r="W15">
        <v>0.33222399999999996</v>
      </c>
      <c r="X15">
        <v>0.44006500000000004</v>
      </c>
      <c r="Y15">
        <v>0.135745</v>
      </c>
      <c r="Z15">
        <v>0.25986200000000009</v>
      </c>
    </row>
    <row r="16" spans="1:26">
      <c r="F16">
        <v>3.2374000000000028E-2</v>
      </c>
      <c r="G16">
        <v>0.22739200000000007</v>
      </c>
      <c r="H16">
        <v>-3.6889000000000012E-2</v>
      </c>
      <c r="I16">
        <v>-2.5581000000000017E-2</v>
      </c>
      <c r="J16">
        <v>-0.13864100000000007</v>
      </c>
      <c r="K16">
        <v>-9.0769000000000002E-2</v>
      </c>
      <c r="L16">
        <v>0.37373399999999996</v>
      </c>
      <c r="M16">
        <v>0.13714699999999994</v>
      </c>
      <c r="N16">
        <v>-1.9757999999999925E-2</v>
      </c>
      <c r="O16">
        <v>-6.5825999999999912E-2</v>
      </c>
      <c r="Q16">
        <v>-0.45731999999999995</v>
      </c>
      <c r="R16">
        <v>0.110404</v>
      </c>
      <c r="S16">
        <v>-0.38513200000000003</v>
      </c>
      <c r="T16">
        <v>-0.397343</v>
      </c>
      <c r="U16">
        <v>5.0749000000000023E-2</v>
      </c>
      <c r="V16">
        <v>-0.38063699999999995</v>
      </c>
      <c r="W16">
        <v>0.33430600000000005</v>
      </c>
      <c r="X16">
        <v>0.41118399999999999</v>
      </c>
      <c r="Y16">
        <v>0.14592099999999994</v>
      </c>
      <c r="Z16">
        <v>0.27226</v>
      </c>
    </row>
    <row r="17" spans="6:26">
      <c r="F17">
        <v>6.1815000000000057E-2</v>
      </c>
      <c r="G17">
        <v>0.3093240000000001</v>
      </c>
      <c r="H17">
        <v>-5.3779999999999974E-2</v>
      </c>
      <c r="I17">
        <v>-7.9628000000000046E-2</v>
      </c>
      <c r="J17">
        <v>-0.17741399999999999</v>
      </c>
      <c r="K17">
        <v>-7.6528000000000027E-2</v>
      </c>
      <c r="L17">
        <v>0.41828500000000007</v>
      </c>
      <c r="M17">
        <v>0.13879700000000003</v>
      </c>
      <c r="N17">
        <v>-2.9658000000000018E-2</v>
      </c>
      <c r="O17">
        <v>-5.761699999999996E-2</v>
      </c>
      <c r="Q17">
        <v>-0.44872899999999993</v>
      </c>
      <c r="R17">
        <v>0.11507799999999997</v>
      </c>
      <c r="S17">
        <v>-0.40362400000000004</v>
      </c>
      <c r="T17">
        <v>-0.41426100000000005</v>
      </c>
      <c r="U17">
        <v>3.7526999999999928E-2</v>
      </c>
      <c r="V17">
        <v>-0.33281299999999997</v>
      </c>
      <c r="W17">
        <v>0.35704400000000008</v>
      </c>
      <c r="X17">
        <v>0.42325599999999985</v>
      </c>
      <c r="Y17">
        <v>0.1507120000000001</v>
      </c>
      <c r="Z17">
        <v>0.27978100000000017</v>
      </c>
    </row>
    <row r="18" spans="6:26">
      <c r="F18">
        <v>0.120625</v>
      </c>
      <c r="G18">
        <v>0.361817</v>
      </c>
      <c r="H18">
        <v>-5.9804999999999948E-2</v>
      </c>
      <c r="I18">
        <v>-4.4590000000000032E-2</v>
      </c>
      <c r="J18">
        <v>-0.18545500000000004</v>
      </c>
      <c r="K18">
        <v>-0.12410899999999993</v>
      </c>
      <c r="L18">
        <v>0.44031199999999993</v>
      </c>
      <c r="M18">
        <v>0.16766599999999995</v>
      </c>
      <c r="N18">
        <v>-3.8572000000000002E-2</v>
      </c>
      <c r="O18">
        <v>-4.3090999999999893E-2</v>
      </c>
      <c r="Q18">
        <v>-0.45486699999999985</v>
      </c>
      <c r="R18">
        <v>0.12224800000000005</v>
      </c>
      <c r="S18">
        <v>-0.42996999999999996</v>
      </c>
      <c r="T18">
        <v>-0.417097</v>
      </c>
      <c r="U18">
        <v>3.3625999999999975E-2</v>
      </c>
      <c r="V18">
        <v>-0.326241</v>
      </c>
      <c r="W18">
        <v>0.34214200000000006</v>
      </c>
      <c r="X18">
        <v>0.40945399999999998</v>
      </c>
      <c r="Y18">
        <v>0.15729800000000013</v>
      </c>
      <c r="Z18">
        <v>0.28325</v>
      </c>
    </row>
    <row r="19" spans="6:26">
      <c r="F19">
        <v>0.12861200000000009</v>
      </c>
      <c r="G19">
        <v>0.41451800000000005</v>
      </c>
      <c r="H19">
        <v>-5.6724000000000045E-2</v>
      </c>
      <c r="I19">
        <v>-3.4712999999999966E-2</v>
      </c>
      <c r="J19">
        <v>-0.133856</v>
      </c>
      <c r="K19">
        <v>-0.12054200000000004</v>
      </c>
      <c r="L19">
        <v>0.45933799999999997</v>
      </c>
      <c r="M19">
        <v>0.20491200000000004</v>
      </c>
      <c r="N19">
        <v>-1.4903999999999997E-2</v>
      </c>
      <c r="O19">
        <v>-2.3942000000000008E-2</v>
      </c>
      <c r="Q19">
        <v>-0.4501139999999999</v>
      </c>
      <c r="R19">
        <v>0.11543000000000006</v>
      </c>
      <c r="S19">
        <v>-0.43446100000000004</v>
      </c>
      <c r="T19">
        <v>-0.41428900000000002</v>
      </c>
      <c r="U19">
        <v>2.3199999999997089E-4</v>
      </c>
      <c r="V19">
        <v>-0.30275099999999999</v>
      </c>
      <c r="W19">
        <v>0.35464000000000012</v>
      </c>
      <c r="X19">
        <v>0.40473900000000002</v>
      </c>
      <c r="Y19">
        <v>0.16910299999999995</v>
      </c>
      <c r="Z19">
        <v>0.29043399999999997</v>
      </c>
    </row>
    <row r="20" spans="6:26">
      <c r="F20">
        <v>0.10111400000000004</v>
      </c>
      <c r="G20">
        <v>0.39425199999999994</v>
      </c>
      <c r="H20">
        <v>-2.4571000000000027E-2</v>
      </c>
      <c r="I20">
        <v>-5.8133000000000039E-2</v>
      </c>
      <c r="J20">
        <v>-0.12927999999999998</v>
      </c>
      <c r="K20">
        <v>-0.15146499999999993</v>
      </c>
      <c r="L20">
        <v>0.47418499999999997</v>
      </c>
      <c r="M20">
        <v>0.28125699999999981</v>
      </c>
      <c r="N20">
        <v>-1.5297000000000026E-2</v>
      </c>
      <c r="O20">
        <v>9.8920000000000535E-3</v>
      </c>
      <c r="Q20">
        <v>-0.44867399999999985</v>
      </c>
      <c r="R20">
        <v>0.11336400000000003</v>
      </c>
      <c r="S20">
        <v>-0.44566699999999998</v>
      </c>
      <c r="T20">
        <v>-0.41268300000000002</v>
      </c>
      <c r="U20">
        <v>-2.4689000000000079E-2</v>
      </c>
      <c r="V20">
        <v>-0.31115900000000002</v>
      </c>
      <c r="W20">
        <v>0.37823900000000005</v>
      </c>
      <c r="X20">
        <v>0.40713799999999994</v>
      </c>
      <c r="Y20">
        <v>0.15568400000000007</v>
      </c>
      <c r="Z20">
        <v>0.28926000000000002</v>
      </c>
    </row>
    <row r="21" spans="6:26">
      <c r="F21">
        <v>4.3917000000000143E-2</v>
      </c>
      <c r="G21">
        <v>0.513826</v>
      </c>
      <c r="H21">
        <v>-2.9638000000000036E-2</v>
      </c>
      <c r="I21">
        <v>-2.483299999999997E-2</v>
      </c>
      <c r="J21">
        <v>-0.12592300000000001</v>
      </c>
      <c r="K21">
        <v>-0.166798</v>
      </c>
      <c r="L21">
        <v>0.45686599999999999</v>
      </c>
      <c r="M21">
        <v>0.30590899999999988</v>
      </c>
      <c r="N21">
        <v>-3.6528999999999999E-2</v>
      </c>
      <c r="O21">
        <v>4.3593000000000076E-2</v>
      </c>
      <c r="Q21">
        <v>-0.44575599999999987</v>
      </c>
      <c r="R21">
        <v>0.11710500000000001</v>
      </c>
      <c r="S21">
        <v>-0.46334600000000004</v>
      </c>
      <c r="T21">
        <v>-0.416404</v>
      </c>
      <c r="U21">
        <v>-2.0672000000000027E-2</v>
      </c>
      <c r="V21">
        <v>-0.28912799999999994</v>
      </c>
      <c r="W21">
        <v>0.36656099999999991</v>
      </c>
      <c r="X21">
        <v>0.39891300000000002</v>
      </c>
      <c r="Y21">
        <v>0.17354100000000006</v>
      </c>
      <c r="Z21">
        <v>0.28325700000000009</v>
      </c>
    </row>
    <row r="22" spans="6:26">
      <c r="F22">
        <v>5.5146000000000188E-2</v>
      </c>
      <c r="G22">
        <v>0.48148299999999994</v>
      </c>
      <c r="H22">
        <v>-1.9299999999999956E-2</v>
      </c>
      <c r="I22">
        <v>-3.8504999999999998E-2</v>
      </c>
      <c r="J22">
        <v>-0.10018100000000005</v>
      </c>
      <c r="K22">
        <v>-0.16599699999999995</v>
      </c>
      <c r="L22">
        <v>0.47630700000000004</v>
      </c>
      <c r="M22">
        <v>0.3470919999999999</v>
      </c>
      <c r="N22">
        <v>-3.2797000000000028E-2</v>
      </c>
      <c r="O22">
        <v>7.4627000000000179E-2</v>
      </c>
      <c r="Q22">
        <v>-0.41713599999999984</v>
      </c>
      <c r="R22">
        <v>0.12111699999999996</v>
      </c>
      <c r="S22">
        <v>-0.46536100000000002</v>
      </c>
      <c r="T22">
        <v>-0.42133399999999999</v>
      </c>
      <c r="U22">
        <v>-3.6456999999999996E-2</v>
      </c>
      <c r="V22">
        <v>-0.29228799999999999</v>
      </c>
      <c r="W22">
        <v>0.39355800000000002</v>
      </c>
      <c r="X22">
        <v>0.43129299999999993</v>
      </c>
      <c r="Y22">
        <v>0.13858000000000004</v>
      </c>
      <c r="Z22">
        <v>0.285443</v>
      </c>
    </row>
    <row r="23" spans="6:26">
      <c r="F23">
        <v>5.0158000000000133E-2</v>
      </c>
      <c r="G23">
        <v>0.53003999999999996</v>
      </c>
      <c r="H23">
        <v>-3.0706000000000018E-2</v>
      </c>
      <c r="I23">
        <v>5.1640999999999965E-2</v>
      </c>
      <c r="J23">
        <v>-9.4233000000000067E-2</v>
      </c>
      <c r="K23">
        <v>-0.21896799999999997</v>
      </c>
      <c r="L23">
        <v>0.46238200000000007</v>
      </c>
      <c r="M23">
        <v>0.36128600000000005</v>
      </c>
      <c r="N23">
        <v>-1.0966999999999985E-2</v>
      </c>
      <c r="O23">
        <v>0.11707000000000016</v>
      </c>
      <c r="Q23">
        <v>-0.41206699999999991</v>
      </c>
      <c r="R23">
        <v>0.12000800000000005</v>
      </c>
      <c r="S23">
        <v>-0.49584300000000003</v>
      </c>
      <c r="T23">
        <v>-0.42515900000000001</v>
      </c>
      <c r="U23">
        <v>-6.3302000000000025E-2</v>
      </c>
      <c r="V23">
        <v>-0.27308699999999997</v>
      </c>
      <c r="W23">
        <v>0.40253999999999995</v>
      </c>
      <c r="X23">
        <v>0.41498900000000005</v>
      </c>
      <c r="Y23">
        <v>0.16095100000000015</v>
      </c>
      <c r="Z23">
        <v>0.29182200000000014</v>
      </c>
    </row>
    <row r="24" spans="6:26">
      <c r="F24">
        <v>5.4722000000000208E-2</v>
      </c>
      <c r="G24">
        <v>0.50499900000000009</v>
      </c>
      <c r="H24">
        <v>-1.2740999999999985E-2</v>
      </c>
      <c r="I24">
        <v>-7.8690000000000287E-3</v>
      </c>
      <c r="J24">
        <v>-7.0617000000000082E-2</v>
      </c>
      <c r="K24">
        <v>-0.22239900000000001</v>
      </c>
      <c r="L24">
        <v>0.452241</v>
      </c>
      <c r="M24">
        <v>0.39006799999999997</v>
      </c>
      <c r="N24">
        <v>-1.2722999999999957E-2</v>
      </c>
      <c r="O24">
        <v>0.12612000000000012</v>
      </c>
      <c r="Q24">
        <v>-0.39202499999999985</v>
      </c>
      <c r="R24">
        <v>0.12497100000000001</v>
      </c>
      <c r="S24">
        <v>-0.500695</v>
      </c>
      <c r="T24">
        <v>-0.42899999999999999</v>
      </c>
      <c r="U24">
        <v>-8.4433999999999967E-2</v>
      </c>
      <c r="V24">
        <v>-0.29029599999999994</v>
      </c>
      <c r="W24">
        <v>0.3836679999999999</v>
      </c>
      <c r="X24">
        <v>0.39024399999999992</v>
      </c>
      <c r="Y24">
        <v>0.14586900000000003</v>
      </c>
      <c r="Z24">
        <v>0.28699200000000019</v>
      </c>
    </row>
    <row r="25" spans="6:26">
      <c r="F25">
        <v>4.1833000000000085E-2</v>
      </c>
      <c r="G25">
        <v>0.54614200000000002</v>
      </c>
      <c r="H25">
        <v>-6.1119999999999664E-3</v>
      </c>
      <c r="I25">
        <v>3.7039999999999962E-2</v>
      </c>
      <c r="J25">
        <v>-0.103452</v>
      </c>
      <c r="K25">
        <v>-0.19542099999999993</v>
      </c>
      <c r="L25">
        <v>0.40515000000000012</v>
      </c>
      <c r="M25">
        <v>0.44954999999999995</v>
      </c>
      <c r="N25">
        <v>-7.6730000000000019E-3</v>
      </c>
      <c r="O25">
        <v>0.19193500000000019</v>
      </c>
      <c r="Q25">
        <v>-0.39492899999999986</v>
      </c>
      <c r="R25">
        <v>0.14320800000000009</v>
      </c>
      <c r="S25">
        <v>-0.46954899999999999</v>
      </c>
      <c r="T25">
        <v>-0.42772399999999999</v>
      </c>
      <c r="U25">
        <v>-9.2005000000000003E-2</v>
      </c>
      <c r="V25">
        <v>-0.30646899999999994</v>
      </c>
      <c r="W25">
        <v>0.400337</v>
      </c>
      <c r="X25">
        <v>0.38414200000000004</v>
      </c>
      <c r="Y25">
        <v>0.16163199999999994</v>
      </c>
      <c r="Z25">
        <v>0.29789399999999999</v>
      </c>
    </row>
    <row r="26" spans="6:26">
      <c r="F26">
        <v>7.8980000000001375E-3</v>
      </c>
      <c r="G26">
        <v>0.50542200000000004</v>
      </c>
      <c r="H26">
        <v>-1.7155999999999949E-2</v>
      </c>
      <c r="I26">
        <v>2.5091999999999986E-2</v>
      </c>
      <c r="J26">
        <v>-5.3220000000000031E-2</v>
      </c>
      <c r="K26">
        <v>-0.213529</v>
      </c>
      <c r="L26">
        <v>0.40287699999999999</v>
      </c>
      <c r="M26">
        <v>0.45825399999999994</v>
      </c>
      <c r="N26">
        <v>1.2461000000000014E-2</v>
      </c>
      <c r="O26">
        <v>0.19410300000000008</v>
      </c>
      <c r="Q26">
        <v>-0.36282399999999987</v>
      </c>
      <c r="R26">
        <v>0.1492439999999999</v>
      </c>
      <c r="S26">
        <v>-0.49372300000000002</v>
      </c>
      <c r="T26">
        <v>-0.43706499999999998</v>
      </c>
      <c r="U26">
        <v>-9.0050000000000074E-2</v>
      </c>
      <c r="V26">
        <v>-0.29865900000000001</v>
      </c>
      <c r="W26">
        <v>0.42218000000000006</v>
      </c>
      <c r="X26">
        <v>0.3757649999999999</v>
      </c>
      <c r="Y26">
        <v>0.20371200000000012</v>
      </c>
      <c r="Z26">
        <v>0.27317600000000014</v>
      </c>
    </row>
    <row r="27" spans="6:26">
      <c r="F27">
        <v>-9.0419999999999164E-3</v>
      </c>
      <c r="G27">
        <v>0.50143800000000016</v>
      </c>
      <c r="H27">
        <v>6.9239999999999779E-3</v>
      </c>
      <c r="I27">
        <v>1.7610999999999991E-2</v>
      </c>
      <c r="J27">
        <v>-1.7403999999999996E-2</v>
      </c>
      <c r="K27">
        <v>-0.20221499999999992</v>
      </c>
      <c r="L27">
        <v>0.35940599999999995</v>
      </c>
      <c r="M27">
        <v>0.45458600000000005</v>
      </c>
      <c r="N27">
        <v>1.9529999999999974E-2</v>
      </c>
      <c r="O27">
        <v>0.19630800000000001</v>
      </c>
      <c r="Q27">
        <v>-0.34648299999999993</v>
      </c>
      <c r="R27">
        <v>0.1547360000000001</v>
      </c>
      <c r="S27">
        <v>-0.480657</v>
      </c>
      <c r="T27">
        <v>-0.47470000000000001</v>
      </c>
      <c r="U27">
        <v>-0.118495</v>
      </c>
      <c r="V27">
        <v>-0.32154099999999997</v>
      </c>
      <c r="W27">
        <v>0.40138000000000013</v>
      </c>
      <c r="X27">
        <v>0.37042200000000003</v>
      </c>
      <c r="Y27">
        <v>0.18760600000000011</v>
      </c>
      <c r="Z27">
        <v>0.29765200000000003</v>
      </c>
    </row>
    <row r="28" spans="6:26">
      <c r="F28">
        <v>3.7009000000000014E-2</v>
      </c>
      <c r="G28">
        <v>0.48732999999999993</v>
      </c>
      <c r="H28">
        <v>-2.626400000000001E-2</v>
      </c>
      <c r="I28">
        <v>6.9192999999999991E-2</v>
      </c>
      <c r="J28">
        <v>-1.4437000000000012E-2</v>
      </c>
      <c r="K28">
        <v>-0.18535199999999999</v>
      </c>
      <c r="L28">
        <v>0.351385</v>
      </c>
      <c r="M28">
        <v>0.46810899999999994</v>
      </c>
      <c r="N28">
        <v>2.8455000000000043E-2</v>
      </c>
      <c r="O28">
        <v>0.17349400000000015</v>
      </c>
      <c r="Q28">
        <v>-0.34417300000000001</v>
      </c>
      <c r="R28">
        <v>0.16550800000000004</v>
      </c>
      <c r="S28">
        <v>-0.46678700000000001</v>
      </c>
      <c r="T28">
        <v>-0.466279</v>
      </c>
      <c r="U28">
        <v>-0.13710600000000001</v>
      </c>
      <c r="V28">
        <v>-0.34288000000000002</v>
      </c>
      <c r="W28">
        <v>0.38182400000000005</v>
      </c>
      <c r="X28">
        <v>0.38672799999999985</v>
      </c>
      <c r="Y28">
        <v>0.19390099999999996</v>
      </c>
      <c r="Z28">
        <v>0.31801999999999997</v>
      </c>
    </row>
    <row r="29" spans="6:26">
      <c r="F29">
        <v>4.4759000000000014E-2</v>
      </c>
      <c r="G29">
        <v>0.46643499999999993</v>
      </c>
      <c r="H29">
        <v>-6.9610000000000132E-3</v>
      </c>
      <c r="I29">
        <v>6.2912000000000037E-2</v>
      </c>
      <c r="J29">
        <v>-2.3226999999999977E-2</v>
      </c>
      <c r="K29">
        <v>-0.21358299999999997</v>
      </c>
      <c r="L29">
        <v>0.33797499999999991</v>
      </c>
      <c r="M29">
        <v>0.48488400000000004</v>
      </c>
      <c r="N29">
        <v>5.361500000000001E-2</v>
      </c>
      <c r="O29">
        <v>0.18071199999999998</v>
      </c>
      <c r="Q29">
        <v>-0.36397599999999991</v>
      </c>
      <c r="R29">
        <v>0.18484699999999998</v>
      </c>
      <c r="S29">
        <v>-0.45549600000000001</v>
      </c>
      <c r="T29">
        <v>-0.46203</v>
      </c>
      <c r="U29">
        <v>-0.16223900000000005</v>
      </c>
      <c r="V29">
        <v>-0.31557499999999994</v>
      </c>
      <c r="W29">
        <v>0.39229500000000006</v>
      </c>
      <c r="X29">
        <v>0.36960599999999999</v>
      </c>
      <c r="Y29">
        <v>0.19451699999999994</v>
      </c>
      <c r="Z29">
        <v>0.33890000000000009</v>
      </c>
    </row>
    <row r="30" spans="6:26">
      <c r="F30">
        <v>4.1585000000000039E-2</v>
      </c>
      <c r="G30">
        <v>0.43624900000000005</v>
      </c>
      <c r="H30">
        <v>2.7786000000000057E-2</v>
      </c>
      <c r="I30">
        <v>2.9422000000000025E-2</v>
      </c>
      <c r="J30">
        <v>2.2096000000000005E-2</v>
      </c>
      <c r="K30">
        <v>-0.213952</v>
      </c>
      <c r="L30">
        <v>0.33371900000000004</v>
      </c>
      <c r="M30">
        <v>0.47427900000000001</v>
      </c>
      <c r="N30">
        <v>6.927800000000002E-2</v>
      </c>
      <c r="O30">
        <v>0.16505600000000004</v>
      </c>
      <c r="Q30">
        <v>-0.36599699999999985</v>
      </c>
      <c r="R30">
        <v>0.17478400000000011</v>
      </c>
      <c r="S30">
        <v>-0.466561</v>
      </c>
      <c r="T30">
        <v>-0.45947399999999999</v>
      </c>
      <c r="U30">
        <v>-0.15404399999999999</v>
      </c>
      <c r="V30">
        <v>-0.34071299999999999</v>
      </c>
      <c r="W30">
        <v>0.31476999999999999</v>
      </c>
      <c r="X30">
        <v>0.35390999999999984</v>
      </c>
      <c r="Y30">
        <v>0.23299300000000006</v>
      </c>
      <c r="Z30">
        <v>0.33721000000000007</v>
      </c>
    </row>
    <row r="31" spans="6:26">
      <c r="F31">
        <v>1.5960000000000037E-3</v>
      </c>
      <c r="G31">
        <v>0.38657199999999992</v>
      </c>
      <c r="H31">
        <v>1.1787000000000035E-2</v>
      </c>
      <c r="I31">
        <v>2.8875999999999978E-2</v>
      </c>
      <c r="J31">
        <v>2.0126999999999954E-2</v>
      </c>
      <c r="K31">
        <v>-0.21059600000000001</v>
      </c>
      <c r="L31">
        <v>0.30088400000000004</v>
      </c>
      <c r="M31">
        <v>0.49207899999999999</v>
      </c>
      <c r="N31">
        <v>7.932100000000003E-2</v>
      </c>
      <c r="O31">
        <v>0.17153300000000013</v>
      </c>
      <c r="Q31">
        <v>-0.35005699999999979</v>
      </c>
      <c r="R31">
        <v>0.21173900000000004</v>
      </c>
      <c r="S31">
        <v>-0.44015699999999996</v>
      </c>
      <c r="T31">
        <v>-0.47359400000000001</v>
      </c>
      <c r="U31">
        <v>-0.17799000000000001</v>
      </c>
      <c r="V31">
        <v>-0.33885500000000002</v>
      </c>
      <c r="W31">
        <v>0.3316980000000001</v>
      </c>
      <c r="X31">
        <v>0.35477399999999987</v>
      </c>
      <c r="Y31">
        <v>0.23489199999999993</v>
      </c>
      <c r="Z31">
        <v>0.38113400000000003</v>
      </c>
    </row>
    <row r="32" spans="6:26">
      <c r="F32">
        <v>1.4678000000000111E-2</v>
      </c>
      <c r="G32">
        <v>0.35870000000000007</v>
      </c>
      <c r="H32">
        <v>5.2279999999999523E-3</v>
      </c>
      <c r="I32">
        <v>7.638199999999995E-2</v>
      </c>
      <c r="J32">
        <v>7.2980000000000024E-3</v>
      </c>
      <c r="K32">
        <v>-0.19135299999999997</v>
      </c>
      <c r="L32">
        <v>0.29984699999999997</v>
      </c>
      <c r="M32">
        <v>0.51050299999999993</v>
      </c>
      <c r="N32">
        <v>8.9228000000000071E-2</v>
      </c>
      <c r="O32">
        <v>0.18313599999999997</v>
      </c>
      <c r="Q32">
        <v>-0.39140399999999986</v>
      </c>
      <c r="R32">
        <v>0.21242200000000003</v>
      </c>
      <c r="S32">
        <v>-0.403997</v>
      </c>
      <c r="T32">
        <v>-0.49748699999999996</v>
      </c>
      <c r="U32">
        <v>-0.204957</v>
      </c>
      <c r="V32">
        <v>-0.33665499999999998</v>
      </c>
      <c r="W32">
        <v>0.29418599999999995</v>
      </c>
      <c r="X32">
        <v>0.38420199999999999</v>
      </c>
      <c r="Y32">
        <v>0.24915400000000013</v>
      </c>
      <c r="Z32">
        <v>0.38797900000000007</v>
      </c>
    </row>
    <row r="33" spans="6:26">
      <c r="F33">
        <v>-1.6407999999999902E-2</v>
      </c>
      <c r="G33">
        <v>0.35692100000000004</v>
      </c>
      <c r="H33">
        <v>9.9099999999998538E-4</v>
      </c>
      <c r="I33">
        <v>6.8157000000000037E-2</v>
      </c>
      <c r="J33">
        <v>-8.5000000000002272E-4</v>
      </c>
      <c r="K33">
        <v>-0.20137799999999995</v>
      </c>
      <c r="L33">
        <v>0.28623900000000002</v>
      </c>
      <c r="M33">
        <v>0.49991200000000002</v>
      </c>
      <c r="N33">
        <v>9.9002000000000062E-2</v>
      </c>
      <c r="O33">
        <v>0.1697710000000002</v>
      </c>
      <c r="Q33">
        <v>-0.41760799999999998</v>
      </c>
      <c r="R33">
        <v>0.21881300000000012</v>
      </c>
      <c r="S33">
        <v>-0.40660400000000002</v>
      </c>
      <c r="T33">
        <v>-0.46491000000000005</v>
      </c>
      <c r="U33">
        <v>-0.20718100000000003</v>
      </c>
      <c r="V33">
        <v>-0.34732200000000002</v>
      </c>
      <c r="W33">
        <v>0.3130139999999999</v>
      </c>
      <c r="X33">
        <v>0.39444899999999983</v>
      </c>
      <c r="Y33">
        <v>0.27250000000000013</v>
      </c>
      <c r="Z33">
        <v>0.42701200000000017</v>
      </c>
    </row>
    <row r="34" spans="6:26">
      <c r="F34">
        <v>-5.3019999999999984E-2</v>
      </c>
      <c r="G34">
        <v>0.33096399999999992</v>
      </c>
      <c r="H34">
        <v>-1.5235999999999991E-2</v>
      </c>
      <c r="I34">
        <v>2.5571000000000028E-2</v>
      </c>
      <c r="J34">
        <v>5.3999999999996358E-4</v>
      </c>
      <c r="K34">
        <v>-0.20682299999999998</v>
      </c>
      <c r="L34">
        <v>0.28698600000000013</v>
      </c>
      <c r="M34">
        <v>0.51509999999999989</v>
      </c>
      <c r="N34">
        <v>9.4127000000000072E-2</v>
      </c>
      <c r="O34">
        <v>0.19042200000000004</v>
      </c>
      <c r="Q34">
        <v>-0.46608299999999986</v>
      </c>
      <c r="R34">
        <v>0.23632899999999996</v>
      </c>
      <c r="S34">
        <v>-0.35316199999999998</v>
      </c>
      <c r="T34">
        <v>-0.47273399999999999</v>
      </c>
      <c r="U34">
        <v>-0.21224500000000002</v>
      </c>
      <c r="V34">
        <v>-0.34729599999999994</v>
      </c>
      <c r="W34">
        <v>0.27079199999999992</v>
      </c>
      <c r="X34">
        <v>0.41569000000000006</v>
      </c>
      <c r="Y34">
        <v>0.26090199999999991</v>
      </c>
      <c r="Z34">
        <v>0.42357300000000009</v>
      </c>
    </row>
    <row r="35" spans="6:26">
      <c r="F35">
        <v>-3.8846999999999979E-2</v>
      </c>
      <c r="G35">
        <v>0.2971669999999999</v>
      </c>
      <c r="H35">
        <v>-1.9499000000000023E-2</v>
      </c>
      <c r="I35">
        <v>3.9248000000000047E-2</v>
      </c>
      <c r="J35">
        <v>-4.2789999999999963E-3</v>
      </c>
      <c r="K35">
        <v>-0.19889699999999993</v>
      </c>
      <c r="L35">
        <v>0.29866900000000013</v>
      </c>
      <c r="M35">
        <v>0.54421000000000008</v>
      </c>
      <c r="N35">
        <v>8.5834000000000063E-2</v>
      </c>
      <c r="O35">
        <v>0.22393900000000008</v>
      </c>
      <c r="Q35">
        <v>-0.4910199999999999</v>
      </c>
      <c r="R35">
        <v>0.24386100000000011</v>
      </c>
      <c r="S35">
        <v>-0.33727200000000002</v>
      </c>
      <c r="T35">
        <v>-0.47379100000000002</v>
      </c>
      <c r="U35">
        <v>-0.17516700000000004</v>
      </c>
      <c r="V35">
        <v>-0.31037400000000004</v>
      </c>
      <c r="W35">
        <v>0.29963899999999988</v>
      </c>
      <c r="X35">
        <v>0.38895399999999997</v>
      </c>
      <c r="Y35">
        <v>0.27304300000000004</v>
      </c>
      <c r="Z35">
        <v>0.44793300000000003</v>
      </c>
    </row>
    <row r="36" spans="6:26">
      <c r="F36">
        <v>-5.701999999999998E-2</v>
      </c>
      <c r="G36">
        <v>0.2802940000000001</v>
      </c>
      <c r="H36">
        <v>-3.9494000000000029E-2</v>
      </c>
      <c r="I36">
        <v>5.0408000000000015E-2</v>
      </c>
      <c r="J36">
        <v>-6.1230000000000477E-3</v>
      </c>
      <c r="K36">
        <v>-0.22613099999999997</v>
      </c>
      <c r="L36">
        <v>0.30809799999999998</v>
      </c>
      <c r="M36">
        <v>0.53907999999999989</v>
      </c>
      <c r="N36">
        <v>9.6930000000000072E-2</v>
      </c>
      <c r="O36">
        <v>0.21947500000000014</v>
      </c>
      <c r="Q36">
        <v>-0.56284999999999996</v>
      </c>
      <c r="R36">
        <v>0.29761699999999996</v>
      </c>
      <c r="S36">
        <v>-0.33086399999999999</v>
      </c>
      <c r="T36">
        <v>-0.47919900000000004</v>
      </c>
      <c r="U36">
        <v>-0.17584699999999998</v>
      </c>
      <c r="V36">
        <v>-0.30718800000000002</v>
      </c>
      <c r="W36">
        <v>0.2675519999999999</v>
      </c>
      <c r="X36">
        <v>0.39012300000000005</v>
      </c>
      <c r="Y36">
        <v>0.301842</v>
      </c>
      <c r="Z36">
        <v>0.44612700000000016</v>
      </c>
    </row>
    <row r="37" spans="6:26">
      <c r="F37">
        <v>-5.703599999999983E-2</v>
      </c>
      <c r="G37">
        <v>0.22688100000000008</v>
      </c>
      <c r="H37">
        <v>-3.6052999999999995E-2</v>
      </c>
      <c r="I37">
        <v>3.4445000000000052E-2</v>
      </c>
      <c r="J37">
        <v>-1.0975000000000023E-2</v>
      </c>
      <c r="K37">
        <v>-0.24025900000000003</v>
      </c>
      <c r="L37">
        <v>0.31369800000000009</v>
      </c>
      <c r="M37">
        <v>0.57838999999999985</v>
      </c>
      <c r="N37">
        <v>0.11939600000000007</v>
      </c>
      <c r="O37">
        <v>0.219692</v>
      </c>
      <c r="Q37">
        <v>-0.57495999999999992</v>
      </c>
      <c r="R37">
        <v>0.31566699999999992</v>
      </c>
      <c r="S37">
        <v>-0.31631900000000002</v>
      </c>
      <c r="T37">
        <v>-0.48181000000000002</v>
      </c>
      <c r="U37">
        <v>-0.18146199999999998</v>
      </c>
      <c r="V37">
        <v>-0.27352399999999999</v>
      </c>
      <c r="W37">
        <v>0.26281099999999991</v>
      </c>
      <c r="X37">
        <v>0.39633399999999985</v>
      </c>
      <c r="Y37">
        <v>0.31076000000000009</v>
      </c>
      <c r="Z37">
        <v>0.46086900000000014</v>
      </c>
    </row>
    <row r="38" spans="6:26">
      <c r="F38">
        <v>-7.6855999999999994E-2</v>
      </c>
      <c r="G38">
        <v>0.20840499999999998</v>
      </c>
      <c r="H38">
        <v>-1.8249000000000026E-2</v>
      </c>
      <c r="I38">
        <v>4.8575000000000049E-2</v>
      </c>
      <c r="J38">
        <v>-2.1057999999999993E-2</v>
      </c>
      <c r="K38">
        <v>-0.23479399999999997</v>
      </c>
      <c r="L38">
        <v>0.31192000000000009</v>
      </c>
      <c r="M38">
        <v>0.58236999999999994</v>
      </c>
      <c r="N38">
        <v>0.110375</v>
      </c>
      <c r="O38">
        <v>0.23723400000000017</v>
      </c>
      <c r="Q38">
        <v>-0.63023299999999993</v>
      </c>
      <c r="R38">
        <v>0.30732199999999987</v>
      </c>
      <c r="S38">
        <v>-0.30866500000000002</v>
      </c>
      <c r="T38">
        <v>-0.47558400000000001</v>
      </c>
      <c r="U38">
        <v>-0.15729899999999999</v>
      </c>
      <c r="V38">
        <v>-0.258799</v>
      </c>
      <c r="W38">
        <v>0.2748330000000001</v>
      </c>
      <c r="X38">
        <v>0.41837300000000005</v>
      </c>
      <c r="Y38">
        <v>0.30567400000000011</v>
      </c>
      <c r="Z38">
        <v>0.41258699999999998</v>
      </c>
    </row>
    <row r="39" spans="6:26">
      <c r="F39">
        <v>-6.2259999999999989E-2</v>
      </c>
      <c r="G39">
        <v>0.21245100000000003</v>
      </c>
      <c r="H39">
        <v>-3.1039999999999963E-2</v>
      </c>
      <c r="I39">
        <v>2.136900000000003E-2</v>
      </c>
      <c r="J39">
        <v>-1.6860000000000014E-2</v>
      </c>
      <c r="K39">
        <v>-0.24351400000000001</v>
      </c>
      <c r="L39">
        <v>0.29694100000000001</v>
      </c>
      <c r="M39">
        <v>0.59628999999999999</v>
      </c>
      <c r="N39">
        <v>0.12310300000000007</v>
      </c>
      <c r="O39">
        <v>0.21092000000000008</v>
      </c>
      <c r="Q39">
        <v>-0.66201299999999996</v>
      </c>
      <c r="R39">
        <v>0.33584099999999989</v>
      </c>
      <c r="S39">
        <v>-0.27037</v>
      </c>
      <c r="T39">
        <v>-0.47544400000000003</v>
      </c>
      <c r="U39">
        <v>-0.18479300000000001</v>
      </c>
      <c r="V39">
        <v>-0.28242099999999992</v>
      </c>
      <c r="W39">
        <v>0.22652199999999995</v>
      </c>
      <c r="X39">
        <v>0.39321299999999998</v>
      </c>
      <c r="Y39">
        <v>0.27090500000000012</v>
      </c>
      <c r="Z39">
        <v>0.43092900000000012</v>
      </c>
    </row>
    <row r="40" spans="6:26">
      <c r="F40">
        <v>-6.4683999999999964E-2</v>
      </c>
      <c r="G40">
        <v>0.23804500000000009</v>
      </c>
      <c r="H40">
        <v>-3.0232999999999947E-2</v>
      </c>
      <c r="I40">
        <v>-4.8949999999999818E-3</v>
      </c>
      <c r="J40">
        <v>-1.1710000000000036E-2</v>
      </c>
      <c r="K40">
        <v>-0.26927599999999996</v>
      </c>
      <c r="L40">
        <v>0.29411799999999994</v>
      </c>
      <c r="M40">
        <v>0.58915399999999996</v>
      </c>
      <c r="N40">
        <v>0.125524</v>
      </c>
      <c r="O40">
        <v>0.1808040000000001</v>
      </c>
      <c r="Q40">
        <v>-0.69105499999999997</v>
      </c>
      <c r="R40">
        <v>0.36889699999999992</v>
      </c>
      <c r="S40">
        <v>-0.249358</v>
      </c>
      <c r="T40">
        <v>-0.44140400000000002</v>
      </c>
      <c r="U40">
        <v>-0.17199300000000006</v>
      </c>
      <c r="V40">
        <v>-0.26689699999999994</v>
      </c>
      <c r="W40">
        <v>0.20513200000000006</v>
      </c>
      <c r="X40">
        <v>0.35623900000000003</v>
      </c>
      <c r="Y40">
        <v>0.32383299999999998</v>
      </c>
      <c r="Z40">
        <v>0.44084500000000004</v>
      </c>
    </row>
    <row r="41" spans="6:26">
      <c r="F41">
        <v>-5.6504999999999882E-2</v>
      </c>
      <c r="G41">
        <v>0.24013899999999991</v>
      </c>
      <c r="H41">
        <v>-4.3273000000000027E-2</v>
      </c>
      <c r="I41">
        <v>2.4232999999999949E-2</v>
      </c>
      <c r="J41">
        <v>4.7799999999995182E-4</v>
      </c>
      <c r="K41">
        <v>-0.289408</v>
      </c>
      <c r="L41">
        <v>0.28765699999999994</v>
      </c>
      <c r="M41">
        <v>0.58029999999999993</v>
      </c>
      <c r="N41">
        <v>0.12492100000000005</v>
      </c>
      <c r="O41">
        <v>0.21373199999999998</v>
      </c>
      <c r="Q41">
        <v>-0.73083599999999993</v>
      </c>
      <c r="R41">
        <v>0.38467800000000013</v>
      </c>
      <c r="S41">
        <v>-0.21515899999999999</v>
      </c>
      <c r="T41">
        <v>-0.43470999999999999</v>
      </c>
      <c r="U41">
        <v>-0.16775200000000007</v>
      </c>
      <c r="V41">
        <v>-0.22519499999999995</v>
      </c>
      <c r="W41">
        <v>0.24161200000000008</v>
      </c>
      <c r="X41">
        <v>0.37976900000000002</v>
      </c>
      <c r="Y41">
        <v>0.35542899999999999</v>
      </c>
      <c r="Z41">
        <v>0.48984400000000006</v>
      </c>
    </row>
    <row r="42" spans="6:26">
      <c r="F42">
        <v>-5.4096999999999978E-2</v>
      </c>
      <c r="G42">
        <v>0.26471100000000003</v>
      </c>
      <c r="H42">
        <v>-4.1109000000000041E-2</v>
      </c>
      <c r="I42">
        <v>-5.3840000000000146E-3</v>
      </c>
      <c r="J42">
        <v>5.8690000000000287E-3</v>
      </c>
      <c r="K42">
        <v>-0.27488400000000002</v>
      </c>
      <c r="L42">
        <v>0.28953299999999993</v>
      </c>
      <c r="M42">
        <v>0.57328600000000007</v>
      </c>
      <c r="N42">
        <v>0.11978499999999997</v>
      </c>
      <c r="O42">
        <v>0.20696500000000015</v>
      </c>
      <c r="Q42">
        <v>-0.76062699999999994</v>
      </c>
      <c r="R42">
        <v>0.41376999999999997</v>
      </c>
      <c r="S42">
        <v>-0.28094600000000003</v>
      </c>
      <c r="T42">
        <v>-0.45018900000000001</v>
      </c>
      <c r="U42">
        <v>-0.16381900000000008</v>
      </c>
      <c r="V42">
        <v>-0.20065499999999997</v>
      </c>
      <c r="W42">
        <v>0.22817100000000004</v>
      </c>
      <c r="X42">
        <v>0.31990899999999989</v>
      </c>
      <c r="Y42">
        <v>0.34052399999999999</v>
      </c>
      <c r="Z42">
        <v>0.44777500000000009</v>
      </c>
    </row>
    <row r="43" spans="6:26">
      <c r="F43">
        <v>-2.1663999999999989E-2</v>
      </c>
      <c r="G43">
        <v>0.24692800000000012</v>
      </c>
      <c r="H43">
        <v>-3.4489000000000034E-2</v>
      </c>
      <c r="I43">
        <v>-5.0292000000000031E-2</v>
      </c>
      <c r="J43">
        <v>2.516999999999996E-2</v>
      </c>
      <c r="K43">
        <v>-0.28220600000000001</v>
      </c>
      <c r="L43">
        <v>0.29085699999999998</v>
      </c>
      <c r="M43">
        <v>0.5913339999999998</v>
      </c>
      <c r="N43">
        <v>0.14487199999999997</v>
      </c>
      <c r="O43">
        <v>0.18908000000000016</v>
      </c>
      <c r="Q43">
        <v>-0.79249899999999995</v>
      </c>
      <c r="R43">
        <v>0.39260300000000009</v>
      </c>
      <c r="S43">
        <v>0</v>
      </c>
      <c r="T43">
        <v>-0.44618900000000006</v>
      </c>
      <c r="U43">
        <v>-0.15833700000000001</v>
      </c>
      <c r="V43">
        <v>-0.22358299999999998</v>
      </c>
      <c r="W43">
        <v>0.1612070000000001</v>
      </c>
      <c r="X43">
        <v>0.34361199999999986</v>
      </c>
      <c r="Y43">
        <v>0.37165199999999993</v>
      </c>
      <c r="Z43">
        <v>0.44540300000000005</v>
      </c>
    </row>
    <row r="44" spans="6:26">
      <c r="F44">
        <v>-1.4997999999999821E-2</v>
      </c>
      <c r="G44">
        <v>0.2066400000000001</v>
      </c>
      <c r="H44">
        <v>-3.799000000000001E-2</v>
      </c>
      <c r="I44">
        <v>-3.1379000000000018E-2</v>
      </c>
      <c r="J44">
        <v>3.6986999999999964E-2</v>
      </c>
      <c r="K44">
        <v>-0.28231099999999992</v>
      </c>
      <c r="L44">
        <v>0.273115</v>
      </c>
      <c r="M44">
        <v>0.58955499999999983</v>
      </c>
      <c r="N44">
        <v>0.16001900000000013</v>
      </c>
      <c r="O44">
        <v>0.16712000000000013</v>
      </c>
      <c r="Q44">
        <v>-0.76117699999999988</v>
      </c>
      <c r="R44">
        <v>0.38699900000000004</v>
      </c>
      <c r="S44">
        <v>0</v>
      </c>
      <c r="T44">
        <v>-0.44811099999999998</v>
      </c>
      <c r="U44">
        <v>-0.18250599999999997</v>
      </c>
      <c r="V44">
        <v>-0.17288400000000001</v>
      </c>
      <c r="W44">
        <v>0.14273299999999994</v>
      </c>
      <c r="X44">
        <v>0.28044599999999992</v>
      </c>
      <c r="Y44">
        <v>0.38812800000000003</v>
      </c>
      <c r="Z44">
        <v>0.47171200000000002</v>
      </c>
    </row>
    <row r="45" spans="6:26">
      <c r="F45">
        <v>-4.598999999999933E-3</v>
      </c>
      <c r="G45">
        <v>0.18456400000000009</v>
      </c>
      <c r="H45">
        <v>-2.5504999999999996E-2</v>
      </c>
      <c r="I45">
        <v>-4.3409999999999969E-2</v>
      </c>
      <c r="J45">
        <v>3.1730000000000022E-2</v>
      </c>
      <c r="K45">
        <v>-0.28197799999999995</v>
      </c>
      <c r="L45">
        <v>0.26445800000000008</v>
      </c>
      <c r="M45">
        <v>0.58612300000000006</v>
      </c>
      <c r="N45">
        <v>0.16464600000000007</v>
      </c>
      <c r="O45">
        <v>0.18507699999999999</v>
      </c>
      <c r="Q45">
        <v>-0.78255899999999989</v>
      </c>
      <c r="R45">
        <v>0.40651399999999993</v>
      </c>
      <c r="S45">
        <v>0</v>
      </c>
      <c r="T45">
        <v>-0.45522600000000002</v>
      </c>
      <c r="U45">
        <v>-0.17746199999999998</v>
      </c>
      <c r="V45">
        <v>-0.18727800000000003</v>
      </c>
      <c r="W45">
        <v>0.19674700000000009</v>
      </c>
      <c r="X45">
        <v>0.26503199999999993</v>
      </c>
      <c r="Y45">
        <v>0.35725300000000004</v>
      </c>
      <c r="Z45">
        <v>0.44006900000000021</v>
      </c>
    </row>
    <row r="46" spans="6:26">
      <c r="F46">
        <v>-8.62299999999982E-3</v>
      </c>
      <c r="G46">
        <v>0.17298600000000011</v>
      </c>
      <c r="H46">
        <v>-2.2517000000000054E-2</v>
      </c>
      <c r="I46">
        <v>-6.2032000000000038E-2</v>
      </c>
      <c r="J46">
        <v>3.9394999999999986E-2</v>
      </c>
      <c r="K46">
        <v>-0.29487400000000002</v>
      </c>
      <c r="L46">
        <v>0.26624299999999995</v>
      </c>
      <c r="M46">
        <v>0.58818300000000001</v>
      </c>
      <c r="N46">
        <v>0.16644899999999996</v>
      </c>
      <c r="O46">
        <v>0.19991000000000009</v>
      </c>
      <c r="Q46">
        <v>-0.78215799999999991</v>
      </c>
      <c r="R46">
        <v>0.44302700000000006</v>
      </c>
      <c r="S46">
        <v>0</v>
      </c>
      <c r="T46">
        <v>-0.451291</v>
      </c>
      <c r="U46">
        <v>-0.16130600000000003</v>
      </c>
      <c r="V46">
        <v>-0.165438</v>
      </c>
      <c r="W46">
        <v>0.16602500000000009</v>
      </c>
      <c r="X46">
        <v>0.25991499999999995</v>
      </c>
      <c r="Y46">
        <v>0.38863199999999998</v>
      </c>
      <c r="Z46">
        <v>0.42802400000000013</v>
      </c>
    </row>
    <row r="47" spans="6:26">
      <c r="F47">
        <v>6.4090000000001056E-3</v>
      </c>
      <c r="G47">
        <v>0.11691599999999994</v>
      </c>
      <c r="H47">
        <v>-4.2304999999999954E-2</v>
      </c>
      <c r="I47">
        <v>-0.10645500000000005</v>
      </c>
      <c r="J47">
        <v>4.1510999999999972E-2</v>
      </c>
      <c r="K47">
        <v>-0.31835299999999994</v>
      </c>
      <c r="L47">
        <v>0.26344000000000006</v>
      </c>
      <c r="M47">
        <v>0.60077800000000003</v>
      </c>
      <c r="N47">
        <v>0.15789400000000012</v>
      </c>
      <c r="O47">
        <v>0.199875</v>
      </c>
      <c r="Q47">
        <v>-0.80478999999999989</v>
      </c>
      <c r="R47">
        <v>0.47653800000000002</v>
      </c>
      <c r="S47">
        <v>0</v>
      </c>
      <c r="T47">
        <v>-0.41664699999999999</v>
      </c>
      <c r="U47">
        <v>-0.14945600000000003</v>
      </c>
      <c r="V47">
        <v>-0.16877400000000001</v>
      </c>
      <c r="W47">
        <v>0.10878099999999995</v>
      </c>
      <c r="X47">
        <v>0.2405239999999999</v>
      </c>
      <c r="Y47">
        <v>0.43659600000000015</v>
      </c>
      <c r="Z47">
        <v>0.50328500000000009</v>
      </c>
    </row>
    <row r="48" spans="6:26">
      <c r="F48">
        <v>2.0160000000000763E-3</v>
      </c>
      <c r="G48">
        <v>9.9636999999999948E-2</v>
      </c>
      <c r="H48">
        <v>-4.6222999999999959E-2</v>
      </c>
      <c r="I48">
        <v>-0.11549199999999997</v>
      </c>
      <c r="J48">
        <v>4.4914999999999962E-2</v>
      </c>
      <c r="K48">
        <v>-0.31173399999999996</v>
      </c>
      <c r="L48">
        <v>0.27286899999999992</v>
      </c>
      <c r="M48">
        <v>0.60715799999999986</v>
      </c>
      <c r="N48">
        <v>0.1692800000000001</v>
      </c>
      <c r="O48">
        <v>0.22101200000000018</v>
      </c>
      <c r="Q48">
        <v>-0.81025999999999987</v>
      </c>
      <c r="R48">
        <v>0.43955999999999995</v>
      </c>
      <c r="S48">
        <v>0</v>
      </c>
      <c r="T48">
        <v>-0.40721600000000002</v>
      </c>
      <c r="U48">
        <v>-0.10885599999999999</v>
      </c>
      <c r="V48">
        <v>-0.13733299999999998</v>
      </c>
      <c r="W48">
        <v>0.10112699999999995</v>
      </c>
      <c r="X48">
        <v>0.21381500000000006</v>
      </c>
      <c r="Y48">
        <v>0.3940010000000001</v>
      </c>
      <c r="Z48">
        <v>0.48339900000000013</v>
      </c>
    </row>
    <row r="49" spans="6:26">
      <c r="F49">
        <v>2.7049000000000205E-2</v>
      </c>
      <c r="G49">
        <v>8.2219000000000056E-2</v>
      </c>
      <c r="H49">
        <v>-7.9679999999999945E-2</v>
      </c>
      <c r="I49">
        <v>-0.14542100000000005</v>
      </c>
      <c r="J49">
        <v>2.415999999999997E-2</v>
      </c>
      <c r="K49">
        <v>-0.33823399999999992</v>
      </c>
      <c r="L49">
        <v>0.30725199999999997</v>
      </c>
      <c r="M49">
        <v>0.63402399999999992</v>
      </c>
      <c r="N49">
        <v>0.18091500000000008</v>
      </c>
      <c r="O49">
        <v>0.23813400000000001</v>
      </c>
      <c r="Q49">
        <v>-0.78086299999999997</v>
      </c>
      <c r="R49">
        <v>0.46207500000000007</v>
      </c>
      <c r="S49">
        <v>0</v>
      </c>
      <c r="T49">
        <v>-0.45132</v>
      </c>
      <c r="U49">
        <v>-0.13538099999999997</v>
      </c>
      <c r="V49">
        <v>-0.18719100000000002</v>
      </c>
      <c r="W49">
        <v>4.4066000000000029E-2</v>
      </c>
      <c r="X49">
        <v>0.21069200000000002</v>
      </c>
      <c r="Y49">
        <v>0.44106700000000015</v>
      </c>
      <c r="Z49">
        <v>0</v>
      </c>
    </row>
    <row r="50" spans="6:26">
      <c r="F50">
        <v>3.9143000000000032E-2</v>
      </c>
      <c r="G50">
        <v>6.5441000000000027E-2</v>
      </c>
      <c r="H50">
        <v>-9.4639999999999988E-2</v>
      </c>
      <c r="I50">
        <v>-0.10957399999999996</v>
      </c>
      <c r="J50">
        <v>3.5977999999999954E-2</v>
      </c>
      <c r="K50">
        <v>-0.34181099999999992</v>
      </c>
      <c r="L50">
        <v>0.3238910000000001</v>
      </c>
      <c r="M50">
        <v>0.65010599999999996</v>
      </c>
      <c r="N50">
        <v>0.18296600000000002</v>
      </c>
      <c r="O50">
        <v>0.22069700000000012</v>
      </c>
      <c r="Q50">
        <v>-0.78905799999999993</v>
      </c>
      <c r="R50">
        <v>0.46845200000000004</v>
      </c>
      <c r="S50">
        <v>0</v>
      </c>
      <c r="T50">
        <v>-0.429039</v>
      </c>
      <c r="U50">
        <v>-0.14606000000000005</v>
      </c>
      <c r="V50">
        <v>0</v>
      </c>
      <c r="W50">
        <v>3.6445999999999916E-2</v>
      </c>
      <c r="X50">
        <v>0.19086599999999998</v>
      </c>
      <c r="Y50">
        <v>0.41525400000000001</v>
      </c>
      <c r="Z50">
        <v>0</v>
      </c>
    </row>
    <row r="51" spans="6:26">
      <c r="F51">
        <v>4.2355000000000018E-2</v>
      </c>
      <c r="G51">
        <v>4.3349999999999909E-2</v>
      </c>
      <c r="H51">
        <v>-9.4179999999999958E-2</v>
      </c>
      <c r="I51">
        <v>-0.140625</v>
      </c>
      <c r="J51">
        <v>4.115599999999995E-2</v>
      </c>
      <c r="K51">
        <v>-0.35085500000000003</v>
      </c>
      <c r="L51">
        <v>0.33580899999999997</v>
      </c>
      <c r="M51">
        <v>0.66976299999999989</v>
      </c>
      <c r="N51">
        <v>0.19131000000000006</v>
      </c>
      <c r="O51">
        <v>0.220029</v>
      </c>
      <c r="Q51">
        <v>-0.75135399999999997</v>
      </c>
      <c r="R51">
        <v>0.44063000000000013</v>
      </c>
      <c r="S51">
        <v>0</v>
      </c>
      <c r="T51">
        <v>-0.48242500000000005</v>
      </c>
      <c r="U51">
        <v>-0.12786800000000006</v>
      </c>
      <c r="V51">
        <v>0</v>
      </c>
      <c r="W51">
        <v>3.2297000000000027E-2</v>
      </c>
      <c r="X51">
        <v>0.25017100000000003</v>
      </c>
      <c r="Y51">
        <v>0.47377100000000011</v>
      </c>
      <c r="Z51">
        <v>0</v>
      </c>
    </row>
    <row r="52" spans="6:26">
      <c r="F52">
        <v>4.2384000000000019E-2</v>
      </c>
      <c r="G52">
        <v>4.9215999999999899E-2</v>
      </c>
      <c r="H52">
        <v>-0.10361599999999999</v>
      </c>
      <c r="I52">
        <v>-0.143846</v>
      </c>
      <c r="J52">
        <v>5.3241999999999963E-2</v>
      </c>
      <c r="K52">
        <v>-0.36250599999999999</v>
      </c>
      <c r="L52">
        <v>0.34144100000000005</v>
      </c>
      <c r="M52">
        <v>0.69288400000000006</v>
      </c>
      <c r="N52">
        <v>0.19058000000000005</v>
      </c>
      <c r="O52">
        <v>0.22496700000000011</v>
      </c>
      <c r="Q52">
        <v>-0.72263099999999991</v>
      </c>
      <c r="R52">
        <v>0.44169399999999998</v>
      </c>
      <c r="S52">
        <v>0</v>
      </c>
      <c r="T52">
        <v>-0.47172000000000003</v>
      </c>
      <c r="U52">
        <v>-0.15487999999999999</v>
      </c>
      <c r="V52">
        <v>0</v>
      </c>
      <c r="W52">
        <v>-4.6532999999999901E-2</v>
      </c>
      <c r="X52">
        <v>0.22760099999999989</v>
      </c>
      <c r="Y52">
        <v>0</v>
      </c>
    </row>
    <row r="53" spans="6:26">
      <c r="F53">
        <v>5.0225000000000138E-2</v>
      </c>
      <c r="G53">
        <v>2.9983999999999924E-2</v>
      </c>
      <c r="H53">
        <v>-0.12238999999999998</v>
      </c>
      <c r="I53">
        <v>-0.16937900000000003</v>
      </c>
      <c r="J53">
        <v>7.2249000000000022E-2</v>
      </c>
      <c r="K53">
        <v>-0.36604700000000001</v>
      </c>
      <c r="L53">
        <v>0.36346100000000003</v>
      </c>
      <c r="M53">
        <v>0.71319200000000005</v>
      </c>
      <c r="N53">
        <v>0.18880900000000009</v>
      </c>
      <c r="O53">
        <v>0.22030000000000019</v>
      </c>
      <c r="Q53">
        <v>-0.72821699999999989</v>
      </c>
      <c r="R53">
        <v>0.40913500000000003</v>
      </c>
      <c r="S53">
        <v>0</v>
      </c>
      <c r="T53">
        <v>0</v>
      </c>
      <c r="U53">
        <v>-0.13865999999999998</v>
      </c>
      <c r="V53">
        <v>0</v>
      </c>
      <c r="W53">
        <v>-5.2101000000000112E-2</v>
      </c>
      <c r="X53">
        <v>0.28434799999999999</v>
      </c>
    </row>
    <row r="54" spans="6:26">
      <c r="F54">
        <v>4.7862000000000078E-2</v>
      </c>
      <c r="G54">
        <v>1.9644000000000005E-2</v>
      </c>
      <c r="H54">
        <v>-0.12989999999999999</v>
      </c>
      <c r="I54">
        <v>-0.20002200000000006</v>
      </c>
      <c r="J54">
        <v>9.6037000000000039E-2</v>
      </c>
      <c r="K54">
        <v>-0.39062999999999998</v>
      </c>
      <c r="L54">
        <v>0.37653400000000009</v>
      </c>
      <c r="M54">
        <v>0.7347459999999999</v>
      </c>
      <c r="N54">
        <v>0.19427000000000011</v>
      </c>
      <c r="O54">
        <v>0.22487800000000016</v>
      </c>
      <c r="Q54">
        <v>-0.69477299999999997</v>
      </c>
      <c r="R54">
        <v>0.4331859999999999</v>
      </c>
      <c r="S54">
        <v>0</v>
      </c>
      <c r="T54">
        <v>0</v>
      </c>
      <c r="U54">
        <v>0</v>
      </c>
      <c r="V54">
        <v>0</v>
      </c>
      <c r="W54">
        <v>-0.10875099999999997</v>
      </c>
      <c r="X54">
        <v>0.29600399999999993</v>
      </c>
    </row>
    <row r="55" spans="6:26">
      <c r="F55">
        <v>5.5153000000000021E-2</v>
      </c>
      <c r="G55">
        <v>5.495700000000011E-2</v>
      </c>
      <c r="H55">
        <v>-0.15710000000000002</v>
      </c>
      <c r="I55">
        <v>-0.21854100000000007</v>
      </c>
      <c r="J55">
        <v>9.1193999999999956E-2</v>
      </c>
      <c r="K55">
        <v>-0.38161799999999996</v>
      </c>
      <c r="L55">
        <v>0.37479899999999999</v>
      </c>
      <c r="M55">
        <v>0.72516999999999987</v>
      </c>
      <c r="N55">
        <v>0.20042199999999991</v>
      </c>
      <c r="O55">
        <v>0.24162300000000006</v>
      </c>
      <c r="Q55">
        <v>-0.70228899999999994</v>
      </c>
      <c r="R55">
        <v>0.42379299999999992</v>
      </c>
      <c r="T55">
        <v>0</v>
      </c>
      <c r="U55">
        <v>0</v>
      </c>
      <c r="V55">
        <v>0</v>
      </c>
      <c r="W55">
        <v>-0.101212</v>
      </c>
      <c r="X55">
        <v>0.29872799999999983</v>
      </c>
    </row>
    <row r="56" spans="6:26">
      <c r="F56">
        <v>4.1582000000000105E-2</v>
      </c>
      <c r="G56">
        <v>3.5691000000000028E-2</v>
      </c>
      <c r="I56">
        <v>-0.214726</v>
      </c>
      <c r="J56">
        <v>0.11848199999999998</v>
      </c>
      <c r="K56">
        <v>-0.37982899999999997</v>
      </c>
      <c r="L56">
        <v>0.37921399999999994</v>
      </c>
      <c r="M56">
        <v>0.73177700000000001</v>
      </c>
      <c r="N56">
        <v>0.20314299999999991</v>
      </c>
      <c r="O56">
        <v>0.23863800000000016</v>
      </c>
      <c r="Q56">
        <v>-0.68148099999999989</v>
      </c>
      <c r="R56">
        <v>0.41478700000000002</v>
      </c>
      <c r="T56">
        <v>0</v>
      </c>
      <c r="U56">
        <v>0</v>
      </c>
      <c r="V56">
        <v>0</v>
      </c>
      <c r="W56">
        <v>-0.14524300000000007</v>
      </c>
      <c r="X56">
        <v>0.38503900000000002</v>
      </c>
    </row>
    <row r="57" spans="6:26">
      <c r="F57">
        <v>4.0541000000000167E-2</v>
      </c>
      <c r="G57">
        <v>4.7391000000000079E-2</v>
      </c>
      <c r="I57">
        <v>-0.24116500000000002</v>
      </c>
      <c r="J57">
        <v>0.13567799999999999</v>
      </c>
      <c r="K57">
        <v>-0.38495899999999994</v>
      </c>
      <c r="L57">
        <v>0.38170299999999996</v>
      </c>
      <c r="M57">
        <v>0.72262099999999985</v>
      </c>
      <c r="N57">
        <v>0.19222200000000009</v>
      </c>
      <c r="O57">
        <v>0.23523300000000019</v>
      </c>
      <c r="Q57">
        <v>-0.65586999999999995</v>
      </c>
      <c r="R57">
        <v>0.4140899999999999</v>
      </c>
      <c r="T57">
        <v>0</v>
      </c>
      <c r="U57">
        <v>0</v>
      </c>
      <c r="V57">
        <v>0</v>
      </c>
      <c r="W57">
        <v>-0.137986</v>
      </c>
      <c r="X57">
        <v>0.34094499999999994</v>
      </c>
    </row>
    <row r="58" spans="6:26">
      <c r="F58">
        <v>3.895700000000011E-2</v>
      </c>
      <c r="G58">
        <v>3.3012999999999917E-2</v>
      </c>
      <c r="I58">
        <v>-0.22501699999999999</v>
      </c>
      <c r="J58">
        <v>0.14678700000000003</v>
      </c>
      <c r="K58">
        <v>-0.37105999999999995</v>
      </c>
      <c r="L58">
        <v>0.38290900000000011</v>
      </c>
      <c r="M58">
        <v>0.71254099999999998</v>
      </c>
      <c r="N58">
        <v>0.21143600000000004</v>
      </c>
      <c r="O58">
        <v>0.25600600000000007</v>
      </c>
      <c r="Q58">
        <v>-0.61978799999999989</v>
      </c>
      <c r="R58">
        <v>0.40702600000000005</v>
      </c>
      <c r="T58">
        <v>0</v>
      </c>
      <c r="U58">
        <v>0</v>
      </c>
      <c r="V58">
        <v>0</v>
      </c>
      <c r="W58">
        <v>-0.20412300000000005</v>
      </c>
      <c r="X58">
        <v>0.39406799999999997</v>
      </c>
    </row>
    <row r="59" spans="6:26">
      <c r="F59">
        <v>8.1349999999999912E-3</v>
      </c>
      <c r="G59">
        <v>6.2753999999999907E-2</v>
      </c>
      <c r="I59">
        <v>-0.25942700000000002</v>
      </c>
      <c r="J59">
        <v>0.13283499999999993</v>
      </c>
      <c r="K59">
        <v>-0.39131600000000005</v>
      </c>
      <c r="L59">
        <v>0.37584799999999996</v>
      </c>
      <c r="M59">
        <v>0.69657999999999998</v>
      </c>
      <c r="N59">
        <v>0.21103499999999997</v>
      </c>
      <c r="O59">
        <v>0.25201700000000005</v>
      </c>
      <c r="Q59">
        <v>-0.67600399999999994</v>
      </c>
      <c r="R59">
        <v>0.40373299999999995</v>
      </c>
      <c r="T59">
        <v>0</v>
      </c>
      <c r="U59">
        <v>0</v>
      </c>
      <c r="V59">
        <v>0</v>
      </c>
      <c r="W59">
        <v>-0.19280700000000003</v>
      </c>
      <c r="X59">
        <v>0.41048199999999996</v>
      </c>
    </row>
    <row r="60" spans="6:26">
      <c r="F60">
        <v>-4.0929999999998476E-3</v>
      </c>
      <c r="G60">
        <v>7.8894999999999979E-2</v>
      </c>
      <c r="I60">
        <v>-0.261376</v>
      </c>
      <c r="J60">
        <v>0.14192299999999999</v>
      </c>
      <c r="K60">
        <v>-0.38020700000000002</v>
      </c>
      <c r="L60">
        <v>0.37164300000000006</v>
      </c>
      <c r="M60">
        <v>0.6976119999999999</v>
      </c>
      <c r="N60">
        <v>0.22302000000000011</v>
      </c>
      <c r="O60">
        <v>0.24242200000000003</v>
      </c>
      <c r="Q60">
        <v>-0.64544399999999991</v>
      </c>
      <c r="R60">
        <v>0.39625399999999994</v>
      </c>
      <c r="T60">
        <v>0</v>
      </c>
      <c r="U60">
        <v>0</v>
      </c>
      <c r="V60">
        <v>0</v>
      </c>
      <c r="W60">
        <v>-0.23804899999999998</v>
      </c>
      <c r="X60">
        <v>0.47945499999999996</v>
      </c>
    </row>
    <row r="61" spans="6:26">
      <c r="F61">
        <v>-1.6632999999999811E-2</v>
      </c>
      <c r="G61">
        <v>0.1050630000000001</v>
      </c>
      <c r="I61">
        <v>-0.24777300000000002</v>
      </c>
      <c r="J61">
        <v>0.14296699999999998</v>
      </c>
      <c r="K61">
        <v>-0.39153099999999996</v>
      </c>
      <c r="L61">
        <v>0.37030199999999991</v>
      </c>
      <c r="M61">
        <v>0.68686400000000003</v>
      </c>
      <c r="N61">
        <v>0.22363999999999998</v>
      </c>
      <c r="O61">
        <v>0.25121199999999999</v>
      </c>
      <c r="Q61">
        <v>-0.65472299999999994</v>
      </c>
      <c r="R61">
        <v>0.39115200000000006</v>
      </c>
      <c r="T61">
        <v>0</v>
      </c>
      <c r="U61">
        <v>0</v>
      </c>
      <c r="V61">
        <v>0</v>
      </c>
      <c r="W61">
        <v>-0.28650300000000006</v>
      </c>
      <c r="X61">
        <v>0.49486699999999995</v>
      </c>
    </row>
    <row r="62" spans="6:26">
      <c r="F62">
        <v>-2.797999999999979E-2</v>
      </c>
      <c r="G62">
        <v>0.10727099999999996</v>
      </c>
      <c r="I62">
        <v>-0.23081099999999999</v>
      </c>
      <c r="J62">
        <v>0.14669299999999999</v>
      </c>
      <c r="K62">
        <v>-0.39930099999999996</v>
      </c>
      <c r="L62">
        <v>0.35521800000000009</v>
      </c>
      <c r="M62">
        <v>0.67764499999999994</v>
      </c>
      <c r="N62">
        <v>0.24055800000000011</v>
      </c>
      <c r="O62">
        <v>0.24018100000000003</v>
      </c>
      <c r="Q62">
        <v>-0.62028299999999992</v>
      </c>
      <c r="R62">
        <v>0</v>
      </c>
      <c r="T62">
        <v>0</v>
      </c>
      <c r="V62">
        <v>0</v>
      </c>
      <c r="X62">
        <v>0.50043899999999986</v>
      </c>
    </row>
    <row r="63" spans="6:26">
      <c r="F63">
        <v>-6.7490999999999982E-2</v>
      </c>
      <c r="G63">
        <v>0.1334179999999999</v>
      </c>
      <c r="I63">
        <v>-0.24754500000000002</v>
      </c>
      <c r="J63">
        <v>0.14478700000000003</v>
      </c>
      <c r="K63">
        <v>-0.42017200000000005</v>
      </c>
      <c r="L63">
        <v>0.34141599999999994</v>
      </c>
      <c r="M63">
        <v>0.64721299999999993</v>
      </c>
      <c r="O63">
        <v>0.24239800000000014</v>
      </c>
      <c r="Q63">
        <v>-0.65185799999999994</v>
      </c>
      <c r="R63">
        <v>0</v>
      </c>
      <c r="T63">
        <v>0</v>
      </c>
      <c r="V63">
        <v>0</v>
      </c>
      <c r="X63">
        <v>0.561751</v>
      </c>
    </row>
    <row r="64" spans="6:26">
      <c r="F64">
        <v>-8.2725999999999883E-2</v>
      </c>
      <c r="G64">
        <v>0.15359500000000004</v>
      </c>
      <c r="I64">
        <v>-0.26683100000000004</v>
      </c>
      <c r="J64">
        <v>0.14183899999999994</v>
      </c>
      <c r="K64">
        <v>-0.422323</v>
      </c>
      <c r="L64">
        <v>0.35564599999999996</v>
      </c>
      <c r="M64">
        <v>0.6313979999999999</v>
      </c>
      <c r="Q64">
        <v>-0.67023199999999983</v>
      </c>
      <c r="R64">
        <v>0</v>
      </c>
      <c r="T64">
        <v>0</v>
      </c>
      <c r="X64">
        <v>0.54339999999999988</v>
      </c>
    </row>
    <row r="65" spans="6:24">
      <c r="F65">
        <v>-0.10916599999999994</v>
      </c>
      <c r="G65">
        <v>0.17178299999999991</v>
      </c>
      <c r="I65">
        <v>-0.27289999999999998</v>
      </c>
      <c r="J65">
        <v>0.13784500000000002</v>
      </c>
      <c r="K65">
        <v>-0.45003199999999993</v>
      </c>
      <c r="L65">
        <v>0.3559770000000001</v>
      </c>
      <c r="M65">
        <v>0.61982099999999996</v>
      </c>
      <c r="Q65">
        <v>-0.68529499999999988</v>
      </c>
      <c r="R65">
        <v>0</v>
      </c>
      <c r="T65">
        <v>0</v>
      </c>
      <c r="X65">
        <v>0.47196599999999989</v>
      </c>
    </row>
    <row r="66" spans="6:24">
      <c r="F66">
        <v>-0.1141529999999998</v>
      </c>
      <c r="G66">
        <v>0.17158200000000012</v>
      </c>
      <c r="I66">
        <v>-0.28513700000000003</v>
      </c>
      <c r="J66">
        <v>0.14466599999999993</v>
      </c>
      <c r="K66">
        <v>-0.45760399999999996</v>
      </c>
      <c r="L66">
        <v>0.37316300000000002</v>
      </c>
      <c r="M66">
        <v>0.62034299999999987</v>
      </c>
      <c r="Q66">
        <v>0</v>
      </c>
      <c r="R66">
        <v>0</v>
      </c>
      <c r="T66">
        <v>0</v>
      </c>
      <c r="X66">
        <v>0</v>
      </c>
    </row>
    <row r="67" spans="6:24">
      <c r="F67">
        <v>-0.15487199999999984</v>
      </c>
      <c r="G67">
        <v>0.19568599999999992</v>
      </c>
      <c r="I67">
        <v>-0.32823800000000003</v>
      </c>
      <c r="J67">
        <v>0.14229099999999995</v>
      </c>
      <c r="K67">
        <v>-0.48213199999999995</v>
      </c>
      <c r="L67">
        <v>0.36892800000000014</v>
      </c>
      <c r="M67">
        <v>0.60565200000000008</v>
      </c>
      <c r="Q67">
        <v>0</v>
      </c>
      <c r="R67">
        <v>0</v>
      </c>
      <c r="T67">
        <v>0</v>
      </c>
      <c r="X67">
        <v>0</v>
      </c>
    </row>
    <row r="68" spans="6:24">
      <c r="F68">
        <v>-0.17033399999999985</v>
      </c>
      <c r="G68">
        <v>0.20284300000000008</v>
      </c>
      <c r="I68">
        <v>-0.31918099999999999</v>
      </c>
      <c r="J68">
        <v>0.13633499999999993</v>
      </c>
      <c r="K68">
        <v>-0.50004499999999996</v>
      </c>
      <c r="L68">
        <v>0.37826800000000005</v>
      </c>
      <c r="M68">
        <v>0.61269300000000004</v>
      </c>
      <c r="Q68">
        <v>0</v>
      </c>
      <c r="R68">
        <v>0</v>
      </c>
      <c r="X68">
        <v>0</v>
      </c>
    </row>
    <row r="69" spans="6:24">
      <c r="F69">
        <v>-0.19555899999999998</v>
      </c>
      <c r="G69">
        <v>0.20174900000000004</v>
      </c>
      <c r="I69">
        <v>-0.35709099999999999</v>
      </c>
      <c r="J69">
        <v>0.14984299999999998</v>
      </c>
      <c r="K69">
        <v>-0.50416099999999997</v>
      </c>
      <c r="L69">
        <v>0.3714380000000001</v>
      </c>
      <c r="M69">
        <v>0.58921000000000001</v>
      </c>
      <c r="Q69">
        <v>0</v>
      </c>
      <c r="R69">
        <v>0</v>
      </c>
      <c r="X69">
        <v>0</v>
      </c>
    </row>
    <row r="70" spans="6:24">
      <c r="F70">
        <v>-0.21575499999999989</v>
      </c>
      <c r="G70">
        <v>0.21386799999999995</v>
      </c>
      <c r="I70">
        <v>-0.37037200000000003</v>
      </c>
      <c r="J70">
        <v>0.16079899999999997</v>
      </c>
      <c r="L70">
        <v>0.38946499999999995</v>
      </c>
      <c r="M70">
        <v>0.58726900000000004</v>
      </c>
      <c r="Q70">
        <v>0</v>
      </c>
      <c r="X70">
        <v>0</v>
      </c>
    </row>
    <row r="71" spans="6:24">
      <c r="F71">
        <v>-0.26829599999999981</v>
      </c>
      <c r="G71">
        <v>0.19305999999999995</v>
      </c>
      <c r="I71">
        <v>-0.392544</v>
      </c>
      <c r="J71">
        <v>0.15270600000000001</v>
      </c>
      <c r="M71">
        <v>0.57410700000000003</v>
      </c>
      <c r="Q71">
        <v>0</v>
      </c>
      <c r="X71">
        <v>0</v>
      </c>
    </row>
    <row r="72" spans="6:24">
      <c r="F72">
        <v>-0.28249299999999994</v>
      </c>
      <c r="G72">
        <v>0.19697800000000007</v>
      </c>
      <c r="I72">
        <v>-0.39211099999999999</v>
      </c>
      <c r="J72">
        <v>0.14152300000000004</v>
      </c>
      <c r="M72">
        <v>0.58386999999999989</v>
      </c>
      <c r="Q72">
        <v>0</v>
      </c>
      <c r="X72">
        <v>0</v>
      </c>
    </row>
    <row r="73" spans="6:24">
      <c r="F73">
        <v>-0.31932299999999986</v>
      </c>
      <c r="G73">
        <v>0.18617000000000009</v>
      </c>
      <c r="I73">
        <v>-0.37454199999999999</v>
      </c>
      <c r="J73">
        <v>0.15057399999999996</v>
      </c>
      <c r="M73">
        <v>0.55433500000000002</v>
      </c>
      <c r="Q73">
        <v>0</v>
      </c>
      <c r="X73">
        <v>0</v>
      </c>
    </row>
    <row r="74" spans="6:24">
      <c r="F74">
        <v>-0.32430099999999995</v>
      </c>
      <c r="G74">
        <v>0.17212200000000008</v>
      </c>
      <c r="I74">
        <v>-0.38364999999999999</v>
      </c>
      <c r="J74">
        <v>0.14244600000000002</v>
      </c>
      <c r="M74">
        <v>0.54898399999999992</v>
      </c>
      <c r="Q74">
        <v>0</v>
      </c>
    </row>
    <row r="75" spans="6:24">
      <c r="F75">
        <v>-0.31714299999999979</v>
      </c>
      <c r="G75">
        <v>0.14353400000000011</v>
      </c>
      <c r="I75">
        <v>-0.38256599999999996</v>
      </c>
      <c r="J75">
        <v>0.13688199999999995</v>
      </c>
      <c r="Q75">
        <v>0</v>
      </c>
    </row>
    <row r="76" spans="6:24">
      <c r="F76">
        <v>-0.32439299999999982</v>
      </c>
      <c r="G76">
        <v>0.13392000000000007</v>
      </c>
      <c r="I76">
        <v>-0.37515599999999999</v>
      </c>
      <c r="Q76">
        <v>0</v>
      </c>
    </row>
    <row r="77" spans="6:24">
      <c r="F77">
        <v>-0.31181499999999984</v>
      </c>
      <c r="G77">
        <v>0.11153400000000011</v>
      </c>
      <c r="I77">
        <v>-0.36131799999999997</v>
      </c>
      <c r="Q77">
        <v>0</v>
      </c>
    </row>
    <row r="78" spans="6:24">
      <c r="F78">
        <v>-0.30400199999999994</v>
      </c>
      <c r="G78">
        <v>9.522900000000005E-2</v>
      </c>
      <c r="I78">
        <v>-0.35711300000000001</v>
      </c>
      <c r="Q78">
        <v>0</v>
      </c>
    </row>
    <row r="79" spans="6:24">
      <c r="F79">
        <v>-0.30243399999999998</v>
      </c>
      <c r="G79">
        <v>6.0231999999999973E-2</v>
      </c>
      <c r="I79">
        <v>-0.34498800000000002</v>
      </c>
    </row>
    <row r="80" spans="6:24">
      <c r="F80">
        <v>-0.30289899999999992</v>
      </c>
      <c r="G80">
        <v>2.8959000000000061E-2</v>
      </c>
      <c r="I80">
        <v>-0.334727</v>
      </c>
    </row>
    <row r="81" spans="6:9">
      <c r="F81">
        <v>-0.29799799999999982</v>
      </c>
      <c r="G81">
        <v>1.3044000000000097E-2</v>
      </c>
      <c r="I81">
        <v>-0.35158300000000003</v>
      </c>
    </row>
    <row r="82" spans="6:9">
      <c r="F82">
        <v>-0.30352999999999997</v>
      </c>
      <c r="G82">
        <v>-3.6799999999993815E-4</v>
      </c>
      <c r="I82">
        <v>-0.35295500000000002</v>
      </c>
    </row>
    <row r="83" spans="6:9">
      <c r="I83">
        <v>-0.33903100000000003</v>
      </c>
    </row>
    <row r="84" spans="6:9">
      <c r="I84">
        <v>-0.34014100000000003</v>
      </c>
    </row>
    <row r="85" spans="6:9">
      <c r="I85">
        <v>-0.33028199999999996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0023D-EF5A-493F-A747-42D1A551490B}">
  <dimension ref="A1"/>
  <sheetViews>
    <sheetView workbookViewId="0">
      <selection activeCell="H14" sqref="H14"/>
    </sheetView>
  </sheetViews>
  <sheetFormatPr defaultRowHeight="18.7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BCA56-5687-4BDF-9698-8511FA81FA07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D541-7CB4-4212-B107-09A144D02289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7314C-1A13-41DB-BE28-A16D0A37FC84}">
  <dimension ref="A1:AI298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2" t="s">
        <v>32</v>
      </c>
      <c r="B4" s="2" t="str">
        <f t="shared" ref="B4:B35" si="0">MID(A4,12,8)&amp;"."&amp;RIGHT(A4,3)</f>
        <v>13:41:36.828</v>
      </c>
      <c r="C4" s="2">
        <f t="shared" ref="C4:C35" si="1">LEFT(B4,2)*3600+MID(B4,4,2)*60+RIGHT(B4,6)</f>
        <v>49296.828000000001</v>
      </c>
      <c r="D4" s="2">
        <f t="shared" ref="D4:D35" si="2">C4-$C$4</f>
        <v>0</v>
      </c>
      <c r="E4" s="2">
        <v>1336.11</v>
      </c>
      <c r="F4" s="2">
        <v>2555.12</v>
      </c>
      <c r="G4" s="2">
        <v>14582</v>
      </c>
      <c r="H4" s="2">
        <v>624</v>
      </c>
      <c r="I4" s="2">
        <v>965</v>
      </c>
      <c r="J4">
        <f t="shared" ref="J4:J35" si="3">ROUND(E4*COS(-1.3*PI()/180)-F4*SIN(-1.3*PI()/180),3)</f>
        <v>1393.7349999999999</v>
      </c>
      <c r="K4">
        <f t="shared" ref="K4:K35" si="4">ROUND(E4*SIN(-1.3*PI()/180)+F4*COS(-1.3*PI()/180),3)</f>
        <v>2524.15</v>
      </c>
      <c r="L4">
        <f t="shared" ref="L4:L35" si="5">J4-$J$4</f>
        <v>0</v>
      </c>
      <c r="M4">
        <f t="shared" ref="M4:M35" si="6">K4-$K$4</f>
        <v>0</v>
      </c>
      <c r="N4">
        <f t="shared" ref="N4:N35" si="7">L4*0.001</f>
        <v>0</v>
      </c>
      <c r="O4">
        <f t="shared" ref="O4:O35" si="8"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-15.310000419616699</v>
      </c>
      <c r="AG4">
        <v>2.1700000762939453</v>
      </c>
      <c r="AH4">
        <f>AF4</f>
        <v>-15.310000419616699</v>
      </c>
      <c r="AI4">
        <f>AG4</f>
        <v>2.1700000762939453</v>
      </c>
    </row>
    <row r="5" spans="1:35">
      <c r="A5" s="2" t="s">
        <v>33</v>
      </c>
      <c r="B5" s="2" t="str">
        <f t="shared" si="0"/>
        <v>13:41:36.921</v>
      </c>
      <c r="C5" s="2">
        <f t="shared" si="1"/>
        <v>49296.921000000002</v>
      </c>
      <c r="D5" s="2">
        <f t="shared" si="2"/>
        <v>9.30000000007567E-2</v>
      </c>
      <c r="E5" s="2">
        <v>1277.48</v>
      </c>
      <c r="F5" s="2">
        <v>2692.07</v>
      </c>
      <c r="G5" s="2">
        <v>14504</v>
      </c>
      <c r="H5" s="2">
        <v>642</v>
      </c>
      <c r="I5" s="2">
        <v>960.5</v>
      </c>
      <c r="J5">
        <f t="shared" si="3"/>
        <v>1338.2270000000001</v>
      </c>
      <c r="K5">
        <f t="shared" si="4"/>
        <v>2662.3939999999998</v>
      </c>
      <c r="L5">
        <f t="shared" si="5"/>
        <v>-55.507999999999811</v>
      </c>
      <c r="M5">
        <f t="shared" si="6"/>
        <v>138.24399999999969</v>
      </c>
      <c r="N5">
        <f t="shared" si="7"/>
        <v>-5.5507999999999814E-2</v>
      </c>
      <c r="O5">
        <f t="shared" si="8"/>
        <v>0.1382439999999997</v>
      </c>
      <c r="P5">
        <f t="shared" ref="P5:P68" si="9">IF(O5&gt;13,"",N5)</f>
        <v>-5.5507999999999814E-2</v>
      </c>
      <c r="Q5" t="str">
        <f t="shared" ref="Q5:Q68" si="10">IF(O5&lt;13,"",N5)</f>
        <v/>
      </c>
      <c r="AE5">
        <v>7.0000000000000007E-2</v>
      </c>
      <c r="AF5">
        <v>-20.170000076293945</v>
      </c>
      <c r="AG5">
        <v>-0.5899999737739563</v>
      </c>
      <c r="AH5">
        <f t="shared" ref="AH5:AH68" si="11">AF5</f>
        <v>-20.170000076293945</v>
      </c>
      <c r="AI5">
        <f t="shared" ref="AI5:AI68" si="12">AG5</f>
        <v>-0.5899999737739563</v>
      </c>
    </row>
    <row r="6" spans="1:35">
      <c r="A6" s="2" t="s">
        <v>34</v>
      </c>
      <c r="B6" s="2" t="str">
        <f t="shared" si="0"/>
        <v>13:41:37.108</v>
      </c>
      <c r="C6" s="2">
        <f t="shared" si="1"/>
        <v>49297.108</v>
      </c>
      <c r="D6" s="2">
        <f t="shared" si="2"/>
        <v>0.27999999999883585</v>
      </c>
      <c r="E6" s="2">
        <v>1277.6300000000001</v>
      </c>
      <c r="F6" s="2">
        <v>2907.6</v>
      </c>
      <c r="G6" s="2">
        <v>14329</v>
      </c>
      <c r="H6" s="2">
        <v>682</v>
      </c>
      <c r="I6" s="2">
        <v>955.5</v>
      </c>
      <c r="J6">
        <f t="shared" si="3"/>
        <v>1343.2670000000001</v>
      </c>
      <c r="K6">
        <f t="shared" si="4"/>
        <v>2877.866</v>
      </c>
      <c r="L6">
        <f t="shared" si="5"/>
        <v>-50.467999999999847</v>
      </c>
      <c r="M6">
        <f t="shared" si="6"/>
        <v>353.71599999999989</v>
      </c>
      <c r="N6">
        <f t="shared" si="7"/>
        <v>-5.0467999999999846E-2</v>
      </c>
      <c r="O6">
        <f t="shared" si="8"/>
        <v>0.35371599999999992</v>
      </c>
      <c r="P6">
        <f t="shared" si="9"/>
        <v>-5.0467999999999846E-2</v>
      </c>
      <c r="Q6" t="str">
        <f t="shared" si="10"/>
        <v/>
      </c>
      <c r="AE6">
        <v>0.13600000000000001</v>
      </c>
      <c r="AF6">
        <v>-19.049999237060547</v>
      </c>
      <c r="AG6">
        <v>3.4900000095367432</v>
      </c>
      <c r="AH6">
        <f t="shared" si="11"/>
        <v>-19.049999237060547</v>
      </c>
      <c r="AI6">
        <f t="shared" si="12"/>
        <v>3.4900000095367432</v>
      </c>
    </row>
    <row r="7" spans="1:35">
      <c r="A7" s="2" t="s">
        <v>35</v>
      </c>
      <c r="B7" s="2" t="str">
        <f t="shared" si="0"/>
        <v>13:41:37.203</v>
      </c>
      <c r="C7" s="2">
        <f t="shared" si="1"/>
        <v>49297.203000000001</v>
      </c>
      <c r="D7" s="2">
        <f t="shared" si="2"/>
        <v>0.375</v>
      </c>
      <c r="E7" s="2">
        <v>1246.3800000000001</v>
      </c>
      <c r="F7" s="2">
        <v>3075.59</v>
      </c>
      <c r="G7" s="2">
        <v>14212</v>
      </c>
      <c r="H7" s="2">
        <v>646</v>
      </c>
      <c r="I7" s="2">
        <v>950.5</v>
      </c>
      <c r="J7">
        <f t="shared" si="3"/>
        <v>1315.836</v>
      </c>
      <c r="K7">
        <f t="shared" si="4"/>
        <v>3046.5210000000002</v>
      </c>
      <c r="L7">
        <f t="shared" si="5"/>
        <v>-77.898999999999887</v>
      </c>
      <c r="M7">
        <f t="shared" si="6"/>
        <v>522.37100000000009</v>
      </c>
      <c r="N7">
        <f t="shared" si="7"/>
        <v>-7.7898999999999885E-2</v>
      </c>
      <c r="O7">
        <f t="shared" si="8"/>
        <v>0.52237100000000014</v>
      </c>
      <c r="P7">
        <f t="shared" si="9"/>
        <v>-7.7898999999999885E-2</v>
      </c>
      <c r="Q7" t="str">
        <f t="shared" si="10"/>
        <v/>
      </c>
      <c r="AE7">
        <v>0.20300000000000001</v>
      </c>
      <c r="AF7">
        <v>-22.379999160766602</v>
      </c>
      <c r="AG7">
        <v>4.4800000190734863</v>
      </c>
      <c r="AH7">
        <f t="shared" si="11"/>
        <v>-22.379999160766602</v>
      </c>
      <c r="AI7">
        <f t="shared" si="12"/>
        <v>4.4800000190734863</v>
      </c>
    </row>
    <row r="8" spans="1:35">
      <c r="A8" s="2" t="s">
        <v>36</v>
      </c>
      <c r="B8" s="2" t="str">
        <f t="shared" si="0"/>
        <v>13:41:37.296</v>
      </c>
      <c r="C8" s="2">
        <f t="shared" si="1"/>
        <v>49297.296000000002</v>
      </c>
      <c r="D8" s="2">
        <f t="shared" si="2"/>
        <v>0.4680000000007567</v>
      </c>
      <c r="E8" s="2">
        <v>562.44200000000001</v>
      </c>
      <c r="F8" s="2">
        <v>2725.74</v>
      </c>
      <c r="G8" s="2">
        <v>14907.5</v>
      </c>
      <c r="H8" s="2">
        <v>1000.5</v>
      </c>
      <c r="I8" s="2">
        <v>470.75</v>
      </c>
      <c r="J8">
        <f t="shared" si="3"/>
        <v>624.13699999999994</v>
      </c>
      <c r="K8">
        <f t="shared" si="4"/>
        <v>2712.2779999999998</v>
      </c>
      <c r="L8">
        <f t="shared" si="5"/>
        <v>-769.59799999999996</v>
      </c>
      <c r="M8">
        <f t="shared" si="6"/>
        <v>188.1279999999997</v>
      </c>
      <c r="N8">
        <f>L8*0.0001</f>
        <v>-7.6959799999999995E-2</v>
      </c>
      <c r="O8">
        <f t="shared" si="8"/>
        <v>0.18812799999999971</v>
      </c>
      <c r="P8">
        <f t="shared" si="9"/>
        <v>-7.6959799999999995E-2</v>
      </c>
      <c r="Q8" t="str">
        <f t="shared" si="10"/>
        <v/>
      </c>
      <c r="AE8">
        <v>0.27600000000000002</v>
      </c>
      <c r="AF8">
        <v>-21.700000762939453</v>
      </c>
      <c r="AG8">
        <v>12.359999656677246</v>
      </c>
      <c r="AH8">
        <f t="shared" si="11"/>
        <v>-21.700000762939453</v>
      </c>
      <c r="AI8">
        <f t="shared" si="12"/>
        <v>12.359999656677246</v>
      </c>
    </row>
    <row r="9" spans="1:35">
      <c r="A9" s="2" t="s">
        <v>37</v>
      </c>
      <c r="B9" s="2" t="str">
        <f t="shared" si="0"/>
        <v>13:41:37.388</v>
      </c>
      <c r="C9" s="2">
        <f t="shared" si="1"/>
        <v>49297.387999999999</v>
      </c>
      <c r="D9" s="2">
        <f t="shared" si="2"/>
        <v>0.55999999999767169</v>
      </c>
      <c r="E9" s="2">
        <v>1260.75</v>
      </c>
      <c r="F9" s="2">
        <v>3300.73</v>
      </c>
      <c r="G9" s="2">
        <v>14023</v>
      </c>
      <c r="H9" s="2">
        <v>692</v>
      </c>
      <c r="I9" s="2">
        <v>940</v>
      </c>
      <c r="J9">
        <f t="shared" si="3"/>
        <v>1335.31</v>
      </c>
      <c r="K9">
        <f t="shared" si="4"/>
        <v>3271.277</v>
      </c>
      <c r="L9">
        <f t="shared" si="5"/>
        <v>-58.424999999999955</v>
      </c>
      <c r="M9">
        <f t="shared" si="6"/>
        <v>747.12699999999995</v>
      </c>
      <c r="N9">
        <f t="shared" si="7"/>
        <v>-5.8424999999999956E-2</v>
      </c>
      <c r="O9">
        <f t="shared" si="8"/>
        <v>0.74712699999999999</v>
      </c>
      <c r="P9">
        <f t="shared" si="9"/>
        <v>-5.8424999999999956E-2</v>
      </c>
      <c r="Q9" t="str">
        <f t="shared" si="10"/>
        <v/>
      </c>
      <c r="AE9">
        <v>0.33700000000000002</v>
      </c>
      <c r="AF9">
        <v>-20.430000305175781</v>
      </c>
      <c r="AG9">
        <v>13.159999847412109</v>
      </c>
      <c r="AH9">
        <f t="shared" si="11"/>
        <v>-20.430000305175781</v>
      </c>
      <c r="AI9">
        <f t="shared" si="12"/>
        <v>13.159999847412109</v>
      </c>
    </row>
    <row r="10" spans="1:35">
      <c r="A10" s="2" t="s">
        <v>38</v>
      </c>
      <c r="B10" s="2" t="str">
        <f t="shared" si="0"/>
        <v>13:41:37.482</v>
      </c>
      <c r="C10" s="2">
        <f t="shared" si="1"/>
        <v>49297.482000000004</v>
      </c>
      <c r="D10" s="2">
        <f t="shared" si="2"/>
        <v>0.6540000000022701</v>
      </c>
      <c r="E10" s="2">
        <v>1294.45</v>
      </c>
      <c r="F10" s="2">
        <v>3345.46</v>
      </c>
      <c r="G10" s="2">
        <v>13967</v>
      </c>
      <c r="H10" s="2">
        <v>693</v>
      </c>
      <c r="I10" s="2">
        <v>939</v>
      </c>
      <c r="J10">
        <f t="shared" si="3"/>
        <v>1370.0160000000001</v>
      </c>
      <c r="K10">
        <f t="shared" si="4"/>
        <v>3315.2310000000002</v>
      </c>
      <c r="L10">
        <f t="shared" si="5"/>
        <v>-23.718999999999824</v>
      </c>
      <c r="M10">
        <f t="shared" si="6"/>
        <v>791.08100000000013</v>
      </c>
      <c r="N10">
        <f t="shared" si="7"/>
        <v>-2.3718999999999824E-2</v>
      </c>
      <c r="O10">
        <f t="shared" si="8"/>
        <v>0.79108100000000015</v>
      </c>
      <c r="P10">
        <f t="shared" si="9"/>
        <v>-2.3718999999999824E-2</v>
      </c>
      <c r="Q10" t="str">
        <f t="shared" si="10"/>
        <v/>
      </c>
      <c r="AE10">
        <v>0.40400000000000003</v>
      </c>
      <c r="AF10">
        <v>-21.25</v>
      </c>
      <c r="AG10">
        <v>14.149999618530273</v>
      </c>
      <c r="AH10">
        <f t="shared" si="11"/>
        <v>-21.25</v>
      </c>
      <c r="AI10">
        <f t="shared" si="12"/>
        <v>14.149999618530273</v>
      </c>
    </row>
    <row r="11" spans="1:35">
      <c r="A11" s="2" t="s">
        <v>39</v>
      </c>
      <c r="B11" s="2" t="str">
        <f t="shared" si="0"/>
        <v>13:41:37.575</v>
      </c>
      <c r="C11" s="2">
        <f t="shared" si="1"/>
        <v>49297.574999999997</v>
      </c>
      <c r="D11" s="2">
        <f t="shared" si="2"/>
        <v>0.74699999999575084</v>
      </c>
      <c r="E11" s="2">
        <v>1293.6099999999999</v>
      </c>
      <c r="F11" s="2">
        <v>3544.58</v>
      </c>
      <c r="G11" s="2">
        <v>13809</v>
      </c>
      <c r="H11" s="2">
        <v>705</v>
      </c>
      <c r="I11" s="2">
        <v>938</v>
      </c>
      <c r="J11">
        <f t="shared" si="3"/>
        <v>1373.694</v>
      </c>
      <c r="K11">
        <f t="shared" si="4"/>
        <v>3514.319</v>
      </c>
      <c r="L11">
        <f t="shared" si="5"/>
        <v>-20.04099999999994</v>
      </c>
      <c r="M11">
        <f t="shared" si="6"/>
        <v>990.16899999999987</v>
      </c>
      <c r="N11">
        <f t="shared" si="7"/>
        <v>-2.0040999999999941E-2</v>
      </c>
      <c r="O11">
        <f t="shared" si="8"/>
        <v>0.99016899999999985</v>
      </c>
      <c r="P11">
        <f t="shared" si="9"/>
        <v>-2.0040999999999941E-2</v>
      </c>
      <c r="Q11" t="str">
        <f t="shared" si="10"/>
        <v/>
      </c>
      <c r="AE11">
        <v>0.47</v>
      </c>
      <c r="AF11">
        <v>-20.010000228881836</v>
      </c>
      <c r="AG11">
        <v>14.960000038146973</v>
      </c>
      <c r="AH11">
        <f t="shared" si="11"/>
        <v>-20.010000228881836</v>
      </c>
      <c r="AI11">
        <f t="shared" si="12"/>
        <v>14.960000038146973</v>
      </c>
    </row>
    <row r="12" spans="1:35">
      <c r="A12" s="2" t="s">
        <v>40</v>
      </c>
      <c r="B12" s="2" t="str">
        <f t="shared" si="0"/>
        <v>13:41:37.670</v>
      </c>
      <c r="C12" s="2">
        <f t="shared" si="1"/>
        <v>49297.67</v>
      </c>
      <c r="D12" s="2">
        <f t="shared" si="2"/>
        <v>0.84199999999691499</v>
      </c>
      <c r="E12" s="2">
        <v>1338.66</v>
      </c>
      <c r="F12" s="2">
        <v>3603.29</v>
      </c>
      <c r="G12" s="2">
        <v>13735</v>
      </c>
      <c r="H12" s="2">
        <v>674</v>
      </c>
      <c r="I12" s="2">
        <v>937</v>
      </c>
      <c r="J12">
        <f t="shared" si="3"/>
        <v>1420.0640000000001</v>
      </c>
      <c r="K12">
        <f t="shared" si="4"/>
        <v>3571.9920000000002</v>
      </c>
      <c r="L12">
        <f t="shared" si="5"/>
        <v>26.329000000000178</v>
      </c>
      <c r="M12">
        <f t="shared" si="6"/>
        <v>1047.8420000000001</v>
      </c>
      <c r="N12">
        <f t="shared" si="7"/>
        <v>2.6329000000000179E-2</v>
      </c>
      <c r="O12">
        <f t="shared" si="8"/>
        <v>1.0478420000000002</v>
      </c>
      <c r="P12">
        <f t="shared" si="9"/>
        <v>2.6329000000000179E-2</v>
      </c>
      <c r="Q12" t="str">
        <f t="shared" si="10"/>
        <v/>
      </c>
      <c r="AE12">
        <v>0.53600000000000003</v>
      </c>
      <c r="AF12">
        <v>-19.729999542236328</v>
      </c>
      <c r="AG12">
        <v>15.640000343322754</v>
      </c>
      <c r="AH12">
        <f t="shared" si="11"/>
        <v>-19.729999542236328</v>
      </c>
      <c r="AI12">
        <f t="shared" si="12"/>
        <v>15.640000343322754</v>
      </c>
    </row>
    <row r="13" spans="1:35">
      <c r="A13" s="2" t="s">
        <v>41</v>
      </c>
      <c r="B13" s="2" t="str">
        <f t="shared" si="0"/>
        <v>13:41:37.763</v>
      </c>
      <c r="C13" s="2">
        <f t="shared" si="1"/>
        <v>49297.762999999999</v>
      </c>
      <c r="D13" s="2">
        <f t="shared" si="2"/>
        <v>0.93499999999767169</v>
      </c>
      <c r="E13" s="2">
        <v>1334.39</v>
      </c>
      <c r="F13" s="2">
        <v>3792.51</v>
      </c>
      <c r="G13" s="2">
        <v>13588</v>
      </c>
      <c r="H13" s="2">
        <v>717</v>
      </c>
      <c r="I13" s="2">
        <v>938</v>
      </c>
      <c r="J13">
        <f t="shared" si="3"/>
        <v>1420.088</v>
      </c>
      <c r="K13">
        <f t="shared" si="4"/>
        <v>3761.26</v>
      </c>
      <c r="L13">
        <f t="shared" si="5"/>
        <v>26.353000000000065</v>
      </c>
      <c r="M13">
        <f t="shared" si="6"/>
        <v>1237.1100000000001</v>
      </c>
      <c r="N13">
        <f t="shared" si="7"/>
        <v>2.6353000000000067E-2</v>
      </c>
      <c r="O13">
        <f t="shared" si="8"/>
        <v>1.2371100000000002</v>
      </c>
      <c r="P13">
        <f t="shared" si="9"/>
        <v>2.6353000000000067E-2</v>
      </c>
      <c r="Q13" t="str">
        <f t="shared" si="10"/>
        <v/>
      </c>
      <c r="AE13">
        <v>0.60699999999999998</v>
      </c>
      <c r="AF13">
        <v>-19.569999694824219</v>
      </c>
      <c r="AG13">
        <v>15.609999656677246</v>
      </c>
      <c r="AH13">
        <f t="shared" si="11"/>
        <v>-19.569999694824219</v>
      </c>
      <c r="AI13">
        <f t="shared" si="12"/>
        <v>15.609999656677246</v>
      </c>
    </row>
    <row r="14" spans="1:35">
      <c r="A14" s="2" t="s">
        <v>42</v>
      </c>
      <c r="B14" s="2" t="str">
        <f t="shared" si="0"/>
        <v>13:41:37.856</v>
      </c>
      <c r="C14" s="2">
        <f t="shared" si="1"/>
        <v>49297.856</v>
      </c>
      <c r="D14" s="2">
        <f t="shared" si="2"/>
        <v>1.0279999999984284</v>
      </c>
      <c r="E14" s="2">
        <v>1329.31</v>
      </c>
      <c r="F14" s="2">
        <v>3881.83</v>
      </c>
      <c r="G14" s="2">
        <v>13521</v>
      </c>
      <c r="H14" s="2">
        <v>648.5</v>
      </c>
      <c r="I14" s="2">
        <v>467.75</v>
      </c>
      <c r="J14">
        <f t="shared" si="3"/>
        <v>1417.0360000000001</v>
      </c>
      <c r="K14">
        <f t="shared" si="4"/>
        <v>3850.672</v>
      </c>
      <c r="L14">
        <f t="shared" si="5"/>
        <v>23.301000000000158</v>
      </c>
      <c r="M14">
        <f t="shared" si="6"/>
        <v>1326.5219999999999</v>
      </c>
      <c r="N14">
        <f t="shared" si="7"/>
        <v>2.3301000000000158E-2</v>
      </c>
      <c r="O14">
        <f t="shared" si="8"/>
        <v>1.326522</v>
      </c>
      <c r="P14">
        <f t="shared" si="9"/>
        <v>2.3301000000000158E-2</v>
      </c>
      <c r="Q14" t="str">
        <f t="shared" si="10"/>
        <v/>
      </c>
      <c r="AE14">
        <v>0.69699999999999995</v>
      </c>
      <c r="AF14">
        <v>-19.950000762939453</v>
      </c>
      <c r="AG14">
        <v>15.989999771118164</v>
      </c>
      <c r="AH14">
        <f t="shared" si="11"/>
        <v>-19.950000762939453</v>
      </c>
      <c r="AI14">
        <f t="shared" si="12"/>
        <v>15.989999771118164</v>
      </c>
    </row>
    <row r="15" spans="1:35">
      <c r="A15" s="2" t="s">
        <v>43</v>
      </c>
      <c r="B15" s="2" t="str">
        <f t="shared" si="0"/>
        <v>13:41:37.950</v>
      </c>
      <c r="C15" s="2">
        <f t="shared" si="1"/>
        <v>49297.95</v>
      </c>
      <c r="D15" s="2">
        <f t="shared" si="2"/>
        <v>1.1219999999957508</v>
      </c>
      <c r="E15" s="2">
        <v>1374.49</v>
      </c>
      <c r="F15" s="2">
        <v>4033.4</v>
      </c>
      <c r="G15" s="2">
        <v>13374</v>
      </c>
      <c r="H15" s="2">
        <v>695</v>
      </c>
      <c r="I15" s="2">
        <v>934.5</v>
      </c>
      <c r="J15">
        <f t="shared" si="3"/>
        <v>1465.643</v>
      </c>
      <c r="K15">
        <f t="shared" si="4"/>
        <v>4001.1779999999999</v>
      </c>
      <c r="L15">
        <f t="shared" si="5"/>
        <v>71.908000000000129</v>
      </c>
      <c r="M15">
        <f t="shared" si="6"/>
        <v>1477.0279999999998</v>
      </c>
      <c r="N15">
        <f t="shared" si="7"/>
        <v>7.1908000000000125E-2</v>
      </c>
      <c r="O15">
        <f t="shared" si="8"/>
        <v>1.4770279999999998</v>
      </c>
      <c r="P15">
        <f t="shared" si="9"/>
        <v>7.1908000000000125E-2</v>
      </c>
      <c r="Q15" t="str">
        <f t="shared" si="10"/>
        <v/>
      </c>
      <c r="AE15">
        <v>0.76</v>
      </c>
      <c r="AF15">
        <v>-18.829999923706055</v>
      </c>
      <c r="AG15">
        <v>16.709999084472656</v>
      </c>
      <c r="AH15">
        <f t="shared" si="11"/>
        <v>-18.829999923706055</v>
      </c>
      <c r="AI15">
        <f t="shared" si="12"/>
        <v>16.709999084472656</v>
      </c>
    </row>
    <row r="16" spans="1:35">
      <c r="A16" s="2" t="s">
        <v>44</v>
      </c>
      <c r="B16" s="2" t="str">
        <f t="shared" si="0"/>
        <v>13:41:38.043</v>
      </c>
      <c r="C16" s="2">
        <f t="shared" si="1"/>
        <v>49298.042999999998</v>
      </c>
      <c r="D16" s="2">
        <f t="shared" si="2"/>
        <v>1.2149999999965075</v>
      </c>
      <c r="E16" s="2">
        <v>1331.93</v>
      </c>
      <c r="F16" s="2">
        <v>4166.29</v>
      </c>
      <c r="G16" s="2">
        <v>13297</v>
      </c>
      <c r="H16" s="2">
        <v>705</v>
      </c>
      <c r="I16" s="2">
        <v>933</v>
      </c>
      <c r="J16">
        <f t="shared" si="3"/>
        <v>1426.1089999999999</v>
      </c>
      <c r="K16">
        <f t="shared" si="4"/>
        <v>4135</v>
      </c>
      <c r="L16">
        <f t="shared" si="5"/>
        <v>32.374000000000024</v>
      </c>
      <c r="M16">
        <f t="shared" si="6"/>
        <v>1610.85</v>
      </c>
      <c r="N16">
        <f t="shared" si="7"/>
        <v>3.2374000000000028E-2</v>
      </c>
      <c r="O16">
        <f t="shared" si="8"/>
        <v>1.6108499999999999</v>
      </c>
      <c r="P16">
        <f t="shared" si="9"/>
        <v>3.2374000000000028E-2</v>
      </c>
      <c r="Q16" t="str">
        <f t="shared" si="10"/>
        <v/>
      </c>
      <c r="AE16">
        <v>0.82799999999999996</v>
      </c>
      <c r="AF16">
        <v>-19.809999465942383</v>
      </c>
      <c r="AG16">
        <v>16.950000762939453</v>
      </c>
      <c r="AH16">
        <f t="shared" si="11"/>
        <v>-19.809999465942383</v>
      </c>
      <c r="AI16">
        <f t="shared" si="12"/>
        <v>16.950000762939453</v>
      </c>
    </row>
    <row r="17" spans="1:35">
      <c r="A17" s="2" t="s">
        <v>45</v>
      </c>
      <c r="B17" s="2" t="str">
        <f t="shared" si="0"/>
        <v>13:41:38.136</v>
      </c>
      <c r="C17" s="2">
        <f t="shared" si="1"/>
        <v>49298.135999999999</v>
      </c>
      <c r="D17" s="2">
        <f t="shared" si="2"/>
        <v>1.3079999999972642</v>
      </c>
      <c r="E17" s="2">
        <v>1356.56</v>
      </c>
      <c r="F17" s="2">
        <v>4378.6000000000004</v>
      </c>
      <c r="G17" s="2">
        <v>13117</v>
      </c>
      <c r="H17" s="2">
        <v>686</v>
      </c>
      <c r="I17" s="2">
        <v>931.5</v>
      </c>
      <c r="J17">
        <f t="shared" si="3"/>
        <v>1455.55</v>
      </c>
      <c r="K17">
        <f t="shared" si="4"/>
        <v>4346.6959999999999</v>
      </c>
      <c r="L17">
        <f t="shared" si="5"/>
        <v>61.815000000000055</v>
      </c>
      <c r="M17">
        <f t="shared" si="6"/>
        <v>1822.5459999999998</v>
      </c>
      <c r="N17">
        <f t="shared" si="7"/>
        <v>6.1815000000000057E-2</v>
      </c>
      <c r="O17">
        <f t="shared" si="8"/>
        <v>1.8225459999999998</v>
      </c>
      <c r="P17">
        <f t="shared" si="9"/>
        <v>6.1815000000000057E-2</v>
      </c>
      <c r="Q17" t="str">
        <f t="shared" si="10"/>
        <v/>
      </c>
      <c r="AE17">
        <v>0.88900000000000001</v>
      </c>
      <c r="AF17">
        <v>-19.899999618530273</v>
      </c>
      <c r="AG17">
        <v>17.399999618530273</v>
      </c>
      <c r="AH17">
        <f t="shared" si="11"/>
        <v>-19.899999618530273</v>
      </c>
      <c r="AI17">
        <f t="shared" si="12"/>
        <v>17.399999618530273</v>
      </c>
    </row>
    <row r="18" spans="1:35">
      <c r="A18" s="2" t="s">
        <v>46</v>
      </c>
      <c r="B18" s="2" t="str">
        <f t="shared" si="0"/>
        <v>13:41:38.229</v>
      </c>
      <c r="C18" s="2">
        <f t="shared" si="1"/>
        <v>49298.228999999999</v>
      </c>
      <c r="D18" s="2">
        <f t="shared" si="2"/>
        <v>1.4009999999980209</v>
      </c>
      <c r="E18" s="2">
        <v>1413.81</v>
      </c>
      <c r="F18" s="2">
        <v>4448.05</v>
      </c>
      <c r="G18" s="2">
        <v>13027</v>
      </c>
      <c r="H18" s="2">
        <v>679</v>
      </c>
      <c r="I18" s="2">
        <v>930</v>
      </c>
      <c r="J18">
        <f t="shared" si="3"/>
        <v>1514.36</v>
      </c>
      <c r="K18">
        <f t="shared" si="4"/>
        <v>4414.83</v>
      </c>
      <c r="L18">
        <f t="shared" si="5"/>
        <v>120.625</v>
      </c>
      <c r="M18">
        <f t="shared" si="6"/>
        <v>1890.6799999999998</v>
      </c>
      <c r="N18">
        <f t="shared" si="7"/>
        <v>0.120625</v>
      </c>
      <c r="O18">
        <f t="shared" si="8"/>
        <v>1.8906799999999999</v>
      </c>
      <c r="P18">
        <f t="shared" si="9"/>
        <v>0.120625</v>
      </c>
      <c r="Q18" t="str">
        <f t="shared" si="10"/>
        <v/>
      </c>
      <c r="AE18">
        <v>0.94899999999999995</v>
      </c>
      <c r="AF18">
        <v>-21.719999313354492</v>
      </c>
      <c r="AG18">
        <v>19.409999847412109</v>
      </c>
      <c r="AH18">
        <f t="shared" si="11"/>
        <v>-21.719999313354492</v>
      </c>
      <c r="AI18">
        <f t="shared" si="12"/>
        <v>19.409999847412109</v>
      </c>
    </row>
    <row r="19" spans="1:35">
      <c r="A19" s="2" t="s">
        <v>47</v>
      </c>
      <c r="B19" s="2" t="str">
        <f t="shared" si="0"/>
        <v>13:41:38.322</v>
      </c>
      <c r="C19" s="2">
        <f t="shared" si="1"/>
        <v>49298.322</v>
      </c>
      <c r="D19" s="2">
        <f t="shared" si="2"/>
        <v>1.4939999999987776</v>
      </c>
      <c r="E19" s="2">
        <v>1417.68</v>
      </c>
      <c r="F19" s="2">
        <v>4629.5200000000004</v>
      </c>
      <c r="G19" s="2">
        <v>12885</v>
      </c>
      <c r="H19" s="2">
        <v>688</v>
      </c>
      <c r="I19" s="2">
        <v>928.5</v>
      </c>
      <c r="J19">
        <f t="shared" si="3"/>
        <v>1522.347</v>
      </c>
      <c r="K19">
        <f t="shared" si="4"/>
        <v>4596.165</v>
      </c>
      <c r="L19">
        <f t="shared" si="5"/>
        <v>128.61200000000008</v>
      </c>
      <c r="M19">
        <f t="shared" si="6"/>
        <v>2072.0149999999999</v>
      </c>
      <c r="N19">
        <f t="shared" si="7"/>
        <v>0.12861200000000009</v>
      </c>
      <c r="O19">
        <f t="shared" si="8"/>
        <v>2.0720149999999999</v>
      </c>
      <c r="P19">
        <f t="shared" si="9"/>
        <v>0.12861200000000009</v>
      </c>
      <c r="Q19" t="str">
        <f t="shared" si="10"/>
        <v/>
      </c>
      <c r="AE19">
        <v>1.016</v>
      </c>
      <c r="AF19">
        <v>-22.479999542236328</v>
      </c>
      <c r="AG19">
        <v>20.940000534057617</v>
      </c>
      <c r="AH19">
        <f t="shared" si="11"/>
        <v>-22.479999542236328</v>
      </c>
      <c r="AI19">
        <f t="shared" si="12"/>
        <v>20.940000534057617</v>
      </c>
    </row>
    <row r="20" spans="1:35">
      <c r="A20" s="2" t="s">
        <v>48</v>
      </c>
      <c r="B20" s="2" t="str">
        <f t="shared" si="0"/>
        <v>13:41:38.416</v>
      </c>
      <c r="C20" s="2">
        <f t="shared" si="1"/>
        <v>49298.415999999997</v>
      </c>
      <c r="D20" s="2">
        <f t="shared" si="2"/>
        <v>1.5879999999961001</v>
      </c>
      <c r="E20" s="2">
        <v>1387.06</v>
      </c>
      <c r="F20" s="2">
        <v>4766.8</v>
      </c>
      <c r="G20" s="2">
        <v>12800</v>
      </c>
      <c r="H20" s="2">
        <v>721</v>
      </c>
      <c r="I20" s="2">
        <v>926.5</v>
      </c>
      <c r="J20">
        <f t="shared" si="3"/>
        <v>1494.8489999999999</v>
      </c>
      <c r="K20">
        <f t="shared" si="4"/>
        <v>4734.1040000000003</v>
      </c>
      <c r="L20">
        <f t="shared" si="5"/>
        <v>101.11400000000003</v>
      </c>
      <c r="M20">
        <f t="shared" si="6"/>
        <v>2209.9540000000002</v>
      </c>
      <c r="N20">
        <f t="shared" si="7"/>
        <v>0.10111400000000004</v>
      </c>
      <c r="O20">
        <f t="shared" si="8"/>
        <v>2.2099540000000002</v>
      </c>
      <c r="P20">
        <f t="shared" si="9"/>
        <v>0.10111400000000004</v>
      </c>
      <c r="Q20" t="str">
        <f t="shared" si="10"/>
        <v/>
      </c>
      <c r="AE20">
        <v>1.0640000000000001</v>
      </c>
      <c r="AF20">
        <v>-23.129999160766602</v>
      </c>
      <c r="AG20">
        <v>23.379999160766602</v>
      </c>
      <c r="AH20">
        <f t="shared" si="11"/>
        <v>-23.129999160766602</v>
      </c>
      <c r="AI20">
        <f t="shared" si="12"/>
        <v>23.379999160766602</v>
      </c>
    </row>
    <row r="21" spans="1:35">
      <c r="A21" s="2" t="s">
        <v>49</v>
      </c>
      <c r="B21" s="2" t="str">
        <f t="shared" si="0"/>
        <v>13:41:38.507</v>
      </c>
      <c r="C21" s="2">
        <f t="shared" si="1"/>
        <v>49298.506999999998</v>
      </c>
      <c r="D21" s="2">
        <f t="shared" si="2"/>
        <v>1.6789999999964493</v>
      </c>
      <c r="E21" s="2">
        <v>1323.82</v>
      </c>
      <c r="F21" s="2">
        <v>5032.45</v>
      </c>
      <c r="G21" s="2">
        <v>12641</v>
      </c>
      <c r="H21" s="2">
        <v>758</v>
      </c>
      <c r="I21" s="2">
        <v>924</v>
      </c>
      <c r="J21">
        <f t="shared" si="3"/>
        <v>1437.652</v>
      </c>
      <c r="K21">
        <f t="shared" si="4"/>
        <v>5001.1210000000001</v>
      </c>
      <c r="L21">
        <f t="shared" si="5"/>
        <v>43.917000000000144</v>
      </c>
      <c r="M21">
        <f t="shared" si="6"/>
        <v>2476.971</v>
      </c>
      <c r="N21">
        <f t="shared" si="7"/>
        <v>4.3917000000000143E-2</v>
      </c>
      <c r="O21">
        <f t="shared" si="8"/>
        <v>2.4769710000000003</v>
      </c>
      <c r="P21">
        <f t="shared" si="9"/>
        <v>4.3917000000000143E-2</v>
      </c>
      <c r="Q21" t="str">
        <f t="shared" si="10"/>
        <v/>
      </c>
      <c r="AE21">
        <v>1.1259999999999999</v>
      </c>
      <c r="AF21">
        <v>0</v>
      </c>
      <c r="AG21">
        <v>0</v>
      </c>
      <c r="AH21">
        <f t="shared" si="11"/>
        <v>0</v>
      </c>
      <c r="AI21">
        <f t="shared" si="12"/>
        <v>0</v>
      </c>
    </row>
    <row r="22" spans="1:35">
      <c r="A22" s="2" t="s">
        <v>50</v>
      </c>
      <c r="B22" s="2" t="str">
        <f t="shared" si="0"/>
        <v>13:41:38.602</v>
      </c>
      <c r="C22" s="2">
        <f t="shared" si="1"/>
        <v>49298.601999999999</v>
      </c>
      <c r="D22" s="2">
        <f t="shared" si="2"/>
        <v>1.7739999999976135</v>
      </c>
      <c r="E22" s="2">
        <v>1332.94</v>
      </c>
      <c r="F22" s="2">
        <v>5125.51</v>
      </c>
      <c r="G22" s="2">
        <v>12565.5</v>
      </c>
      <c r="H22" s="2">
        <v>742.5</v>
      </c>
      <c r="I22" s="2">
        <v>459.75</v>
      </c>
      <c r="J22">
        <f t="shared" si="3"/>
        <v>1448.8810000000001</v>
      </c>
      <c r="K22">
        <f t="shared" si="4"/>
        <v>5093.95</v>
      </c>
      <c r="L22">
        <f t="shared" si="5"/>
        <v>55.146000000000186</v>
      </c>
      <c r="M22">
        <f t="shared" si="6"/>
        <v>2569.7999999999997</v>
      </c>
      <c r="N22">
        <f t="shared" si="7"/>
        <v>5.5146000000000188E-2</v>
      </c>
      <c r="O22">
        <f t="shared" si="8"/>
        <v>2.5697999999999999</v>
      </c>
      <c r="P22">
        <f t="shared" si="9"/>
        <v>5.5146000000000188E-2</v>
      </c>
      <c r="Q22" t="str">
        <f t="shared" si="10"/>
        <v/>
      </c>
      <c r="AE22">
        <v>1.1950000000000001</v>
      </c>
      <c r="AF22">
        <v>0</v>
      </c>
      <c r="AG22">
        <v>0</v>
      </c>
      <c r="AH22">
        <f t="shared" si="11"/>
        <v>0</v>
      </c>
      <c r="AI22">
        <f t="shared" si="12"/>
        <v>0</v>
      </c>
    </row>
    <row r="23" spans="1:35">
      <c r="A23" s="2" t="s">
        <v>51</v>
      </c>
      <c r="B23" s="2" t="str">
        <f t="shared" si="0"/>
        <v>13:41:38.694</v>
      </c>
      <c r="C23" s="2">
        <f t="shared" si="1"/>
        <v>49298.694000000003</v>
      </c>
      <c r="D23" s="2">
        <f t="shared" si="2"/>
        <v>1.8660000000018044</v>
      </c>
      <c r="E23" s="2">
        <v>1322.68</v>
      </c>
      <c r="F23" s="2">
        <v>5357.76</v>
      </c>
      <c r="G23" s="2">
        <v>12400</v>
      </c>
      <c r="H23" s="2">
        <v>812</v>
      </c>
      <c r="I23" s="2">
        <v>917</v>
      </c>
      <c r="J23">
        <f t="shared" si="3"/>
        <v>1443.893</v>
      </c>
      <c r="K23">
        <f t="shared" si="4"/>
        <v>5326.3729999999996</v>
      </c>
      <c r="L23">
        <f t="shared" si="5"/>
        <v>50.158000000000129</v>
      </c>
      <c r="M23">
        <f t="shared" si="6"/>
        <v>2802.2229999999995</v>
      </c>
      <c r="N23">
        <f t="shared" si="7"/>
        <v>5.0158000000000133E-2</v>
      </c>
      <c r="O23">
        <f t="shared" si="8"/>
        <v>2.8022229999999997</v>
      </c>
      <c r="P23">
        <f t="shared" si="9"/>
        <v>5.0158000000000133E-2</v>
      </c>
      <c r="Q23" t="str">
        <f t="shared" si="10"/>
        <v/>
      </c>
      <c r="AE23">
        <v>1.272</v>
      </c>
      <c r="AF23">
        <v>0</v>
      </c>
      <c r="AG23">
        <v>0</v>
      </c>
      <c r="AH23">
        <f t="shared" si="11"/>
        <v>0</v>
      </c>
      <c r="AI23">
        <f t="shared" si="12"/>
        <v>0</v>
      </c>
    </row>
    <row r="24" spans="1:35">
      <c r="A24" s="2" t="s">
        <v>52</v>
      </c>
      <c r="B24" s="2" t="str">
        <f t="shared" si="0"/>
        <v>13:41:38.788</v>
      </c>
      <c r="C24" s="2">
        <f t="shared" si="1"/>
        <v>49298.788</v>
      </c>
      <c r="D24" s="2">
        <f t="shared" si="2"/>
        <v>1.9599999999991269</v>
      </c>
      <c r="E24" s="2">
        <v>1325.37</v>
      </c>
      <c r="F24" s="2">
        <v>5440.39</v>
      </c>
      <c r="G24" s="2">
        <v>12337.5</v>
      </c>
      <c r="H24" s="2">
        <v>762</v>
      </c>
      <c r="I24" s="2">
        <v>456.75</v>
      </c>
      <c r="J24">
        <f t="shared" si="3"/>
        <v>1448.4570000000001</v>
      </c>
      <c r="K24">
        <f t="shared" si="4"/>
        <v>5408.9210000000003</v>
      </c>
      <c r="L24">
        <f t="shared" si="5"/>
        <v>54.722000000000207</v>
      </c>
      <c r="M24">
        <f t="shared" si="6"/>
        <v>2884.7710000000002</v>
      </c>
      <c r="N24">
        <f t="shared" si="7"/>
        <v>5.4722000000000208E-2</v>
      </c>
      <c r="O24">
        <f t="shared" si="8"/>
        <v>2.8847710000000002</v>
      </c>
      <c r="P24">
        <f t="shared" si="9"/>
        <v>5.4722000000000208E-2</v>
      </c>
      <c r="Q24" t="str">
        <f t="shared" si="10"/>
        <v/>
      </c>
      <c r="AE24">
        <v>1.3520000000000001</v>
      </c>
      <c r="AF24">
        <v>-11.930000305175781</v>
      </c>
      <c r="AG24">
        <v>31.559999465942383</v>
      </c>
      <c r="AH24">
        <f t="shared" si="11"/>
        <v>-11.930000305175781</v>
      </c>
      <c r="AI24">
        <f t="shared" si="12"/>
        <v>31.559999465942383</v>
      </c>
    </row>
    <row r="25" spans="1:35">
      <c r="A25" s="2" t="s">
        <v>53</v>
      </c>
      <c r="B25" s="2" t="str">
        <f t="shared" si="0"/>
        <v>13:41:38.881</v>
      </c>
      <c r="C25" s="2">
        <f t="shared" si="1"/>
        <v>49298.881000000001</v>
      </c>
      <c r="D25" s="2">
        <f t="shared" si="2"/>
        <v>2.0529999999998836</v>
      </c>
      <c r="E25" s="2">
        <v>1307.58</v>
      </c>
      <c r="F25" s="2">
        <v>5656.24</v>
      </c>
      <c r="G25" s="2">
        <v>12192</v>
      </c>
      <c r="H25" s="2">
        <v>837</v>
      </c>
      <c r="I25" s="2">
        <v>912</v>
      </c>
      <c r="J25">
        <f t="shared" si="3"/>
        <v>1435.568</v>
      </c>
      <c r="K25">
        <f t="shared" si="4"/>
        <v>5625.1189999999997</v>
      </c>
      <c r="L25">
        <f t="shared" si="5"/>
        <v>41.833000000000084</v>
      </c>
      <c r="M25">
        <f t="shared" si="6"/>
        <v>3100.9689999999996</v>
      </c>
      <c r="N25">
        <f t="shared" si="7"/>
        <v>4.1833000000000085E-2</v>
      </c>
      <c r="O25">
        <f t="shared" si="8"/>
        <v>3.1009689999999996</v>
      </c>
      <c r="P25">
        <f t="shared" si="9"/>
        <v>4.1833000000000085E-2</v>
      </c>
      <c r="Q25" t="str">
        <f t="shared" si="10"/>
        <v/>
      </c>
      <c r="AE25">
        <v>1.4370000000000001</v>
      </c>
      <c r="AF25">
        <v>-13.310000419616699</v>
      </c>
      <c r="AG25">
        <v>25.569999694824219</v>
      </c>
      <c r="AH25">
        <f t="shared" si="11"/>
        <v>-13.310000419616699</v>
      </c>
      <c r="AI25">
        <f t="shared" si="12"/>
        <v>25.569999694824219</v>
      </c>
    </row>
    <row r="26" spans="1:35">
      <c r="A26" s="2" t="s">
        <v>54</v>
      </c>
      <c r="B26" s="2" t="str">
        <f t="shared" si="0"/>
        <v>13:41:38.973</v>
      </c>
      <c r="C26" s="2">
        <f t="shared" si="1"/>
        <v>49298.972999999998</v>
      </c>
      <c r="D26" s="2">
        <f t="shared" si="2"/>
        <v>2.1449999999967986</v>
      </c>
      <c r="E26" s="2">
        <v>1271.02</v>
      </c>
      <c r="F26" s="2">
        <v>5771.53</v>
      </c>
      <c r="G26" s="2">
        <v>12134</v>
      </c>
      <c r="H26" s="2">
        <v>847</v>
      </c>
      <c r="I26" s="2">
        <v>909.5</v>
      </c>
      <c r="J26">
        <f t="shared" si="3"/>
        <v>1401.633</v>
      </c>
      <c r="K26">
        <f t="shared" si="4"/>
        <v>5741.2079999999996</v>
      </c>
      <c r="L26">
        <f t="shared" si="5"/>
        <v>7.8980000000001382</v>
      </c>
      <c r="M26">
        <f t="shared" si="6"/>
        <v>3217.0579999999995</v>
      </c>
      <c r="N26">
        <f t="shared" si="7"/>
        <v>7.8980000000001375E-3</v>
      </c>
      <c r="O26">
        <f t="shared" si="8"/>
        <v>3.2170579999999998</v>
      </c>
      <c r="P26">
        <f t="shared" si="9"/>
        <v>7.8980000000001375E-3</v>
      </c>
      <c r="Q26" t="str">
        <f t="shared" si="10"/>
        <v/>
      </c>
      <c r="AE26">
        <v>1.5009999999999999</v>
      </c>
      <c r="AF26">
        <v>-14.619999885559082</v>
      </c>
      <c r="AG26">
        <v>27.979999542236328</v>
      </c>
      <c r="AH26">
        <f t="shared" si="11"/>
        <v>-14.619999885559082</v>
      </c>
      <c r="AI26">
        <f t="shared" si="12"/>
        <v>27.979999542236328</v>
      </c>
    </row>
    <row r="27" spans="1:35">
      <c r="A27" s="2" t="s">
        <v>55</v>
      </c>
      <c r="B27" s="2" t="str">
        <f t="shared" si="0"/>
        <v>13:41:39.067</v>
      </c>
      <c r="C27" s="2">
        <f t="shared" si="1"/>
        <v>49299.067000000003</v>
      </c>
      <c r="D27" s="2">
        <f t="shared" si="2"/>
        <v>2.239000000001397</v>
      </c>
      <c r="E27" s="2">
        <v>1249.45</v>
      </c>
      <c r="F27" s="2">
        <v>5975.36</v>
      </c>
      <c r="G27" s="2">
        <v>12003.5</v>
      </c>
      <c r="H27" s="2">
        <v>776</v>
      </c>
      <c r="I27" s="2">
        <v>452.5</v>
      </c>
      <c r="J27">
        <f t="shared" si="3"/>
        <v>1384.693</v>
      </c>
      <c r="K27">
        <f t="shared" si="4"/>
        <v>5945.4750000000004</v>
      </c>
      <c r="L27">
        <f t="shared" si="5"/>
        <v>-9.0419999999999163</v>
      </c>
      <c r="M27">
        <f t="shared" si="6"/>
        <v>3421.3250000000003</v>
      </c>
      <c r="N27">
        <f t="shared" si="7"/>
        <v>-9.0419999999999164E-3</v>
      </c>
      <c r="O27">
        <f t="shared" si="8"/>
        <v>3.4213250000000004</v>
      </c>
      <c r="P27">
        <f t="shared" si="9"/>
        <v>-9.0419999999999164E-3</v>
      </c>
      <c r="Q27" t="str">
        <f t="shared" si="10"/>
        <v/>
      </c>
      <c r="AE27">
        <v>1.5649999999999999</v>
      </c>
      <c r="AF27">
        <v>-3.6700000762939453</v>
      </c>
      <c r="AG27">
        <v>23.229999542236328</v>
      </c>
      <c r="AH27">
        <f t="shared" si="11"/>
        <v>-3.6700000762939453</v>
      </c>
      <c r="AI27">
        <f t="shared" si="12"/>
        <v>23.229999542236328</v>
      </c>
    </row>
    <row r="28" spans="1:35">
      <c r="A28" s="2" t="s">
        <v>56</v>
      </c>
      <c r="B28" s="2" t="str">
        <f t="shared" si="0"/>
        <v>13:41:39.161</v>
      </c>
      <c r="C28" s="2">
        <f t="shared" si="1"/>
        <v>49299.161</v>
      </c>
      <c r="D28" s="2">
        <f t="shared" si="2"/>
        <v>2.3329999999987194</v>
      </c>
      <c r="E28" s="2">
        <v>1294.48</v>
      </c>
      <c r="F28" s="2">
        <v>6020.84</v>
      </c>
      <c r="G28" s="2">
        <v>11939.5</v>
      </c>
      <c r="H28" s="2">
        <v>791</v>
      </c>
      <c r="I28" s="2">
        <v>451</v>
      </c>
      <c r="J28">
        <f t="shared" si="3"/>
        <v>1430.7439999999999</v>
      </c>
      <c r="K28">
        <f t="shared" si="4"/>
        <v>5989.9219999999996</v>
      </c>
      <c r="L28">
        <f t="shared" si="5"/>
        <v>37.009000000000015</v>
      </c>
      <c r="M28">
        <f t="shared" si="6"/>
        <v>3465.7719999999995</v>
      </c>
      <c r="N28">
        <f t="shared" si="7"/>
        <v>3.7009000000000014E-2</v>
      </c>
      <c r="O28">
        <f t="shared" si="8"/>
        <v>3.4657719999999994</v>
      </c>
      <c r="P28">
        <f t="shared" si="9"/>
        <v>3.7009000000000014E-2</v>
      </c>
      <c r="Q28" t="str">
        <f t="shared" si="10"/>
        <v/>
      </c>
      <c r="AE28">
        <v>1.63</v>
      </c>
      <c r="AF28">
        <v>-2</v>
      </c>
      <c r="AG28">
        <v>31.719999313354492</v>
      </c>
      <c r="AH28">
        <f t="shared" si="11"/>
        <v>-2</v>
      </c>
      <c r="AI28">
        <f t="shared" si="12"/>
        <v>31.719999313354492</v>
      </c>
    </row>
    <row r="29" spans="1:35">
      <c r="A29" s="2" t="s">
        <v>57</v>
      </c>
      <c r="B29" s="2" t="str">
        <f t="shared" si="0"/>
        <v>13:41:39.255</v>
      </c>
      <c r="C29" s="2">
        <f t="shared" si="1"/>
        <v>49299.254999999997</v>
      </c>
      <c r="D29" s="2">
        <f t="shared" si="2"/>
        <v>2.4269999999960419</v>
      </c>
      <c r="E29" s="2">
        <v>1297.2</v>
      </c>
      <c r="F29" s="2">
        <v>6242.59</v>
      </c>
      <c r="G29" s="2">
        <v>11781</v>
      </c>
      <c r="H29" s="2">
        <v>844</v>
      </c>
      <c r="I29" s="2">
        <v>900.5</v>
      </c>
      <c r="J29">
        <f t="shared" si="3"/>
        <v>1438.4939999999999</v>
      </c>
      <c r="K29">
        <f t="shared" si="4"/>
        <v>6211.5529999999999</v>
      </c>
      <c r="L29">
        <f t="shared" si="5"/>
        <v>44.759000000000015</v>
      </c>
      <c r="M29">
        <f t="shared" si="6"/>
        <v>3687.4029999999998</v>
      </c>
      <c r="N29">
        <f t="shared" si="7"/>
        <v>4.4759000000000014E-2</v>
      </c>
      <c r="O29">
        <f t="shared" si="8"/>
        <v>3.6874029999999998</v>
      </c>
      <c r="P29">
        <f t="shared" si="9"/>
        <v>4.4759000000000014E-2</v>
      </c>
      <c r="Q29" t="str">
        <f t="shared" si="10"/>
        <v/>
      </c>
      <c r="AE29">
        <v>1.694</v>
      </c>
      <c r="AF29">
        <v>-7.559999942779541</v>
      </c>
      <c r="AG29">
        <v>17.770000457763672</v>
      </c>
      <c r="AH29">
        <f t="shared" si="11"/>
        <v>-7.559999942779541</v>
      </c>
      <c r="AI29">
        <f t="shared" si="12"/>
        <v>17.770000457763672</v>
      </c>
    </row>
    <row r="30" spans="1:35">
      <c r="A30" s="2" t="s">
        <v>58</v>
      </c>
      <c r="B30" s="2" t="str">
        <f t="shared" si="0"/>
        <v>13:41:39.349</v>
      </c>
      <c r="C30" s="2">
        <f t="shared" si="1"/>
        <v>49299.349000000002</v>
      </c>
      <c r="D30" s="2">
        <f t="shared" si="2"/>
        <v>2.5210000000006403</v>
      </c>
      <c r="E30" s="2">
        <v>1290.92</v>
      </c>
      <c r="F30" s="2">
        <v>6379.44</v>
      </c>
      <c r="G30" s="2">
        <v>11690</v>
      </c>
      <c r="H30" s="2">
        <v>855</v>
      </c>
      <c r="I30" s="2">
        <v>899.5</v>
      </c>
      <c r="J30">
        <f t="shared" si="3"/>
        <v>1435.32</v>
      </c>
      <c r="K30">
        <f t="shared" si="4"/>
        <v>6348.51</v>
      </c>
      <c r="L30">
        <f t="shared" si="5"/>
        <v>41.585000000000036</v>
      </c>
      <c r="M30">
        <f t="shared" si="6"/>
        <v>3824.36</v>
      </c>
      <c r="N30">
        <f t="shared" si="7"/>
        <v>4.1585000000000039E-2</v>
      </c>
      <c r="O30">
        <f t="shared" si="8"/>
        <v>3.8243600000000004</v>
      </c>
      <c r="P30">
        <f t="shared" si="9"/>
        <v>4.1585000000000039E-2</v>
      </c>
      <c r="Q30" t="str">
        <f t="shared" si="10"/>
        <v/>
      </c>
      <c r="AE30">
        <v>1.7549999999999999</v>
      </c>
      <c r="AF30">
        <v>-5.6599998474121094</v>
      </c>
      <c r="AG30">
        <v>13.270000457763672</v>
      </c>
      <c r="AH30">
        <f t="shared" si="11"/>
        <v>-5.6599998474121094</v>
      </c>
      <c r="AI30">
        <f t="shared" si="12"/>
        <v>13.270000457763672</v>
      </c>
    </row>
    <row r="31" spans="1:35">
      <c r="A31" s="2" t="s">
        <v>59</v>
      </c>
      <c r="B31" s="2" t="str">
        <f t="shared" si="0"/>
        <v>13:41:39.442</v>
      </c>
      <c r="C31" s="2">
        <f t="shared" si="1"/>
        <v>49299.442000000003</v>
      </c>
      <c r="D31" s="2">
        <f t="shared" si="2"/>
        <v>2.614000000001397</v>
      </c>
      <c r="E31" s="2">
        <v>1245.55</v>
      </c>
      <c r="F31" s="2">
        <v>6616.1</v>
      </c>
      <c r="G31" s="2">
        <v>11560</v>
      </c>
      <c r="H31" s="2">
        <v>865</v>
      </c>
      <c r="I31" s="2">
        <v>897</v>
      </c>
      <c r="J31">
        <f t="shared" si="3"/>
        <v>1395.3309999999999</v>
      </c>
      <c r="K31">
        <f t="shared" si="4"/>
        <v>6586.1390000000001</v>
      </c>
      <c r="L31">
        <f t="shared" si="5"/>
        <v>1.5960000000000036</v>
      </c>
      <c r="M31">
        <f t="shared" si="6"/>
        <v>4061.989</v>
      </c>
      <c r="N31">
        <f t="shared" si="7"/>
        <v>1.5960000000000037E-3</v>
      </c>
      <c r="O31">
        <f t="shared" si="8"/>
        <v>4.0619890000000005</v>
      </c>
      <c r="P31">
        <f t="shared" si="9"/>
        <v>1.5960000000000037E-3</v>
      </c>
      <c r="Q31" t="str">
        <f t="shared" si="10"/>
        <v/>
      </c>
      <c r="AE31">
        <v>1.8220000000000001</v>
      </c>
      <c r="AF31">
        <v>-5.9099998474121094</v>
      </c>
      <c r="AG31">
        <v>13.979999542236328</v>
      </c>
      <c r="AH31">
        <f t="shared" si="11"/>
        <v>-5.9099998474121094</v>
      </c>
      <c r="AI31">
        <f t="shared" si="12"/>
        <v>13.979999542236328</v>
      </c>
    </row>
    <row r="32" spans="1:35">
      <c r="A32" s="2" t="s">
        <v>60</v>
      </c>
      <c r="B32" s="2" t="str">
        <f t="shared" si="0"/>
        <v>13:41:39.537</v>
      </c>
      <c r="C32" s="2">
        <f t="shared" si="1"/>
        <v>49299.536999999997</v>
      </c>
      <c r="D32" s="2">
        <f t="shared" si="2"/>
        <v>2.7089999999952852</v>
      </c>
      <c r="E32" s="2">
        <v>1256.8399999999999</v>
      </c>
      <c r="F32" s="2">
        <v>6695.22</v>
      </c>
      <c r="G32" s="2">
        <v>11498</v>
      </c>
      <c r="H32" s="2">
        <v>801</v>
      </c>
      <c r="I32" s="2">
        <v>446</v>
      </c>
      <c r="J32">
        <f t="shared" si="3"/>
        <v>1408.413</v>
      </c>
      <c r="K32">
        <f t="shared" si="4"/>
        <v>6664.982</v>
      </c>
      <c r="L32">
        <f t="shared" si="5"/>
        <v>14.678000000000111</v>
      </c>
      <c r="M32">
        <f t="shared" si="6"/>
        <v>4140.8320000000003</v>
      </c>
      <c r="N32">
        <f t="shared" si="7"/>
        <v>1.4678000000000111E-2</v>
      </c>
      <c r="O32">
        <f t="shared" si="8"/>
        <v>4.1408320000000005</v>
      </c>
      <c r="P32">
        <f t="shared" si="9"/>
        <v>1.4678000000000111E-2</v>
      </c>
      <c r="Q32" t="str">
        <f t="shared" si="10"/>
        <v/>
      </c>
      <c r="AE32">
        <v>1.877</v>
      </c>
      <c r="AF32">
        <v>-5.5199999809265137</v>
      </c>
      <c r="AG32">
        <v>14.140000343322754</v>
      </c>
      <c r="AH32">
        <f t="shared" si="11"/>
        <v>-5.5199999809265137</v>
      </c>
      <c r="AI32">
        <f t="shared" si="12"/>
        <v>14.140000343322754</v>
      </c>
    </row>
    <row r="33" spans="1:35">
      <c r="A33" s="2" t="s">
        <v>61</v>
      </c>
      <c r="B33" s="2" t="str">
        <f t="shared" si="0"/>
        <v>13:41:39.628</v>
      </c>
      <c r="C33" s="2">
        <f t="shared" si="1"/>
        <v>49299.627999999997</v>
      </c>
      <c r="D33" s="2">
        <f t="shared" si="2"/>
        <v>2.7999999999956344</v>
      </c>
      <c r="E33" s="2">
        <v>1220.3800000000001</v>
      </c>
      <c r="F33" s="2">
        <v>6931.68</v>
      </c>
      <c r="G33" s="2">
        <v>11366</v>
      </c>
      <c r="H33" s="2">
        <v>831</v>
      </c>
      <c r="I33" s="2">
        <v>443.5</v>
      </c>
      <c r="J33">
        <f t="shared" si="3"/>
        <v>1377.327</v>
      </c>
      <c r="K33">
        <f t="shared" si="4"/>
        <v>6902.2089999999998</v>
      </c>
      <c r="L33">
        <f t="shared" si="5"/>
        <v>-16.407999999999902</v>
      </c>
      <c r="M33">
        <f t="shared" si="6"/>
        <v>4378.0589999999993</v>
      </c>
      <c r="N33">
        <f t="shared" si="7"/>
        <v>-1.6407999999999902E-2</v>
      </c>
      <c r="O33">
        <f t="shared" si="8"/>
        <v>4.3780589999999995</v>
      </c>
      <c r="P33">
        <f t="shared" si="9"/>
        <v>-1.6407999999999902E-2</v>
      </c>
      <c r="Q33" t="str">
        <f t="shared" si="10"/>
        <v/>
      </c>
      <c r="AE33">
        <v>1.929</v>
      </c>
      <c r="AF33">
        <v>-4.880000114440918</v>
      </c>
      <c r="AG33">
        <v>16.790000915527344</v>
      </c>
      <c r="AH33">
        <f t="shared" si="11"/>
        <v>-4.880000114440918</v>
      </c>
      <c r="AI33">
        <f t="shared" si="12"/>
        <v>16.790000915527344</v>
      </c>
    </row>
    <row r="34" spans="1:35">
      <c r="A34" s="2" t="s">
        <v>62</v>
      </c>
      <c r="B34" s="2" t="str">
        <f t="shared" si="0"/>
        <v>13:41:39.720</v>
      </c>
      <c r="C34" s="2">
        <f t="shared" si="1"/>
        <v>49299.72</v>
      </c>
      <c r="D34" s="2">
        <f t="shared" si="2"/>
        <v>2.8919999999998254</v>
      </c>
      <c r="E34" s="2">
        <v>1180.08</v>
      </c>
      <c r="F34" s="2">
        <v>7093.75</v>
      </c>
      <c r="G34" s="2">
        <v>11289</v>
      </c>
      <c r="H34" s="2">
        <v>916</v>
      </c>
      <c r="I34" s="2">
        <v>885</v>
      </c>
      <c r="J34">
        <f t="shared" si="3"/>
        <v>1340.7149999999999</v>
      </c>
      <c r="K34">
        <f t="shared" si="4"/>
        <v>7065.1509999999998</v>
      </c>
      <c r="L34">
        <f t="shared" si="5"/>
        <v>-53.019999999999982</v>
      </c>
      <c r="M34">
        <f t="shared" si="6"/>
        <v>4541.0010000000002</v>
      </c>
      <c r="N34">
        <f t="shared" si="7"/>
        <v>-5.3019999999999984E-2</v>
      </c>
      <c r="O34">
        <f t="shared" si="8"/>
        <v>4.5410010000000005</v>
      </c>
      <c r="P34">
        <f t="shared" si="9"/>
        <v>-5.3019999999999984E-2</v>
      </c>
      <c r="Q34" t="str">
        <f t="shared" si="10"/>
        <v/>
      </c>
      <c r="AE34">
        <v>2.004</v>
      </c>
      <c r="AF34">
        <v>-9.8100004196166992</v>
      </c>
      <c r="AG34">
        <v>13.989999771118164</v>
      </c>
      <c r="AH34">
        <f t="shared" si="11"/>
        <v>-9.8100004196166992</v>
      </c>
      <c r="AI34">
        <f t="shared" si="12"/>
        <v>13.989999771118164</v>
      </c>
    </row>
    <row r="35" spans="1:35">
      <c r="A35" s="2" t="s">
        <v>63</v>
      </c>
      <c r="B35" s="2" t="str">
        <f t="shared" si="0"/>
        <v>13:41:39.813</v>
      </c>
      <c r="C35" s="2">
        <f t="shared" si="1"/>
        <v>49299.813000000002</v>
      </c>
      <c r="D35" s="2">
        <f t="shared" si="2"/>
        <v>2.9850000000005821</v>
      </c>
      <c r="E35" s="2">
        <v>1189.68</v>
      </c>
      <c r="F35" s="2">
        <v>7295.44</v>
      </c>
      <c r="G35" s="2">
        <v>11150.5</v>
      </c>
      <c r="H35" s="2">
        <v>829</v>
      </c>
      <c r="I35" s="2">
        <v>440</v>
      </c>
      <c r="J35">
        <f t="shared" si="3"/>
        <v>1354.8879999999999</v>
      </c>
      <c r="K35">
        <f t="shared" si="4"/>
        <v>7266.5720000000001</v>
      </c>
      <c r="L35">
        <f t="shared" si="5"/>
        <v>-38.84699999999998</v>
      </c>
      <c r="M35">
        <f t="shared" si="6"/>
        <v>4742.4220000000005</v>
      </c>
      <c r="N35">
        <f t="shared" si="7"/>
        <v>-3.8846999999999979E-2</v>
      </c>
      <c r="O35">
        <f t="shared" si="8"/>
        <v>4.7424220000000004</v>
      </c>
      <c r="P35">
        <f t="shared" si="9"/>
        <v>-3.8846999999999979E-2</v>
      </c>
      <c r="Q35" t="str">
        <f t="shared" si="10"/>
        <v/>
      </c>
      <c r="AE35">
        <v>2.069</v>
      </c>
      <c r="AF35">
        <v>-14.260000228881836</v>
      </c>
      <c r="AG35">
        <v>14.25</v>
      </c>
      <c r="AH35">
        <f t="shared" si="11"/>
        <v>-14.260000228881836</v>
      </c>
      <c r="AI35">
        <f t="shared" si="12"/>
        <v>14.25</v>
      </c>
    </row>
    <row r="36" spans="1:35">
      <c r="A36" s="2" t="s">
        <v>64</v>
      </c>
      <c r="B36" s="2" t="str">
        <f t="shared" ref="B36:B62" si="13">MID(A36,12,8)&amp;"."&amp;RIGHT(A36,3)</f>
        <v>13:41:39.906</v>
      </c>
      <c r="C36" s="2">
        <f t="shared" ref="C36:C62" si="14">LEFT(B36,2)*3600+MID(B36,4,2)*60+RIGHT(B36,6)</f>
        <v>49299.906000000003</v>
      </c>
      <c r="D36" s="2">
        <f t="shared" ref="D36:D67" si="15">C36-$C$4</f>
        <v>3.0780000000013388</v>
      </c>
      <c r="E36" s="2">
        <v>1169.02</v>
      </c>
      <c r="F36" s="2">
        <v>7404.84</v>
      </c>
      <c r="G36" s="2">
        <v>11096</v>
      </c>
      <c r="H36" s="2">
        <v>856.5</v>
      </c>
      <c r="I36" s="2">
        <v>438</v>
      </c>
      <c r="J36">
        <f t="shared" ref="J36:J62" si="16">ROUND(E36*COS(-1.3*PI()/180)-F36*SIN(-1.3*PI()/180),3)</f>
        <v>1336.7149999999999</v>
      </c>
      <c r="K36">
        <f t="shared" ref="K36:K62" si="17">ROUND(E36*SIN(-1.3*PI()/180)+F36*COS(-1.3*PI()/180),3)</f>
        <v>7376.4120000000003</v>
      </c>
      <c r="L36">
        <f t="shared" ref="L36:L67" si="18">J36-$J$4</f>
        <v>-57.019999999999982</v>
      </c>
      <c r="M36">
        <f t="shared" ref="M36:M67" si="19">K36-$K$4</f>
        <v>4852.2620000000006</v>
      </c>
      <c r="N36">
        <f t="shared" ref="N36:N62" si="20">L36*0.001</f>
        <v>-5.701999999999998E-2</v>
      </c>
      <c r="O36">
        <f t="shared" ref="O36:O62" si="21">M36*0.001</f>
        <v>4.8522620000000005</v>
      </c>
      <c r="P36">
        <f t="shared" si="9"/>
        <v>-5.701999999999998E-2</v>
      </c>
      <c r="Q36" t="str">
        <f t="shared" si="10"/>
        <v/>
      </c>
      <c r="AE36">
        <v>2.137</v>
      </c>
      <c r="AF36">
        <v>-29.659999847412109</v>
      </c>
      <c r="AG36">
        <v>22.850000381469727</v>
      </c>
      <c r="AH36">
        <f t="shared" si="11"/>
        <v>-29.659999847412109</v>
      </c>
      <c r="AI36">
        <f t="shared" si="12"/>
        <v>22.850000381469727</v>
      </c>
    </row>
    <row r="37" spans="1:35">
      <c r="A37" s="2" t="s">
        <v>65</v>
      </c>
      <c r="B37" s="2" t="str">
        <f t="shared" si="13"/>
        <v>13:41:40.000</v>
      </c>
      <c r="C37" s="2">
        <f t="shared" si="14"/>
        <v>49300</v>
      </c>
      <c r="D37" s="2">
        <f t="shared" si="15"/>
        <v>3.1719999999986612</v>
      </c>
      <c r="E37" s="2">
        <v>1163.47</v>
      </c>
      <c r="F37" s="2">
        <v>7648.7</v>
      </c>
      <c r="G37" s="2">
        <v>10946</v>
      </c>
      <c r="H37" s="2">
        <v>865</v>
      </c>
      <c r="I37" s="2">
        <v>436</v>
      </c>
      <c r="J37">
        <f t="shared" si="16"/>
        <v>1336.6990000000001</v>
      </c>
      <c r="K37">
        <f t="shared" si="17"/>
        <v>7620.335</v>
      </c>
      <c r="L37">
        <f t="shared" si="18"/>
        <v>-57.035999999999831</v>
      </c>
      <c r="M37">
        <f t="shared" si="19"/>
        <v>5096.1849999999995</v>
      </c>
      <c r="N37">
        <f t="shared" si="20"/>
        <v>-5.703599999999983E-2</v>
      </c>
      <c r="O37">
        <f t="shared" si="21"/>
        <v>5.0961849999999993</v>
      </c>
      <c r="P37">
        <f t="shared" si="9"/>
        <v>-5.703599999999983E-2</v>
      </c>
      <c r="Q37" t="str">
        <f t="shared" si="10"/>
        <v/>
      </c>
      <c r="AE37">
        <v>2.1949999999999998</v>
      </c>
      <c r="AF37">
        <v>-33.080001831054688</v>
      </c>
      <c r="AG37">
        <v>17.129999160766602</v>
      </c>
      <c r="AH37">
        <f t="shared" si="11"/>
        <v>-33.080001831054688</v>
      </c>
      <c r="AI37">
        <f t="shared" si="12"/>
        <v>17.129999160766602</v>
      </c>
    </row>
    <row r="38" spans="1:35">
      <c r="A38" s="2" t="s">
        <v>66</v>
      </c>
      <c r="B38" s="2" t="str">
        <f t="shared" si="13"/>
        <v>13:41:40.092</v>
      </c>
      <c r="C38" s="2">
        <f t="shared" si="14"/>
        <v>49300.091999999997</v>
      </c>
      <c r="D38" s="2">
        <f t="shared" si="15"/>
        <v>3.2639999999955762</v>
      </c>
      <c r="E38" s="2">
        <v>1141.28</v>
      </c>
      <c r="F38" s="2">
        <v>7752.9</v>
      </c>
      <c r="G38" s="2">
        <v>10898.5</v>
      </c>
      <c r="H38" s="2">
        <v>858.5</v>
      </c>
      <c r="I38" s="2">
        <v>434.25</v>
      </c>
      <c r="J38">
        <f t="shared" si="16"/>
        <v>1316.8789999999999</v>
      </c>
      <c r="K38">
        <f t="shared" si="17"/>
        <v>7725.0119999999997</v>
      </c>
      <c r="L38">
        <f t="shared" si="18"/>
        <v>-76.855999999999995</v>
      </c>
      <c r="M38">
        <f t="shared" si="19"/>
        <v>5200.8619999999992</v>
      </c>
      <c r="N38">
        <f t="shared" si="20"/>
        <v>-7.6855999999999994E-2</v>
      </c>
      <c r="O38">
        <f t="shared" si="21"/>
        <v>5.200861999999999</v>
      </c>
      <c r="P38">
        <f t="shared" si="9"/>
        <v>-7.6855999999999994E-2</v>
      </c>
      <c r="Q38" t="str">
        <f t="shared" si="10"/>
        <v/>
      </c>
      <c r="AE38">
        <v>2.258</v>
      </c>
      <c r="AF38">
        <v>-37.869998931884766</v>
      </c>
      <c r="AG38">
        <v>15.710000038146973</v>
      </c>
      <c r="AH38">
        <f t="shared" si="11"/>
        <v>-37.869998931884766</v>
      </c>
      <c r="AI38">
        <f t="shared" si="12"/>
        <v>15.710000038146973</v>
      </c>
    </row>
    <row r="39" spans="1:35">
      <c r="A39" s="2" t="s">
        <v>67</v>
      </c>
      <c r="B39" s="2" t="str">
        <f t="shared" si="13"/>
        <v>13:41:40.187</v>
      </c>
      <c r="C39" s="2">
        <f t="shared" si="14"/>
        <v>49300.186999999998</v>
      </c>
      <c r="D39" s="2">
        <f t="shared" si="15"/>
        <v>3.3589999999967404</v>
      </c>
      <c r="E39" s="2">
        <v>1151.6199999999999</v>
      </c>
      <c r="F39" s="2">
        <v>7940.6</v>
      </c>
      <c r="G39" s="2">
        <v>10775</v>
      </c>
      <c r="H39" s="2">
        <v>946</v>
      </c>
      <c r="I39" s="2">
        <v>866.5</v>
      </c>
      <c r="J39">
        <f t="shared" si="16"/>
        <v>1331.4749999999999</v>
      </c>
      <c r="K39">
        <f t="shared" si="17"/>
        <v>7912.4290000000001</v>
      </c>
      <c r="L39">
        <f t="shared" si="18"/>
        <v>-62.259999999999991</v>
      </c>
      <c r="M39">
        <f t="shared" si="19"/>
        <v>5388.2790000000005</v>
      </c>
      <c r="N39">
        <f t="shared" si="20"/>
        <v>-6.2259999999999989E-2</v>
      </c>
      <c r="O39">
        <f t="shared" si="21"/>
        <v>5.3882790000000007</v>
      </c>
      <c r="P39">
        <f t="shared" si="9"/>
        <v>-6.2259999999999989E-2</v>
      </c>
      <c r="Q39" t="str">
        <f t="shared" si="10"/>
        <v/>
      </c>
      <c r="AE39">
        <v>2.3210000000000002</v>
      </c>
      <c r="AF39">
        <v>-37.869998931884766</v>
      </c>
      <c r="AG39">
        <v>15.710000038146973</v>
      </c>
      <c r="AH39">
        <f t="shared" si="11"/>
        <v>-37.869998931884766</v>
      </c>
      <c r="AI39">
        <f t="shared" si="12"/>
        <v>15.710000038146973</v>
      </c>
    </row>
    <row r="40" spans="1:35">
      <c r="A40" s="2" t="s">
        <v>68</v>
      </c>
      <c r="B40" s="2" t="str">
        <f t="shared" si="13"/>
        <v>13:41:40.279</v>
      </c>
      <c r="C40" s="2">
        <f t="shared" si="14"/>
        <v>49300.279000000002</v>
      </c>
      <c r="D40" s="2">
        <f t="shared" si="15"/>
        <v>3.4510000000009313</v>
      </c>
      <c r="E40" s="2">
        <v>1146.6099999999999</v>
      </c>
      <c r="F40" s="2">
        <v>8054.56</v>
      </c>
      <c r="G40" s="2">
        <v>10710</v>
      </c>
      <c r="H40" s="2">
        <v>946</v>
      </c>
      <c r="I40" s="2">
        <v>865</v>
      </c>
      <c r="J40">
        <f t="shared" si="16"/>
        <v>1329.0509999999999</v>
      </c>
      <c r="K40">
        <f t="shared" si="17"/>
        <v>8026.473</v>
      </c>
      <c r="L40">
        <f t="shared" si="18"/>
        <v>-64.683999999999969</v>
      </c>
      <c r="M40">
        <f t="shared" si="19"/>
        <v>5502.3230000000003</v>
      </c>
      <c r="N40">
        <f t="shared" si="20"/>
        <v>-6.4683999999999964E-2</v>
      </c>
      <c r="O40">
        <f t="shared" si="21"/>
        <v>5.5023230000000005</v>
      </c>
      <c r="P40">
        <f t="shared" si="9"/>
        <v>-6.4683999999999964E-2</v>
      </c>
      <c r="Q40" t="str">
        <f t="shared" si="10"/>
        <v/>
      </c>
      <c r="AE40">
        <v>2.3889999999999998</v>
      </c>
      <c r="AF40">
        <v>-69.349998474121094</v>
      </c>
      <c r="AG40">
        <v>11.399999618530273</v>
      </c>
      <c r="AH40">
        <f t="shared" si="11"/>
        <v>-69.349998474121094</v>
      </c>
      <c r="AI40">
        <f t="shared" si="12"/>
        <v>11.399999618530273</v>
      </c>
    </row>
    <row r="41" spans="1:35">
      <c r="A41" s="2" t="s">
        <v>69</v>
      </c>
      <c r="B41" s="2" t="str">
        <f t="shared" si="13"/>
        <v>13:41:40.372</v>
      </c>
      <c r="C41" s="2">
        <f t="shared" si="14"/>
        <v>49300.372000000003</v>
      </c>
      <c r="D41" s="2">
        <f t="shared" si="15"/>
        <v>3.544000000001688</v>
      </c>
      <c r="E41" s="2">
        <v>1149.5</v>
      </c>
      <c r="F41" s="2">
        <v>8287.7000000000007</v>
      </c>
      <c r="G41" s="2">
        <v>10569</v>
      </c>
      <c r="H41" s="2">
        <v>954</v>
      </c>
      <c r="I41" s="2">
        <v>862</v>
      </c>
      <c r="J41">
        <f t="shared" si="16"/>
        <v>1337.23</v>
      </c>
      <c r="K41">
        <f t="shared" si="17"/>
        <v>8259.4879999999994</v>
      </c>
      <c r="L41">
        <f t="shared" si="18"/>
        <v>-56.504999999999882</v>
      </c>
      <c r="M41">
        <f t="shared" si="19"/>
        <v>5735.3379999999997</v>
      </c>
      <c r="N41">
        <f t="shared" si="20"/>
        <v>-5.6504999999999882E-2</v>
      </c>
      <c r="O41">
        <f t="shared" si="21"/>
        <v>5.7353379999999996</v>
      </c>
      <c r="P41">
        <f t="shared" si="9"/>
        <v>-5.6504999999999882E-2</v>
      </c>
      <c r="Q41" t="str">
        <f t="shared" si="10"/>
        <v/>
      </c>
      <c r="AE41">
        <v>2.4750000000000001</v>
      </c>
      <c r="AF41">
        <v>-74.879997253417969</v>
      </c>
      <c r="AG41">
        <v>14.220000267028809</v>
      </c>
      <c r="AH41">
        <f t="shared" si="11"/>
        <v>-74.879997253417969</v>
      </c>
      <c r="AI41">
        <f t="shared" si="12"/>
        <v>14.220000267028809</v>
      </c>
    </row>
    <row r="42" spans="1:35">
      <c r="A42" s="2" t="s">
        <v>70</v>
      </c>
      <c r="B42" s="2" t="str">
        <f t="shared" si="13"/>
        <v>13:41:40.466</v>
      </c>
      <c r="C42" s="2">
        <f t="shared" si="14"/>
        <v>49300.466</v>
      </c>
      <c r="D42" s="2">
        <f t="shared" si="15"/>
        <v>3.6379999999990105</v>
      </c>
      <c r="E42" s="2">
        <v>1149.3399999999999</v>
      </c>
      <c r="F42" s="2">
        <v>8400.8799999999992</v>
      </c>
      <c r="G42" s="2">
        <v>10503</v>
      </c>
      <c r="H42" s="2">
        <v>948</v>
      </c>
      <c r="I42" s="2">
        <v>859.5</v>
      </c>
      <c r="J42">
        <f t="shared" si="16"/>
        <v>1339.6379999999999</v>
      </c>
      <c r="K42">
        <f t="shared" si="17"/>
        <v>8372.6419999999998</v>
      </c>
      <c r="L42">
        <f t="shared" si="18"/>
        <v>-54.09699999999998</v>
      </c>
      <c r="M42">
        <f t="shared" si="19"/>
        <v>5848.4920000000002</v>
      </c>
      <c r="N42">
        <f t="shared" si="20"/>
        <v>-5.4096999999999978E-2</v>
      </c>
      <c r="O42">
        <f t="shared" si="21"/>
        <v>5.8484920000000002</v>
      </c>
      <c r="P42">
        <f t="shared" si="9"/>
        <v>-5.4096999999999978E-2</v>
      </c>
      <c r="Q42" t="str">
        <f t="shared" si="10"/>
        <v/>
      </c>
      <c r="AE42">
        <v>2.536</v>
      </c>
      <c r="AF42">
        <v>0</v>
      </c>
      <c r="AG42">
        <v>0</v>
      </c>
      <c r="AH42">
        <f t="shared" si="11"/>
        <v>0</v>
      </c>
      <c r="AI42">
        <f t="shared" si="12"/>
        <v>0</v>
      </c>
    </row>
    <row r="43" spans="1:35">
      <c r="A43" s="2" t="s">
        <v>71</v>
      </c>
      <c r="B43" s="2" t="str">
        <f t="shared" si="13"/>
        <v>13:41:40.560</v>
      </c>
      <c r="C43" s="2">
        <f t="shared" si="14"/>
        <v>49300.56</v>
      </c>
      <c r="D43" s="2">
        <f t="shared" si="15"/>
        <v>3.7319999999963329</v>
      </c>
      <c r="E43" s="2">
        <v>1177.54</v>
      </c>
      <c r="F43" s="2">
        <v>8587.77</v>
      </c>
      <c r="G43" s="2">
        <v>10372.5</v>
      </c>
      <c r="H43" s="2">
        <v>882</v>
      </c>
      <c r="I43" s="2">
        <v>426.5</v>
      </c>
      <c r="J43">
        <f t="shared" si="16"/>
        <v>1372.0709999999999</v>
      </c>
      <c r="K43">
        <f t="shared" si="17"/>
        <v>8558.8439999999991</v>
      </c>
      <c r="L43">
        <f t="shared" si="18"/>
        <v>-21.663999999999987</v>
      </c>
      <c r="M43">
        <f t="shared" si="19"/>
        <v>6034.6939999999995</v>
      </c>
      <c r="N43">
        <f t="shared" si="20"/>
        <v>-2.1663999999999989E-2</v>
      </c>
      <c r="O43">
        <f t="shared" si="21"/>
        <v>6.034694</v>
      </c>
      <c r="P43">
        <f t="shared" si="9"/>
        <v>-2.1663999999999989E-2</v>
      </c>
      <c r="Q43" t="str">
        <f t="shared" si="10"/>
        <v/>
      </c>
      <c r="AE43">
        <v>2.5990000000000002</v>
      </c>
      <c r="AF43">
        <v>-75.790000915527344</v>
      </c>
      <c r="AG43">
        <v>19.780000686645508</v>
      </c>
      <c r="AH43">
        <f t="shared" si="11"/>
        <v>-75.790000915527344</v>
      </c>
      <c r="AI43">
        <f t="shared" si="12"/>
        <v>19.780000686645508</v>
      </c>
    </row>
    <row r="44" spans="1:35">
      <c r="A44" s="2" t="s">
        <v>72</v>
      </c>
      <c r="B44" s="2" t="str">
        <f t="shared" si="13"/>
        <v>13:41:40.654</v>
      </c>
      <c r="C44" s="2">
        <f t="shared" si="14"/>
        <v>49300.654000000002</v>
      </c>
      <c r="D44" s="2">
        <f t="shared" si="15"/>
        <v>3.8260000000009313</v>
      </c>
      <c r="E44" s="2">
        <v>1181.6600000000001</v>
      </c>
      <c r="F44" s="2">
        <v>8700.07</v>
      </c>
      <c r="G44" s="2">
        <v>10305.5</v>
      </c>
      <c r="H44" s="2">
        <v>888</v>
      </c>
      <c r="I44" s="2">
        <v>424.25</v>
      </c>
      <c r="J44">
        <f t="shared" si="16"/>
        <v>1378.7370000000001</v>
      </c>
      <c r="K44">
        <f t="shared" si="17"/>
        <v>8671.0220000000008</v>
      </c>
      <c r="L44">
        <f t="shared" si="18"/>
        <v>-14.99799999999982</v>
      </c>
      <c r="M44">
        <f t="shared" si="19"/>
        <v>6146.8720000000012</v>
      </c>
      <c r="N44">
        <f t="shared" si="20"/>
        <v>-1.4997999999999821E-2</v>
      </c>
      <c r="O44">
        <f t="shared" si="21"/>
        <v>6.146872000000001</v>
      </c>
      <c r="P44">
        <f t="shared" si="9"/>
        <v>-1.4997999999999821E-2</v>
      </c>
      <c r="Q44" t="str">
        <f t="shared" si="10"/>
        <v/>
      </c>
      <c r="AE44">
        <v>2.6640000000000001</v>
      </c>
      <c r="AF44">
        <v>-75.639999389648438</v>
      </c>
      <c r="AG44">
        <v>8.6599998474121094</v>
      </c>
      <c r="AH44">
        <f t="shared" si="11"/>
        <v>-75.639999389648438</v>
      </c>
      <c r="AI44">
        <f t="shared" si="12"/>
        <v>8.6599998474121094</v>
      </c>
    </row>
    <row r="45" spans="1:35">
      <c r="A45" s="2" t="s">
        <v>73</v>
      </c>
      <c r="B45" s="2" t="str">
        <f t="shared" si="13"/>
        <v>13:41:40.745</v>
      </c>
      <c r="C45" s="2">
        <f t="shared" si="14"/>
        <v>49300.745000000003</v>
      </c>
      <c r="D45" s="2">
        <f t="shared" si="15"/>
        <v>3.9170000000012806</v>
      </c>
      <c r="E45" s="2">
        <v>1187.0999999999999</v>
      </c>
      <c r="F45" s="2">
        <v>8918.7000000000007</v>
      </c>
      <c r="G45" s="2">
        <v>10179.5</v>
      </c>
      <c r="H45" s="2">
        <v>890</v>
      </c>
      <c r="I45" s="2">
        <v>422.25</v>
      </c>
      <c r="J45">
        <f t="shared" si="16"/>
        <v>1389.136</v>
      </c>
      <c r="K45">
        <f t="shared" si="17"/>
        <v>8889.4719999999998</v>
      </c>
      <c r="L45">
        <f t="shared" si="18"/>
        <v>-4.5989999999999327</v>
      </c>
      <c r="M45">
        <f t="shared" si="19"/>
        <v>6365.3220000000001</v>
      </c>
      <c r="N45">
        <f t="shared" si="20"/>
        <v>-4.598999999999933E-3</v>
      </c>
      <c r="O45">
        <f t="shared" si="21"/>
        <v>6.3653219999999999</v>
      </c>
      <c r="P45">
        <f t="shared" si="9"/>
        <v>-4.598999999999933E-3</v>
      </c>
      <c r="Q45" t="str">
        <f t="shared" si="10"/>
        <v/>
      </c>
      <c r="AE45">
        <v>2.7280000000000002</v>
      </c>
      <c r="AF45">
        <v>-49.939998626708984</v>
      </c>
      <c r="AG45">
        <v>12.970000267028809</v>
      </c>
      <c r="AH45">
        <f t="shared" si="11"/>
        <v>-49.939998626708984</v>
      </c>
      <c r="AI45">
        <f t="shared" si="12"/>
        <v>12.970000267028809</v>
      </c>
    </row>
    <row r="46" spans="1:35">
      <c r="A46" s="2" t="s">
        <v>74</v>
      </c>
      <c r="B46" s="2" t="str">
        <f t="shared" si="13"/>
        <v>13:41:40.839</v>
      </c>
      <c r="C46" s="2">
        <f t="shared" si="14"/>
        <v>49300.839</v>
      </c>
      <c r="D46" s="2">
        <f t="shared" si="15"/>
        <v>4.010999999998603</v>
      </c>
      <c r="E46" s="2">
        <v>1180.77</v>
      </c>
      <c r="F46" s="2">
        <v>9020.27</v>
      </c>
      <c r="G46" s="2">
        <v>10129.5</v>
      </c>
      <c r="H46" s="2">
        <v>885.5</v>
      </c>
      <c r="I46" s="2">
        <v>420.5</v>
      </c>
      <c r="J46">
        <f t="shared" si="16"/>
        <v>1385.1120000000001</v>
      </c>
      <c r="K46">
        <f t="shared" si="17"/>
        <v>8991.16</v>
      </c>
      <c r="L46">
        <f t="shared" si="18"/>
        <v>-8.6229999999998199</v>
      </c>
      <c r="M46">
        <f t="shared" si="19"/>
        <v>6467.01</v>
      </c>
      <c r="N46">
        <f t="shared" si="20"/>
        <v>-8.62299999999982E-3</v>
      </c>
      <c r="O46">
        <f t="shared" si="21"/>
        <v>6.4670100000000001</v>
      </c>
      <c r="P46">
        <f t="shared" si="9"/>
        <v>-8.62299999999982E-3</v>
      </c>
      <c r="Q46" t="str">
        <f t="shared" si="10"/>
        <v/>
      </c>
      <c r="AE46">
        <v>2.8029999999999999</v>
      </c>
      <c r="AF46">
        <v>-53.290000915527344</v>
      </c>
      <c r="AG46">
        <v>15.159999847412109</v>
      </c>
      <c r="AH46">
        <f t="shared" si="11"/>
        <v>-53.290000915527344</v>
      </c>
      <c r="AI46">
        <f t="shared" si="12"/>
        <v>15.159999847412109</v>
      </c>
    </row>
    <row r="47" spans="1:35">
      <c r="A47" s="2" t="s">
        <v>75</v>
      </c>
      <c r="B47" s="2" t="str">
        <f t="shared" si="13"/>
        <v>13:41:40.933</v>
      </c>
      <c r="C47" s="2">
        <f t="shared" si="14"/>
        <v>49300.932999999997</v>
      </c>
      <c r="D47" s="2">
        <f t="shared" si="15"/>
        <v>4.1049999999959255</v>
      </c>
      <c r="E47" s="2">
        <v>1189.8</v>
      </c>
      <c r="F47" s="2">
        <v>9284.94</v>
      </c>
      <c r="G47" s="2">
        <v>9981</v>
      </c>
      <c r="H47" s="2">
        <v>974</v>
      </c>
      <c r="I47" s="2">
        <v>838.5</v>
      </c>
      <c r="J47">
        <f t="shared" si="16"/>
        <v>1400.144</v>
      </c>
      <c r="K47">
        <f t="shared" si="17"/>
        <v>9255.5570000000007</v>
      </c>
      <c r="L47">
        <f t="shared" si="18"/>
        <v>6.4090000000001055</v>
      </c>
      <c r="M47">
        <f t="shared" si="19"/>
        <v>6731.4070000000011</v>
      </c>
      <c r="N47">
        <f t="shared" si="20"/>
        <v>6.4090000000001056E-3</v>
      </c>
      <c r="O47">
        <f t="shared" si="21"/>
        <v>6.7314070000000008</v>
      </c>
      <c r="P47">
        <f t="shared" si="9"/>
        <v>6.4090000000001056E-3</v>
      </c>
      <c r="Q47" t="str">
        <f t="shared" si="10"/>
        <v/>
      </c>
      <c r="T47" t="s">
        <v>76</v>
      </c>
      <c r="AE47">
        <v>2.8610000000000002</v>
      </c>
      <c r="AF47">
        <v>88.410003662109375</v>
      </c>
      <c r="AG47">
        <v>9.8299999237060547</v>
      </c>
      <c r="AH47">
        <f t="shared" si="11"/>
        <v>88.410003662109375</v>
      </c>
      <c r="AI47">
        <f t="shared" si="12"/>
        <v>9.8299999237060547</v>
      </c>
    </row>
    <row r="48" spans="1:35">
      <c r="A48" s="2" t="s">
        <v>77</v>
      </c>
      <c r="B48" s="2" t="str">
        <f t="shared" si="13"/>
        <v>13:41:41.025</v>
      </c>
      <c r="C48" s="2">
        <f t="shared" si="14"/>
        <v>49301.025000000001</v>
      </c>
      <c r="D48" s="2">
        <f t="shared" si="15"/>
        <v>4.1970000000001164</v>
      </c>
      <c r="E48" s="2">
        <v>1183.19</v>
      </c>
      <c r="F48" s="2">
        <v>9382.58</v>
      </c>
      <c r="G48" s="2">
        <v>9936</v>
      </c>
      <c r="H48" s="2">
        <v>973</v>
      </c>
      <c r="I48" s="2">
        <v>836</v>
      </c>
      <c r="J48">
        <f t="shared" si="16"/>
        <v>1395.751</v>
      </c>
      <c r="K48">
        <f t="shared" si="17"/>
        <v>9353.3220000000001</v>
      </c>
      <c r="L48">
        <f t="shared" si="18"/>
        <v>2.0160000000000764</v>
      </c>
      <c r="M48">
        <f t="shared" si="19"/>
        <v>6829.1720000000005</v>
      </c>
      <c r="N48">
        <f t="shared" si="20"/>
        <v>2.0160000000000763E-3</v>
      </c>
      <c r="O48">
        <f t="shared" si="21"/>
        <v>6.8291720000000007</v>
      </c>
      <c r="P48">
        <f t="shared" si="9"/>
        <v>2.0160000000000763E-3</v>
      </c>
      <c r="Q48" t="str">
        <f t="shared" si="10"/>
        <v/>
      </c>
      <c r="T48" t="s">
        <v>78</v>
      </c>
      <c r="AE48">
        <v>2.9380000000000002</v>
      </c>
      <c r="AF48">
        <v>-71.5</v>
      </c>
      <c r="AG48">
        <v>7.2100000381469727</v>
      </c>
      <c r="AH48">
        <f t="shared" si="11"/>
        <v>-71.5</v>
      </c>
      <c r="AI48">
        <f t="shared" si="12"/>
        <v>7.2100000381469727</v>
      </c>
    </row>
    <row r="49" spans="1:35">
      <c r="A49" s="2" t="s">
        <v>79</v>
      </c>
      <c r="B49" s="2" t="str">
        <f t="shared" si="13"/>
        <v>13:41:41.120</v>
      </c>
      <c r="C49" s="2">
        <f t="shared" si="14"/>
        <v>49301.120000000003</v>
      </c>
      <c r="D49" s="2">
        <f t="shared" si="15"/>
        <v>4.2920000000012806</v>
      </c>
      <c r="E49" s="2">
        <v>1203.42</v>
      </c>
      <c r="F49" s="2">
        <v>9594.5</v>
      </c>
      <c r="G49" s="2">
        <v>9811</v>
      </c>
      <c r="H49" s="2">
        <v>974</v>
      </c>
      <c r="I49" s="2">
        <v>833</v>
      </c>
      <c r="J49">
        <f t="shared" si="16"/>
        <v>1420.7840000000001</v>
      </c>
      <c r="K49">
        <f t="shared" si="17"/>
        <v>9564.7279999999992</v>
      </c>
      <c r="L49">
        <f t="shared" si="18"/>
        <v>27.049000000000206</v>
      </c>
      <c r="M49">
        <f t="shared" si="19"/>
        <v>7040.5779999999995</v>
      </c>
      <c r="N49">
        <f t="shared" si="20"/>
        <v>2.7049000000000205E-2</v>
      </c>
      <c r="O49">
        <f t="shared" si="21"/>
        <v>7.040578</v>
      </c>
      <c r="P49">
        <f t="shared" si="9"/>
        <v>2.7049000000000205E-2</v>
      </c>
      <c r="Q49" t="str">
        <f t="shared" si="10"/>
        <v/>
      </c>
      <c r="AE49">
        <v>2.9990000000000001</v>
      </c>
      <c r="AF49">
        <v>-52.319999694824219</v>
      </c>
      <c r="AG49">
        <v>12.350000381469727</v>
      </c>
      <c r="AH49">
        <f t="shared" si="11"/>
        <v>-52.319999694824219</v>
      </c>
      <c r="AI49">
        <f t="shared" si="12"/>
        <v>12.350000381469727</v>
      </c>
    </row>
    <row r="50" spans="1:35">
      <c r="A50" s="2" t="s">
        <v>80</v>
      </c>
      <c r="B50" s="2" t="str">
        <f t="shared" si="13"/>
        <v>13:41:41.211</v>
      </c>
      <c r="C50" s="2">
        <f t="shared" si="14"/>
        <v>49301.211000000003</v>
      </c>
      <c r="D50" s="2">
        <f t="shared" si="15"/>
        <v>4.3830000000016298</v>
      </c>
      <c r="E50" s="2">
        <v>1213.1600000000001</v>
      </c>
      <c r="F50" s="2">
        <v>9698.3799999999992</v>
      </c>
      <c r="G50" s="2">
        <v>9751</v>
      </c>
      <c r="H50" s="2">
        <v>971</v>
      </c>
      <c r="I50" s="2">
        <v>829.5</v>
      </c>
      <c r="J50">
        <f t="shared" si="16"/>
        <v>1432.8779999999999</v>
      </c>
      <c r="K50">
        <f t="shared" si="17"/>
        <v>9668.36</v>
      </c>
      <c r="L50">
        <f t="shared" si="18"/>
        <v>39.143000000000029</v>
      </c>
      <c r="M50">
        <f t="shared" si="19"/>
        <v>7144.2100000000009</v>
      </c>
      <c r="N50">
        <f t="shared" si="20"/>
        <v>3.9143000000000032E-2</v>
      </c>
      <c r="O50">
        <f t="shared" si="21"/>
        <v>7.1442100000000011</v>
      </c>
      <c r="P50">
        <f t="shared" si="9"/>
        <v>3.9143000000000032E-2</v>
      </c>
      <c r="Q50" t="str">
        <f t="shared" si="10"/>
        <v/>
      </c>
      <c r="AE50">
        <v>3.0640000000000001</v>
      </c>
      <c r="AF50">
        <v>-54.349998474121094</v>
      </c>
      <c r="AG50">
        <v>11.930000305175781</v>
      </c>
      <c r="AH50">
        <f t="shared" si="11"/>
        <v>-54.349998474121094</v>
      </c>
      <c r="AI50">
        <f t="shared" si="12"/>
        <v>11.930000305175781</v>
      </c>
    </row>
    <row r="51" spans="1:35">
      <c r="A51" s="2" t="s">
        <v>81</v>
      </c>
      <c r="B51" s="2" t="str">
        <f t="shared" si="13"/>
        <v>13:41:41.305</v>
      </c>
      <c r="C51" s="2">
        <f t="shared" si="14"/>
        <v>49301.305</v>
      </c>
      <c r="D51" s="2">
        <f t="shared" si="15"/>
        <v>4.4769999999989523</v>
      </c>
      <c r="E51" s="2">
        <v>1210.92</v>
      </c>
      <c r="F51" s="2">
        <v>9938.68</v>
      </c>
      <c r="G51" s="2">
        <v>9637</v>
      </c>
      <c r="H51" s="2">
        <v>902</v>
      </c>
      <c r="I51" s="2">
        <v>411</v>
      </c>
      <c r="J51">
        <f t="shared" si="16"/>
        <v>1436.09</v>
      </c>
      <c r="K51">
        <f t="shared" si="17"/>
        <v>9908.6489999999994</v>
      </c>
      <c r="L51">
        <f t="shared" si="18"/>
        <v>42.355000000000018</v>
      </c>
      <c r="M51">
        <f t="shared" si="19"/>
        <v>7384.4989999999998</v>
      </c>
      <c r="N51">
        <f t="shared" si="20"/>
        <v>4.2355000000000018E-2</v>
      </c>
      <c r="O51">
        <f t="shared" si="21"/>
        <v>7.3844989999999999</v>
      </c>
      <c r="P51">
        <f t="shared" si="9"/>
        <v>4.2355000000000018E-2</v>
      </c>
      <c r="Q51" t="str">
        <f t="shared" si="10"/>
        <v/>
      </c>
      <c r="AE51">
        <v>3.14</v>
      </c>
      <c r="AF51">
        <v>-42.759998321533203</v>
      </c>
      <c r="AG51">
        <v>10.770000457763672</v>
      </c>
      <c r="AH51">
        <f t="shared" si="11"/>
        <v>-42.759998321533203</v>
      </c>
      <c r="AI51">
        <f t="shared" si="12"/>
        <v>10.770000457763672</v>
      </c>
    </row>
    <row r="52" spans="1:35">
      <c r="A52" s="2" t="s">
        <v>82</v>
      </c>
      <c r="B52" s="2" t="str">
        <f t="shared" si="13"/>
        <v>13:41:41.398</v>
      </c>
      <c r="C52" s="2">
        <f t="shared" si="14"/>
        <v>49301.398000000001</v>
      </c>
      <c r="D52" s="2">
        <f t="shared" si="15"/>
        <v>4.569999999999709</v>
      </c>
      <c r="E52" s="2">
        <v>1207.76</v>
      </c>
      <c r="F52" s="2">
        <v>10079.200000000001</v>
      </c>
      <c r="G52" s="2">
        <v>9574</v>
      </c>
      <c r="H52" s="2">
        <v>976</v>
      </c>
      <c r="I52" s="2">
        <v>818.5</v>
      </c>
      <c r="J52">
        <f t="shared" si="16"/>
        <v>1436.1189999999999</v>
      </c>
      <c r="K52">
        <f t="shared" si="17"/>
        <v>10049.205</v>
      </c>
      <c r="L52">
        <f t="shared" si="18"/>
        <v>42.384000000000015</v>
      </c>
      <c r="M52">
        <f t="shared" si="19"/>
        <v>7525.0550000000003</v>
      </c>
      <c r="N52">
        <f t="shared" si="20"/>
        <v>4.2384000000000019E-2</v>
      </c>
      <c r="O52">
        <f t="shared" si="21"/>
        <v>7.525055</v>
      </c>
      <c r="P52">
        <f t="shared" si="9"/>
        <v>4.2384000000000019E-2</v>
      </c>
      <c r="Q52" t="str">
        <f t="shared" si="10"/>
        <v/>
      </c>
      <c r="AE52">
        <v>3.198</v>
      </c>
      <c r="AF52">
        <v>-48.389999389648438</v>
      </c>
      <c r="AG52">
        <v>11.869999885559082</v>
      </c>
      <c r="AH52">
        <f t="shared" si="11"/>
        <v>-48.389999389648438</v>
      </c>
      <c r="AI52">
        <f t="shared" si="12"/>
        <v>11.869999885559082</v>
      </c>
    </row>
    <row r="53" spans="1:35">
      <c r="A53" s="2" t="s">
        <v>83</v>
      </c>
      <c r="B53" s="2" t="str">
        <f t="shared" si="13"/>
        <v>13:41:41.492</v>
      </c>
      <c r="C53" s="2">
        <f t="shared" si="14"/>
        <v>49301.491999999998</v>
      </c>
      <c r="D53" s="2">
        <f t="shared" si="15"/>
        <v>4.6639999999970314</v>
      </c>
      <c r="E53" s="2">
        <v>1210.29</v>
      </c>
      <c r="F53" s="2">
        <v>10313.299999999999</v>
      </c>
      <c r="G53" s="2">
        <v>9466</v>
      </c>
      <c r="H53" s="2">
        <v>888.5</v>
      </c>
      <c r="I53" s="2">
        <v>405.75</v>
      </c>
      <c r="J53">
        <f t="shared" si="16"/>
        <v>1443.96</v>
      </c>
      <c r="K53">
        <f t="shared" si="17"/>
        <v>10283.187</v>
      </c>
      <c r="L53">
        <f t="shared" si="18"/>
        <v>50.225000000000136</v>
      </c>
      <c r="M53">
        <f t="shared" si="19"/>
        <v>7759.0370000000003</v>
      </c>
      <c r="N53">
        <f t="shared" si="20"/>
        <v>5.0225000000000138E-2</v>
      </c>
      <c r="O53">
        <f t="shared" si="21"/>
        <v>7.7590370000000002</v>
      </c>
      <c r="P53">
        <f t="shared" si="9"/>
        <v>5.0225000000000138E-2</v>
      </c>
      <c r="Q53" t="str">
        <f t="shared" si="10"/>
        <v/>
      </c>
      <c r="AE53">
        <v>3.2629999999999999</v>
      </c>
      <c r="AF53">
        <v>-51.290000915527344</v>
      </c>
      <c r="AG53">
        <v>11.550000190734863</v>
      </c>
      <c r="AH53">
        <f t="shared" si="11"/>
        <v>-51.290000915527344</v>
      </c>
      <c r="AI53">
        <f t="shared" si="12"/>
        <v>11.550000190734863</v>
      </c>
    </row>
    <row r="54" spans="1:35">
      <c r="A54" s="2" t="s">
        <v>84</v>
      </c>
      <c r="B54" s="2" t="str">
        <f t="shared" si="13"/>
        <v>13:41:41.586</v>
      </c>
      <c r="C54" s="2">
        <f t="shared" si="14"/>
        <v>49301.586000000003</v>
      </c>
      <c r="D54" s="2">
        <f t="shared" si="15"/>
        <v>4.7580000000016298</v>
      </c>
      <c r="E54" s="2">
        <v>1204.8699999999999</v>
      </c>
      <c r="F54" s="2">
        <v>10448</v>
      </c>
      <c r="G54" s="2">
        <v>9412</v>
      </c>
      <c r="H54" s="2">
        <v>992</v>
      </c>
      <c r="I54" s="2">
        <v>808.5</v>
      </c>
      <c r="J54">
        <f t="shared" si="16"/>
        <v>1441.597</v>
      </c>
      <c r="K54">
        <f t="shared" si="17"/>
        <v>10417.975</v>
      </c>
      <c r="L54">
        <f t="shared" si="18"/>
        <v>47.86200000000008</v>
      </c>
      <c r="M54">
        <f t="shared" si="19"/>
        <v>7893.8250000000007</v>
      </c>
      <c r="N54">
        <f t="shared" si="20"/>
        <v>4.7862000000000078E-2</v>
      </c>
      <c r="O54">
        <f t="shared" si="21"/>
        <v>7.8938250000000005</v>
      </c>
      <c r="P54">
        <f t="shared" si="9"/>
        <v>4.7862000000000078E-2</v>
      </c>
      <c r="Q54" t="str">
        <f t="shared" si="10"/>
        <v/>
      </c>
      <c r="AE54">
        <v>3.327</v>
      </c>
      <c r="AF54">
        <v>-51.770000457763672</v>
      </c>
      <c r="AG54">
        <v>15.130000114440918</v>
      </c>
      <c r="AH54">
        <f t="shared" si="11"/>
        <v>-51.770000457763672</v>
      </c>
      <c r="AI54">
        <f t="shared" si="12"/>
        <v>15.130000114440918</v>
      </c>
    </row>
    <row r="55" spans="1:35">
      <c r="A55" s="2" t="s">
        <v>85</v>
      </c>
      <c r="B55" s="2" t="str">
        <f t="shared" si="13"/>
        <v>13:41:41.679</v>
      </c>
      <c r="C55" s="2">
        <f t="shared" si="14"/>
        <v>49301.678999999996</v>
      </c>
      <c r="D55" s="2">
        <f t="shared" si="15"/>
        <v>4.8509999999951106</v>
      </c>
      <c r="E55" s="2">
        <v>1207.03</v>
      </c>
      <c r="F55" s="2">
        <v>10674.2</v>
      </c>
      <c r="G55" s="2">
        <v>9315</v>
      </c>
      <c r="H55" s="2">
        <v>922.5</v>
      </c>
      <c r="I55" s="2">
        <v>400.75</v>
      </c>
      <c r="J55">
        <f t="shared" si="16"/>
        <v>1448.8879999999999</v>
      </c>
      <c r="K55">
        <f t="shared" si="17"/>
        <v>10644.067999999999</v>
      </c>
      <c r="L55">
        <f t="shared" si="18"/>
        <v>55.15300000000002</v>
      </c>
      <c r="M55">
        <f t="shared" si="19"/>
        <v>8119.9179999999997</v>
      </c>
      <c r="N55">
        <f t="shared" si="20"/>
        <v>5.5153000000000021E-2</v>
      </c>
      <c r="O55">
        <f t="shared" si="21"/>
        <v>8.1199180000000002</v>
      </c>
      <c r="P55">
        <f t="shared" si="9"/>
        <v>5.5153000000000021E-2</v>
      </c>
      <c r="Q55" t="str">
        <f t="shared" si="10"/>
        <v/>
      </c>
      <c r="AE55">
        <v>3.391</v>
      </c>
      <c r="AF55">
        <v>-56.299999237060547</v>
      </c>
      <c r="AG55">
        <v>9.6000003814697266</v>
      </c>
      <c r="AH55">
        <f t="shared" si="11"/>
        <v>-56.299999237060547</v>
      </c>
      <c r="AI55">
        <f t="shared" si="12"/>
        <v>9.6000003814697266</v>
      </c>
    </row>
    <row r="56" spans="1:35">
      <c r="A56" s="2" t="s">
        <v>86</v>
      </c>
      <c r="B56" s="2" t="str">
        <f t="shared" si="13"/>
        <v>13:41:41.771</v>
      </c>
      <c r="C56" s="2">
        <f t="shared" si="14"/>
        <v>49301.771000000001</v>
      </c>
      <c r="D56" s="2">
        <f t="shared" si="15"/>
        <v>4.9429999999993015</v>
      </c>
      <c r="E56" s="2">
        <v>1190.5999999999999</v>
      </c>
      <c r="F56" s="2">
        <v>10800</v>
      </c>
      <c r="G56" s="2">
        <v>9279</v>
      </c>
      <c r="H56" s="2">
        <v>977</v>
      </c>
      <c r="I56" s="2">
        <v>798.5</v>
      </c>
      <c r="J56">
        <f t="shared" si="16"/>
        <v>1435.317</v>
      </c>
      <c r="K56">
        <f t="shared" si="17"/>
        <v>10770.209000000001</v>
      </c>
      <c r="L56">
        <f t="shared" si="18"/>
        <v>41.582000000000107</v>
      </c>
      <c r="M56">
        <f t="shared" si="19"/>
        <v>8246.0590000000011</v>
      </c>
      <c r="N56">
        <f t="shared" si="20"/>
        <v>4.1582000000000105E-2</v>
      </c>
      <c r="O56">
        <f t="shared" si="21"/>
        <v>8.2460590000000007</v>
      </c>
      <c r="P56">
        <f t="shared" si="9"/>
        <v>4.1582000000000105E-2</v>
      </c>
      <c r="Q56" t="str">
        <f t="shared" si="10"/>
        <v/>
      </c>
      <c r="AE56">
        <v>3.4630000000000001</v>
      </c>
      <c r="AF56">
        <v>-58.419998168945313</v>
      </c>
      <c r="AG56">
        <v>8.5</v>
      </c>
      <c r="AH56">
        <f t="shared" si="11"/>
        <v>-58.419998168945313</v>
      </c>
      <c r="AI56">
        <f t="shared" si="12"/>
        <v>8.5</v>
      </c>
    </row>
    <row r="57" spans="1:35">
      <c r="A57" s="2" t="s">
        <v>87</v>
      </c>
      <c r="B57" s="2" t="str">
        <f t="shared" si="13"/>
        <v>13:41:41.866</v>
      </c>
      <c r="C57" s="2">
        <f t="shared" si="14"/>
        <v>49301.866000000002</v>
      </c>
      <c r="D57" s="2">
        <f t="shared" si="15"/>
        <v>5.0380000000004657</v>
      </c>
      <c r="E57" s="2">
        <v>1184.6500000000001</v>
      </c>
      <c r="F57" s="2">
        <v>11016.3</v>
      </c>
      <c r="G57" s="2">
        <v>9200.5</v>
      </c>
      <c r="H57" s="2">
        <v>927.5</v>
      </c>
      <c r="I57" s="2">
        <v>395.75</v>
      </c>
      <c r="J57">
        <f t="shared" si="16"/>
        <v>1434.2760000000001</v>
      </c>
      <c r="K57">
        <f t="shared" si="17"/>
        <v>10986.588</v>
      </c>
      <c r="L57">
        <f t="shared" si="18"/>
        <v>40.541000000000167</v>
      </c>
      <c r="M57">
        <f t="shared" si="19"/>
        <v>8462.4380000000001</v>
      </c>
      <c r="N57">
        <f t="shared" si="20"/>
        <v>4.0541000000000167E-2</v>
      </c>
      <c r="O57">
        <f t="shared" si="21"/>
        <v>8.4624380000000006</v>
      </c>
      <c r="P57">
        <f t="shared" si="9"/>
        <v>4.0541000000000167E-2</v>
      </c>
      <c r="Q57" t="str">
        <f t="shared" si="10"/>
        <v/>
      </c>
      <c r="AE57">
        <v>3.52</v>
      </c>
      <c r="AF57">
        <v>-55.5</v>
      </c>
      <c r="AG57">
        <v>14</v>
      </c>
      <c r="AH57">
        <f t="shared" si="11"/>
        <v>-55.5</v>
      </c>
      <c r="AI57">
        <f t="shared" si="12"/>
        <v>14</v>
      </c>
    </row>
    <row r="58" spans="1:35">
      <c r="A58" s="2" t="s">
        <v>88</v>
      </c>
      <c r="B58" s="2" t="str">
        <f t="shared" si="13"/>
        <v>13:41:41.958</v>
      </c>
      <c r="C58" s="2">
        <f t="shared" si="14"/>
        <v>49301.957999999999</v>
      </c>
      <c r="D58" s="2">
        <f t="shared" si="15"/>
        <v>5.1299999999973807</v>
      </c>
      <c r="E58" s="2">
        <v>1180.17</v>
      </c>
      <c r="F58" s="2">
        <v>11143.9</v>
      </c>
      <c r="G58" s="2">
        <v>9157</v>
      </c>
      <c r="H58" s="2">
        <v>1001</v>
      </c>
      <c r="I58" s="2">
        <v>789</v>
      </c>
      <c r="J58">
        <f t="shared" si="16"/>
        <v>1432.692</v>
      </c>
      <c r="K58">
        <f t="shared" si="17"/>
        <v>11114.257</v>
      </c>
      <c r="L58">
        <f t="shared" si="18"/>
        <v>38.957000000000107</v>
      </c>
      <c r="M58">
        <f t="shared" si="19"/>
        <v>8590.107</v>
      </c>
      <c r="N58">
        <f t="shared" si="20"/>
        <v>3.895700000000011E-2</v>
      </c>
      <c r="O58">
        <f t="shared" si="21"/>
        <v>8.5901069999999997</v>
      </c>
      <c r="P58">
        <f t="shared" si="9"/>
        <v>3.895700000000011E-2</v>
      </c>
      <c r="Q58" t="str">
        <f t="shared" si="10"/>
        <v/>
      </c>
      <c r="AE58">
        <v>3.589</v>
      </c>
      <c r="AF58">
        <v>-37.970001220703125</v>
      </c>
      <c r="AG58">
        <v>16.889999389648438</v>
      </c>
      <c r="AH58">
        <f t="shared" si="11"/>
        <v>-37.970001220703125</v>
      </c>
      <c r="AI58">
        <f t="shared" si="12"/>
        <v>16.889999389648438</v>
      </c>
    </row>
    <row r="59" spans="1:35">
      <c r="A59" s="2" t="s">
        <v>89</v>
      </c>
      <c r="B59" s="2" t="str">
        <f t="shared" si="13"/>
        <v>13:41:42.050</v>
      </c>
      <c r="C59" s="2">
        <f t="shared" si="14"/>
        <v>49302.05</v>
      </c>
      <c r="D59" s="2">
        <f t="shared" si="15"/>
        <v>5.2220000000015716</v>
      </c>
      <c r="E59" s="2">
        <v>1142.9000000000001</v>
      </c>
      <c r="F59" s="2">
        <v>11427.7</v>
      </c>
      <c r="G59" s="2">
        <v>9092</v>
      </c>
      <c r="H59" s="2">
        <v>937</v>
      </c>
      <c r="I59" s="2">
        <v>390.25</v>
      </c>
      <c r="J59">
        <f t="shared" si="16"/>
        <v>1401.87</v>
      </c>
      <c r="K59">
        <f t="shared" si="17"/>
        <v>11398.829</v>
      </c>
      <c r="L59">
        <f t="shared" si="18"/>
        <v>8.1349999999999909</v>
      </c>
      <c r="M59">
        <f t="shared" si="19"/>
        <v>8874.6790000000001</v>
      </c>
      <c r="N59">
        <f t="shared" si="20"/>
        <v>8.1349999999999912E-3</v>
      </c>
      <c r="O59">
        <f t="shared" si="21"/>
        <v>8.8746790000000004</v>
      </c>
      <c r="P59">
        <f t="shared" si="9"/>
        <v>8.1349999999999912E-3</v>
      </c>
      <c r="Q59" t="str">
        <f t="shared" si="10"/>
        <v/>
      </c>
      <c r="AE59">
        <v>3.6520000000000001</v>
      </c>
      <c r="AF59">
        <v>-70.430000305175781</v>
      </c>
      <c r="AG59">
        <v>17.030000686645508</v>
      </c>
      <c r="AH59">
        <f t="shared" si="11"/>
        <v>-70.430000305175781</v>
      </c>
      <c r="AI59">
        <f t="shared" si="12"/>
        <v>17.030000686645508</v>
      </c>
    </row>
    <row r="60" spans="1:35">
      <c r="A60" s="2" t="s">
        <v>90</v>
      </c>
      <c r="B60" s="2" t="str">
        <f t="shared" si="13"/>
        <v>13:41:42.142</v>
      </c>
      <c r="C60" s="2">
        <f t="shared" si="14"/>
        <v>49302.142</v>
      </c>
      <c r="D60" s="2">
        <f t="shared" si="15"/>
        <v>5.3139999999984866</v>
      </c>
      <c r="E60" s="2">
        <v>1127.93</v>
      </c>
      <c r="F60" s="2">
        <v>11548.4</v>
      </c>
      <c r="G60" s="2">
        <v>9066</v>
      </c>
      <c r="H60" s="2">
        <v>1015</v>
      </c>
      <c r="I60" s="2">
        <v>777.5</v>
      </c>
      <c r="J60">
        <f t="shared" si="16"/>
        <v>1389.6420000000001</v>
      </c>
      <c r="K60">
        <f t="shared" si="17"/>
        <v>11519.838</v>
      </c>
      <c r="L60">
        <f t="shared" si="18"/>
        <v>-4.0929999999998472</v>
      </c>
      <c r="M60">
        <f t="shared" si="19"/>
        <v>8995.6880000000001</v>
      </c>
      <c r="N60">
        <f t="shared" si="20"/>
        <v>-4.0929999999998476E-3</v>
      </c>
      <c r="O60">
        <f t="shared" si="21"/>
        <v>8.9956879999999995</v>
      </c>
      <c r="P60">
        <f t="shared" si="9"/>
        <v>-4.0929999999998476E-3</v>
      </c>
      <c r="Q60" t="str">
        <f t="shared" si="10"/>
        <v/>
      </c>
      <c r="AE60">
        <v>3.7389999999999999</v>
      </c>
      <c r="AF60">
        <v>-48.779998779296875</v>
      </c>
      <c r="AG60">
        <v>14.390000343322754</v>
      </c>
      <c r="AH60">
        <f t="shared" si="11"/>
        <v>-48.779998779296875</v>
      </c>
      <c r="AI60">
        <f t="shared" si="12"/>
        <v>14.390000343322754</v>
      </c>
    </row>
    <row r="61" spans="1:35">
      <c r="A61" s="2" t="s">
        <v>91</v>
      </c>
      <c r="B61" s="2" t="str">
        <f t="shared" si="13"/>
        <v>13:41:42.236</v>
      </c>
      <c r="C61" s="2">
        <f t="shared" si="14"/>
        <v>49302.235999999997</v>
      </c>
      <c r="D61" s="2">
        <f t="shared" si="15"/>
        <v>5.407999999995809</v>
      </c>
      <c r="E61" s="2">
        <v>1109.8699999999999</v>
      </c>
      <c r="F61" s="2">
        <v>11791.5</v>
      </c>
      <c r="G61" s="2">
        <v>9007</v>
      </c>
      <c r="H61" s="2">
        <v>1019</v>
      </c>
      <c r="I61" s="2">
        <v>772.5</v>
      </c>
      <c r="J61">
        <f t="shared" si="16"/>
        <v>1377.1020000000001</v>
      </c>
      <c r="K61">
        <f t="shared" si="17"/>
        <v>11763.285</v>
      </c>
      <c r="L61">
        <f t="shared" si="18"/>
        <v>-16.632999999999811</v>
      </c>
      <c r="M61">
        <f t="shared" si="19"/>
        <v>9239.1350000000002</v>
      </c>
      <c r="N61">
        <f t="shared" si="20"/>
        <v>-1.6632999999999811E-2</v>
      </c>
      <c r="O61">
        <f t="shared" si="21"/>
        <v>9.239135000000001</v>
      </c>
      <c r="P61">
        <f t="shared" si="9"/>
        <v>-1.6632999999999811E-2</v>
      </c>
      <c r="Q61" t="str">
        <f t="shared" si="10"/>
        <v/>
      </c>
      <c r="AE61">
        <v>3.798</v>
      </c>
      <c r="AF61">
        <v>-52.020000457763672</v>
      </c>
      <c r="AG61">
        <v>12.149999618530273</v>
      </c>
      <c r="AH61">
        <f t="shared" si="11"/>
        <v>-52.020000457763672</v>
      </c>
      <c r="AI61">
        <f t="shared" si="12"/>
        <v>12.149999618530273</v>
      </c>
    </row>
    <row r="62" spans="1:35">
      <c r="A62" s="2" t="s">
        <v>92</v>
      </c>
      <c r="B62" s="2" t="str">
        <f t="shared" si="13"/>
        <v>13:41:42.330</v>
      </c>
      <c r="C62" s="2">
        <f t="shared" si="14"/>
        <v>49302.33</v>
      </c>
      <c r="D62" s="2">
        <f t="shared" si="15"/>
        <v>5.5020000000004075</v>
      </c>
      <c r="E62" s="2">
        <v>1095.82</v>
      </c>
      <c r="F62" s="2">
        <v>11910.5</v>
      </c>
      <c r="G62" s="2">
        <v>8985.5</v>
      </c>
      <c r="H62" s="2">
        <v>927.5</v>
      </c>
      <c r="I62" s="2">
        <v>382.5</v>
      </c>
      <c r="J62">
        <f t="shared" si="16"/>
        <v>1365.7550000000001</v>
      </c>
      <c r="K62">
        <f t="shared" si="17"/>
        <v>11882.573</v>
      </c>
      <c r="L62">
        <f t="shared" si="18"/>
        <v>-27.979999999999791</v>
      </c>
      <c r="M62">
        <f t="shared" si="19"/>
        <v>9358.4230000000007</v>
      </c>
      <c r="N62">
        <f t="shared" si="20"/>
        <v>-2.797999999999979E-2</v>
      </c>
      <c r="O62">
        <f t="shared" si="21"/>
        <v>9.3584230000000002</v>
      </c>
      <c r="P62">
        <f t="shared" si="9"/>
        <v>-2.797999999999979E-2</v>
      </c>
      <c r="Q62" t="str">
        <f t="shared" si="10"/>
        <v/>
      </c>
      <c r="AE62">
        <v>3.8580000000000001</v>
      </c>
      <c r="AF62">
        <v>-58.680000305175781</v>
      </c>
      <c r="AG62">
        <v>12.710000038146973</v>
      </c>
      <c r="AH62">
        <f t="shared" si="11"/>
        <v>-58.680000305175781</v>
      </c>
      <c r="AI62">
        <f t="shared" si="12"/>
        <v>12.710000038146973</v>
      </c>
    </row>
    <row r="63" spans="1:35">
      <c r="A63" s="2" t="s">
        <v>93</v>
      </c>
      <c r="B63" s="2" t="str">
        <f t="shared" ref="B63:B126" si="22">MID(A63,12,8)&amp;"."&amp;RIGHT(A63,3)</f>
        <v>13:41:42.424</v>
      </c>
      <c r="C63" s="2">
        <f t="shared" ref="C63:C126" si="23">LEFT(B63,2)*3600+MID(B63,4,2)*60+RIGHT(B63,6)</f>
        <v>49302.423999999999</v>
      </c>
      <c r="D63" s="2">
        <f t="shared" si="15"/>
        <v>5.5959999999977299</v>
      </c>
      <c r="E63" s="2">
        <v>1050.1300000000001</v>
      </c>
      <c r="F63" s="2">
        <v>12182.3</v>
      </c>
      <c r="G63" s="2">
        <v>8955</v>
      </c>
      <c r="H63" s="2">
        <v>996</v>
      </c>
      <c r="I63" s="2">
        <v>760</v>
      </c>
      <c r="J63">
        <f t="shared" ref="J63:J126" si="24">ROUND(E63*COS(-1.3*PI()/180)-F63*SIN(-1.3*PI()/180),3)</f>
        <v>1326.2439999999999</v>
      </c>
      <c r="K63">
        <f t="shared" ref="K63:K126" si="25">ROUND(E63*SIN(-1.3*PI()/180)+F63*COS(-1.3*PI()/180),3)</f>
        <v>12155.34</v>
      </c>
      <c r="L63">
        <f t="shared" si="18"/>
        <v>-67.490999999999985</v>
      </c>
      <c r="M63">
        <f t="shared" si="19"/>
        <v>9631.19</v>
      </c>
      <c r="N63">
        <f t="shared" ref="N63:O126" si="26">L63*0.001</f>
        <v>-6.7490999999999982E-2</v>
      </c>
      <c r="O63">
        <f t="shared" si="26"/>
        <v>9.6311900000000001</v>
      </c>
      <c r="P63">
        <f t="shared" si="9"/>
        <v>-6.7490999999999982E-2</v>
      </c>
      <c r="Q63" t="str">
        <f t="shared" si="10"/>
        <v/>
      </c>
      <c r="AE63">
        <v>3.9220000000000002</v>
      </c>
      <c r="AF63">
        <v>-75.610000610351563</v>
      </c>
      <c r="AG63">
        <v>9.6400003433227539</v>
      </c>
      <c r="AH63">
        <f t="shared" si="11"/>
        <v>-75.610000610351563</v>
      </c>
      <c r="AI63">
        <f t="shared" si="12"/>
        <v>9.6400003433227539</v>
      </c>
    </row>
    <row r="64" spans="1:35">
      <c r="A64" s="2" t="s">
        <v>94</v>
      </c>
      <c r="B64" s="2" t="str">
        <f t="shared" si="22"/>
        <v>13:41:42.516</v>
      </c>
      <c r="C64" s="2">
        <f t="shared" si="23"/>
        <v>49302.516000000003</v>
      </c>
      <c r="D64" s="2">
        <f t="shared" si="15"/>
        <v>5.6880000000019209</v>
      </c>
      <c r="E64" s="2">
        <v>1032.25</v>
      </c>
      <c r="F64" s="2">
        <v>12298.7</v>
      </c>
      <c r="G64" s="2">
        <v>8943</v>
      </c>
      <c r="H64" s="2">
        <v>926.5</v>
      </c>
      <c r="I64" s="2">
        <v>376</v>
      </c>
      <c r="J64">
        <f t="shared" si="24"/>
        <v>1311.009</v>
      </c>
      <c r="K64">
        <f t="shared" si="25"/>
        <v>12272.115</v>
      </c>
      <c r="L64">
        <f t="shared" si="18"/>
        <v>-82.725999999999885</v>
      </c>
      <c r="M64">
        <f t="shared" si="19"/>
        <v>9747.9650000000001</v>
      </c>
      <c r="N64">
        <f t="shared" si="26"/>
        <v>-8.2725999999999883E-2</v>
      </c>
      <c r="O64">
        <f t="shared" si="26"/>
        <v>9.7479650000000007</v>
      </c>
      <c r="P64">
        <f t="shared" si="9"/>
        <v>-8.2725999999999883E-2</v>
      </c>
      <c r="Q64" t="str">
        <f t="shared" si="10"/>
        <v/>
      </c>
      <c r="AE64">
        <v>3.9929999999999999</v>
      </c>
      <c r="AF64">
        <v>-70.25</v>
      </c>
      <c r="AG64">
        <v>8.8299999237060547</v>
      </c>
      <c r="AH64">
        <f t="shared" si="11"/>
        <v>-70.25</v>
      </c>
      <c r="AI64">
        <f t="shared" si="12"/>
        <v>8.8299999237060547</v>
      </c>
    </row>
    <row r="65" spans="1:35">
      <c r="A65" s="2" t="s">
        <v>95</v>
      </c>
      <c r="B65" s="2" t="str">
        <f t="shared" si="22"/>
        <v>13:41:42.609</v>
      </c>
      <c r="C65" s="2">
        <f t="shared" si="23"/>
        <v>49302.608999999997</v>
      </c>
      <c r="D65" s="2">
        <f t="shared" si="15"/>
        <v>5.7809999999954016</v>
      </c>
      <c r="E65" s="2">
        <v>1000.52</v>
      </c>
      <c r="F65" s="2">
        <v>12531.5</v>
      </c>
      <c r="G65" s="2">
        <v>8919.5</v>
      </c>
      <c r="H65" s="2">
        <v>932.5</v>
      </c>
      <c r="I65" s="2">
        <v>372</v>
      </c>
      <c r="J65">
        <f t="shared" si="24"/>
        <v>1284.569</v>
      </c>
      <c r="K65">
        <f t="shared" si="25"/>
        <v>12505.575000000001</v>
      </c>
      <c r="L65">
        <f t="shared" si="18"/>
        <v>-109.16599999999994</v>
      </c>
      <c r="M65">
        <f t="shared" si="19"/>
        <v>9981.4250000000011</v>
      </c>
      <c r="N65">
        <f t="shared" si="26"/>
        <v>-0.10916599999999994</v>
      </c>
      <c r="O65">
        <f t="shared" si="26"/>
        <v>9.9814250000000015</v>
      </c>
      <c r="P65">
        <f t="shared" si="9"/>
        <v>-0.10916599999999994</v>
      </c>
      <c r="Q65" t="str">
        <f t="shared" si="10"/>
        <v/>
      </c>
      <c r="AE65">
        <v>4.0599999999999996</v>
      </c>
      <c r="AF65">
        <v>-54.889999389648438</v>
      </c>
      <c r="AG65">
        <v>8.7700004577636719</v>
      </c>
      <c r="AH65">
        <f t="shared" si="11"/>
        <v>-54.889999389648438</v>
      </c>
      <c r="AI65">
        <f t="shared" si="12"/>
        <v>8.7700004577636719</v>
      </c>
    </row>
    <row r="66" spans="1:35">
      <c r="A66" s="2" t="s">
        <v>96</v>
      </c>
      <c r="B66" s="2" t="str">
        <f t="shared" si="22"/>
        <v>13:41:42.703</v>
      </c>
      <c r="C66" s="2">
        <f t="shared" si="23"/>
        <v>49302.703000000001</v>
      </c>
      <c r="D66" s="2">
        <f t="shared" si="15"/>
        <v>5.875</v>
      </c>
      <c r="E66" s="2">
        <v>991.96500000000003</v>
      </c>
      <c r="F66" s="2">
        <v>12688.7</v>
      </c>
      <c r="G66" s="2">
        <v>8894.5</v>
      </c>
      <c r="H66" s="2">
        <v>935.5</v>
      </c>
      <c r="I66" s="2">
        <v>369.25</v>
      </c>
      <c r="J66">
        <f t="shared" si="24"/>
        <v>1279.5820000000001</v>
      </c>
      <c r="K66">
        <f t="shared" si="25"/>
        <v>12662.929</v>
      </c>
      <c r="L66">
        <f t="shared" si="18"/>
        <v>-114.15299999999979</v>
      </c>
      <c r="M66">
        <f t="shared" si="19"/>
        <v>10138.779</v>
      </c>
      <c r="N66">
        <f t="shared" si="26"/>
        <v>-0.1141529999999998</v>
      </c>
      <c r="O66">
        <f t="shared" si="26"/>
        <v>10.138779000000001</v>
      </c>
      <c r="P66">
        <f t="shared" si="9"/>
        <v>-0.1141529999999998</v>
      </c>
      <c r="Q66" t="str">
        <f t="shared" si="10"/>
        <v/>
      </c>
      <c r="AE66">
        <v>4.125</v>
      </c>
      <c r="AF66">
        <v>74.980003356933594</v>
      </c>
      <c r="AG66">
        <v>24.129999160766602</v>
      </c>
      <c r="AH66">
        <f t="shared" si="11"/>
        <v>74.980003356933594</v>
      </c>
      <c r="AI66">
        <f t="shared" si="12"/>
        <v>24.129999160766602</v>
      </c>
    </row>
    <row r="67" spans="1:35">
      <c r="A67" s="2" t="s">
        <v>97</v>
      </c>
      <c r="B67" s="2" t="str">
        <f t="shared" si="22"/>
        <v>13:41:42.796</v>
      </c>
      <c r="C67" s="2">
        <f t="shared" si="23"/>
        <v>49302.796000000002</v>
      </c>
      <c r="D67" s="2">
        <f t="shared" si="15"/>
        <v>5.9680000000007567</v>
      </c>
      <c r="E67" s="2">
        <v>946.05399999999997</v>
      </c>
      <c r="F67" s="2">
        <v>12917</v>
      </c>
      <c r="G67" s="2">
        <v>8896</v>
      </c>
      <c r="H67" s="2">
        <v>919.5</v>
      </c>
      <c r="I67" s="2">
        <v>366</v>
      </c>
      <c r="J67">
        <f t="shared" si="24"/>
        <v>1238.8630000000001</v>
      </c>
      <c r="K67">
        <f t="shared" si="25"/>
        <v>12892.212</v>
      </c>
      <c r="L67">
        <f t="shared" si="18"/>
        <v>-154.87199999999984</v>
      </c>
      <c r="M67">
        <f t="shared" si="19"/>
        <v>10368.062</v>
      </c>
      <c r="N67">
        <f t="shared" si="26"/>
        <v>-0.15487199999999984</v>
      </c>
      <c r="O67">
        <f t="shared" si="26"/>
        <v>10.368062</v>
      </c>
      <c r="P67">
        <f t="shared" si="9"/>
        <v>-0.15487199999999984</v>
      </c>
      <c r="Q67" t="str">
        <f t="shared" si="10"/>
        <v/>
      </c>
      <c r="AE67">
        <v>4.1929999999999996</v>
      </c>
      <c r="AF67">
        <v>0</v>
      </c>
      <c r="AG67">
        <v>0</v>
      </c>
      <c r="AH67">
        <f t="shared" si="11"/>
        <v>0</v>
      </c>
      <c r="AI67">
        <f t="shared" si="12"/>
        <v>0</v>
      </c>
    </row>
    <row r="68" spans="1:35">
      <c r="A68" s="2" t="s">
        <v>98</v>
      </c>
      <c r="B68" s="2" t="str">
        <f t="shared" si="22"/>
        <v>13:41:42.888</v>
      </c>
      <c r="C68" s="2">
        <f t="shared" si="23"/>
        <v>49302.887999999999</v>
      </c>
      <c r="D68" s="2">
        <f t="shared" ref="D68:D99" si="27">C68-$C$4</f>
        <v>6.0599999999976717</v>
      </c>
      <c r="E68" s="2">
        <v>927.976</v>
      </c>
      <c r="F68" s="2">
        <v>13032.1</v>
      </c>
      <c r="G68" s="2">
        <v>8894</v>
      </c>
      <c r="H68" s="2">
        <v>1007</v>
      </c>
      <c r="I68" s="2">
        <v>728.5</v>
      </c>
      <c r="J68">
        <f t="shared" si="24"/>
        <v>1223.4010000000001</v>
      </c>
      <c r="K68">
        <f t="shared" si="25"/>
        <v>13007.691999999999</v>
      </c>
      <c r="L68">
        <f t="shared" ref="L68:L99" si="28">J68-$J$4</f>
        <v>-170.33399999999983</v>
      </c>
      <c r="M68">
        <f t="shared" ref="M68:M99" si="29">K68-$K$4</f>
        <v>10483.541999999999</v>
      </c>
      <c r="N68">
        <f t="shared" si="26"/>
        <v>-0.17033399999999985</v>
      </c>
      <c r="O68">
        <f t="shared" si="26"/>
        <v>10.483542</v>
      </c>
      <c r="P68">
        <f t="shared" si="9"/>
        <v>-0.17033399999999985</v>
      </c>
      <c r="Q68" t="str">
        <f t="shared" si="10"/>
        <v/>
      </c>
      <c r="AE68">
        <v>4.2530000000000001</v>
      </c>
      <c r="AF68">
        <v>-45.689998626708984</v>
      </c>
      <c r="AG68">
        <v>12.210000038146973</v>
      </c>
      <c r="AH68">
        <f t="shared" si="11"/>
        <v>-45.689998626708984</v>
      </c>
      <c r="AI68">
        <f t="shared" si="12"/>
        <v>12.210000038146973</v>
      </c>
    </row>
    <row r="69" spans="1:35">
      <c r="A69" s="2" t="s">
        <v>99</v>
      </c>
      <c r="B69" s="2" t="str">
        <f t="shared" si="22"/>
        <v>13:41:42.980</v>
      </c>
      <c r="C69" s="2">
        <f t="shared" si="23"/>
        <v>49302.98</v>
      </c>
      <c r="D69" s="2">
        <f t="shared" si="27"/>
        <v>6.1520000000018626</v>
      </c>
      <c r="E69" s="2">
        <v>897.50699999999995</v>
      </c>
      <c r="F69" s="2">
        <v>13262.9</v>
      </c>
      <c r="G69" s="2">
        <v>8889</v>
      </c>
      <c r="H69" s="2">
        <v>1021</v>
      </c>
      <c r="I69" s="2">
        <v>725</v>
      </c>
      <c r="J69">
        <f t="shared" si="24"/>
        <v>1198.1759999999999</v>
      </c>
      <c r="K69">
        <f t="shared" si="25"/>
        <v>13239.124</v>
      </c>
      <c r="L69">
        <f t="shared" si="28"/>
        <v>-195.55899999999997</v>
      </c>
      <c r="M69">
        <f t="shared" si="29"/>
        <v>10714.974</v>
      </c>
      <c r="N69">
        <f t="shared" si="26"/>
        <v>-0.19555899999999998</v>
      </c>
      <c r="O69">
        <f t="shared" si="26"/>
        <v>10.714974</v>
      </c>
      <c r="P69">
        <f t="shared" ref="P69:P132" si="30">IF(O69&gt;13,"",N69)</f>
        <v>-0.19555899999999998</v>
      </c>
      <c r="Q69" t="str">
        <f t="shared" ref="Q69:Q132" si="31">IF(O69&lt;13,"",N69)</f>
        <v/>
      </c>
      <c r="AE69">
        <v>4.3230000000000004</v>
      </c>
      <c r="AF69">
        <v>-26.159999847412109</v>
      </c>
      <c r="AG69">
        <v>18.120000839233398</v>
      </c>
      <c r="AH69">
        <f t="shared" ref="AH69:AH132" si="32">AF69</f>
        <v>-26.159999847412109</v>
      </c>
      <c r="AI69">
        <f t="shared" ref="AI69:AI132" si="33">AG69</f>
        <v>18.120000839233398</v>
      </c>
    </row>
    <row r="70" spans="1:35">
      <c r="A70" s="2" t="s">
        <v>100</v>
      </c>
      <c r="B70" s="2" t="str">
        <f t="shared" si="22"/>
        <v>13:41:43.074</v>
      </c>
      <c r="C70" s="2">
        <f t="shared" si="23"/>
        <v>49303.074000000001</v>
      </c>
      <c r="D70" s="2">
        <f t="shared" si="27"/>
        <v>6.2459999999991851</v>
      </c>
      <c r="E70" s="2">
        <v>874.71</v>
      </c>
      <c r="F70" s="2">
        <v>13377.3</v>
      </c>
      <c r="G70" s="2">
        <v>8896.5</v>
      </c>
      <c r="H70" s="2">
        <v>936.5</v>
      </c>
      <c r="I70" s="2">
        <v>358.75</v>
      </c>
      <c r="J70">
        <f t="shared" si="24"/>
        <v>1177.98</v>
      </c>
      <c r="K70">
        <f t="shared" si="25"/>
        <v>13354.012000000001</v>
      </c>
      <c r="L70">
        <f t="shared" si="28"/>
        <v>-215.75499999999988</v>
      </c>
      <c r="M70">
        <f t="shared" si="29"/>
        <v>10829.862000000001</v>
      </c>
      <c r="N70">
        <f t="shared" si="26"/>
        <v>-0.21575499999999989</v>
      </c>
      <c r="O70">
        <f t="shared" si="26"/>
        <v>10.829862000000002</v>
      </c>
      <c r="P70">
        <f t="shared" si="30"/>
        <v>-0.21575499999999989</v>
      </c>
      <c r="Q70" t="str">
        <f t="shared" si="31"/>
        <v/>
      </c>
      <c r="AE70">
        <v>4.3860000000000001</v>
      </c>
      <c r="AF70">
        <v>-43.900001525878906</v>
      </c>
      <c r="AG70">
        <v>11.680000305175781</v>
      </c>
      <c r="AH70">
        <f t="shared" si="32"/>
        <v>-43.900001525878906</v>
      </c>
      <c r="AI70">
        <f t="shared" si="33"/>
        <v>11.680000305175781</v>
      </c>
    </row>
    <row r="71" spans="1:35">
      <c r="A71" s="2" t="s">
        <v>101</v>
      </c>
      <c r="B71" s="2" t="str">
        <f t="shared" si="22"/>
        <v>13:41:43.168</v>
      </c>
      <c r="C71" s="2">
        <f t="shared" si="23"/>
        <v>49303.167999999998</v>
      </c>
      <c r="D71" s="2">
        <f t="shared" si="27"/>
        <v>6.3399999999965075</v>
      </c>
      <c r="E71" s="2">
        <v>816.08900000000006</v>
      </c>
      <c r="F71" s="2">
        <v>13644.6</v>
      </c>
      <c r="G71" s="2">
        <v>8925</v>
      </c>
      <c r="H71" s="2">
        <v>1002</v>
      </c>
      <c r="I71" s="2">
        <v>712.5</v>
      </c>
      <c r="J71">
        <f t="shared" si="24"/>
        <v>1125.4390000000001</v>
      </c>
      <c r="K71">
        <f t="shared" si="25"/>
        <v>13622.573</v>
      </c>
      <c r="L71">
        <f t="shared" si="28"/>
        <v>-268.29599999999982</v>
      </c>
      <c r="M71">
        <f t="shared" si="29"/>
        <v>11098.423000000001</v>
      </c>
      <c r="N71">
        <f t="shared" si="26"/>
        <v>-0.26829599999999981</v>
      </c>
      <c r="O71">
        <f t="shared" si="26"/>
        <v>11.098423</v>
      </c>
      <c r="P71">
        <f t="shared" si="30"/>
        <v>-0.26829599999999981</v>
      </c>
      <c r="Q71" t="str">
        <f t="shared" si="31"/>
        <v/>
      </c>
      <c r="AE71">
        <v>4.4480000000000004</v>
      </c>
      <c r="AF71">
        <v>-42.009998321533203</v>
      </c>
      <c r="AG71">
        <v>13.880000114440918</v>
      </c>
      <c r="AH71">
        <f t="shared" si="32"/>
        <v>-42.009998321533203</v>
      </c>
      <c r="AI71">
        <f t="shared" si="33"/>
        <v>13.880000114440918</v>
      </c>
    </row>
    <row r="72" spans="1:35">
      <c r="A72" s="2" t="s">
        <v>102</v>
      </c>
      <c r="B72" s="2" t="str">
        <f t="shared" si="22"/>
        <v>13:41:43.259</v>
      </c>
      <c r="C72" s="2">
        <f t="shared" si="23"/>
        <v>49303.258999999998</v>
      </c>
      <c r="D72" s="2">
        <f t="shared" si="27"/>
        <v>6.4309999999968568</v>
      </c>
      <c r="E72" s="2">
        <v>799.26099999999997</v>
      </c>
      <c r="F72" s="2">
        <v>13760.4</v>
      </c>
      <c r="G72" s="2">
        <v>8931.5</v>
      </c>
      <c r="H72" s="2">
        <v>929</v>
      </c>
      <c r="I72" s="2">
        <v>352.25</v>
      </c>
      <c r="J72">
        <f t="shared" si="24"/>
        <v>1111.242</v>
      </c>
      <c r="K72">
        <f t="shared" si="25"/>
        <v>13738.725</v>
      </c>
      <c r="L72">
        <f t="shared" si="28"/>
        <v>-282.49299999999994</v>
      </c>
      <c r="M72">
        <f t="shared" si="29"/>
        <v>11214.575000000001</v>
      </c>
      <c r="N72">
        <f t="shared" si="26"/>
        <v>-0.28249299999999994</v>
      </c>
      <c r="O72">
        <f t="shared" si="26"/>
        <v>11.214575000000002</v>
      </c>
      <c r="P72">
        <f t="shared" si="30"/>
        <v>-0.28249299999999994</v>
      </c>
      <c r="Q72" t="str">
        <f t="shared" si="31"/>
        <v/>
      </c>
      <c r="AE72">
        <v>4.5110000000000001</v>
      </c>
      <c r="AF72">
        <v>-48.650001525878906</v>
      </c>
      <c r="AG72">
        <v>13.760000228881836</v>
      </c>
      <c r="AH72">
        <f t="shared" si="32"/>
        <v>-48.650001525878906</v>
      </c>
      <c r="AI72">
        <f t="shared" si="33"/>
        <v>13.760000228881836</v>
      </c>
    </row>
    <row r="73" spans="1:35">
      <c r="A73" s="2" t="s">
        <v>103</v>
      </c>
      <c r="B73" s="2" t="str">
        <f t="shared" si="22"/>
        <v>13:41:43.353</v>
      </c>
      <c r="C73" s="2">
        <f t="shared" si="23"/>
        <v>49303.353000000003</v>
      </c>
      <c r="D73" s="2">
        <f t="shared" si="27"/>
        <v>6.5250000000014552</v>
      </c>
      <c r="E73" s="2">
        <v>756.274</v>
      </c>
      <c r="F73" s="2">
        <v>14031.3</v>
      </c>
      <c r="G73" s="2">
        <v>8956</v>
      </c>
      <c r="H73" s="2">
        <v>1002</v>
      </c>
      <c r="I73" s="2">
        <v>700</v>
      </c>
      <c r="J73">
        <f t="shared" si="24"/>
        <v>1074.412</v>
      </c>
      <c r="K73">
        <f t="shared" si="25"/>
        <v>14010.531000000001</v>
      </c>
      <c r="L73">
        <f t="shared" si="28"/>
        <v>-319.32299999999987</v>
      </c>
      <c r="M73">
        <f t="shared" si="29"/>
        <v>11486.381000000001</v>
      </c>
      <c r="N73">
        <f t="shared" si="26"/>
        <v>-0.31932299999999986</v>
      </c>
      <c r="O73">
        <f t="shared" si="26"/>
        <v>11.486381000000002</v>
      </c>
      <c r="P73">
        <f t="shared" si="30"/>
        <v>-0.31932299999999986</v>
      </c>
      <c r="Q73" t="str">
        <f t="shared" si="31"/>
        <v/>
      </c>
      <c r="AE73">
        <v>4.585</v>
      </c>
      <c r="AF73">
        <v>-54.810001373291016</v>
      </c>
      <c r="AG73">
        <v>15.630000114440918</v>
      </c>
      <c r="AH73">
        <f t="shared" si="32"/>
        <v>-54.810001373291016</v>
      </c>
      <c r="AI73">
        <f t="shared" si="33"/>
        <v>15.630000114440918</v>
      </c>
    </row>
    <row r="74" spans="1:35">
      <c r="A74" s="2" t="s">
        <v>104</v>
      </c>
      <c r="B74" s="2" t="str">
        <f t="shared" si="22"/>
        <v>13:41:43.445</v>
      </c>
      <c r="C74" s="2">
        <f t="shared" si="23"/>
        <v>49303.445</v>
      </c>
      <c r="D74" s="2">
        <f t="shared" si="27"/>
        <v>6.6169999999983702</v>
      </c>
      <c r="E74" s="2">
        <v>749.52700000000004</v>
      </c>
      <c r="F74" s="2">
        <v>14109.2</v>
      </c>
      <c r="G74" s="2">
        <v>8959</v>
      </c>
      <c r="H74" s="2">
        <v>1021</v>
      </c>
      <c r="I74" s="2">
        <v>695.5</v>
      </c>
      <c r="J74">
        <f t="shared" si="24"/>
        <v>1069.434</v>
      </c>
      <c r="K74">
        <f t="shared" si="25"/>
        <v>14088.564</v>
      </c>
      <c r="L74">
        <f t="shared" si="28"/>
        <v>-324.30099999999993</v>
      </c>
      <c r="M74">
        <f t="shared" si="29"/>
        <v>11564.414000000001</v>
      </c>
      <c r="N74">
        <f t="shared" si="26"/>
        <v>-0.32430099999999995</v>
      </c>
      <c r="O74">
        <f t="shared" si="26"/>
        <v>11.564414000000001</v>
      </c>
      <c r="P74">
        <f t="shared" si="30"/>
        <v>-0.32430099999999995</v>
      </c>
      <c r="Q74" t="str">
        <f t="shared" si="31"/>
        <v/>
      </c>
      <c r="AE74">
        <v>4.6520000000000001</v>
      </c>
      <c r="AF74">
        <v>-47.569999694824219</v>
      </c>
      <c r="AG74">
        <v>10.380000114440918</v>
      </c>
      <c r="AH74">
        <f t="shared" si="32"/>
        <v>-47.569999694824219</v>
      </c>
      <c r="AI74">
        <f t="shared" si="33"/>
        <v>10.380000114440918</v>
      </c>
    </row>
    <row r="75" spans="1:35">
      <c r="A75" s="2" t="s">
        <v>105</v>
      </c>
      <c r="B75" s="2" t="str">
        <f t="shared" si="22"/>
        <v>13:41:43.540</v>
      </c>
      <c r="C75" s="2">
        <f t="shared" si="23"/>
        <v>49303.54</v>
      </c>
      <c r="D75" s="2">
        <f t="shared" si="27"/>
        <v>6.7119999999995343</v>
      </c>
      <c r="E75" s="2">
        <v>751.36300000000006</v>
      </c>
      <c r="F75" s="2">
        <v>14343.8</v>
      </c>
      <c r="G75" s="2">
        <v>8950</v>
      </c>
      <c r="H75" s="2">
        <v>1011</v>
      </c>
      <c r="I75" s="2">
        <v>691</v>
      </c>
      <c r="J75">
        <f t="shared" si="24"/>
        <v>1076.5920000000001</v>
      </c>
      <c r="K75">
        <f t="shared" si="25"/>
        <v>14323.062</v>
      </c>
      <c r="L75">
        <f t="shared" si="28"/>
        <v>-317.1429999999998</v>
      </c>
      <c r="M75">
        <f t="shared" si="29"/>
        <v>11798.912</v>
      </c>
      <c r="N75">
        <f t="shared" si="26"/>
        <v>-0.31714299999999979</v>
      </c>
      <c r="O75">
        <f t="shared" si="26"/>
        <v>11.798912</v>
      </c>
      <c r="P75">
        <f t="shared" si="30"/>
        <v>-0.31714299999999979</v>
      </c>
      <c r="Q75" t="str">
        <f t="shared" si="31"/>
        <v/>
      </c>
      <c r="AE75">
        <v>4.7229999999999999</v>
      </c>
      <c r="AF75">
        <v>-44.880001068115234</v>
      </c>
      <c r="AG75">
        <v>10.079999923706055</v>
      </c>
      <c r="AH75">
        <f t="shared" si="32"/>
        <v>-44.880001068115234</v>
      </c>
      <c r="AI75">
        <f t="shared" si="33"/>
        <v>10.079999923706055</v>
      </c>
    </row>
    <row r="76" spans="1:35">
      <c r="A76" s="2" t="s">
        <v>106</v>
      </c>
      <c r="B76" s="2" t="str">
        <f t="shared" si="22"/>
        <v>13:41:43.633</v>
      </c>
      <c r="C76" s="2">
        <f t="shared" si="23"/>
        <v>49303.633000000002</v>
      </c>
      <c r="D76" s="2">
        <f t="shared" si="27"/>
        <v>6.805000000000291</v>
      </c>
      <c r="E76" s="2">
        <v>742.34100000000001</v>
      </c>
      <c r="F76" s="2">
        <v>14421.8</v>
      </c>
      <c r="G76" s="2">
        <v>8958</v>
      </c>
      <c r="H76" s="2">
        <v>1018</v>
      </c>
      <c r="I76" s="2">
        <v>687</v>
      </c>
      <c r="J76">
        <f t="shared" si="24"/>
        <v>1069.3420000000001</v>
      </c>
      <c r="K76">
        <f t="shared" si="25"/>
        <v>14401.245999999999</v>
      </c>
      <c r="L76">
        <f t="shared" si="28"/>
        <v>-324.3929999999998</v>
      </c>
      <c r="M76">
        <f t="shared" si="29"/>
        <v>11877.096</v>
      </c>
      <c r="N76">
        <f t="shared" si="26"/>
        <v>-0.32439299999999982</v>
      </c>
      <c r="O76">
        <f t="shared" si="26"/>
        <v>11.877096</v>
      </c>
      <c r="P76">
        <f t="shared" si="30"/>
        <v>-0.32439299999999982</v>
      </c>
      <c r="Q76" t="str">
        <f t="shared" si="31"/>
        <v/>
      </c>
      <c r="AE76">
        <v>4.7880000000000003</v>
      </c>
      <c r="AF76">
        <v>-49.919998168945313</v>
      </c>
      <c r="AG76">
        <v>12.359999656677246</v>
      </c>
      <c r="AH76">
        <f t="shared" si="32"/>
        <v>-49.919998168945313</v>
      </c>
      <c r="AI76">
        <f t="shared" si="33"/>
        <v>12.359999656677246</v>
      </c>
    </row>
    <row r="77" spans="1:35">
      <c r="A77" s="2" t="s">
        <v>107</v>
      </c>
      <c r="B77" s="2" t="str">
        <f t="shared" si="22"/>
        <v>13:41:43.728</v>
      </c>
      <c r="C77" s="2">
        <f t="shared" si="23"/>
        <v>49303.728000000003</v>
      </c>
      <c r="D77" s="2">
        <f t="shared" si="27"/>
        <v>6.9000000000014552</v>
      </c>
      <c r="E77" s="2">
        <v>748.71600000000001</v>
      </c>
      <c r="F77" s="2">
        <v>14695.3</v>
      </c>
      <c r="G77" s="2">
        <v>8953.5</v>
      </c>
      <c r="H77" s="2">
        <v>919</v>
      </c>
      <c r="I77" s="2">
        <v>338.25</v>
      </c>
      <c r="J77">
        <f t="shared" si="24"/>
        <v>1081.92</v>
      </c>
      <c r="K77">
        <f t="shared" si="25"/>
        <v>14674.531000000001</v>
      </c>
      <c r="L77">
        <f t="shared" si="28"/>
        <v>-311.81499999999983</v>
      </c>
      <c r="M77">
        <f t="shared" si="29"/>
        <v>12150.381000000001</v>
      </c>
      <c r="N77">
        <f t="shared" si="26"/>
        <v>-0.31181499999999984</v>
      </c>
      <c r="O77">
        <f t="shared" si="26"/>
        <v>12.150381000000001</v>
      </c>
      <c r="P77">
        <f t="shared" si="30"/>
        <v>-0.31181499999999984</v>
      </c>
      <c r="Q77" t="str">
        <f t="shared" si="31"/>
        <v/>
      </c>
      <c r="AE77">
        <v>4.8739999999999997</v>
      </c>
      <c r="AF77">
        <v>-16.920000076293945</v>
      </c>
      <c r="AG77">
        <v>13.520000457763672</v>
      </c>
      <c r="AH77">
        <f t="shared" si="32"/>
        <v>-16.920000076293945</v>
      </c>
      <c r="AI77">
        <f t="shared" si="33"/>
        <v>13.520000457763672</v>
      </c>
    </row>
    <row r="78" spans="1:35">
      <c r="A78" s="2" t="s">
        <v>108</v>
      </c>
      <c r="B78" s="2" t="str">
        <f t="shared" si="22"/>
        <v>13:41:43.823</v>
      </c>
      <c r="C78" s="2">
        <f t="shared" si="23"/>
        <v>49303.822999999997</v>
      </c>
      <c r="D78" s="2">
        <f t="shared" si="27"/>
        <v>6.9949999999953434</v>
      </c>
      <c r="E78" s="2">
        <v>754.76</v>
      </c>
      <c r="F78" s="2">
        <v>14773.3</v>
      </c>
      <c r="G78" s="2">
        <v>8949.5</v>
      </c>
      <c r="H78" s="2">
        <v>932.5</v>
      </c>
      <c r="I78" s="2">
        <v>334.75</v>
      </c>
      <c r="J78">
        <f t="shared" si="24"/>
        <v>1089.7329999999999</v>
      </c>
      <c r="K78">
        <f t="shared" si="25"/>
        <v>14752.374</v>
      </c>
      <c r="L78">
        <f t="shared" si="28"/>
        <v>-304.00199999999995</v>
      </c>
      <c r="M78">
        <f t="shared" si="29"/>
        <v>12228.224</v>
      </c>
      <c r="N78">
        <f t="shared" si="26"/>
        <v>-0.30400199999999994</v>
      </c>
      <c r="O78">
        <f t="shared" si="26"/>
        <v>12.228224000000001</v>
      </c>
      <c r="P78">
        <f t="shared" si="30"/>
        <v>-0.30400199999999994</v>
      </c>
      <c r="Q78" t="str">
        <f t="shared" si="31"/>
        <v/>
      </c>
      <c r="AE78">
        <v>4.9379999999999997</v>
      </c>
      <c r="AF78">
        <v>55.930000305175781</v>
      </c>
      <c r="AG78">
        <v>7.7699999809265137</v>
      </c>
      <c r="AH78">
        <f t="shared" si="32"/>
        <v>55.930000305175781</v>
      </c>
      <c r="AI78">
        <f t="shared" si="33"/>
        <v>7.7699999809265137</v>
      </c>
    </row>
    <row r="79" spans="1:35">
      <c r="A79" s="2" t="s">
        <v>109</v>
      </c>
      <c r="B79" s="2" t="str">
        <f t="shared" si="22"/>
        <v>13:41:43.916</v>
      </c>
      <c r="C79" s="2">
        <f t="shared" si="23"/>
        <v>49303.915999999997</v>
      </c>
      <c r="D79" s="2">
        <f t="shared" si="27"/>
        <v>7.0879999999961001</v>
      </c>
      <c r="E79" s="2">
        <v>751.00099999999998</v>
      </c>
      <c r="F79" s="2">
        <v>15008.1</v>
      </c>
      <c r="G79" s="2">
        <v>8963.5</v>
      </c>
      <c r="H79" s="2">
        <v>931</v>
      </c>
      <c r="I79" s="2">
        <v>332</v>
      </c>
      <c r="J79">
        <f t="shared" si="24"/>
        <v>1091.3009999999999</v>
      </c>
      <c r="K79">
        <f t="shared" si="25"/>
        <v>14987.199000000001</v>
      </c>
      <c r="L79">
        <f t="shared" si="28"/>
        <v>-302.43399999999997</v>
      </c>
      <c r="M79">
        <f t="shared" si="29"/>
        <v>12463.049000000001</v>
      </c>
      <c r="N79">
        <f t="shared" si="26"/>
        <v>-0.30243399999999998</v>
      </c>
      <c r="O79">
        <f t="shared" si="26"/>
        <v>12.463049000000002</v>
      </c>
      <c r="P79">
        <f t="shared" si="30"/>
        <v>-0.30243399999999998</v>
      </c>
      <c r="Q79" t="str">
        <f t="shared" si="31"/>
        <v/>
      </c>
      <c r="AE79">
        <v>4.9980000000000002</v>
      </c>
      <c r="AF79">
        <v>-36.150001525878906</v>
      </c>
      <c r="AG79">
        <v>9.1700000762939453</v>
      </c>
      <c r="AH79">
        <f t="shared" si="32"/>
        <v>-36.150001525878906</v>
      </c>
      <c r="AI79">
        <f t="shared" si="33"/>
        <v>9.1700000762939453</v>
      </c>
    </row>
    <row r="80" spans="1:35">
      <c r="A80" s="2" t="s">
        <v>110</v>
      </c>
      <c r="B80" s="2" t="str">
        <f t="shared" si="22"/>
        <v>13:41:44.008</v>
      </c>
      <c r="C80" s="2">
        <f t="shared" si="23"/>
        <v>49304.008000000002</v>
      </c>
      <c r="D80" s="2">
        <f t="shared" si="27"/>
        <v>7.180000000000291</v>
      </c>
      <c r="E80" s="2">
        <v>747.86</v>
      </c>
      <c r="F80" s="2">
        <v>15126</v>
      </c>
      <c r="G80" s="2">
        <v>8974</v>
      </c>
      <c r="H80" s="2">
        <v>1002</v>
      </c>
      <c r="I80" s="2">
        <v>661</v>
      </c>
      <c r="J80">
        <f t="shared" si="24"/>
        <v>1090.836</v>
      </c>
      <c r="K80">
        <f t="shared" si="25"/>
        <v>15105.14</v>
      </c>
      <c r="L80">
        <f t="shared" si="28"/>
        <v>-302.89899999999989</v>
      </c>
      <c r="M80">
        <f t="shared" si="29"/>
        <v>12580.99</v>
      </c>
      <c r="N80">
        <f t="shared" si="26"/>
        <v>-0.30289899999999992</v>
      </c>
      <c r="O80">
        <f t="shared" si="26"/>
        <v>12.58099</v>
      </c>
      <c r="P80">
        <f t="shared" si="30"/>
        <v>-0.30289899999999992</v>
      </c>
      <c r="Q80" t="str">
        <f t="shared" si="31"/>
        <v/>
      </c>
      <c r="AE80">
        <v>5.0599999999999996</v>
      </c>
      <c r="AF80">
        <v>-27.75</v>
      </c>
      <c r="AG80">
        <v>10.310000419616699</v>
      </c>
      <c r="AH80">
        <f t="shared" si="32"/>
        <v>-27.75</v>
      </c>
      <c r="AI80">
        <f t="shared" si="33"/>
        <v>10.310000419616699</v>
      </c>
    </row>
    <row r="81" spans="1:35">
      <c r="A81" s="2" t="s">
        <v>111</v>
      </c>
      <c r="B81" s="2" t="str">
        <f t="shared" si="22"/>
        <v>13:41:44.104</v>
      </c>
      <c r="C81" s="2">
        <f t="shared" si="23"/>
        <v>49304.103999999999</v>
      </c>
      <c r="D81" s="2">
        <f t="shared" si="27"/>
        <v>7.2759999999980209</v>
      </c>
      <c r="E81" s="2">
        <v>747.40700000000004</v>
      </c>
      <c r="F81" s="2">
        <v>15362</v>
      </c>
      <c r="G81" s="2">
        <v>8994</v>
      </c>
      <c r="H81" s="2">
        <v>1008</v>
      </c>
      <c r="I81" s="2">
        <v>657</v>
      </c>
      <c r="J81">
        <f t="shared" si="24"/>
        <v>1095.7370000000001</v>
      </c>
      <c r="K81">
        <f t="shared" si="25"/>
        <v>15341.089</v>
      </c>
      <c r="L81">
        <f t="shared" si="28"/>
        <v>-297.99799999999982</v>
      </c>
      <c r="M81">
        <f t="shared" si="29"/>
        <v>12816.939</v>
      </c>
      <c r="N81">
        <f t="shared" si="26"/>
        <v>-0.29799799999999982</v>
      </c>
      <c r="O81">
        <f t="shared" si="26"/>
        <v>12.816939000000001</v>
      </c>
      <c r="P81">
        <f t="shared" si="30"/>
        <v>-0.29799799999999982</v>
      </c>
      <c r="Q81" t="str">
        <f t="shared" si="31"/>
        <v/>
      </c>
      <c r="AE81">
        <v>5.1210000000000004</v>
      </c>
      <c r="AF81">
        <v>-35.439998626708984</v>
      </c>
      <c r="AG81">
        <v>9.25</v>
      </c>
      <c r="AH81">
        <f t="shared" si="32"/>
        <v>-35.439998626708984</v>
      </c>
      <c r="AI81">
        <f t="shared" si="33"/>
        <v>9.25</v>
      </c>
    </row>
    <row r="82" spans="1:35">
      <c r="A82" s="2" t="s">
        <v>112</v>
      </c>
      <c r="B82" s="2" t="str">
        <f t="shared" si="22"/>
        <v>13:41:44.196</v>
      </c>
      <c r="C82" s="2">
        <f t="shared" si="23"/>
        <v>49304.196000000004</v>
      </c>
      <c r="D82" s="2">
        <f t="shared" si="27"/>
        <v>7.3680000000022119</v>
      </c>
      <c r="E82" s="2">
        <v>739.16399999999999</v>
      </c>
      <c r="F82" s="2">
        <v>15481.4</v>
      </c>
      <c r="G82" s="2">
        <v>9014.5</v>
      </c>
      <c r="H82" s="2">
        <v>937</v>
      </c>
      <c r="I82" s="2">
        <v>325</v>
      </c>
      <c r="J82">
        <f t="shared" si="24"/>
        <v>1090.2049999999999</v>
      </c>
      <c r="K82">
        <f t="shared" si="25"/>
        <v>15460.646000000001</v>
      </c>
      <c r="L82">
        <f t="shared" si="28"/>
        <v>-303.52999999999997</v>
      </c>
      <c r="M82">
        <f t="shared" si="29"/>
        <v>12936.496000000001</v>
      </c>
      <c r="N82">
        <f t="shared" si="26"/>
        <v>-0.30352999999999997</v>
      </c>
      <c r="O82">
        <f t="shared" si="26"/>
        <v>12.936496000000002</v>
      </c>
      <c r="P82">
        <f t="shared" si="30"/>
        <v>-0.30352999999999997</v>
      </c>
      <c r="Q82" t="str">
        <f t="shared" si="31"/>
        <v/>
      </c>
      <c r="AE82">
        <v>5.1820000000000004</v>
      </c>
      <c r="AF82">
        <v>-55.700000762939453</v>
      </c>
      <c r="AG82">
        <v>5.429999828338623</v>
      </c>
      <c r="AH82">
        <f t="shared" si="32"/>
        <v>-55.700000762939453</v>
      </c>
      <c r="AI82">
        <f t="shared" si="33"/>
        <v>5.429999828338623</v>
      </c>
    </row>
    <row r="83" spans="1:35">
      <c r="A83" s="2" t="s">
        <v>113</v>
      </c>
      <c r="B83" s="2" t="str">
        <f t="shared" si="22"/>
        <v>13:41:44.289</v>
      </c>
      <c r="C83" s="2">
        <f t="shared" si="23"/>
        <v>49304.288999999997</v>
      </c>
      <c r="D83" s="2">
        <f t="shared" si="27"/>
        <v>7.4609999999956926</v>
      </c>
      <c r="E83" s="2">
        <v>700.54499999999996</v>
      </c>
      <c r="F83" s="2">
        <v>15724.8</v>
      </c>
      <c r="G83" s="2">
        <v>9082.5</v>
      </c>
      <c r="H83" s="2">
        <v>914.5</v>
      </c>
      <c r="I83" s="2">
        <v>320.75</v>
      </c>
      <c r="J83">
        <f t="shared" si="24"/>
        <v>1057.1179999999999</v>
      </c>
      <c r="K83">
        <f t="shared" si="25"/>
        <v>15704.859</v>
      </c>
      <c r="L83">
        <f t="shared" si="28"/>
        <v>-336.61699999999996</v>
      </c>
      <c r="M83">
        <f t="shared" si="29"/>
        <v>13180.709000000001</v>
      </c>
      <c r="N83">
        <f t="shared" si="26"/>
        <v>-0.33661699999999994</v>
      </c>
      <c r="O83">
        <f t="shared" si="26"/>
        <v>13.180709</v>
      </c>
      <c r="P83" t="str">
        <f t="shared" si="30"/>
        <v/>
      </c>
      <c r="Q83">
        <f t="shared" si="31"/>
        <v>-0.33661699999999994</v>
      </c>
      <c r="AE83">
        <v>5.2439999999999998</v>
      </c>
      <c r="AF83">
        <v>-42.540000915527344</v>
      </c>
      <c r="AG83">
        <v>10.300000190734863</v>
      </c>
      <c r="AH83">
        <f t="shared" si="32"/>
        <v>-42.540000915527344</v>
      </c>
      <c r="AI83">
        <f t="shared" si="33"/>
        <v>10.300000190734863</v>
      </c>
    </row>
    <row r="84" spans="1:35">
      <c r="A84" s="2" t="s">
        <v>114</v>
      </c>
      <c r="B84" s="2" t="str">
        <f t="shared" si="22"/>
        <v>13:41:44.381</v>
      </c>
      <c r="C84" s="2">
        <f t="shared" si="23"/>
        <v>49304.381000000001</v>
      </c>
      <c r="D84" s="2">
        <f t="shared" si="27"/>
        <v>7.5529999999998836</v>
      </c>
      <c r="E84" s="2">
        <v>691.66300000000001</v>
      </c>
      <c r="F84" s="2">
        <v>15886.5</v>
      </c>
      <c r="G84" s="2">
        <v>9114.5</v>
      </c>
      <c r="H84" s="2">
        <v>911.5</v>
      </c>
      <c r="I84" s="2">
        <v>318</v>
      </c>
      <c r="J84">
        <f t="shared" si="24"/>
        <v>1051.9069999999999</v>
      </c>
      <c r="K84">
        <f t="shared" si="25"/>
        <v>15866.718999999999</v>
      </c>
      <c r="L84">
        <f t="shared" si="28"/>
        <v>-341.82799999999997</v>
      </c>
      <c r="M84">
        <f t="shared" si="29"/>
        <v>13342.569</v>
      </c>
      <c r="N84">
        <f t="shared" si="26"/>
        <v>-0.34182799999999997</v>
      </c>
      <c r="O84">
        <f t="shared" si="26"/>
        <v>13.342568999999999</v>
      </c>
      <c r="P84" t="str">
        <f t="shared" si="30"/>
        <v/>
      </c>
      <c r="Q84">
        <f t="shared" si="31"/>
        <v>-0.34182799999999997</v>
      </c>
      <c r="AE84">
        <v>5.319</v>
      </c>
      <c r="AF84">
        <v>-31.100000381469727</v>
      </c>
      <c r="AG84">
        <v>18.209999084472656</v>
      </c>
      <c r="AH84">
        <f t="shared" si="32"/>
        <v>-31.100000381469727</v>
      </c>
      <c r="AI84">
        <f t="shared" si="33"/>
        <v>18.209999084472656</v>
      </c>
    </row>
    <row r="85" spans="1:35">
      <c r="A85" s="2" t="s">
        <v>115</v>
      </c>
      <c r="B85" s="2" t="str">
        <f t="shared" si="22"/>
        <v>13:41:44.474</v>
      </c>
      <c r="C85" s="2">
        <f t="shared" si="23"/>
        <v>49304.474000000002</v>
      </c>
      <c r="D85" s="2">
        <f t="shared" si="27"/>
        <v>7.6460000000006403</v>
      </c>
      <c r="E85" s="2">
        <v>663.154</v>
      </c>
      <c r="F85" s="2">
        <v>16134.2</v>
      </c>
      <c r="G85" s="2">
        <v>9183.5</v>
      </c>
      <c r="H85" s="2">
        <v>926</v>
      </c>
      <c r="I85" s="2">
        <v>314.5</v>
      </c>
      <c r="J85">
        <f t="shared" si="24"/>
        <v>1029.0250000000001</v>
      </c>
      <c r="K85">
        <f t="shared" si="25"/>
        <v>16115.002</v>
      </c>
      <c r="L85">
        <f t="shared" si="28"/>
        <v>-364.70999999999981</v>
      </c>
      <c r="M85">
        <f t="shared" si="29"/>
        <v>13590.852000000001</v>
      </c>
      <c r="N85">
        <f t="shared" si="26"/>
        <v>-0.36470999999999981</v>
      </c>
      <c r="O85">
        <f t="shared" si="26"/>
        <v>13.590852000000002</v>
      </c>
      <c r="P85" t="str">
        <f t="shared" si="30"/>
        <v/>
      </c>
      <c r="Q85">
        <f t="shared" si="31"/>
        <v>-0.36470999999999981</v>
      </c>
      <c r="AE85">
        <v>5.375</v>
      </c>
      <c r="AF85">
        <v>-45.590000152587891</v>
      </c>
      <c r="AG85">
        <v>17.670000076293945</v>
      </c>
      <c r="AH85">
        <f t="shared" si="32"/>
        <v>-45.590000152587891</v>
      </c>
      <c r="AI85">
        <f t="shared" si="33"/>
        <v>17.670000076293945</v>
      </c>
    </row>
    <row r="86" spans="1:35">
      <c r="A86" s="2" t="s">
        <v>116</v>
      </c>
      <c r="B86" s="2" t="str">
        <f t="shared" si="22"/>
        <v>13:41:44.566</v>
      </c>
      <c r="C86" s="2">
        <f t="shared" si="23"/>
        <v>49304.565999999999</v>
      </c>
      <c r="D86" s="2">
        <f t="shared" si="27"/>
        <v>7.7379999999975553</v>
      </c>
      <c r="E86" s="2">
        <v>652.34199999999998</v>
      </c>
      <c r="F86" s="2">
        <v>16258.7</v>
      </c>
      <c r="G86" s="2">
        <v>9217</v>
      </c>
      <c r="H86" s="2">
        <v>1014</v>
      </c>
      <c r="I86" s="2">
        <v>626</v>
      </c>
      <c r="J86">
        <f t="shared" si="24"/>
        <v>1021.0410000000001</v>
      </c>
      <c r="K86">
        <f t="shared" si="25"/>
        <v>16239.715</v>
      </c>
      <c r="L86">
        <f t="shared" si="28"/>
        <v>-372.69399999999985</v>
      </c>
      <c r="M86">
        <f t="shared" si="29"/>
        <v>13715.565000000001</v>
      </c>
      <c r="N86">
        <f t="shared" si="26"/>
        <v>-0.37269399999999986</v>
      </c>
      <c r="O86">
        <f t="shared" si="26"/>
        <v>13.715565000000002</v>
      </c>
      <c r="P86" t="str">
        <f t="shared" si="30"/>
        <v/>
      </c>
      <c r="Q86">
        <f t="shared" si="31"/>
        <v>-0.37269399999999986</v>
      </c>
      <c r="AE86">
        <v>5.4550000000000001</v>
      </c>
      <c r="AF86">
        <v>-64.610000610351563</v>
      </c>
      <c r="AG86">
        <v>14.819999694824219</v>
      </c>
      <c r="AH86">
        <f t="shared" si="32"/>
        <v>-64.610000610351563</v>
      </c>
      <c r="AI86">
        <f t="shared" si="33"/>
        <v>14.819999694824219</v>
      </c>
    </row>
    <row r="87" spans="1:35">
      <c r="A87" s="2" t="s">
        <v>117</v>
      </c>
      <c r="B87" s="2" t="str">
        <f t="shared" si="22"/>
        <v>13:41:44.658</v>
      </c>
      <c r="C87" s="2">
        <f t="shared" si="23"/>
        <v>49304.658000000003</v>
      </c>
      <c r="D87" s="2">
        <f t="shared" si="27"/>
        <v>7.8300000000017462</v>
      </c>
      <c r="E87" s="2">
        <v>633.13900000000001</v>
      </c>
      <c r="F87" s="2">
        <v>16510.099999999999</v>
      </c>
      <c r="G87" s="2">
        <v>9287</v>
      </c>
      <c r="H87" s="2">
        <v>1004</v>
      </c>
      <c r="I87" s="2">
        <v>622.5</v>
      </c>
      <c r="J87">
        <f t="shared" si="24"/>
        <v>1007.546</v>
      </c>
      <c r="K87">
        <f t="shared" si="25"/>
        <v>16491.486000000001</v>
      </c>
      <c r="L87">
        <f t="shared" si="28"/>
        <v>-386.18899999999985</v>
      </c>
      <c r="M87">
        <f t="shared" si="29"/>
        <v>13967.336000000001</v>
      </c>
      <c r="N87">
        <f t="shared" si="26"/>
        <v>-0.38618899999999984</v>
      </c>
      <c r="O87">
        <f t="shared" si="26"/>
        <v>13.967336000000001</v>
      </c>
      <c r="P87" t="str">
        <f t="shared" si="30"/>
        <v/>
      </c>
      <c r="Q87">
        <f t="shared" si="31"/>
        <v>-0.38618899999999984</v>
      </c>
      <c r="AE87">
        <v>5.5129999999999999</v>
      </c>
      <c r="AF87">
        <v>-45.369998931884766</v>
      </c>
      <c r="AG87">
        <v>15.409999847412109</v>
      </c>
      <c r="AH87">
        <f t="shared" si="32"/>
        <v>-45.369998931884766</v>
      </c>
      <c r="AI87">
        <f t="shared" si="33"/>
        <v>15.409999847412109</v>
      </c>
    </row>
    <row r="88" spans="1:35">
      <c r="A88" s="2" t="s">
        <v>118</v>
      </c>
      <c r="B88" s="2" t="str">
        <f t="shared" si="22"/>
        <v>13:41:44.752</v>
      </c>
      <c r="C88" s="2">
        <f t="shared" si="23"/>
        <v>49304.752</v>
      </c>
      <c r="D88" s="2">
        <f t="shared" si="27"/>
        <v>7.9239999999990687</v>
      </c>
      <c r="E88" s="2">
        <v>634.02700000000004</v>
      </c>
      <c r="F88" s="2">
        <v>16634.7</v>
      </c>
      <c r="G88" s="2">
        <v>9314</v>
      </c>
      <c r="H88" s="2">
        <v>927.5</v>
      </c>
      <c r="I88" s="2">
        <v>307.25</v>
      </c>
      <c r="J88">
        <f t="shared" si="24"/>
        <v>1011.261</v>
      </c>
      <c r="K88">
        <f t="shared" si="25"/>
        <v>16616.034</v>
      </c>
      <c r="L88">
        <f t="shared" si="28"/>
        <v>-382.47399999999993</v>
      </c>
      <c r="M88">
        <f t="shared" si="29"/>
        <v>14091.884</v>
      </c>
      <c r="N88">
        <f t="shared" si="26"/>
        <v>-0.38247399999999993</v>
      </c>
      <c r="O88">
        <f t="shared" si="26"/>
        <v>14.091884</v>
      </c>
      <c r="P88" t="str">
        <f t="shared" si="30"/>
        <v/>
      </c>
      <c r="Q88">
        <f t="shared" si="31"/>
        <v>-0.38247399999999993</v>
      </c>
      <c r="AE88">
        <v>5.5730000000000004</v>
      </c>
      <c r="AF88">
        <v>-45.369998931884766</v>
      </c>
      <c r="AG88">
        <v>15.409999847412109</v>
      </c>
      <c r="AH88">
        <f t="shared" si="32"/>
        <v>-45.369998931884766</v>
      </c>
      <c r="AI88">
        <f t="shared" si="33"/>
        <v>15.409999847412109</v>
      </c>
    </row>
    <row r="89" spans="1:35">
      <c r="A89" s="2" t="s">
        <v>119</v>
      </c>
      <c r="B89" s="2" t="str">
        <f t="shared" si="22"/>
        <v>13:41:44.845</v>
      </c>
      <c r="C89" s="2">
        <f t="shared" si="23"/>
        <v>49304.845000000001</v>
      </c>
      <c r="D89" s="2">
        <f t="shared" si="27"/>
        <v>8.0169999999998254</v>
      </c>
      <c r="E89" s="2">
        <v>610.82100000000003</v>
      </c>
      <c r="F89" s="2">
        <v>16893</v>
      </c>
      <c r="G89" s="2">
        <v>9399</v>
      </c>
      <c r="H89" s="2">
        <v>905</v>
      </c>
      <c r="I89" s="2">
        <v>303.25</v>
      </c>
      <c r="J89">
        <f t="shared" si="24"/>
        <v>993.92100000000005</v>
      </c>
      <c r="K89">
        <f t="shared" si="25"/>
        <v>16874.794000000002</v>
      </c>
      <c r="L89">
        <f t="shared" si="28"/>
        <v>-399.81399999999985</v>
      </c>
      <c r="M89">
        <f t="shared" si="29"/>
        <v>14350.644000000002</v>
      </c>
      <c r="N89">
        <f t="shared" si="26"/>
        <v>-0.39981399999999984</v>
      </c>
      <c r="O89">
        <f t="shared" si="26"/>
        <v>14.350644000000003</v>
      </c>
      <c r="P89" t="str">
        <f t="shared" si="30"/>
        <v/>
      </c>
      <c r="Q89">
        <f t="shared" si="31"/>
        <v>-0.39981399999999984</v>
      </c>
      <c r="AE89">
        <v>5.6509999999999998</v>
      </c>
      <c r="AF89">
        <v>-43.369998931884766</v>
      </c>
      <c r="AG89">
        <v>14.529999732971191</v>
      </c>
      <c r="AH89">
        <f t="shared" si="32"/>
        <v>-43.369998931884766</v>
      </c>
      <c r="AI89">
        <f t="shared" si="33"/>
        <v>14.529999732971191</v>
      </c>
    </row>
    <row r="90" spans="1:35">
      <c r="A90" s="2" t="s">
        <v>120</v>
      </c>
      <c r="B90" s="2" t="str">
        <f t="shared" si="22"/>
        <v>13:41:44.938</v>
      </c>
      <c r="C90" s="2">
        <f t="shared" si="23"/>
        <v>49304.938000000002</v>
      </c>
      <c r="D90" s="2">
        <f t="shared" si="27"/>
        <v>8.1100000000005821</v>
      </c>
      <c r="E90" s="2">
        <v>599.73400000000004</v>
      </c>
      <c r="F90" s="2">
        <v>16981</v>
      </c>
      <c r="G90" s="2">
        <v>9432.5</v>
      </c>
      <c r="H90" s="2">
        <v>912</v>
      </c>
      <c r="I90" s="2">
        <v>301</v>
      </c>
      <c r="J90">
        <f t="shared" si="24"/>
        <v>984.83299999999997</v>
      </c>
      <c r="K90">
        <f t="shared" si="25"/>
        <v>16963.023000000001</v>
      </c>
      <c r="L90">
        <f t="shared" si="28"/>
        <v>-408.90199999999993</v>
      </c>
      <c r="M90">
        <f t="shared" si="29"/>
        <v>14438.873000000001</v>
      </c>
      <c r="N90">
        <f t="shared" si="26"/>
        <v>-0.40890199999999993</v>
      </c>
      <c r="O90">
        <f t="shared" si="26"/>
        <v>14.438873000000001</v>
      </c>
      <c r="P90" t="str">
        <f t="shared" si="30"/>
        <v/>
      </c>
      <c r="Q90">
        <f t="shared" si="31"/>
        <v>-0.40890199999999993</v>
      </c>
      <c r="AE90">
        <v>5.7069999999999999</v>
      </c>
      <c r="AF90">
        <v>-46.950000762939453</v>
      </c>
      <c r="AG90">
        <v>8.130000114440918</v>
      </c>
      <c r="AH90">
        <f t="shared" si="32"/>
        <v>-46.950000762939453</v>
      </c>
      <c r="AI90">
        <f t="shared" si="33"/>
        <v>8.130000114440918</v>
      </c>
    </row>
    <row r="91" spans="1:35">
      <c r="A91" s="2" t="s">
        <v>121</v>
      </c>
      <c r="B91" s="2" t="str">
        <f t="shared" si="22"/>
        <v>13:41:45.030</v>
      </c>
      <c r="C91" s="2">
        <f t="shared" si="23"/>
        <v>49305.03</v>
      </c>
      <c r="D91" s="2">
        <f t="shared" si="27"/>
        <v>8.2019999999974971</v>
      </c>
      <c r="E91" s="2">
        <v>591.19100000000003</v>
      </c>
      <c r="F91" s="2">
        <v>17241.400000000001</v>
      </c>
      <c r="G91" s="2">
        <v>9512.5</v>
      </c>
      <c r="H91" s="2">
        <v>913.5</v>
      </c>
      <c r="I91" s="2">
        <v>298.25</v>
      </c>
      <c r="J91">
        <f t="shared" si="24"/>
        <v>982.2</v>
      </c>
      <c r="K91">
        <f t="shared" si="25"/>
        <v>17223.55</v>
      </c>
      <c r="L91">
        <f t="shared" si="28"/>
        <v>-411.53499999999985</v>
      </c>
      <c r="M91">
        <f t="shared" si="29"/>
        <v>14699.4</v>
      </c>
      <c r="N91">
        <f t="shared" si="26"/>
        <v>-0.41153499999999987</v>
      </c>
      <c r="O91">
        <f t="shared" si="26"/>
        <v>14.699400000000001</v>
      </c>
      <c r="P91" t="str">
        <f t="shared" si="30"/>
        <v/>
      </c>
      <c r="Q91">
        <f t="shared" si="31"/>
        <v>-0.41153499999999987</v>
      </c>
      <c r="AE91">
        <v>5.782</v>
      </c>
      <c r="AF91">
        <v>-41.439998626708984</v>
      </c>
      <c r="AG91">
        <v>7.1599998474121094</v>
      </c>
      <c r="AH91">
        <f t="shared" si="32"/>
        <v>-41.439998626708984</v>
      </c>
      <c r="AI91">
        <f t="shared" si="33"/>
        <v>7.1599998474121094</v>
      </c>
    </row>
    <row r="92" spans="1:35">
      <c r="A92" s="2" t="s">
        <v>122</v>
      </c>
      <c r="B92" s="2" t="str">
        <f t="shared" si="22"/>
        <v>13:41:45.124</v>
      </c>
      <c r="C92" s="2">
        <f t="shared" si="23"/>
        <v>49305.124000000003</v>
      </c>
      <c r="D92" s="2">
        <f t="shared" si="27"/>
        <v>8.2960000000020955</v>
      </c>
      <c r="E92" s="2">
        <v>578.21600000000001</v>
      </c>
      <c r="F92" s="2">
        <v>17332.400000000001</v>
      </c>
      <c r="G92" s="2">
        <v>9551.5</v>
      </c>
      <c r="H92" s="2">
        <v>900.5</v>
      </c>
      <c r="I92" s="2">
        <v>295.75</v>
      </c>
      <c r="J92">
        <f t="shared" si="24"/>
        <v>971.29300000000001</v>
      </c>
      <c r="K92">
        <f t="shared" si="25"/>
        <v>17314.821</v>
      </c>
      <c r="L92">
        <f t="shared" si="28"/>
        <v>-422.44199999999989</v>
      </c>
      <c r="M92">
        <f t="shared" si="29"/>
        <v>14790.671</v>
      </c>
      <c r="N92">
        <f t="shared" si="26"/>
        <v>-0.42244199999999993</v>
      </c>
      <c r="O92">
        <f t="shared" si="26"/>
        <v>14.790671000000001</v>
      </c>
      <c r="P92" t="str">
        <f t="shared" si="30"/>
        <v/>
      </c>
      <c r="Q92">
        <f t="shared" si="31"/>
        <v>-0.42244199999999993</v>
      </c>
      <c r="AE92">
        <v>5.85</v>
      </c>
      <c r="AF92">
        <v>-46.799999237060547</v>
      </c>
      <c r="AG92">
        <v>4.5100002288818359</v>
      </c>
      <c r="AH92">
        <f t="shared" si="32"/>
        <v>-46.799999237060547</v>
      </c>
      <c r="AI92">
        <f t="shared" si="33"/>
        <v>4.5100002288818359</v>
      </c>
    </row>
    <row r="93" spans="1:35">
      <c r="A93" s="2" t="s">
        <v>123</v>
      </c>
      <c r="B93" s="2" t="str">
        <f t="shared" si="22"/>
        <v>13:41:45.216</v>
      </c>
      <c r="C93" s="2">
        <f t="shared" si="23"/>
        <v>49305.216</v>
      </c>
      <c r="D93" s="2">
        <f t="shared" si="27"/>
        <v>8.3879999999990105</v>
      </c>
      <c r="E93" s="2">
        <v>568.85</v>
      </c>
      <c r="F93" s="2">
        <v>17599.599999999999</v>
      </c>
      <c r="G93" s="2">
        <v>9643</v>
      </c>
      <c r="H93" s="2">
        <v>918</v>
      </c>
      <c r="I93" s="2">
        <v>293.25</v>
      </c>
      <c r="J93">
        <f t="shared" si="24"/>
        <v>967.99199999999996</v>
      </c>
      <c r="K93">
        <f t="shared" si="25"/>
        <v>17582.164000000001</v>
      </c>
      <c r="L93">
        <f t="shared" si="28"/>
        <v>-425.74299999999994</v>
      </c>
      <c r="M93">
        <f t="shared" si="29"/>
        <v>15058.014000000001</v>
      </c>
      <c r="N93">
        <f t="shared" si="26"/>
        <v>-0.42574299999999993</v>
      </c>
      <c r="O93">
        <f t="shared" si="26"/>
        <v>15.058014000000002</v>
      </c>
      <c r="P93" t="str">
        <f t="shared" si="30"/>
        <v/>
      </c>
      <c r="Q93">
        <f t="shared" si="31"/>
        <v>-0.42574299999999993</v>
      </c>
      <c r="AE93">
        <v>5.9109999999999996</v>
      </c>
      <c r="AF93">
        <v>-51.509998321533203</v>
      </c>
      <c r="AG93">
        <v>5.179999828338623</v>
      </c>
      <c r="AH93">
        <f t="shared" si="32"/>
        <v>-51.509998321533203</v>
      </c>
      <c r="AI93">
        <f t="shared" si="33"/>
        <v>5.179999828338623</v>
      </c>
    </row>
    <row r="94" spans="1:35">
      <c r="A94" s="2" t="s">
        <v>124</v>
      </c>
      <c r="B94" s="2" t="str">
        <f t="shared" si="22"/>
        <v>13:41:45.310</v>
      </c>
      <c r="C94" s="2">
        <f t="shared" si="23"/>
        <v>49305.31</v>
      </c>
      <c r="D94" s="2">
        <f t="shared" si="27"/>
        <v>8.4819999999963329</v>
      </c>
      <c r="E94" s="2">
        <v>558.26300000000003</v>
      </c>
      <c r="F94" s="2">
        <v>17737.3</v>
      </c>
      <c r="G94" s="2">
        <v>9698</v>
      </c>
      <c r="H94" s="2">
        <v>992</v>
      </c>
      <c r="I94" s="2">
        <v>583.5</v>
      </c>
      <c r="J94">
        <f t="shared" si="24"/>
        <v>960.53099999999995</v>
      </c>
      <c r="K94">
        <f t="shared" si="25"/>
        <v>17720.069</v>
      </c>
      <c r="L94">
        <f t="shared" si="28"/>
        <v>-433.20399999999995</v>
      </c>
      <c r="M94">
        <f t="shared" si="29"/>
        <v>15195.919</v>
      </c>
      <c r="N94">
        <f t="shared" si="26"/>
        <v>-0.43320399999999998</v>
      </c>
      <c r="O94">
        <f t="shared" si="26"/>
        <v>15.195919</v>
      </c>
      <c r="P94" t="str">
        <f t="shared" si="30"/>
        <v/>
      </c>
      <c r="Q94">
        <f t="shared" si="31"/>
        <v>-0.43320399999999998</v>
      </c>
      <c r="AE94">
        <v>5.9710000000000001</v>
      </c>
      <c r="AF94">
        <v>-41.330001831054688</v>
      </c>
      <c r="AG94">
        <v>4.3000001907348633</v>
      </c>
      <c r="AH94">
        <f t="shared" si="32"/>
        <v>-41.330001831054688</v>
      </c>
      <c r="AI94">
        <f t="shared" si="33"/>
        <v>4.3000001907348633</v>
      </c>
    </row>
    <row r="95" spans="1:35">
      <c r="A95" s="2" t="s">
        <v>125</v>
      </c>
      <c r="B95" s="2" t="str">
        <f t="shared" si="22"/>
        <v>13:41:45.402</v>
      </c>
      <c r="C95" s="2">
        <f t="shared" si="23"/>
        <v>49305.402000000002</v>
      </c>
      <c r="D95" s="2">
        <f t="shared" si="27"/>
        <v>8.5740000000005239</v>
      </c>
      <c r="E95" s="2">
        <v>528.75300000000004</v>
      </c>
      <c r="F95" s="2">
        <v>17974.7</v>
      </c>
      <c r="G95" s="2">
        <v>9807.5</v>
      </c>
      <c r="H95" s="2">
        <v>887</v>
      </c>
      <c r="I95" s="2">
        <v>288.25</v>
      </c>
      <c r="J95">
        <f t="shared" si="24"/>
        <v>936.41499999999996</v>
      </c>
      <c r="K95">
        <f t="shared" si="25"/>
        <v>17958.077000000001</v>
      </c>
      <c r="L95">
        <f t="shared" si="28"/>
        <v>-457.31999999999994</v>
      </c>
      <c r="M95">
        <f t="shared" si="29"/>
        <v>15433.927000000001</v>
      </c>
      <c r="N95">
        <f t="shared" si="26"/>
        <v>-0.45731999999999995</v>
      </c>
      <c r="O95">
        <f t="shared" si="26"/>
        <v>15.433927000000002</v>
      </c>
      <c r="P95" t="str">
        <f t="shared" si="30"/>
        <v/>
      </c>
      <c r="Q95">
        <f t="shared" si="31"/>
        <v>-0.45731999999999995</v>
      </c>
      <c r="AE95">
        <v>6.056</v>
      </c>
      <c r="AF95">
        <v>-43.860000610351563</v>
      </c>
      <c r="AG95">
        <v>9.75</v>
      </c>
      <c r="AH95">
        <f t="shared" si="32"/>
        <v>-43.860000610351563</v>
      </c>
      <c r="AI95">
        <f t="shared" si="33"/>
        <v>9.75</v>
      </c>
    </row>
    <row r="96" spans="1:35">
      <c r="A96" s="2" t="s">
        <v>126</v>
      </c>
      <c r="B96" s="2" t="str">
        <f t="shared" si="22"/>
        <v>13:41:45.494</v>
      </c>
      <c r="C96" s="2">
        <f t="shared" si="23"/>
        <v>49305.493999999999</v>
      </c>
      <c r="D96" s="2">
        <f t="shared" si="27"/>
        <v>8.6659999999974389</v>
      </c>
      <c r="E96" s="2">
        <v>533.20500000000004</v>
      </c>
      <c r="F96" s="2">
        <v>18157.2</v>
      </c>
      <c r="G96" s="2">
        <v>9869.5</v>
      </c>
      <c r="H96" s="2">
        <v>904</v>
      </c>
      <c r="I96" s="2">
        <v>285.25</v>
      </c>
      <c r="J96">
        <f t="shared" si="24"/>
        <v>945.00599999999997</v>
      </c>
      <c r="K96">
        <f t="shared" si="25"/>
        <v>18140.43</v>
      </c>
      <c r="L96">
        <f t="shared" si="28"/>
        <v>-448.72899999999993</v>
      </c>
      <c r="M96">
        <f t="shared" si="29"/>
        <v>15616.28</v>
      </c>
      <c r="N96">
        <f t="shared" si="26"/>
        <v>-0.44872899999999993</v>
      </c>
      <c r="O96">
        <f t="shared" si="26"/>
        <v>15.616280000000001</v>
      </c>
      <c r="P96" t="str">
        <f t="shared" si="30"/>
        <v/>
      </c>
      <c r="Q96">
        <f t="shared" si="31"/>
        <v>-0.44872899999999993</v>
      </c>
      <c r="AE96">
        <v>6.12</v>
      </c>
      <c r="AF96">
        <v>-65.519996643066406</v>
      </c>
      <c r="AG96">
        <v>7.2600002288818359</v>
      </c>
      <c r="AH96">
        <f t="shared" si="32"/>
        <v>-65.519996643066406</v>
      </c>
      <c r="AI96">
        <f t="shared" si="33"/>
        <v>7.2600002288818359</v>
      </c>
    </row>
    <row r="97" spans="1:35">
      <c r="A97" s="2" t="s">
        <v>127</v>
      </c>
      <c r="B97" s="2" t="str">
        <f t="shared" si="22"/>
        <v>13:41:45.587</v>
      </c>
      <c r="C97" s="2">
        <f t="shared" si="23"/>
        <v>49305.587</v>
      </c>
      <c r="D97" s="2">
        <f t="shared" si="27"/>
        <v>8.7589999999981956</v>
      </c>
      <c r="E97" s="2">
        <v>521.64599999999996</v>
      </c>
      <c r="F97" s="2">
        <v>18396</v>
      </c>
      <c r="G97" s="2">
        <v>9971</v>
      </c>
      <c r="H97" s="2">
        <v>968</v>
      </c>
      <c r="I97" s="2">
        <v>567</v>
      </c>
      <c r="J97">
        <f t="shared" si="24"/>
        <v>938.86800000000005</v>
      </c>
      <c r="K97">
        <f t="shared" si="25"/>
        <v>18379.43</v>
      </c>
      <c r="L97">
        <f t="shared" si="28"/>
        <v>-454.86699999999985</v>
      </c>
      <c r="M97">
        <f t="shared" si="29"/>
        <v>15855.28</v>
      </c>
      <c r="N97">
        <f t="shared" si="26"/>
        <v>-0.45486699999999985</v>
      </c>
      <c r="O97">
        <f t="shared" si="26"/>
        <v>15.85528</v>
      </c>
      <c r="P97" t="str">
        <f t="shared" si="30"/>
        <v/>
      </c>
      <c r="Q97">
        <f t="shared" si="31"/>
        <v>-0.45486699999999985</v>
      </c>
      <c r="AE97">
        <v>6.1950000000000003</v>
      </c>
      <c r="AF97">
        <v>-58.169998168945313</v>
      </c>
      <c r="AG97">
        <v>11.310000419616699</v>
      </c>
      <c r="AH97">
        <f t="shared" si="32"/>
        <v>-58.169998168945313</v>
      </c>
      <c r="AI97">
        <f t="shared" si="33"/>
        <v>11.310000419616699</v>
      </c>
    </row>
    <row r="98" spans="1:35">
      <c r="A98" s="2" t="s">
        <v>128</v>
      </c>
      <c r="B98" s="2" t="str">
        <f t="shared" si="22"/>
        <v>13:41:45.680</v>
      </c>
      <c r="C98" s="2">
        <f t="shared" si="23"/>
        <v>49305.68</v>
      </c>
      <c r="D98" s="2">
        <f t="shared" si="27"/>
        <v>8.8519999999989523</v>
      </c>
      <c r="E98" s="2">
        <v>523.17999999999995</v>
      </c>
      <c r="F98" s="2">
        <v>18537.900000000001</v>
      </c>
      <c r="G98" s="2">
        <v>10026</v>
      </c>
      <c r="H98" s="2">
        <v>874.5</v>
      </c>
      <c r="I98" s="2">
        <v>280.5</v>
      </c>
      <c r="J98">
        <f t="shared" si="24"/>
        <v>943.62099999999998</v>
      </c>
      <c r="K98">
        <f t="shared" si="25"/>
        <v>18521.258999999998</v>
      </c>
      <c r="L98">
        <f t="shared" si="28"/>
        <v>-450.11399999999992</v>
      </c>
      <c r="M98">
        <f t="shared" si="29"/>
        <v>15997.108999999999</v>
      </c>
      <c r="N98">
        <f t="shared" si="26"/>
        <v>-0.4501139999999999</v>
      </c>
      <c r="O98">
        <f t="shared" si="26"/>
        <v>15.997108999999998</v>
      </c>
      <c r="P98" t="str">
        <f t="shared" si="30"/>
        <v/>
      </c>
      <c r="Q98">
        <f t="shared" si="31"/>
        <v>-0.4501139999999999</v>
      </c>
      <c r="AE98">
        <v>6.2629999999999999</v>
      </c>
      <c r="AF98">
        <v>-60.529998779296875</v>
      </c>
      <c r="AG98">
        <v>14.029999732971191</v>
      </c>
      <c r="AH98">
        <f t="shared" si="32"/>
        <v>-60.529998779296875</v>
      </c>
      <c r="AI98">
        <f t="shared" si="33"/>
        <v>14.029999732971191</v>
      </c>
    </row>
    <row r="99" spans="1:35">
      <c r="A99" s="2" t="s">
        <v>129</v>
      </c>
      <c r="B99" s="2" t="str">
        <f t="shared" si="22"/>
        <v>13:41:45.773</v>
      </c>
      <c r="C99" s="2">
        <f t="shared" si="23"/>
        <v>49305.773000000001</v>
      </c>
      <c r="D99" s="2">
        <f t="shared" si="27"/>
        <v>8.944999999999709</v>
      </c>
      <c r="E99" s="2">
        <v>519.10199999999998</v>
      </c>
      <c r="F99" s="2">
        <v>18781.099999999999</v>
      </c>
      <c r="G99" s="2">
        <v>10130</v>
      </c>
      <c r="H99" s="2">
        <v>949</v>
      </c>
      <c r="I99" s="2">
        <v>558</v>
      </c>
      <c r="J99">
        <f t="shared" si="24"/>
        <v>945.06100000000004</v>
      </c>
      <c r="K99">
        <f t="shared" si="25"/>
        <v>18764.489000000001</v>
      </c>
      <c r="L99">
        <f t="shared" si="28"/>
        <v>-448.67399999999986</v>
      </c>
      <c r="M99">
        <f t="shared" si="29"/>
        <v>16240.339000000002</v>
      </c>
      <c r="N99">
        <f t="shared" si="26"/>
        <v>-0.44867399999999985</v>
      </c>
      <c r="O99">
        <f t="shared" si="26"/>
        <v>16.240339000000002</v>
      </c>
      <c r="P99" t="str">
        <f t="shared" si="30"/>
        <v/>
      </c>
      <c r="Q99">
        <f t="shared" si="31"/>
        <v>-0.44867399999999985</v>
      </c>
      <c r="AE99">
        <v>6.319</v>
      </c>
      <c r="AF99">
        <v>-62</v>
      </c>
      <c r="AG99">
        <v>13.75</v>
      </c>
      <c r="AH99">
        <f t="shared" si="32"/>
        <v>-62</v>
      </c>
      <c r="AI99">
        <f t="shared" si="33"/>
        <v>13.75</v>
      </c>
    </row>
    <row r="100" spans="1:35">
      <c r="A100" s="2" t="s">
        <v>130</v>
      </c>
      <c r="B100" s="2" t="str">
        <f t="shared" si="22"/>
        <v>13:41:45.865</v>
      </c>
      <c r="C100" s="2">
        <f t="shared" si="23"/>
        <v>49305.864999999998</v>
      </c>
      <c r="D100" s="2">
        <f t="shared" ref="D100:D131" si="34">C100-$C$4</f>
        <v>9.036999999996624</v>
      </c>
      <c r="E100" s="2">
        <v>519.80499999999995</v>
      </c>
      <c r="F100" s="2">
        <v>18878.7</v>
      </c>
      <c r="G100" s="2">
        <v>10171</v>
      </c>
      <c r="H100" s="2">
        <v>957</v>
      </c>
      <c r="I100" s="2">
        <v>554</v>
      </c>
      <c r="J100">
        <f t="shared" si="24"/>
        <v>947.97900000000004</v>
      </c>
      <c r="K100">
        <f t="shared" si="25"/>
        <v>18862.047999999999</v>
      </c>
      <c r="L100">
        <f t="shared" ref="L100:L131" si="35">J100-$J$4</f>
        <v>-445.75599999999986</v>
      </c>
      <c r="M100">
        <f t="shared" ref="M100:M131" si="36">K100-$K$4</f>
        <v>16337.897999999999</v>
      </c>
      <c r="N100">
        <f t="shared" si="26"/>
        <v>-0.44575599999999987</v>
      </c>
      <c r="O100">
        <f t="shared" si="26"/>
        <v>16.337897999999999</v>
      </c>
      <c r="P100" t="str">
        <f t="shared" si="30"/>
        <v/>
      </c>
      <c r="Q100">
        <f t="shared" si="31"/>
        <v>-0.44575599999999987</v>
      </c>
      <c r="AE100">
        <v>6.38</v>
      </c>
      <c r="AF100">
        <v>-57.909999847412109</v>
      </c>
      <c r="AG100">
        <v>12.439999580383301</v>
      </c>
      <c r="AH100">
        <f t="shared" si="32"/>
        <v>-57.909999847412109</v>
      </c>
      <c r="AI100">
        <f t="shared" si="33"/>
        <v>12.439999580383301</v>
      </c>
    </row>
    <row r="101" spans="1:35">
      <c r="A101" s="2" t="s">
        <v>131</v>
      </c>
      <c r="B101" s="2" t="str">
        <f t="shared" si="22"/>
        <v>13:41:45.956</v>
      </c>
      <c r="C101" s="2">
        <f t="shared" si="23"/>
        <v>49305.955999999998</v>
      </c>
      <c r="D101" s="2">
        <f t="shared" si="34"/>
        <v>9.1279999999969732</v>
      </c>
      <c r="E101" s="2">
        <v>543.05899999999997</v>
      </c>
      <c r="F101" s="2">
        <v>19115.5</v>
      </c>
      <c r="G101" s="2">
        <v>10254.5</v>
      </c>
      <c r="H101" s="2">
        <v>879.5</v>
      </c>
      <c r="I101" s="2">
        <v>273.75</v>
      </c>
      <c r="J101">
        <f t="shared" si="24"/>
        <v>976.59900000000005</v>
      </c>
      <c r="K101">
        <f t="shared" si="25"/>
        <v>19098.258999999998</v>
      </c>
      <c r="L101">
        <f t="shared" si="35"/>
        <v>-417.13599999999985</v>
      </c>
      <c r="M101">
        <f t="shared" si="36"/>
        <v>16574.108999999997</v>
      </c>
      <c r="N101">
        <f t="shared" si="26"/>
        <v>-0.41713599999999984</v>
      </c>
      <c r="O101">
        <f t="shared" si="26"/>
        <v>16.574108999999996</v>
      </c>
      <c r="P101" t="str">
        <f t="shared" si="30"/>
        <v/>
      </c>
      <c r="Q101">
        <f t="shared" si="31"/>
        <v>-0.41713599999999984</v>
      </c>
      <c r="AE101">
        <v>6.4450000000000003</v>
      </c>
      <c r="AF101">
        <v>-59.020000457763672</v>
      </c>
      <c r="AG101">
        <v>13.319999694824219</v>
      </c>
      <c r="AH101">
        <f t="shared" si="32"/>
        <v>-59.020000457763672</v>
      </c>
      <c r="AI101">
        <f t="shared" si="33"/>
        <v>13.319999694824219</v>
      </c>
    </row>
    <row r="102" spans="1:35">
      <c r="A102" s="2" t="s">
        <v>132</v>
      </c>
      <c r="B102" s="2" t="str">
        <f t="shared" si="22"/>
        <v>13:41:46.048</v>
      </c>
      <c r="C102" s="2">
        <f t="shared" si="23"/>
        <v>49306.048000000003</v>
      </c>
      <c r="D102" s="2">
        <f t="shared" si="34"/>
        <v>9.2200000000011642</v>
      </c>
      <c r="E102" s="2">
        <v>545.87800000000004</v>
      </c>
      <c r="F102" s="2">
        <v>19214.7</v>
      </c>
      <c r="G102" s="2">
        <v>10297</v>
      </c>
      <c r="H102" s="2">
        <v>883.5</v>
      </c>
      <c r="I102" s="2">
        <v>270.75</v>
      </c>
      <c r="J102">
        <f t="shared" si="24"/>
        <v>981.66800000000001</v>
      </c>
      <c r="K102">
        <f t="shared" si="25"/>
        <v>19197.37</v>
      </c>
      <c r="L102">
        <f t="shared" si="35"/>
        <v>-412.06699999999989</v>
      </c>
      <c r="M102">
        <f t="shared" si="36"/>
        <v>16673.219999999998</v>
      </c>
      <c r="N102">
        <f t="shared" si="26"/>
        <v>-0.41206699999999991</v>
      </c>
      <c r="O102">
        <f t="shared" si="26"/>
        <v>16.673219999999997</v>
      </c>
      <c r="P102" t="str">
        <f t="shared" si="30"/>
        <v/>
      </c>
      <c r="Q102">
        <f t="shared" si="31"/>
        <v>-0.41206699999999991</v>
      </c>
      <c r="AE102">
        <v>6.5129999999999999</v>
      </c>
      <c r="AF102">
        <v>-61.069999694824219</v>
      </c>
      <c r="AG102">
        <v>13.279999732971191</v>
      </c>
      <c r="AH102">
        <f t="shared" si="32"/>
        <v>-61.069999694824219</v>
      </c>
      <c r="AI102">
        <f t="shared" si="33"/>
        <v>13.279999732971191</v>
      </c>
    </row>
    <row r="103" spans="1:35">
      <c r="A103" s="2" t="s">
        <v>133</v>
      </c>
      <c r="B103" s="2" t="str">
        <f t="shared" si="22"/>
        <v>13:41:46.140</v>
      </c>
      <c r="C103" s="2">
        <f t="shared" si="23"/>
        <v>49306.14</v>
      </c>
      <c r="D103" s="2">
        <f t="shared" si="34"/>
        <v>9.3119999999980791</v>
      </c>
      <c r="E103" s="2">
        <v>560.30200000000002</v>
      </c>
      <c r="F103" s="2">
        <v>19462.5</v>
      </c>
      <c r="G103" s="2">
        <v>10400</v>
      </c>
      <c r="H103" s="2">
        <v>959</v>
      </c>
      <c r="I103" s="2">
        <v>538.5</v>
      </c>
      <c r="J103">
        <f t="shared" si="24"/>
        <v>1001.71</v>
      </c>
      <c r="K103">
        <f t="shared" si="25"/>
        <v>19444.778999999999</v>
      </c>
      <c r="L103">
        <f t="shared" si="35"/>
        <v>-392.02499999999986</v>
      </c>
      <c r="M103">
        <f t="shared" si="36"/>
        <v>16920.628999999997</v>
      </c>
      <c r="N103">
        <f t="shared" si="26"/>
        <v>-0.39202499999999985</v>
      </c>
      <c r="O103">
        <f t="shared" si="26"/>
        <v>16.920628999999998</v>
      </c>
      <c r="P103" t="str">
        <f t="shared" si="30"/>
        <v/>
      </c>
      <c r="Q103">
        <f t="shared" si="31"/>
        <v>-0.39202499999999985</v>
      </c>
      <c r="AE103">
        <v>6.58</v>
      </c>
      <c r="AF103">
        <v>-52.029998779296875</v>
      </c>
      <c r="AG103">
        <v>11.640000343322754</v>
      </c>
      <c r="AH103">
        <f t="shared" si="32"/>
        <v>-52.029998779296875</v>
      </c>
      <c r="AI103">
        <f t="shared" si="33"/>
        <v>11.640000343322754</v>
      </c>
    </row>
    <row r="104" spans="1:35">
      <c r="A104" s="2" t="s">
        <v>134</v>
      </c>
      <c r="B104" s="2" t="str">
        <f t="shared" si="22"/>
        <v>13:41:46.232</v>
      </c>
      <c r="C104" s="2">
        <f t="shared" si="23"/>
        <v>49306.232000000004</v>
      </c>
      <c r="D104" s="2">
        <f t="shared" si="34"/>
        <v>9.4040000000022701</v>
      </c>
      <c r="E104" s="2">
        <v>554.976</v>
      </c>
      <c r="F104" s="2">
        <v>19569.2</v>
      </c>
      <c r="G104" s="2">
        <v>10456</v>
      </c>
      <c r="H104" s="2">
        <v>947</v>
      </c>
      <c r="I104" s="2">
        <v>536.5</v>
      </c>
      <c r="J104">
        <f t="shared" si="24"/>
        <v>998.80600000000004</v>
      </c>
      <c r="K104">
        <f t="shared" si="25"/>
        <v>19551.572</v>
      </c>
      <c r="L104">
        <f t="shared" si="35"/>
        <v>-394.92899999999986</v>
      </c>
      <c r="M104">
        <f t="shared" si="36"/>
        <v>17027.421999999999</v>
      </c>
      <c r="N104">
        <f t="shared" si="26"/>
        <v>-0.39492899999999986</v>
      </c>
      <c r="O104">
        <f t="shared" si="26"/>
        <v>17.027421999999998</v>
      </c>
      <c r="P104" t="str">
        <f t="shared" si="30"/>
        <v/>
      </c>
      <c r="Q104">
        <f t="shared" si="31"/>
        <v>-0.39492899999999986</v>
      </c>
      <c r="AE104">
        <v>6.641</v>
      </c>
      <c r="AF104">
        <v>-68.279998779296875</v>
      </c>
      <c r="AG104">
        <v>13.550000190734863</v>
      </c>
      <c r="AH104">
        <f t="shared" si="32"/>
        <v>-68.279998779296875</v>
      </c>
      <c r="AI104">
        <f t="shared" si="33"/>
        <v>13.550000190734863</v>
      </c>
    </row>
    <row r="105" spans="1:35">
      <c r="A105" s="2" t="s">
        <v>135</v>
      </c>
      <c r="B105" s="2" t="str">
        <f t="shared" si="22"/>
        <v>13:41:46.326</v>
      </c>
      <c r="C105" s="2">
        <f t="shared" si="23"/>
        <v>49306.326000000001</v>
      </c>
      <c r="D105" s="2">
        <f t="shared" si="34"/>
        <v>9.4979999999995925</v>
      </c>
      <c r="E105" s="2">
        <v>581.44799999999998</v>
      </c>
      <c r="F105" s="2">
        <v>19817.8</v>
      </c>
      <c r="G105" s="2">
        <v>10556</v>
      </c>
      <c r="H105" s="2">
        <v>878</v>
      </c>
      <c r="I105" s="2">
        <v>264.75</v>
      </c>
      <c r="J105">
        <f t="shared" si="24"/>
        <v>1030.9110000000001</v>
      </c>
      <c r="K105">
        <f t="shared" si="25"/>
        <v>19799.508000000002</v>
      </c>
      <c r="L105">
        <f t="shared" si="35"/>
        <v>-362.82399999999984</v>
      </c>
      <c r="M105">
        <f t="shared" si="36"/>
        <v>17275.358</v>
      </c>
      <c r="N105">
        <f t="shared" si="26"/>
        <v>-0.36282399999999987</v>
      </c>
      <c r="O105">
        <f t="shared" si="26"/>
        <v>17.275358000000001</v>
      </c>
      <c r="P105" t="str">
        <f t="shared" si="30"/>
        <v/>
      </c>
      <c r="Q105">
        <f t="shared" si="31"/>
        <v>-0.36282399999999987</v>
      </c>
      <c r="AE105">
        <v>6.7</v>
      </c>
      <c r="AF105">
        <v>-74.199996948242188</v>
      </c>
      <c r="AG105">
        <v>7.130000114440918</v>
      </c>
      <c r="AH105">
        <f t="shared" si="32"/>
        <v>-74.199996948242188</v>
      </c>
      <c r="AI105">
        <f t="shared" si="33"/>
        <v>7.130000114440918</v>
      </c>
    </row>
    <row r="106" spans="1:35">
      <c r="A106" s="2" t="s">
        <v>136</v>
      </c>
      <c r="B106" s="2" t="str">
        <f t="shared" si="22"/>
        <v>13:41:46.421</v>
      </c>
      <c r="C106" s="2">
        <f t="shared" si="23"/>
        <v>49306.421000000002</v>
      </c>
      <c r="D106" s="2">
        <f t="shared" si="34"/>
        <v>9.5930000000007567</v>
      </c>
      <c r="E106" s="2">
        <v>594.31200000000001</v>
      </c>
      <c r="F106" s="2">
        <v>19971.2</v>
      </c>
      <c r="G106" s="2">
        <v>10623</v>
      </c>
      <c r="H106" s="2">
        <v>948</v>
      </c>
      <c r="I106" s="2">
        <v>526</v>
      </c>
      <c r="J106">
        <f t="shared" si="24"/>
        <v>1047.252</v>
      </c>
      <c r="K106">
        <f t="shared" si="25"/>
        <v>19952.576000000001</v>
      </c>
      <c r="L106">
        <f t="shared" si="35"/>
        <v>-346.48299999999995</v>
      </c>
      <c r="M106">
        <f t="shared" si="36"/>
        <v>17428.425999999999</v>
      </c>
      <c r="N106">
        <f t="shared" si="26"/>
        <v>-0.34648299999999993</v>
      </c>
      <c r="O106">
        <f t="shared" si="26"/>
        <v>17.428425999999998</v>
      </c>
      <c r="P106" t="str">
        <f t="shared" si="30"/>
        <v/>
      </c>
      <c r="Q106">
        <f t="shared" si="31"/>
        <v>-0.34648299999999993</v>
      </c>
      <c r="AE106">
        <v>6.7850000000000001</v>
      </c>
      <c r="AF106">
        <v>-57.209999084472656</v>
      </c>
      <c r="AG106">
        <v>6.2800002098083496</v>
      </c>
      <c r="AH106">
        <f t="shared" si="32"/>
        <v>-57.209999084472656</v>
      </c>
      <c r="AI106">
        <f t="shared" si="33"/>
        <v>6.2800002098083496</v>
      </c>
    </row>
    <row r="107" spans="1:35">
      <c r="A107" s="2" t="s">
        <v>137</v>
      </c>
      <c r="B107" s="2" t="str">
        <f t="shared" si="22"/>
        <v>13:41:46.513</v>
      </c>
      <c r="C107" s="2">
        <f t="shared" si="23"/>
        <v>49306.512999999999</v>
      </c>
      <c r="D107" s="2">
        <f t="shared" si="34"/>
        <v>9.6849999999976717</v>
      </c>
      <c r="E107" s="2">
        <v>590.34500000000003</v>
      </c>
      <c r="F107" s="2">
        <v>20247.8</v>
      </c>
      <c r="G107" s="2">
        <v>10771.5</v>
      </c>
      <c r="H107" s="2">
        <v>876</v>
      </c>
      <c r="I107" s="2">
        <v>259.5</v>
      </c>
      <c r="J107">
        <f t="shared" si="24"/>
        <v>1049.5619999999999</v>
      </c>
      <c r="K107">
        <f t="shared" si="25"/>
        <v>20229.195</v>
      </c>
      <c r="L107">
        <f t="shared" si="35"/>
        <v>-344.173</v>
      </c>
      <c r="M107">
        <f t="shared" si="36"/>
        <v>17705.044999999998</v>
      </c>
      <c r="N107">
        <f t="shared" si="26"/>
        <v>-0.34417300000000001</v>
      </c>
      <c r="O107">
        <f t="shared" si="26"/>
        <v>17.705044999999998</v>
      </c>
      <c r="P107" t="str">
        <f t="shared" si="30"/>
        <v/>
      </c>
      <c r="Q107">
        <f t="shared" si="31"/>
        <v>-0.34417300000000001</v>
      </c>
      <c r="AE107">
        <v>6.8680000000000003</v>
      </c>
      <c r="AF107">
        <v>-75.639999389648438</v>
      </c>
      <c r="AG107">
        <v>7.6999998092651367</v>
      </c>
      <c r="AH107">
        <f t="shared" si="32"/>
        <v>-75.639999389648438</v>
      </c>
      <c r="AI107">
        <f t="shared" si="33"/>
        <v>7.6999998092651367</v>
      </c>
    </row>
    <row r="108" spans="1:35">
      <c r="A108" s="2" t="s">
        <v>138</v>
      </c>
      <c r="B108" s="2" t="str">
        <f t="shared" si="22"/>
        <v>13:41:46.606</v>
      </c>
      <c r="C108" s="2">
        <f t="shared" si="23"/>
        <v>49306.606</v>
      </c>
      <c r="D108" s="2">
        <f t="shared" si="34"/>
        <v>9.7779999999984284</v>
      </c>
      <c r="E108" s="2">
        <v>567.67100000000005</v>
      </c>
      <c r="F108" s="2">
        <v>20374.099999999999</v>
      </c>
      <c r="G108" s="2">
        <v>10858.5</v>
      </c>
      <c r="H108" s="2">
        <v>845</v>
      </c>
      <c r="I108" s="2">
        <v>257</v>
      </c>
      <c r="J108">
        <f t="shared" si="24"/>
        <v>1029.759</v>
      </c>
      <c r="K108">
        <f t="shared" si="25"/>
        <v>20355.976999999999</v>
      </c>
      <c r="L108">
        <f t="shared" si="35"/>
        <v>-363.97599999999989</v>
      </c>
      <c r="M108">
        <f t="shared" si="36"/>
        <v>17831.826999999997</v>
      </c>
      <c r="N108">
        <f t="shared" si="26"/>
        <v>-0.36397599999999991</v>
      </c>
      <c r="O108">
        <f t="shared" si="26"/>
        <v>17.831826999999997</v>
      </c>
      <c r="P108" t="str">
        <f t="shared" si="30"/>
        <v/>
      </c>
      <c r="Q108">
        <f t="shared" si="31"/>
        <v>-0.36397599999999991</v>
      </c>
      <c r="AE108">
        <v>6.9349999999999996</v>
      </c>
      <c r="AF108">
        <v>-57.419998168945313</v>
      </c>
      <c r="AG108">
        <v>13.300000190734863</v>
      </c>
      <c r="AH108">
        <f t="shared" si="32"/>
        <v>-57.419998168945313</v>
      </c>
      <c r="AI108">
        <f t="shared" si="33"/>
        <v>13.300000190734863</v>
      </c>
    </row>
    <row r="109" spans="1:35">
      <c r="A109" s="2" t="s">
        <v>139</v>
      </c>
      <c r="B109" s="2" t="str">
        <f t="shared" si="22"/>
        <v>13:41:46.698</v>
      </c>
      <c r="C109" s="2">
        <f t="shared" si="23"/>
        <v>49306.697999999997</v>
      </c>
      <c r="D109" s="2">
        <f t="shared" si="34"/>
        <v>9.8699999999953434</v>
      </c>
      <c r="E109" s="2">
        <v>559.03200000000004</v>
      </c>
      <c r="F109" s="2">
        <v>20665.7</v>
      </c>
      <c r="G109" s="2">
        <v>11026</v>
      </c>
      <c r="H109" s="2">
        <v>933</v>
      </c>
      <c r="I109" s="2">
        <v>511</v>
      </c>
      <c r="J109">
        <f t="shared" si="24"/>
        <v>1027.7380000000001</v>
      </c>
      <c r="K109">
        <f t="shared" si="25"/>
        <v>20647.698</v>
      </c>
      <c r="L109">
        <f t="shared" si="35"/>
        <v>-365.99699999999984</v>
      </c>
      <c r="M109">
        <f t="shared" si="36"/>
        <v>18123.547999999999</v>
      </c>
      <c r="N109">
        <f t="shared" si="26"/>
        <v>-0.36599699999999985</v>
      </c>
      <c r="O109">
        <f t="shared" si="26"/>
        <v>18.123548</v>
      </c>
      <c r="P109" t="str">
        <f t="shared" si="30"/>
        <v/>
      </c>
      <c r="Q109">
        <f t="shared" si="31"/>
        <v>-0.36599699999999985</v>
      </c>
      <c r="AE109">
        <v>6.9950000000000001</v>
      </c>
      <c r="AF109">
        <v>-76.599998474121094</v>
      </c>
      <c r="AG109">
        <v>11.060000419616699</v>
      </c>
      <c r="AH109">
        <f t="shared" si="32"/>
        <v>-76.599998474121094</v>
      </c>
      <c r="AI109">
        <f t="shared" si="33"/>
        <v>11.060000419616699</v>
      </c>
    </row>
    <row r="110" spans="1:35">
      <c r="A110" s="2" t="s">
        <v>140</v>
      </c>
      <c r="B110" s="2" t="str">
        <f t="shared" si="22"/>
        <v>13:41:46.791</v>
      </c>
      <c r="C110" s="2">
        <f t="shared" si="23"/>
        <v>49306.790999999997</v>
      </c>
      <c r="D110" s="2">
        <f t="shared" si="34"/>
        <v>9.9629999999961001</v>
      </c>
      <c r="E110" s="2">
        <v>571.18200000000002</v>
      </c>
      <c r="F110" s="2">
        <v>20832.900000000001</v>
      </c>
      <c r="G110" s="2">
        <v>11110.5</v>
      </c>
      <c r="H110" s="2">
        <v>842.5</v>
      </c>
      <c r="I110" s="2">
        <v>253</v>
      </c>
      <c r="J110">
        <f t="shared" si="24"/>
        <v>1043.6780000000001</v>
      </c>
      <c r="K110">
        <f t="shared" si="25"/>
        <v>20814.579000000002</v>
      </c>
      <c r="L110">
        <f t="shared" si="35"/>
        <v>-350.05699999999979</v>
      </c>
      <c r="M110">
        <f t="shared" si="36"/>
        <v>18290.429</v>
      </c>
      <c r="N110">
        <f t="shared" si="26"/>
        <v>-0.35005699999999979</v>
      </c>
      <c r="O110">
        <f t="shared" si="26"/>
        <v>18.290429</v>
      </c>
      <c r="P110" t="str">
        <f t="shared" si="30"/>
        <v/>
      </c>
      <c r="Q110">
        <f t="shared" si="31"/>
        <v>-0.35005699999999979</v>
      </c>
      <c r="AE110">
        <v>7.0410000000000004</v>
      </c>
      <c r="AF110">
        <v>-46.970001220703125</v>
      </c>
      <c r="AG110">
        <v>15.430000305175781</v>
      </c>
      <c r="AH110">
        <f t="shared" si="32"/>
        <v>-46.970001220703125</v>
      </c>
      <c r="AI110">
        <f t="shared" si="33"/>
        <v>15.430000305175781</v>
      </c>
    </row>
    <row r="111" spans="1:35">
      <c r="A111" s="2" t="s">
        <v>141</v>
      </c>
      <c r="B111" s="2" t="str">
        <f t="shared" si="22"/>
        <v>13:41:46.885</v>
      </c>
      <c r="C111" s="2">
        <f t="shared" si="23"/>
        <v>49306.885000000002</v>
      </c>
      <c r="D111" s="2">
        <f t="shared" si="34"/>
        <v>10.057000000000698</v>
      </c>
      <c r="E111" s="2">
        <v>523.625</v>
      </c>
      <c r="F111" s="2">
        <v>21106.1</v>
      </c>
      <c r="G111" s="2">
        <v>11307</v>
      </c>
      <c r="H111" s="2">
        <v>853</v>
      </c>
      <c r="I111" s="2">
        <v>250</v>
      </c>
      <c r="J111">
        <f t="shared" si="24"/>
        <v>1002.331</v>
      </c>
      <c r="K111">
        <f t="shared" si="25"/>
        <v>21088.788</v>
      </c>
      <c r="L111">
        <f t="shared" si="35"/>
        <v>-391.40399999999988</v>
      </c>
      <c r="M111">
        <f t="shared" si="36"/>
        <v>18564.637999999999</v>
      </c>
      <c r="N111">
        <f t="shared" si="26"/>
        <v>-0.39140399999999986</v>
      </c>
      <c r="O111">
        <f t="shared" si="26"/>
        <v>18.564637999999999</v>
      </c>
      <c r="P111" t="str">
        <f t="shared" si="30"/>
        <v/>
      </c>
      <c r="Q111">
        <f t="shared" si="31"/>
        <v>-0.39140399999999986</v>
      </c>
      <c r="AE111">
        <v>7.101</v>
      </c>
      <c r="AF111">
        <v>-54.470001220703125</v>
      </c>
      <c r="AG111">
        <v>13.789999961853027</v>
      </c>
      <c r="AH111">
        <f t="shared" si="32"/>
        <v>-54.470001220703125</v>
      </c>
      <c r="AI111">
        <f t="shared" si="33"/>
        <v>13.789999961853027</v>
      </c>
    </row>
    <row r="112" spans="1:35">
      <c r="A112" s="2" t="s">
        <v>142</v>
      </c>
      <c r="B112" s="2" t="str">
        <f t="shared" si="22"/>
        <v>13:41:46.978</v>
      </c>
      <c r="C112" s="2">
        <f t="shared" si="23"/>
        <v>49306.978000000003</v>
      </c>
      <c r="D112" s="2">
        <f t="shared" si="34"/>
        <v>10.150000000001455</v>
      </c>
      <c r="E112" s="2">
        <v>494.14600000000002</v>
      </c>
      <c r="F112" s="2">
        <v>21250.1</v>
      </c>
      <c r="G112" s="2">
        <v>11415.5</v>
      </c>
      <c r="H112" s="2">
        <v>850.5</v>
      </c>
      <c r="I112" s="2">
        <v>248.25</v>
      </c>
      <c r="J112">
        <f t="shared" si="24"/>
        <v>976.12699999999995</v>
      </c>
      <c r="K112">
        <f t="shared" si="25"/>
        <v>21233.42</v>
      </c>
      <c r="L112">
        <f t="shared" si="35"/>
        <v>-417.60799999999995</v>
      </c>
      <c r="M112">
        <f t="shared" si="36"/>
        <v>18709.269999999997</v>
      </c>
      <c r="N112">
        <f t="shared" si="26"/>
        <v>-0.41760799999999998</v>
      </c>
      <c r="O112">
        <f t="shared" si="26"/>
        <v>18.709269999999997</v>
      </c>
      <c r="P112" t="str">
        <f t="shared" si="30"/>
        <v/>
      </c>
      <c r="Q112">
        <f t="shared" si="31"/>
        <v>-0.41760799999999998</v>
      </c>
      <c r="AE112">
        <v>7.1719999999999997</v>
      </c>
      <c r="AF112">
        <v>-53.25</v>
      </c>
      <c r="AG112">
        <v>12.850000381469727</v>
      </c>
      <c r="AH112">
        <f t="shared" si="32"/>
        <v>-53.25</v>
      </c>
      <c r="AI112">
        <f t="shared" si="33"/>
        <v>12.850000381469727</v>
      </c>
    </row>
    <row r="113" spans="1:35">
      <c r="A113" s="2" t="s">
        <v>143</v>
      </c>
      <c r="B113" s="2" t="str">
        <f t="shared" si="22"/>
        <v>13:41:47.072</v>
      </c>
      <c r="C113" s="2">
        <f t="shared" si="23"/>
        <v>49307.072</v>
      </c>
      <c r="D113" s="2">
        <f t="shared" si="34"/>
        <v>10.243999999998778</v>
      </c>
      <c r="E113" s="2">
        <v>439.02800000000002</v>
      </c>
      <c r="F113" s="2">
        <v>21542.3</v>
      </c>
      <c r="G113" s="2">
        <v>11634.5</v>
      </c>
      <c r="H113" s="2">
        <v>839.5</v>
      </c>
      <c r="I113" s="2">
        <v>246.25</v>
      </c>
      <c r="J113">
        <f t="shared" si="24"/>
        <v>927.65200000000004</v>
      </c>
      <c r="K113">
        <f t="shared" si="25"/>
        <v>21526.794999999998</v>
      </c>
      <c r="L113">
        <f t="shared" si="35"/>
        <v>-466.08299999999986</v>
      </c>
      <c r="M113">
        <f t="shared" si="36"/>
        <v>19002.644999999997</v>
      </c>
      <c r="N113">
        <f t="shared" si="26"/>
        <v>-0.46608299999999986</v>
      </c>
      <c r="O113">
        <f t="shared" si="26"/>
        <v>19.002644999999998</v>
      </c>
      <c r="P113" t="str">
        <f t="shared" si="30"/>
        <v/>
      </c>
      <c r="Q113">
        <f t="shared" si="31"/>
        <v>-0.46608299999999986</v>
      </c>
      <c r="AE113">
        <v>7.2350000000000003</v>
      </c>
      <c r="AF113">
        <v>-56.380001068115234</v>
      </c>
      <c r="AG113">
        <v>14.239999771118164</v>
      </c>
      <c r="AH113">
        <f t="shared" si="32"/>
        <v>-56.380001068115234</v>
      </c>
      <c r="AI113">
        <f t="shared" si="33"/>
        <v>14.239999771118164</v>
      </c>
    </row>
    <row r="114" spans="1:35">
      <c r="A114" s="2" t="s">
        <v>144</v>
      </c>
      <c r="B114" s="2" t="str">
        <f t="shared" si="22"/>
        <v>13:41:47.165</v>
      </c>
      <c r="C114" s="2">
        <f t="shared" si="23"/>
        <v>49307.165000000001</v>
      </c>
      <c r="D114" s="2">
        <f t="shared" si="34"/>
        <v>10.336999999999534</v>
      </c>
      <c r="E114" s="2">
        <v>410.673</v>
      </c>
      <c r="F114" s="2">
        <v>21692.6</v>
      </c>
      <c r="G114" s="2">
        <v>11748.5</v>
      </c>
      <c r="H114" s="2">
        <v>821.5</v>
      </c>
      <c r="I114" s="2">
        <v>244.5</v>
      </c>
      <c r="J114">
        <f t="shared" si="24"/>
        <v>902.71500000000003</v>
      </c>
      <c r="K114">
        <f t="shared" si="25"/>
        <v>21677.699000000001</v>
      </c>
      <c r="L114">
        <f t="shared" si="35"/>
        <v>-491.01999999999987</v>
      </c>
      <c r="M114">
        <f t="shared" si="36"/>
        <v>19153.548999999999</v>
      </c>
      <c r="N114">
        <f t="shared" si="26"/>
        <v>-0.4910199999999999</v>
      </c>
      <c r="O114">
        <f t="shared" si="26"/>
        <v>19.153548999999998</v>
      </c>
      <c r="P114" t="str">
        <f t="shared" si="30"/>
        <v/>
      </c>
      <c r="Q114">
        <f t="shared" si="31"/>
        <v>-0.4910199999999999</v>
      </c>
      <c r="AE114">
        <v>7.3029999999999999</v>
      </c>
      <c r="AF114">
        <v>-53.229999542236328</v>
      </c>
      <c r="AG114">
        <v>13.659999847412109</v>
      </c>
      <c r="AH114">
        <f t="shared" si="32"/>
        <v>-53.229999542236328</v>
      </c>
      <c r="AI114">
        <f t="shared" si="33"/>
        <v>13.659999847412109</v>
      </c>
    </row>
    <row r="115" spans="1:35">
      <c r="A115" s="2" t="s">
        <v>145</v>
      </c>
      <c r="B115" s="2" t="str">
        <f t="shared" si="22"/>
        <v>13:41:47.257</v>
      </c>
      <c r="C115" s="2">
        <f t="shared" si="23"/>
        <v>49307.256999999998</v>
      </c>
      <c r="D115" s="2">
        <f t="shared" si="34"/>
        <v>10.428999999996449</v>
      </c>
      <c r="E115" s="2">
        <v>332.96300000000002</v>
      </c>
      <c r="F115" s="2">
        <v>21950.9</v>
      </c>
      <c r="G115" s="2">
        <v>11969</v>
      </c>
      <c r="H115" s="2">
        <v>900</v>
      </c>
      <c r="I115" s="2">
        <v>486.5</v>
      </c>
      <c r="J115">
        <f t="shared" si="24"/>
        <v>830.88499999999999</v>
      </c>
      <c r="K115">
        <f t="shared" si="25"/>
        <v>21937.696</v>
      </c>
      <c r="L115">
        <f t="shared" si="35"/>
        <v>-562.84999999999991</v>
      </c>
      <c r="M115">
        <f t="shared" si="36"/>
        <v>19413.545999999998</v>
      </c>
      <c r="N115">
        <f t="shared" si="26"/>
        <v>-0.56284999999999996</v>
      </c>
      <c r="O115">
        <f t="shared" si="26"/>
        <v>19.413546</v>
      </c>
      <c r="P115" t="str">
        <f t="shared" si="30"/>
        <v/>
      </c>
      <c r="Q115">
        <f t="shared" si="31"/>
        <v>-0.56284999999999996</v>
      </c>
      <c r="AE115">
        <v>7.3680000000000003</v>
      </c>
      <c r="AF115">
        <v>-67.459999084472656</v>
      </c>
      <c r="AG115">
        <v>19.340000152587891</v>
      </c>
      <c r="AH115">
        <f t="shared" si="32"/>
        <v>-67.459999084472656</v>
      </c>
      <c r="AI115">
        <f t="shared" si="33"/>
        <v>19.340000152587891</v>
      </c>
    </row>
    <row r="116" spans="1:35">
      <c r="A116" s="2" t="s">
        <v>146</v>
      </c>
      <c r="B116" s="2" t="str">
        <f t="shared" si="22"/>
        <v>13:41:47.349</v>
      </c>
      <c r="C116" s="2">
        <f t="shared" si="23"/>
        <v>49307.349000000002</v>
      </c>
      <c r="D116" s="2">
        <f t="shared" si="34"/>
        <v>10.52100000000064</v>
      </c>
      <c r="E116" s="2">
        <v>317.517</v>
      </c>
      <c r="F116" s="2">
        <v>22097.8</v>
      </c>
      <c r="G116" s="2">
        <v>12073</v>
      </c>
      <c r="H116" s="2">
        <v>893</v>
      </c>
      <c r="I116" s="2">
        <v>485</v>
      </c>
      <c r="J116">
        <f t="shared" si="24"/>
        <v>818.77499999999998</v>
      </c>
      <c r="K116">
        <f t="shared" si="25"/>
        <v>22084.909</v>
      </c>
      <c r="L116">
        <f t="shared" si="35"/>
        <v>-574.95999999999992</v>
      </c>
      <c r="M116">
        <f t="shared" si="36"/>
        <v>19560.758999999998</v>
      </c>
      <c r="N116">
        <f t="shared" si="26"/>
        <v>-0.57495999999999992</v>
      </c>
      <c r="O116">
        <f t="shared" si="26"/>
        <v>19.560758999999997</v>
      </c>
      <c r="P116" t="str">
        <f t="shared" si="30"/>
        <v/>
      </c>
      <c r="Q116">
        <f t="shared" si="31"/>
        <v>-0.57495999999999992</v>
      </c>
      <c r="AE116">
        <v>7.4390000000000001</v>
      </c>
      <c r="AF116">
        <v>-71.029998779296875</v>
      </c>
      <c r="AG116">
        <v>19.040000915527344</v>
      </c>
      <c r="AH116">
        <f t="shared" si="32"/>
        <v>-71.029998779296875</v>
      </c>
      <c r="AI116">
        <f t="shared" si="33"/>
        <v>19.040000915527344</v>
      </c>
    </row>
    <row r="117" spans="1:35">
      <c r="A117" s="2" t="s">
        <v>147</v>
      </c>
      <c r="B117" s="2" t="str">
        <f t="shared" si="22"/>
        <v>13:41:47.442</v>
      </c>
      <c r="C117" s="2">
        <f t="shared" si="23"/>
        <v>49307.442000000003</v>
      </c>
      <c r="D117" s="2">
        <f t="shared" si="34"/>
        <v>10.614000000001397</v>
      </c>
      <c r="E117" s="2">
        <v>256.411</v>
      </c>
      <c r="F117" s="2">
        <v>22354.2</v>
      </c>
      <c r="G117" s="2">
        <v>12283</v>
      </c>
      <c r="H117" s="2">
        <v>830.5</v>
      </c>
      <c r="I117" s="2">
        <v>240.25</v>
      </c>
      <c r="J117">
        <f t="shared" si="24"/>
        <v>763.50199999999995</v>
      </c>
      <c r="K117">
        <f t="shared" si="25"/>
        <v>22342.629000000001</v>
      </c>
      <c r="L117">
        <f t="shared" si="35"/>
        <v>-630.23299999999995</v>
      </c>
      <c r="M117">
        <f t="shared" si="36"/>
        <v>19818.478999999999</v>
      </c>
      <c r="N117">
        <f t="shared" si="26"/>
        <v>-0.63023299999999993</v>
      </c>
      <c r="O117">
        <f t="shared" si="26"/>
        <v>19.818479</v>
      </c>
      <c r="P117" t="str">
        <f t="shared" si="30"/>
        <v/>
      </c>
      <c r="Q117">
        <f t="shared" si="31"/>
        <v>-0.63023299999999993</v>
      </c>
      <c r="AE117">
        <v>7.5010000000000003</v>
      </c>
      <c r="AF117">
        <v>-69.879997253417969</v>
      </c>
      <c r="AG117">
        <v>19.270000457763672</v>
      </c>
      <c r="AH117">
        <f t="shared" si="32"/>
        <v>-69.879997253417969</v>
      </c>
      <c r="AI117">
        <f t="shared" si="33"/>
        <v>19.270000457763672</v>
      </c>
    </row>
    <row r="118" spans="1:35">
      <c r="A118" s="2" t="s">
        <v>148</v>
      </c>
      <c r="B118" s="2" t="str">
        <f t="shared" si="22"/>
        <v>13:41:47.536</v>
      </c>
      <c r="C118" s="2">
        <f t="shared" si="23"/>
        <v>49307.536</v>
      </c>
      <c r="D118" s="2">
        <f t="shared" si="34"/>
        <v>10.707999999998719</v>
      </c>
      <c r="E118" s="2">
        <v>220.751</v>
      </c>
      <c r="F118" s="2">
        <v>22524.799999999999</v>
      </c>
      <c r="G118" s="2">
        <v>12420</v>
      </c>
      <c r="H118" s="2">
        <v>829.5</v>
      </c>
      <c r="I118" s="2">
        <v>238</v>
      </c>
      <c r="J118">
        <f t="shared" si="24"/>
        <v>731.72199999999998</v>
      </c>
      <c r="K118">
        <f t="shared" si="25"/>
        <v>22513.993999999999</v>
      </c>
      <c r="L118">
        <f t="shared" si="35"/>
        <v>-662.01299999999992</v>
      </c>
      <c r="M118">
        <f t="shared" si="36"/>
        <v>19989.843999999997</v>
      </c>
      <c r="N118">
        <f t="shared" si="26"/>
        <v>-0.66201299999999996</v>
      </c>
      <c r="O118">
        <f t="shared" si="26"/>
        <v>19.989843999999998</v>
      </c>
      <c r="P118" t="str">
        <f t="shared" si="30"/>
        <v/>
      </c>
      <c r="Q118">
        <f t="shared" si="31"/>
        <v>-0.66201299999999996</v>
      </c>
      <c r="AE118">
        <v>7.569</v>
      </c>
      <c r="AF118">
        <v>-63.209999084472656</v>
      </c>
      <c r="AG118">
        <v>16.629999160766602</v>
      </c>
      <c r="AH118">
        <f t="shared" si="32"/>
        <v>-63.209999084472656</v>
      </c>
      <c r="AI118">
        <f t="shared" si="33"/>
        <v>16.629999160766602</v>
      </c>
    </row>
    <row r="119" spans="1:35">
      <c r="A119" s="2" t="s">
        <v>149</v>
      </c>
      <c r="B119" s="2" t="str">
        <f t="shared" si="22"/>
        <v>13:41:47.628</v>
      </c>
      <c r="C119" s="2">
        <f t="shared" si="23"/>
        <v>49307.627999999997</v>
      </c>
      <c r="D119" s="2">
        <f t="shared" si="34"/>
        <v>10.799999999995634</v>
      </c>
      <c r="E119" s="2">
        <v>186.131</v>
      </c>
      <c r="F119" s="2">
        <v>22770.3</v>
      </c>
      <c r="G119" s="2">
        <v>12606</v>
      </c>
      <c r="H119" s="2">
        <v>889</v>
      </c>
      <c r="I119" s="2">
        <v>474</v>
      </c>
      <c r="J119">
        <f t="shared" si="24"/>
        <v>702.68</v>
      </c>
      <c r="K119">
        <f t="shared" si="25"/>
        <v>22760.216</v>
      </c>
      <c r="L119">
        <f t="shared" si="35"/>
        <v>-691.05499999999995</v>
      </c>
      <c r="M119">
        <f t="shared" si="36"/>
        <v>20236.065999999999</v>
      </c>
      <c r="N119">
        <f t="shared" si="26"/>
        <v>-0.69105499999999997</v>
      </c>
      <c r="O119">
        <f t="shared" si="26"/>
        <v>20.236066000000001</v>
      </c>
      <c r="P119" t="str">
        <f t="shared" si="30"/>
        <v/>
      </c>
      <c r="Q119">
        <f t="shared" si="31"/>
        <v>-0.69105499999999997</v>
      </c>
      <c r="AE119">
        <v>7.6349999999999998</v>
      </c>
      <c r="AF119">
        <v>-60.5</v>
      </c>
      <c r="AG119">
        <v>19.159999847412109</v>
      </c>
      <c r="AH119">
        <f t="shared" si="32"/>
        <v>-60.5</v>
      </c>
      <c r="AI119">
        <f t="shared" si="33"/>
        <v>19.159999847412109</v>
      </c>
    </row>
    <row r="120" spans="1:35">
      <c r="A120" s="2" t="s">
        <v>150</v>
      </c>
      <c r="B120" s="2" t="str">
        <f t="shared" si="22"/>
        <v>13:41:47.722</v>
      </c>
      <c r="C120" s="2">
        <f t="shared" si="23"/>
        <v>49307.722000000002</v>
      </c>
      <c r="D120" s="2">
        <f t="shared" si="34"/>
        <v>10.894000000000233</v>
      </c>
      <c r="E120" s="2">
        <v>143.83799999999999</v>
      </c>
      <c r="F120" s="2">
        <v>22880.5</v>
      </c>
      <c r="G120" s="2">
        <v>12710.5</v>
      </c>
      <c r="H120" s="2">
        <v>812.5</v>
      </c>
      <c r="I120" s="2">
        <v>235.5</v>
      </c>
      <c r="J120">
        <f t="shared" si="24"/>
        <v>662.899</v>
      </c>
      <c r="K120">
        <f t="shared" si="25"/>
        <v>22871.347000000002</v>
      </c>
      <c r="L120">
        <f t="shared" si="35"/>
        <v>-730.8359999999999</v>
      </c>
      <c r="M120">
        <f t="shared" si="36"/>
        <v>20347.197</v>
      </c>
      <c r="N120">
        <f t="shared" si="26"/>
        <v>-0.73083599999999993</v>
      </c>
      <c r="O120">
        <f t="shared" si="26"/>
        <v>20.347197000000001</v>
      </c>
      <c r="P120" t="str">
        <f t="shared" si="30"/>
        <v/>
      </c>
      <c r="Q120">
        <f t="shared" si="31"/>
        <v>-0.73083599999999993</v>
      </c>
      <c r="AE120">
        <v>7.7009999999999996</v>
      </c>
      <c r="AF120">
        <v>-58.669998168945313</v>
      </c>
      <c r="AG120">
        <v>15.789999961853027</v>
      </c>
      <c r="AH120">
        <f t="shared" si="32"/>
        <v>-58.669998168945313</v>
      </c>
      <c r="AI120">
        <f t="shared" si="33"/>
        <v>15.789999961853027</v>
      </c>
    </row>
    <row r="121" spans="1:35">
      <c r="A121" s="2" t="s">
        <v>151</v>
      </c>
      <c r="B121" s="2" t="str">
        <f t="shared" si="22"/>
        <v>13:41:47.815</v>
      </c>
      <c r="C121" s="2">
        <f t="shared" si="23"/>
        <v>49307.815000000002</v>
      </c>
      <c r="D121" s="2">
        <f t="shared" si="34"/>
        <v>10.98700000000099</v>
      </c>
      <c r="E121" s="2">
        <v>108.23</v>
      </c>
      <c r="F121" s="2">
        <v>23136.5</v>
      </c>
      <c r="G121" s="2">
        <v>12907</v>
      </c>
      <c r="H121" s="2">
        <v>877</v>
      </c>
      <c r="I121" s="2">
        <v>469.5</v>
      </c>
      <c r="J121">
        <f t="shared" si="24"/>
        <v>633.10799999999995</v>
      </c>
      <c r="K121">
        <f t="shared" si="25"/>
        <v>23128.089</v>
      </c>
      <c r="L121">
        <f t="shared" si="35"/>
        <v>-760.62699999999995</v>
      </c>
      <c r="M121">
        <f t="shared" si="36"/>
        <v>20603.938999999998</v>
      </c>
      <c r="N121">
        <f t="shared" si="26"/>
        <v>-0.76062699999999994</v>
      </c>
      <c r="O121">
        <f t="shared" si="26"/>
        <v>20.603939</v>
      </c>
      <c r="P121" t="str">
        <f t="shared" si="30"/>
        <v/>
      </c>
      <c r="Q121">
        <f t="shared" si="31"/>
        <v>-0.76062699999999994</v>
      </c>
      <c r="AE121">
        <v>7.7640000000000002</v>
      </c>
      <c r="AF121">
        <v>-65.330001831054688</v>
      </c>
      <c r="AG121">
        <v>14.840000152587891</v>
      </c>
      <c r="AH121">
        <f t="shared" si="32"/>
        <v>-65.330001831054688</v>
      </c>
      <c r="AI121">
        <f t="shared" si="33"/>
        <v>14.840000152587891</v>
      </c>
    </row>
    <row r="122" spans="1:35">
      <c r="A122" s="2" t="s">
        <v>152</v>
      </c>
      <c r="B122" s="2" t="str">
        <f t="shared" si="22"/>
        <v>13:41:47.910</v>
      </c>
      <c r="C122" s="2">
        <f t="shared" si="23"/>
        <v>49307.91</v>
      </c>
      <c r="D122" s="2">
        <f t="shared" si="34"/>
        <v>11.082000000002154</v>
      </c>
      <c r="E122" s="2">
        <v>73.917699999999996</v>
      </c>
      <c r="F122" s="2">
        <v>23243.7</v>
      </c>
      <c r="G122" s="2">
        <v>13004.5</v>
      </c>
      <c r="H122" s="2">
        <v>772.5</v>
      </c>
      <c r="I122" s="2">
        <v>233</v>
      </c>
      <c r="J122">
        <f t="shared" si="24"/>
        <v>601.23599999999999</v>
      </c>
      <c r="K122">
        <f t="shared" si="25"/>
        <v>23236.04</v>
      </c>
      <c r="L122">
        <f t="shared" si="35"/>
        <v>-792.49899999999991</v>
      </c>
      <c r="M122">
        <f t="shared" si="36"/>
        <v>20711.89</v>
      </c>
      <c r="N122">
        <f t="shared" si="26"/>
        <v>-0.79249899999999995</v>
      </c>
      <c r="O122">
        <f t="shared" si="26"/>
        <v>20.71189</v>
      </c>
      <c r="P122" t="str">
        <f t="shared" si="30"/>
        <v/>
      </c>
      <c r="Q122">
        <f t="shared" si="31"/>
        <v>-0.79249899999999995</v>
      </c>
      <c r="AE122">
        <v>7.835</v>
      </c>
      <c r="AF122">
        <v>-66.800003051757813</v>
      </c>
      <c r="AG122">
        <v>21.989999771118164</v>
      </c>
      <c r="AH122">
        <f t="shared" si="32"/>
        <v>-66.800003051757813</v>
      </c>
      <c r="AI122">
        <f t="shared" si="33"/>
        <v>21.989999771118164</v>
      </c>
    </row>
    <row r="123" spans="1:35">
      <c r="A123" s="2" t="s">
        <v>153</v>
      </c>
      <c r="B123" s="2" t="str">
        <f t="shared" si="22"/>
        <v>13:41:48.001</v>
      </c>
      <c r="C123" s="2">
        <f t="shared" si="23"/>
        <v>49308.000999999997</v>
      </c>
      <c r="D123" s="2">
        <f t="shared" si="34"/>
        <v>11.172999999995227</v>
      </c>
      <c r="E123" s="2">
        <v>98.705299999999994</v>
      </c>
      <c r="F123" s="2">
        <v>23532</v>
      </c>
      <c r="G123" s="2">
        <v>13182</v>
      </c>
      <c r="H123" s="2">
        <v>790.5</v>
      </c>
      <c r="I123" s="2">
        <v>231</v>
      </c>
      <c r="J123">
        <f t="shared" si="24"/>
        <v>632.55799999999999</v>
      </c>
      <c r="K123">
        <f t="shared" si="25"/>
        <v>23523.704000000002</v>
      </c>
      <c r="L123">
        <f t="shared" si="35"/>
        <v>-761.17699999999991</v>
      </c>
      <c r="M123">
        <f t="shared" si="36"/>
        <v>20999.554</v>
      </c>
      <c r="N123">
        <f t="shared" si="26"/>
        <v>-0.76117699999999988</v>
      </c>
      <c r="O123">
        <f t="shared" si="26"/>
        <v>20.999554</v>
      </c>
      <c r="P123" t="str">
        <f t="shared" si="30"/>
        <v/>
      </c>
      <c r="Q123">
        <f t="shared" si="31"/>
        <v>-0.76117699999999988</v>
      </c>
      <c r="AE123">
        <v>7.9</v>
      </c>
      <c r="AF123">
        <v>-63.939998626708984</v>
      </c>
      <c r="AG123">
        <v>20.149999618530273</v>
      </c>
      <c r="AH123">
        <f t="shared" si="32"/>
        <v>-63.939998626708984</v>
      </c>
      <c r="AI123">
        <f t="shared" si="33"/>
        <v>20.149999618530273</v>
      </c>
    </row>
    <row r="124" spans="1:35">
      <c r="A124" s="2" t="s">
        <v>154</v>
      </c>
      <c r="B124" s="2" t="str">
        <f t="shared" si="22"/>
        <v>13:41:48.095</v>
      </c>
      <c r="C124" s="2">
        <f t="shared" si="23"/>
        <v>49308.095000000001</v>
      </c>
      <c r="D124" s="2">
        <f t="shared" si="34"/>
        <v>11.266999999999825</v>
      </c>
      <c r="E124" s="2">
        <v>75.007499999999993</v>
      </c>
      <c r="F124" s="2">
        <v>23633.8</v>
      </c>
      <c r="G124" s="2">
        <v>13269</v>
      </c>
      <c r="H124" s="2">
        <v>876</v>
      </c>
      <c r="I124" s="2">
        <v>460.5</v>
      </c>
      <c r="J124">
        <f t="shared" si="24"/>
        <v>611.17600000000004</v>
      </c>
      <c r="K124">
        <f t="shared" si="25"/>
        <v>23626.014999999999</v>
      </c>
      <c r="L124">
        <f t="shared" si="35"/>
        <v>-782.55899999999986</v>
      </c>
      <c r="M124">
        <f t="shared" si="36"/>
        <v>21101.864999999998</v>
      </c>
      <c r="N124">
        <f t="shared" si="26"/>
        <v>-0.78255899999999989</v>
      </c>
      <c r="O124">
        <f t="shared" si="26"/>
        <v>21.101865</v>
      </c>
      <c r="P124" t="str">
        <f t="shared" si="30"/>
        <v/>
      </c>
      <c r="Q124">
        <f t="shared" si="31"/>
        <v>-0.78255899999999989</v>
      </c>
      <c r="AE124">
        <v>7.9690000000000003</v>
      </c>
      <c r="AF124">
        <v>-76.769996643066406</v>
      </c>
      <c r="AG124">
        <v>18.860000610351563</v>
      </c>
      <c r="AH124">
        <f t="shared" si="32"/>
        <v>-76.769996643066406</v>
      </c>
      <c r="AI124">
        <f t="shared" si="33"/>
        <v>18.860000610351563</v>
      </c>
    </row>
    <row r="125" spans="1:35">
      <c r="A125" s="2" t="s">
        <v>155</v>
      </c>
      <c r="B125" s="2" t="str">
        <f t="shared" si="22"/>
        <v>13:41:48.189</v>
      </c>
      <c r="C125" s="2">
        <f t="shared" si="23"/>
        <v>49308.188999999998</v>
      </c>
      <c r="D125" s="2">
        <f t="shared" si="34"/>
        <v>11.360999999997148</v>
      </c>
      <c r="E125" s="2">
        <v>69.790000000000006</v>
      </c>
      <c r="F125" s="2">
        <v>23881.4</v>
      </c>
      <c r="G125" s="2">
        <v>13444.5</v>
      </c>
      <c r="H125" s="2">
        <v>807</v>
      </c>
      <c r="I125" s="2">
        <v>228.25</v>
      </c>
      <c r="J125">
        <f t="shared" si="24"/>
        <v>611.577</v>
      </c>
      <c r="K125">
        <f t="shared" si="25"/>
        <v>23873.67</v>
      </c>
      <c r="L125">
        <f t="shared" si="35"/>
        <v>-782.1579999999999</v>
      </c>
      <c r="M125">
        <f t="shared" si="36"/>
        <v>21349.519999999997</v>
      </c>
      <c r="N125">
        <f t="shared" si="26"/>
        <v>-0.78215799999999991</v>
      </c>
      <c r="O125">
        <f t="shared" si="26"/>
        <v>21.349519999999998</v>
      </c>
      <c r="P125" t="str">
        <f t="shared" si="30"/>
        <v/>
      </c>
      <c r="Q125">
        <f t="shared" si="31"/>
        <v>-0.78215799999999991</v>
      </c>
      <c r="AE125">
        <v>8.0410000000000004</v>
      </c>
      <c r="AF125">
        <v>-42.060001373291016</v>
      </c>
      <c r="AG125">
        <v>20.489999771118164</v>
      </c>
      <c r="AH125">
        <f t="shared" si="32"/>
        <v>-42.060001373291016</v>
      </c>
      <c r="AI125">
        <f t="shared" si="33"/>
        <v>20.489999771118164</v>
      </c>
    </row>
    <row r="126" spans="1:35">
      <c r="A126" s="2" t="s">
        <v>156</v>
      </c>
      <c r="B126" s="2" t="str">
        <f t="shared" si="22"/>
        <v>13:41:48.283</v>
      </c>
      <c r="C126" s="2">
        <f t="shared" si="23"/>
        <v>49308.283000000003</v>
      </c>
      <c r="D126" s="2">
        <f t="shared" si="34"/>
        <v>11.455000000001746</v>
      </c>
      <c r="E126" s="2">
        <v>44.728700000000003</v>
      </c>
      <c r="F126" s="2">
        <v>23988.2</v>
      </c>
      <c r="G126" s="2">
        <v>13537</v>
      </c>
      <c r="H126" s="2">
        <v>868</v>
      </c>
      <c r="I126" s="2">
        <v>455.5</v>
      </c>
      <c r="J126">
        <f t="shared" si="24"/>
        <v>588.94500000000005</v>
      </c>
      <c r="K126">
        <f t="shared" si="25"/>
        <v>23981.010999999999</v>
      </c>
      <c r="L126">
        <f t="shared" si="35"/>
        <v>-804.78999999999985</v>
      </c>
      <c r="M126">
        <f t="shared" si="36"/>
        <v>21456.860999999997</v>
      </c>
      <c r="N126">
        <f t="shared" si="26"/>
        <v>-0.80478999999999989</v>
      </c>
      <c r="O126">
        <f t="shared" si="26"/>
        <v>21.456860999999996</v>
      </c>
      <c r="P126" t="str">
        <f t="shared" si="30"/>
        <v/>
      </c>
      <c r="Q126">
        <f t="shared" si="31"/>
        <v>-0.80478999999999989</v>
      </c>
      <c r="AE126">
        <v>8.1010000000000009</v>
      </c>
      <c r="AF126">
        <v>-35.810001373291016</v>
      </c>
      <c r="AG126">
        <v>14.75</v>
      </c>
      <c r="AH126">
        <f t="shared" si="32"/>
        <v>-35.810001373291016</v>
      </c>
      <c r="AI126">
        <f t="shared" si="33"/>
        <v>14.75</v>
      </c>
    </row>
    <row r="127" spans="1:35">
      <c r="A127" s="2" t="s">
        <v>157</v>
      </c>
      <c r="B127" s="2" t="str">
        <f t="shared" ref="B127:B157" si="37">MID(A127,12,8)&amp;"."&amp;RIGHT(A127,3)</f>
        <v>13:41:48.375</v>
      </c>
      <c r="C127" s="2">
        <f t="shared" ref="C127:C157" si="38">LEFT(B127,2)*3600+MID(B127,4,2)*60+RIGHT(B127,6)</f>
        <v>49308.375</v>
      </c>
      <c r="D127" s="2">
        <f t="shared" si="34"/>
        <v>11.546999999998661</v>
      </c>
      <c r="E127" s="2">
        <v>33.281300000000002</v>
      </c>
      <c r="F127" s="2">
        <v>24251.5</v>
      </c>
      <c r="G127" s="2">
        <v>13731</v>
      </c>
      <c r="H127" s="2">
        <v>792</v>
      </c>
      <c r="I127" s="2">
        <v>225.75</v>
      </c>
      <c r="J127">
        <f t="shared" ref="J127:J157" si="39">ROUND(E127*COS(-1.3*PI()/180)-F127*SIN(-1.3*PI()/180),3)</f>
        <v>583.47500000000002</v>
      </c>
      <c r="K127">
        <f t="shared" ref="K127:K157" si="40">ROUND(E127*SIN(-1.3*PI()/180)+F127*COS(-1.3*PI()/180),3)</f>
        <v>24244.503000000001</v>
      </c>
      <c r="L127">
        <f t="shared" si="35"/>
        <v>-810.25999999999988</v>
      </c>
      <c r="M127">
        <f t="shared" si="36"/>
        <v>21720.352999999999</v>
      </c>
      <c r="N127">
        <f t="shared" ref="N127:O157" si="41">L127*0.001</f>
        <v>-0.81025999999999987</v>
      </c>
      <c r="O127">
        <f t="shared" si="41"/>
        <v>21.720352999999999</v>
      </c>
      <c r="P127" t="str">
        <f t="shared" si="30"/>
        <v/>
      </c>
      <c r="Q127">
        <f t="shared" si="31"/>
        <v>-0.81025999999999987</v>
      </c>
      <c r="AE127">
        <v>8.1850000000000005</v>
      </c>
      <c r="AF127">
        <v>-47.259998321533203</v>
      </c>
      <c r="AG127">
        <v>11.550000190734863</v>
      </c>
      <c r="AH127">
        <f t="shared" si="32"/>
        <v>-47.259998321533203</v>
      </c>
      <c r="AI127">
        <f t="shared" si="33"/>
        <v>11.550000190734863</v>
      </c>
    </row>
    <row r="128" spans="1:35">
      <c r="A128" s="2" t="s">
        <v>158</v>
      </c>
      <c r="B128" s="2" t="str">
        <f t="shared" si="37"/>
        <v>13:41:48.468</v>
      </c>
      <c r="C128" s="2">
        <f t="shared" si="38"/>
        <v>49308.468000000001</v>
      </c>
      <c r="D128" s="2">
        <f t="shared" si="34"/>
        <v>11.639999999999418</v>
      </c>
      <c r="E128" s="2">
        <v>59.4</v>
      </c>
      <c r="F128" s="2">
        <v>24396.3</v>
      </c>
      <c r="G128" s="2">
        <v>13816</v>
      </c>
      <c r="H128" s="2">
        <v>810.5</v>
      </c>
      <c r="I128" s="2">
        <v>224.25</v>
      </c>
      <c r="J128">
        <f t="shared" si="39"/>
        <v>612.87199999999996</v>
      </c>
      <c r="K128">
        <f t="shared" si="40"/>
        <v>24388.672999999999</v>
      </c>
      <c r="L128">
        <f t="shared" si="35"/>
        <v>-780.86299999999994</v>
      </c>
      <c r="M128">
        <f t="shared" si="36"/>
        <v>21864.522999999997</v>
      </c>
      <c r="N128">
        <f t="shared" si="41"/>
        <v>-0.78086299999999997</v>
      </c>
      <c r="O128">
        <f t="shared" si="41"/>
        <v>21.864522999999998</v>
      </c>
      <c r="P128" t="str">
        <f t="shared" si="30"/>
        <v/>
      </c>
      <c r="Q128">
        <f t="shared" si="31"/>
        <v>-0.78086299999999997</v>
      </c>
      <c r="AE128">
        <v>8.2490000000000006</v>
      </c>
      <c r="AF128">
        <v>-43.389999389648438</v>
      </c>
      <c r="AG128">
        <v>11.899999618530273</v>
      </c>
      <c r="AH128">
        <f t="shared" si="32"/>
        <v>-43.389999389648438</v>
      </c>
      <c r="AI128">
        <f t="shared" si="33"/>
        <v>11.899999618530273</v>
      </c>
    </row>
    <row r="129" spans="1:35">
      <c r="A129" s="2" t="s">
        <v>159</v>
      </c>
      <c r="B129" s="2" t="str">
        <f t="shared" si="37"/>
        <v>13:41:48.561</v>
      </c>
      <c r="C129" s="2">
        <f t="shared" si="38"/>
        <v>49308.561000000002</v>
      </c>
      <c r="D129" s="2">
        <f t="shared" si="34"/>
        <v>11.733000000000175</v>
      </c>
      <c r="E129" s="2">
        <v>46.948500000000003</v>
      </c>
      <c r="F129" s="2">
        <v>24583.8</v>
      </c>
      <c r="G129" s="2">
        <v>13959.5</v>
      </c>
      <c r="H129" s="2">
        <v>750</v>
      </c>
      <c r="I129" s="2">
        <v>222.75</v>
      </c>
      <c r="J129">
        <f t="shared" si="39"/>
        <v>604.67700000000002</v>
      </c>
      <c r="K129">
        <f t="shared" si="40"/>
        <v>24576.406999999999</v>
      </c>
      <c r="L129">
        <f t="shared" si="35"/>
        <v>-789.05799999999988</v>
      </c>
      <c r="M129">
        <f t="shared" si="36"/>
        <v>22052.256999999998</v>
      </c>
      <c r="N129">
        <f t="shared" si="41"/>
        <v>-0.78905799999999993</v>
      </c>
      <c r="O129">
        <f t="shared" si="41"/>
        <v>22.052256999999997</v>
      </c>
      <c r="P129" t="str">
        <f t="shared" si="30"/>
        <v/>
      </c>
      <c r="Q129">
        <f t="shared" si="31"/>
        <v>-0.78905799999999993</v>
      </c>
      <c r="AE129">
        <v>8.3190000000000008</v>
      </c>
      <c r="AF129">
        <v>-41.650001525878906</v>
      </c>
      <c r="AG129">
        <v>11.970000267028809</v>
      </c>
      <c r="AH129">
        <f t="shared" si="32"/>
        <v>-41.650001525878906</v>
      </c>
      <c r="AI129">
        <f t="shared" si="33"/>
        <v>11.970000267028809</v>
      </c>
    </row>
    <row r="130" spans="1:35">
      <c r="A130" s="2" t="s">
        <v>160</v>
      </c>
      <c r="B130" s="2" t="str">
        <f t="shared" si="37"/>
        <v>13:41:48.654</v>
      </c>
      <c r="C130" s="2">
        <f t="shared" si="38"/>
        <v>49308.654000000002</v>
      </c>
      <c r="D130" s="2">
        <f t="shared" si="34"/>
        <v>11.826000000000931</v>
      </c>
      <c r="E130" s="2">
        <v>81.464100000000002</v>
      </c>
      <c r="F130" s="2">
        <v>24724.7</v>
      </c>
      <c r="G130" s="2">
        <v>14038</v>
      </c>
      <c r="H130" s="2">
        <v>806.5</v>
      </c>
      <c r="I130" s="2">
        <v>221.75</v>
      </c>
      <c r="J130">
        <f t="shared" si="39"/>
        <v>642.38099999999997</v>
      </c>
      <c r="K130">
        <f t="shared" si="40"/>
        <v>24716.488000000001</v>
      </c>
      <c r="L130">
        <f t="shared" si="35"/>
        <v>-751.35399999999993</v>
      </c>
      <c r="M130">
        <f t="shared" si="36"/>
        <v>22192.338</v>
      </c>
      <c r="N130">
        <f t="shared" si="41"/>
        <v>-0.75135399999999997</v>
      </c>
      <c r="O130">
        <f t="shared" si="41"/>
        <v>22.192337999999999</v>
      </c>
      <c r="P130" t="str">
        <f t="shared" si="30"/>
        <v/>
      </c>
      <c r="Q130">
        <f t="shared" si="31"/>
        <v>-0.75135399999999997</v>
      </c>
      <c r="AE130">
        <v>8.391</v>
      </c>
      <c r="AF130">
        <v>-21.139999389648438</v>
      </c>
      <c r="AG130">
        <v>17.200000762939453</v>
      </c>
      <c r="AH130">
        <f t="shared" si="32"/>
        <v>-21.139999389648438</v>
      </c>
      <c r="AI130">
        <f t="shared" si="33"/>
        <v>17.200000762939453</v>
      </c>
    </row>
    <row r="131" spans="1:35">
      <c r="A131" s="2" t="s">
        <v>161</v>
      </c>
      <c r="B131" s="2" t="str">
        <f t="shared" si="37"/>
        <v>13:41:48.745</v>
      </c>
      <c r="C131" s="2">
        <f t="shared" si="38"/>
        <v>49308.745000000003</v>
      </c>
      <c r="D131" s="2">
        <f t="shared" si="34"/>
        <v>11.917000000001281</v>
      </c>
      <c r="E131" s="2">
        <v>104.592</v>
      </c>
      <c r="F131" s="2">
        <v>24971.599999999999</v>
      </c>
      <c r="G131" s="2">
        <v>14203</v>
      </c>
      <c r="H131" s="2">
        <v>850</v>
      </c>
      <c r="I131" s="2">
        <v>441.5</v>
      </c>
      <c r="J131">
        <f t="shared" si="39"/>
        <v>671.10400000000004</v>
      </c>
      <c r="K131">
        <f t="shared" si="40"/>
        <v>24962.799999999999</v>
      </c>
      <c r="L131">
        <f t="shared" si="35"/>
        <v>-722.63099999999986</v>
      </c>
      <c r="M131">
        <f t="shared" si="36"/>
        <v>22438.649999999998</v>
      </c>
      <c r="N131">
        <f t="shared" si="41"/>
        <v>-0.72263099999999991</v>
      </c>
      <c r="O131">
        <f t="shared" si="41"/>
        <v>22.438649999999999</v>
      </c>
      <c r="P131" t="str">
        <f t="shared" si="30"/>
        <v/>
      </c>
      <c r="Q131">
        <f t="shared" si="31"/>
        <v>-0.72263099999999991</v>
      </c>
      <c r="AE131">
        <v>8.4459999999999997</v>
      </c>
      <c r="AF131">
        <v>-40.069999694824219</v>
      </c>
      <c r="AG131">
        <v>10.300000190734863</v>
      </c>
      <c r="AH131">
        <f t="shared" si="32"/>
        <v>-40.069999694824219</v>
      </c>
      <c r="AI131">
        <f t="shared" si="33"/>
        <v>10.300000190734863</v>
      </c>
    </row>
    <row r="132" spans="1:35">
      <c r="A132" s="2" t="s">
        <v>162</v>
      </c>
      <c r="B132" s="2" t="str">
        <f t="shared" si="37"/>
        <v>13:41:48.839</v>
      </c>
      <c r="C132" s="2">
        <f t="shared" si="38"/>
        <v>49308.839</v>
      </c>
      <c r="D132" s="2">
        <f t="shared" ref="D132:D157" si="42">C132-$C$4</f>
        <v>12.010999999998603</v>
      </c>
      <c r="E132" s="2">
        <v>96.715100000000007</v>
      </c>
      <c r="F132" s="2">
        <v>25072.5</v>
      </c>
      <c r="G132" s="2">
        <v>14283</v>
      </c>
      <c r="H132" s="2">
        <v>792.5</v>
      </c>
      <c r="I132" s="2">
        <v>219.25</v>
      </c>
      <c r="J132">
        <f t="shared" si="39"/>
        <v>665.51800000000003</v>
      </c>
      <c r="K132">
        <f t="shared" si="40"/>
        <v>25063.851999999999</v>
      </c>
      <c r="L132">
        <f t="shared" ref="L132:L157" si="43">J132-$J$4</f>
        <v>-728.21699999999987</v>
      </c>
      <c r="M132">
        <f t="shared" ref="M132:M157" si="44">K132-$K$4</f>
        <v>22539.701999999997</v>
      </c>
      <c r="N132">
        <f t="shared" si="41"/>
        <v>-0.72821699999999989</v>
      </c>
      <c r="O132">
        <f t="shared" si="41"/>
        <v>22.539701999999998</v>
      </c>
      <c r="P132" t="str">
        <f t="shared" si="30"/>
        <v/>
      </c>
      <c r="Q132">
        <f t="shared" si="31"/>
        <v>-0.72821699999999989</v>
      </c>
      <c r="AE132">
        <v>8.51</v>
      </c>
      <c r="AF132">
        <v>-36.509998321533203</v>
      </c>
      <c r="AG132">
        <v>10.960000038146973</v>
      </c>
      <c r="AH132">
        <f t="shared" si="32"/>
        <v>-36.509998321533203</v>
      </c>
      <c r="AI132">
        <f t="shared" si="33"/>
        <v>10.960000038146973</v>
      </c>
    </row>
    <row r="133" spans="1:35">
      <c r="A133" s="2" t="s">
        <v>163</v>
      </c>
      <c r="B133" s="2" t="str">
        <f t="shared" si="37"/>
        <v>13:41:48.932</v>
      </c>
      <c r="C133" s="2">
        <f t="shared" si="38"/>
        <v>49308.932000000001</v>
      </c>
      <c r="D133" s="2">
        <f t="shared" si="42"/>
        <v>12.10399999999936</v>
      </c>
      <c r="E133" s="2">
        <v>124.47799999999999</v>
      </c>
      <c r="F133" s="2">
        <v>25323.200000000001</v>
      </c>
      <c r="G133" s="2">
        <v>14451</v>
      </c>
      <c r="H133" s="2">
        <v>848</v>
      </c>
      <c r="I133" s="2">
        <v>436.5</v>
      </c>
      <c r="J133">
        <f t="shared" si="39"/>
        <v>698.96199999999999</v>
      </c>
      <c r="K133">
        <f t="shared" si="40"/>
        <v>25313.858</v>
      </c>
      <c r="L133">
        <f t="shared" si="43"/>
        <v>-694.77299999999991</v>
      </c>
      <c r="M133">
        <f t="shared" si="44"/>
        <v>22789.707999999999</v>
      </c>
      <c r="N133">
        <f t="shared" si="41"/>
        <v>-0.69477299999999997</v>
      </c>
      <c r="O133">
        <f t="shared" si="41"/>
        <v>22.789708000000001</v>
      </c>
      <c r="P133" t="str">
        <f t="shared" ref="P133:P157" si="45">IF(O133&gt;13,"",N133)</f>
        <v/>
      </c>
      <c r="Q133">
        <f t="shared" ref="Q133:Q157" si="46">IF(O133&lt;13,"",N133)</f>
        <v>-0.69477299999999997</v>
      </c>
      <c r="AE133">
        <v>8.5719999999999992</v>
      </c>
      <c r="AF133">
        <v>-36.400001525878906</v>
      </c>
      <c r="AG133">
        <v>12.350000381469727</v>
      </c>
      <c r="AH133">
        <f t="shared" ref="AH133:AH196" si="47">AF133</f>
        <v>-36.400001525878906</v>
      </c>
      <c r="AI133">
        <f t="shared" ref="AI133:AI196" si="48">AG133</f>
        <v>12.350000381469727</v>
      </c>
    </row>
    <row r="134" spans="1:35">
      <c r="A134" s="2" t="s">
        <v>164</v>
      </c>
      <c r="B134" s="2" t="str">
        <f t="shared" si="37"/>
        <v>13:41:49.027</v>
      </c>
      <c r="C134" s="2">
        <f t="shared" si="38"/>
        <v>49309.027000000002</v>
      </c>
      <c r="D134" s="2">
        <f t="shared" si="42"/>
        <v>12.199000000000524</v>
      </c>
      <c r="E134" s="2">
        <v>114.532</v>
      </c>
      <c r="F134" s="2">
        <v>25430.2</v>
      </c>
      <c r="G134" s="2">
        <v>14538</v>
      </c>
      <c r="H134" s="2">
        <v>776.5</v>
      </c>
      <c r="I134" s="2">
        <v>216.75</v>
      </c>
      <c r="J134">
        <f t="shared" si="39"/>
        <v>691.44600000000003</v>
      </c>
      <c r="K134">
        <f t="shared" si="40"/>
        <v>25421.056</v>
      </c>
      <c r="L134">
        <f t="shared" si="43"/>
        <v>-702.28899999999987</v>
      </c>
      <c r="M134">
        <f t="shared" si="44"/>
        <v>22896.905999999999</v>
      </c>
      <c r="N134">
        <f t="shared" si="41"/>
        <v>-0.70228899999999994</v>
      </c>
      <c r="O134">
        <f t="shared" si="41"/>
        <v>22.896905999999998</v>
      </c>
      <c r="P134" t="str">
        <f t="shared" si="45"/>
        <v/>
      </c>
      <c r="Q134">
        <f t="shared" si="46"/>
        <v>-0.70228899999999994</v>
      </c>
      <c r="AE134">
        <v>8.6349999999999998</v>
      </c>
      <c r="AF134">
        <v>-43.340000152587891</v>
      </c>
      <c r="AG134">
        <v>17.180000305175781</v>
      </c>
      <c r="AH134">
        <f t="shared" si="47"/>
        <v>-43.340000152587891</v>
      </c>
      <c r="AI134">
        <f t="shared" si="48"/>
        <v>17.180000305175781</v>
      </c>
    </row>
    <row r="135" spans="1:35">
      <c r="A135" s="2" t="s">
        <v>165</v>
      </c>
      <c r="B135" s="2" t="str">
        <f t="shared" si="37"/>
        <v>13:41:49.119</v>
      </c>
      <c r="C135" s="2">
        <f t="shared" si="38"/>
        <v>49309.118999999999</v>
      </c>
      <c r="D135" s="2">
        <f t="shared" si="42"/>
        <v>12.290999999997439</v>
      </c>
      <c r="E135" s="2">
        <v>129.084</v>
      </c>
      <c r="F135" s="2">
        <v>25706.1</v>
      </c>
      <c r="G135" s="2">
        <v>14737</v>
      </c>
      <c r="H135" s="2">
        <v>837</v>
      </c>
      <c r="I135" s="2">
        <v>431.5</v>
      </c>
      <c r="J135">
        <f t="shared" si="39"/>
        <v>712.25400000000002</v>
      </c>
      <c r="K135">
        <f t="shared" si="40"/>
        <v>25696.555</v>
      </c>
      <c r="L135">
        <f t="shared" si="43"/>
        <v>-681.48099999999988</v>
      </c>
      <c r="M135">
        <f t="shared" si="44"/>
        <v>23172.404999999999</v>
      </c>
      <c r="N135">
        <f t="shared" si="41"/>
        <v>-0.68148099999999989</v>
      </c>
      <c r="O135">
        <f t="shared" si="41"/>
        <v>23.172404999999998</v>
      </c>
      <c r="P135" t="str">
        <f t="shared" si="45"/>
        <v/>
      </c>
      <c r="Q135">
        <f t="shared" si="46"/>
        <v>-0.68148099999999989</v>
      </c>
      <c r="AE135">
        <v>8.7010000000000005</v>
      </c>
      <c r="AF135">
        <v>-51.150001525878906</v>
      </c>
      <c r="AG135">
        <v>15.819999694824219</v>
      </c>
      <c r="AH135">
        <f t="shared" si="47"/>
        <v>-51.150001525878906</v>
      </c>
      <c r="AI135">
        <f t="shared" si="48"/>
        <v>15.819999694824219</v>
      </c>
    </row>
    <row r="136" spans="1:35">
      <c r="A136" s="2" t="s">
        <v>166</v>
      </c>
      <c r="B136" s="2" t="str">
        <f t="shared" si="37"/>
        <v>13:41:49.212</v>
      </c>
      <c r="C136" s="2">
        <f t="shared" si="38"/>
        <v>49309.212</v>
      </c>
      <c r="D136" s="2">
        <f t="shared" si="42"/>
        <v>12.383999999998196</v>
      </c>
      <c r="E136" s="2">
        <v>150.74700000000001</v>
      </c>
      <c r="F136" s="2">
        <v>25880.400000000001</v>
      </c>
      <c r="G136" s="2">
        <v>14856</v>
      </c>
      <c r="H136" s="2">
        <v>835</v>
      </c>
      <c r="I136" s="2">
        <v>429.5</v>
      </c>
      <c r="J136">
        <f t="shared" si="39"/>
        <v>737.86500000000001</v>
      </c>
      <c r="K136">
        <f t="shared" si="40"/>
        <v>25870.319</v>
      </c>
      <c r="L136">
        <f t="shared" si="43"/>
        <v>-655.86999999999989</v>
      </c>
      <c r="M136">
        <f t="shared" si="44"/>
        <v>23346.168999999998</v>
      </c>
      <c r="N136">
        <f t="shared" si="41"/>
        <v>-0.65586999999999995</v>
      </c>
      <c r="O136">
        <f t="shared" si="41"/>
        <v>23.346169</v>
      </c>
      <c r="P136" t="str">
        <f t="shared" si="45"/>
        <v/>
      </c>
      <c r="Q136">
        <f t="shared" si="46"/>
        <v>-0.65586999999999995</v>
      </c>
      <c r="AE136">
        <v>8.7579999999999991</v>
      </c>
      <c r="AF136">
        <v>-48.310001373291016</v>
      </c>
      <c r="AG136">
        <v>12.890000343322754</v>
      </c>
      <c r="AH136">
        <f t="shared" si="47"/>
        <v>-48.310001373291016</v>
      </c>
      <c r="AI136">
        <f t="shared" si="48"/>
        <v>12.890000343322754</v>
      </c>
    </row>
    <row r="137" spans="1:35">
      <c r="A137" s="2" t="s">
        <v>167</v>
      </c>
      <c r="B137" s="2" t="str">
        <f t="shared" si="37"/>
        <v>13:41:49.306</v>
      </c>
      <c r="C137" s="2">
        <f t="shared" si="38"/>
        <v>49309.305999999997</v>
      </c>
      <c r="D137" s="2">
        <f t="shared" si="42"/>
        <v>12.477999999995518</v>
      </c>
      <c r="E137" s="2">
        <v>180.697</v>
      </c>
      <c r="F137" s="2">
        <v>26151</v>
      </c>
      <c r="G137" s="2">
        <v>15045.5</v>
      </c>
      <c r="H137" s="2">
        <v>750.5</v>
      </c>
      <c r="I137" s="2">
        <v>212.5</v>
      </c>
      <c r="J137">
        <f t="shared" si="39"/>
        <v>773.947</v>
      </c>
      <c r="K137">
        <f t="shared" si="40"/>
        <v>26140.169000000002</v>
      </c>
      <c r="L137">
        <f t="shared" si="43"/>
        <v>-619.7879999999999</v>
      </c>
      <c r="M137">
        <f t="shared" si="44"/>
        <v>23616.019</v>
      </c>
      <c r="N137">
        <f t="shared" si="41"/>
        <v>-0.61978799999999989</v>
      </c>
      <c r="O137">
        <f t="shared" si="41"/>
        <v>23.616019000000001</v>
      </c>
      <c r="P137" t="str">
        <f t="shared" si="45"/>
        <v/>
      </c>
      <c r="Q137">
        <f t="shared" si="46"/>
        <v>-0.61978799999999989</v>
      </c>
      <c r="AE137">
        <v>8.8360000000000003</v>
      </c>
      <c r="AF137">
        <v>-59.610000610351563</v>
      </c>
      <c r="AG137">
        <v>13.090000152587891</v>
      </c>
      <c r="AH137">
        <f t="shared" si="47"/>
        <v>-59.610000610351563</v>
      </c>
      <c r="AI137">
        <f t="shared" si="48"/>
        <v>13.090000152587891</v>
      </c>
    </row>
    <row r="138" spans="1:35">
      <c r="A138" s="2" t="s">
        <v>168</v>
      </c>
      <c r="B138" s="2" t="str">
        <f t="shared" si="37"/>
        <v>13:41:49.399</v>
      </c>
      <c r="C138" s="2">
        <f t="shared" si="38"/>
        <v>49309.398999999998</v>
      </c>
      <c r="D138" s="2">
        <f t="shared" si="42"/>
        <v>12.570999999996275</v>
      </c>
      <c r="E138" s="2">
        <v>122.858</v>
      </c>
      <c r="F138" s="2">
        <v>26221.9</v>
      </c>
      <c r="G138" s="2">
        <v>15137</v>
      </c>
      <c r="H138" s="2">
        <v>724</v>
      </c>
      <c r="I138" s="2">
        <v>211</v>
      </c>
      <c r="J138">
        <f t="shared" si="39"/>
        <v>717.73099999999999</v>
      </c>
      <c r="K138">
        <f t="shared" si="40"/>
        <v>26212.363000000001</v>
      </c>
      <c r="L138">
        <f t="shared" si="43"/>
        <v>-676.00399999999991</v>
      </c>
      <c r="M138">
        <f t="shared" si="44"/>
        <v>23688.213</v>
      </c>
      <c r="N138">
        <f t="shared" si="41"/>
        <v>-0.67600399999999994</v>
      </c>
      <c r="O138">
        <f t="shared" si="41"/>
        <v>23.688213000000001</v>
      </c>
      <c r="P138" t="str">
        <f t="shared" si="45"/>
        <v/>
      </c>
      <c r="Q138">
        <f t="shared" si="46"/>
        <v>-0.67600399999999994</v>
      </c>
      <c r="AE138">
        <v>8.8970000000000002</v>
      </c>
      <c r="AF138">
        <v>-57.779998779296875</v>
      </c>
      <c r="AG138">
        <v>11.449999809265137</v>
      </c>
      <c r="AH138">
        <f t="shared" si="47"/>
        <v>-57.779998779296875</v>
      </c>
      <c r="AI138">
        <f t="shared" si="48"/>
        <v>11.449999809265137</v>
      </c>
    </row>
    <row r="139" spans="1:35">
      <c r="A139" s="2" t="s">
        <v>169</v>
      </c>
      <c r="B139" s="2" t="str">
        <f t="shared" si="37"/>
        <v>13:41:49.492</v>
      </c>
      <c r="C139" s="2">
        <f t="shared" si="38"/>
        <v>49309.491999999998</v>
      </c>
      <c r="D139" s="2">
        <f t="shared" si="42"/>
        <v>12.663999999997031</v>
      </c>
      <c r="E139" s="2">
        <v>146.88999999999999</v>
      </c>
      <c r="F139" s="2">
        <v>26509.9</v>
      </c>
      <c r="G139" s="2">
        <v>15346</v>
      </c>
      <c r="H139" s="2">
        <v>831</v>
      </c>
      <c r="I139" s="2">
        <v>420.5</v>
      </c>
      <c r="J139">
        <f t="shared" si="39"/>
        <v>748.29100000000005</v>
      </c>
      <c r="K139">
        <f t="shared" si="40"/>
        <v>26499.743999999999</v>
      </c>
      <c r="L139">
        <f t="shared" si="43"/>
        <v>-645.44399999999985</v>
      </c>
      <c r="M139">
        <f t="shared" si="44"/>
        <v>23975.593999999997</v>
      </c>
      <c r="N139">
        <f t="shared" si="41"/>
        <v>-0.64544399999999991</v>
      </c>
      <c r="O139">
        <f t="shared" si="41"/>
        <v>23.975593999999997</v>
      </c>
      <c r="P139" t="str">
        <f t="shared" si="45"/>
        <v/>
      </c>
      <c r="Q139">
        <f t="shared" si="46"/>
        <v>-0.64544399999999991</v>
      </c>
      <c r="AE139">
        <v>8.9749999999999996</v>
      </c>
      <c r="AF139">
        <v>-69.480003356933594</v>
      </c>
      <c r="AG139">
        <v>11.100000381469727</v>
      </c>
      <c r="AH139">
        <f t="shared" si="47"/>
        <v>-69.480003356933594</v>
      </c>
      <c r="AI139">
        <f t="shared" si="48"/>
        <v>11.100000381469727</v>
      </c>
    </row>
    <row r="140" spans="1:35">
      <c r="A140" s="2" t="s">
        <v>170</v>
      </c>
      <c r="B140" s="2" t="str">
        <f t="shared" si="37"/>
        <v>13:41:49.586</v>
      </c>
      <c r="C140" s="2">
        <f t="shared" si="38"/>
        <v>49309.586000000003</v>
      </c>
      <c r="D140" s="2">
        <f t="shared" si="42"/>
        <v>12.75800000000163</v>
      </c>
      <c r="E140" s="2">
        <v>134.80600000000001</v>
      </c>
      <c r="F140" s="2">
        <v>26633.4</v>
      </c>
      <c r="G140" s="2">
        <v>15450.5</v>
      </c>
      <c r="H140" s="2">
        <v>773.5</v>
      </c>
      <c r="I140" s="2">
        <v>209.25</v>
      </c>
      <c r="J140">
        <f t="shared" si="39"/>
        <v>739.01199999999994</v>
      </c>
      <c r="K140">
        <f t="shared" si="40"/>
        <v>26623.486000000001</v>
      </c>
      <c r="L140">
        <f t="shared" si="43"/>
        <v>-654.72299999999996</v>
      </c>
      <c r="M140">
        <f t="shared" si="44"/>
        <v>24099.335999999999</v>
      </c>
      <c r="N140">
        <f t="shared" si="41"/>
        <v>-0.65472299999999994</v>
      </c>
      <c r="O140">
        <f t="shared" si="41"/>
        <v>24.099336000000001</v>
      </c>
      <c r="P140" t="str">
        <f t="shared" si="45"/>
        <v/>
      </c>
      <c r="Q140">
        <f t="shared" si="46"/>
        <v>-0.65472299999999994</v>
      </c>
      <c r="AE140">
        <v>9.0399999999999991</v>
      </c>
      <c r="AF140">
        <v>-75.389999389648438</v>
      </c>
      <c r="AG140">
        <v>9.880000114440918</v>
      </c>
      <c r="AH140">
        <f t="shared" si="47"/>
        <v>-75.389999389648438</v>
      </c>
      <c r="AI140">
        <f t="shared" si="48"/>
        <v>9.880000114440918</v>
      </c>
    </row>
    <row r="141" spans="1:35">
      <c r="A141" s="2" t="s">
        <v>171</v>
      </c>
      <c r="B141" s="2" t="str">
        <f t="shared" si="37"/>
        <v>13:41:49.679</v>
      </c>
      <c r="C141" s="2">
        <f t="shared" si="38"/>
        <v>49309.678999999996</v>
      </c>
      <c r="D141" s="2">
        <f t="shared" si="42"/>
        <v>12.850999999995111</v>
      </c>
      <c r="E141" s="2">
        <v>162.535</v>
      </c>
      <c r="F141" s="2">
        <v>26929.5</v>
      </c>
      <c r="G141" s="2">
        <v>15667</v>
      </c>
      <c r="H141" s="2">
        <v>824</v>
      </c>
      <c r="I141" s="2">
        <v>416.5</v>
      </c>
      <c r="J141">
        <f t="shared" si="39"/>
        <v>773.452</v>
      </c>
      <c r="K141">
        <f t="shared" si="40"/>
        <v>26918.881000000001</v>
      </c>
      <c r="L141">
        <f t="shared" si="43"/>
        <v>-620.2829999999999</v>
      </c>
      <c r="M141">
        <f t="shared" si="44"/>
        <v>24394.731</v>
      </c>
      <c r="N141">
        <f t="shared" si="41"/>
        <v>-0.62028299999999992</v>
      </c>
      <c r="O141">
        <f t="shared" si="41"/>
        <v>24.394731</v>
      </c>
      <c r="P141" t="str">
        <f t="shared" si="45"/>
        <v/>
      </c>
      <c r="Q141">
        <f t="shared" si="46"/>
        <v>-0.62028299999999992</v>
      </c>
      <c r="AE141">
        <v>9.1</v>
      </c>
      <c r="AF141">
        <v>-72.010002136230469</v>
      </c>
      <c r="AG141">
        <v>16.899999618530273</v>
      </c>
      <c r="AH141">
        <f t="shared" si="47"/>
        <v>-72.010002136230469</v>
      </c>
      <c r="AI141">
        <f t="shared" si="48"/>
        <v>16.899999618530273</v>
      </c>
    </row>
    <row r="142" spans="1:35">
      <c r="A142" s="2" t="s">
        <v>172</v>
      </c>
      <c r="B142" s="2" t="str">
        <f t="shared" si="37"/>
        <v>13:41:49.774</v>
      </c>
      <c r="C142" s="2">
        <f t="shared" si="38"/>
        <v>49309.773999999998</v>
      </c>
      <c r="D142" s="2">
        <f t="shared" si="42"/>
        <v>12.945999999996275</v>
      </c>
      <c r="E142" s="2">
        <v>127.342</v>
      </c>
      <c r="F142" s="2">
        <v>27088.6</v>
      </c>
      <c r="G142" s="2">
        <v>15815</v>
      </c>
      <c r="H142" s="2">
        <v>774</v>
      </c>
      <c r="I142" s="2">
        <v>206.75</v>
      </c>
      <c r="J142">
        <f t="shared" si="39"/>
        <v>741.87699999999995</v>
      </c>
      <c r="K142">
        <f t="shared" si="40"/>
        <v>27078.739000000001</v>
      </c>
      <c r="L142">
        <f t="shared" si="43"/>
        <v>-651.85799999999995</v>
      </c>
      <c r="M142">
        <f t="shared" si="44"/>
        <v>24554.589</v>
      </c>
      <c r="N142">
        <f t="shared" si="41"/>
        <v>-0.65185799999999994</v>
      </c>
      <c r="O142">
        <f t="shared" si="41"/>
        <v>24.554589</v>
      </c>
      <c r="P142" t="str">
        <f t="shared" si="45"/>
        <v/>
      </c>
      <c r="Q142">
        <f t="shared" si="46"/>
        <v>-0.65185799999999994</v>
      </c>
      <c r="AE142">
        <v>9.16</v>
      </c>
      <c r="AF142">
        <v>-73.029998779296875</v>
      </c>
      <c r="AG142">
        <v>15.439999580383301</v>
      </c>
      <c r="AH142">
        <f t="shared" si="47"/>
        <v>-73.029998779296875</v>
      </c>
      <c r="AI142">
        <f t="shared" si="48"/>
        <v>15.439999580383301</v>
      </c>
    </row>
    <row r="143" spans="1:35">
      <c r="A143" s="2" t="s">
        <v>173</v>
      </c>
      <c r="B143" s="2" t="str">
        <f t="shared" si="37"/>
        <v>13:41:49.866</v>
      </c>
      <c r="C143" s="2">
        <f t="shared" si="38"/>
        <v>49309.866000000002</v>
      </c>
      <c r="D143" s="2">
        <f t="shared" si="42"/>
        <v>13.038000000000466</v>
      </c>
      <c r="E143" s="2">
        <v>102.986</v>
      </c>
      <c r="F143" s="2">
        <v>27352</v>
      </c>
      <c r="G143" s="2">
        <v>16040</v>
      </c>
      <c r="H143" s="2">
        <v>772.5</v>
      </c>
      <c r="I143" s="2">
        <v>205.25</v>
      </c>
      <c r="J143">
        <f t="shared" si="39"/>
        <v>723.50300000000004</v>
      </c>
      <c r="K143">
        <f t="shared" si="40"/>
        <v>27342.623</v>
      </c>
      <c r="L143">
        <f t="shared" si="43"/>
        <v>-670.23199999999986</v>
      </c>
      <c r="M143">
        <f t="shared" si="44"/>
        <v>24818.472999999998</v>
      </c>
      <c r="N143">
        <f t="shared" si="41"/>
        <v>-0.67023199999999983</v>
      </c>
      <c r="O143">
        <f t="shared" si="41"/>
        <v>24.818472999999997</v>
      </c>
      <c r="P143" t="str">
        <f t="shared" si="45"/>
        <v/>
      </c>
      <c r="Q143">
        <f t="shared" si="46"/>
        <v>-0.67023199999999983</v>
      </c>
      <c r="AE143">
        <v>9.2390000000000008</v>
      </c>
      <c r="AF143">
        <v>-63.220001220703125</v>
      </c>
      <c r="AG143">
        <v>16.340000152587891</v>
      </c>
      <c r="AH143">
        <f t="shared" si="47"/>
        <v>-63.220001220703125</v>
      </c>
      <c r="AI143">
        <f t="shared" si="48"/>
        <v>16.340000152587891</v>
      </c>
    </row>
    <row r="144" spans="1:35">
      <c r="A144" s="2" t="s">
        <v>174</v>
      </c>
      <c r="B144" s="2" t="str">
        <f t="shared" si="37"/>
        <v>13:41:49.957</v>
      </c>
      <c r="C144" s="2">
        <f t="shared" si="38"/>
        <v>49309.957000000002</v>
      </c>
      <c r="D144" s="2">
        <f t="shared" si="42"/>
        <v>13.129000000000815</v>
      </c>
      <c r="E144" s="2">
        <v>84.689700000000002</v>
      </c>
      <c r="F144" s="2">
        <v>27494.3</v>
      </c>
      <c r="G144" s="2">
        <v>16165</v>
      </c>
      <c r="H144" s="2">
        <v>814</v>
      </c>
      <c r="I144" s="2">
        <v>409.5</v>
      </c>
      <c r="J144">
        <f t="shared" si="39"/>
        <v>708.44</v>
      </c>
      <c r="K144">
        <f t="shared" si="40"/>
        <v>27485.302</v>
      </c>
      <c r="L144">
        <f t="shared" si="43"/>
        <v>-685.29499999999985</v>
      </c>
      <c r="M144">
        <f t="shared" si="44"/>
        <v>24961.151999999998</v>
      </c>
      <c r="N144">
        <f t="shared" si="41"/>
        <v>-0.68529499999999988</v>
      </c>
      <c r="O144">
        <f t="shared" si="41"/>
        <v>24.961151999999998</v>
      </c>
      <c r="P144" t="str">
        <f t="shared" si="45"/>
        <v/>
      </c>
      <c r="Q144">
        <f t="shared" si="46"/>
        <v>-0.68529499999999988</v>
      </c>
      <c r="AE144">
        <v>9.2989999999999995</v>
      </c>
      <c r="AF144">
        <v>-65.30999755859375</v>
      </c>
      <c r="AG144">
        <v>20.100000381469727</v>
      </c>
      <c r="AH144">
        <f t="shared" si="47"/>
        <v>-65.30999755859375</v>
      </c>
      <c r="AI144">
        <f t="shared" si="48"/>
        <v>20.100000381469727</v>
      </c>
    </row>
    <row r="145" spans="31:35">
      <c r="AE145">
        <v>9.3670000000000009</v>
      </c>
      <c r="AF145">
        <v>-80.800003051757813</v>
      </c>
      <c r="AG145">
        <v>11.909999847412109</v>
      </c>
      <c r="AH145">
        <f t="shared" si="47"/>
        <v>-80.800003051757813</v>
      </c>
      <c r="AI145">
        <f t="shared" si="48"/>
        <v>11.909999847412109</v>
      </c>
    </row>
    <row r="146" spans="31:35">
      <c r="AE146">
        <v>9.4280000000000008</v>
      </c>
      <c r="AF146">
        <v>-60.209999084472656</v>
      </c>
      <c r="AG146">
        <v>14.579999923706055</v>
      </c>
      <c r="AH146">
        <f t="shared" si="47"/>
        <v>-60.209999084472656</v>
      </c>
      <c r="AI146">
        <f t="shared" si="48"/>
        <v>14.579999923706055</v>
      </c>
    </row>
    <row r="147" spans="31:35">
      <c r="AE147">
        <v>9.49</v>
      </c>
      <c r="AF147">
        <v>-68.589996337890625</v>
      </c>
      <c r="AG147">
        <v>14.350000381469727</v>
      </c>
      <c r="AH147">
        <f t="shared" si="47"/>
        <v>-68.589996337890625</v>
      </c>
      <c r="AI147">
        <f t="shared" si="48"/>
        <v>14.350000381469727</v>
      </c>
    </row>
    <row r="148" spans="31:35">
      <c r="AE148">
        <v>9.5679999999999996</v>
      </c>
      <c r="AF148">
        <v>-85.040000915527344</v>
      </c>
      <c r="AG148">
        <v>13.380000114440918</v>
      </c>
      <c r="AH148">
        <f t="shared" si="47"/>
        <v>-85.040000915527344</v>
      </c>
      <c r="AI148">
        <f t="shared" si="48"/>
        <v>13.380000114440918</v>
      </c>
    </row>
    <row r="149" spans="31:35">
      <c r="AE149">
        <v>9.6270000000000007</v>
      </c>
      <c r="AF149">
        <v>-80.629997253417969</v>
      </c>
      <c r="AG149">
        <v>17.520000457763672</v>
      </c>
      <c r="AH149">
        <f t="shared" si="47"/>
        <v>-80.629997253417969</v>
      </c>
      <c r="AI149">
        <f t="shared" si="48"/>
        <v>17.520000457763672</v>
      </c>
    </row>
    <row r="150" spans="31:35">
      <c r="AE150">
        <v>9.7050000000000001</v>
      </c>
      <c r="AF150">
        <v>-51.490001678466797</v>
      </c>
      <c r="AG150">
        <v>19.510000228881836</v>
      </c>
      <c r="AH150">
        <f t="shared" si="47"/>
        <v>-51.490001678466797</v>
      </c>
      <c r="AI150">
        <f t="shared" si="48"/>
        <v>19.510000228881836</v>
      </c>
    </row>
    <row r="151" spans="31:35">
      <c r="AE151">
        <v>9.7739999999999991</v>
      </c>
      <c r="AF151">
        <v>-60.860000610351563</v>
      </c>
      <c r="AG151">
        <v>15.029999732971191</v>
      </c>
      <c r="AH151">
        <f t="shared" si="47"/>
        <v>-60.860000610351563</v>
      </c>
      <c r="AI151">
        <f t="shared" si="48"/>
        <v>15.029999732971191</v>
      </c>
    </row>
    <row r="152" spans="31:35">
      <c r="AE152">
        <v>9.86</v>
      </c>
      <c r="AF152">
        <v>-87.919998168945313</v>
      </c>
      <c r="AG152">
        <v>-5.7699999809265137</v>
      </c>
      <c r="AH152">
        <f t="shared" si="47"/>
        <v>-87.919998168945313</v>
      </c>
      <c r="AI152">
        <f t="shared" si="48"/>
        <v>-5.7699999809265137</v>
      </c>
    </row>
    <row r="153" spans="31:35">
      <c r="AE153">
        <v>9.9220000000000006</v>
      </c>
      <c r="AF153">
        <v>-79.30999755859375</v>
      </c>
      <c r="AG153">
        <v>11.300000190734863</v>
      </c>
      <c r="AH153">
        <f t="shared" si="47"/>
        <v>-79.30999755859375</v>
      </c>
      <c r="AI153">
        <f t="shared" si="48"/>
        <v>11.300000190734863</v>
      </c>
    </row>
    <row r="154" spans="31:35">
      <c r="AE154">
        <v>9.984</v>
      </c>
      <c r="AF154">
        <v>0</v>
      </c>
      <c r="AG154">
        <v>0</v>
      </c>
      <c r="AH154">
        <f t="shared" si="47"/>
        <v>0</v>
      </c>
      <c r="AI154">
        <f t="shared" si="48"/>
        <v>0</v>
      </c>
    </row>
    <row r="155" spans="31:35">
      <c r="AE155">
        <v>10.045</v>
      </c>
      <c r="AF155">
        <v>0</v>
      </c>
      <c r="AG155">
        <v>0</v>
      </c>
      <c r="AH155">
        <f t="shared" si="47"/>
        <v>0</v>
      </c>
      <c r="AI155">
        <f t="shared" si="48"/>
        <v>0</v>
      </c>
    </row>
    <row r="156" spans="31:35">
      <c r="AE156">
        <v>10.090999999999999</v>
      </c>
      <c r="AF156">
        <v>0</v>
      </c>
      <c r="AG156">
        <v>0</v>
      </c>
      <c r="AH156">
        <f t="shared" si="47"/>
        <v>0</v>
      </c>
      <c r="AI156">
        <f t="shared" si="48"/>
        <v>0</v>
      </c>
    </row>
    <row r="157" spans="31:35">
      <c r="AE157">
        <v>10.157</v>
      </c>
      <c r="AF157">
        <v>0</v>
      </c>
      <c r="AG157">
        <v>0</v>
      </c>
      <c r="AH157">
        <f t="shared" si="47"/>
        <v>0</v>
      </c>
      <c r="AI157">
        <f t="shared" si="48"/>
        <v>0</v>
      </c>
    </row>
    <row r="158" spans="31:35">
      <c r="AE158">
        <v>10.220000000000001</v>
      </c>
      <c r="AF158">
        <v>0</v>
      </c>
      <c r="AG158">
        <v>0</v>
      </c>
      <c r="AH158">
        <f t="shared" si="47"/>
        <v>0</v>
      </c>
      <c r="AI158">
        <f t="shared" si="48"/>
        <v>0</v>
      </c>
    </row>
    <row r="159" spans="31:35">
      <c r="AE159">
        <v>10.295999999999999</v>
      </c>
      <c r="AF159">
        <v>0</v>
      </c>
      <c r="AG159">
        <v>0</v>
      </c>
      <c r="AH159">
        <f t="shared" si="47"/>
        <v>0</v>
      </c>
      <c r="AI159">
        <f t="shared" si="48"/>
        <v>0</v>
      </c>
    </row>
    <row r="160" spans="31:35">
      <c r="AE160">
        <v>10.379</v>
      </c>
      <c r="AF160">
        <v>-67.480003356933594</v>
      </c>
      <c r="AG160">
        <v>21.719999313354492</v>
      </c>
      <c r="AH160">
        <f t="shared" si="47"/>
        <v>-67.480003356933594</v>
      </c>
      <c r="AI160">
        <f t="shared" si="48"/>
        <v>21.719999313354492</v>
      </c>
    </row>
    <row r="161" spans="10:35">
      <c r="AE161">
        <v>10.428000000000001</v>
      </c>
      <c r="AF161">
        <v>-78.050003051757813</v>
      </c>
      <c r="AG161">
        <v>21.120000839233398</v>
      </c>
      <c r="AH161">
        <f t="shared" si="47"/>
        <v>-78.050003051757813</v>
      </c>
      <c r="AI161">
        <f t="shared" si="48"/>
        <v>21.120000839233398</v>
      </c>
    </row>
    <row r="162" spans="10:35">
      <c r="AE162">
        <v>10.833</v>
      </c>
      <c r="AF162">
        <v>-73.360000610351563</v>
      </c>
      <c r="AG162">
        <v>23.299999237060547</v>
      </c>
      <c r="AH162">
        <f t="shared" si="47"/>
        <v>-73.360000610351563</v>
      </c>
      <c r="AI162">
        <f t="shared" si="48"/>
        <v>23.299999237060547</v>
      </c>
    </row>
    <row r="163" spans="10:35">
      <c r="AE163">
        <v>10.904999999999999</v>
      </c>
      <c r="AF163">
        <v>0</v>
      </c>
      <c r="AG163">
        <v>0</v>
      </c>
      <c r="AH163">
        <f t="shared" si="47"/>
        <v>0</v>
      </c>
      <c r="AI163">
        <f t="shared" si="48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10.965999999999999</v>
      </c>
      <c r="AF164">
        <v>-63.840000152587891</v>
      </c>
      <c r="AG164">
        <v>29.030000686645508</v>
      </c>
      <c r="AH164">
        <f t="shared" si="47"/>
        <v>-63.840000152587891</v>
      </c>
      <c r="AI164">
        <f t="shared" si="48"/>
        <v>29.030000686645508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11.035</v>
      </c>
      <c r="AF165">
        <v>55.319999694824219</v>
      </c>
      <c r="AG165">
        <v>34.930000305175781</v>
      </c>
      <c r="AH165">
        <f t="shared" si="47"/>
        <v>55.319999694824219</v>
      </c>
      <c r="AI165">
        <f t="shared" si="48"/>
        <v>34.930000305175781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11.106</v>
      </c>
      <c r="AF166">
        <v>-51.709999084472656</v>
      </c>
      <c r="AG166">
        <v>26.030000686645508</v>
      </c>
      <c r="AH166">
        <f t="shared" si="47"/>
        <v>-51.709999084472656</v>
      </c>
      <c r="AI166">
        <f t="shared" si="48"/>
        <v>26.030000686645508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11.164999999999999</v>
      </c>
      <c r="AF167">
        <v>-65.94000244140625</v>
      </c>
      <c r="AG167">
        <v>15.020000457763672</v>
      </c>
      <c r="AH167">
        <f t="shared" si="47"/>
        <v>-65.94000244140625</v>
      </c>
      <c r="AI167">
        <f t="shared" si="48"/>
        <v>15.020000457763672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11.228</v>
      </c>
      <c r="AF168">
        <v>-65.639999389648438</v>
      </c>
      <c r="AG168">
        <v>13.420000076293945</v>
      </c>
      <c r="AH168">
        <f t="shared" si="47"/>
        <v>-65.639999389648438</v>
      </c>
      <c r="AI168">
        <f t="shared" si="48"/>
        <v>13.420000076293945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11.289</v>
      </c>
      <c r="AF169">
        <v>-68.580001831054688</v>
      </c>
      <c r="AG169">
        <v>10.390000343322754</v>
      </c>
      <c r="AH169">
        <f t="shared" si="47"/>
        <v>-68.580001831054688</v>
      </c>
      <c r="AI169">
        <f t="shared" si="48"/>
        <v>10.390000343322754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11.351000000000001</v>
      </c>
      <c r="AF170">
        <v>-65.80999755859375</v>
      </c>
      <c r="AG170">
        <v>21.440000534057617</v>
      </c>
      <c r="AH170">
        <f t="shared" si="47"/>
        <v>-65.80999755859375</v>
      </c>
      <c r="AI170">
        <f t="shared" si="48"/>
        <v>21.440000534057617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11.416</v>
      </c>
      <c r="AF171">
        <v>-61.970001220703125</v>
      </c>
      <c r="AG171">
        <v>19.870000839233398</v>
      </c>
      <c r="AH171">
        <f t="shared" si="47"/>
        <v>-61.970001220703125</v>
      </c>
      <c r="AI171">
        <f t="shared" si="48"/>
        <v>19.870000839233398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11.491</v>
      </c>
      <c r="AF172">
        <v>-60.509998321533203</v>
      </c>
      <c r="AG172">
        <v>20.489999771118164</v>
      </c>
      <c r="AH172">
        <f t="shared" si="47"/>
        <v>-60.509998321533203</v>
      </c>
      <c r="AI172">
        <f t="shared" si="48"/>
        <v>20.489999771118164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11.558999999999999</v>
      </c>
      <c r="AF173">
        <v>-62.75</v>
      </c>
      <c r="AG173">
        <v>21.290000915527344</v>
      </c>
      <c r="AH173">
        <f t="shared" si="47"/>
        <v>-62.75</v>
      </c>
      <c r="AI173">
        <f t="shared" si="48"/>
        <v>21.290000915527344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11.635</v>
      </c>
      <c r="AF174">
        <v>-61.700000762939453</v>
      </c>
      <c r="AG174">
        <v>18.590000152587891</v>
      </c>
      <c r="AH174">
        <f t="shared" si="47"/>
        <v>-61.700000762939453</v>
      </c>
      <c r="AI174">
        <f t="shared" si="48"/>
        <v>18.590000152587891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11.711</v>
      </c>
      <c r="AF175">
        <v>-70.300003051757813</v>
      </c>
      <c r="AG175">
        <v>15.319999694824219</v>
      </c>
      <c r="AH175">
        <f t="shared" si="47"/>
        <v>-70.300003051757813</v>
      </c>
      <c r="AI175">
        <f t="shared" si="48"/>
        <v>15.319999694824219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11.775</v>
      </c>
      <c r="AF176">
        <v>-56.450000762939453</v>
      </c>
      <c r="AG176">
        <v>15.619999885559082</v>
      </c>
      <c r="AH176">
        <f t="shared" si="47"/>
        <v>-56.450000762939453</v>
      </c>
      <c r="AI176">
        <f t="shared" si="48"/>
        <v>15.619999885559082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11.835000000000001</v>
      </c>
      <c r="AF177">
        <v>-59.049999237060547</v>
      </c>
      <c r="AG177">
        <v>16.840000152587891</v>
      </c>
      <c r="AH177">
        <f t="shared" si="47"/>
        <v>-59.049999237060547</v>
      </c>
      <c r="AI177">
        <f t="shared" si="48"/>
        <v>16.840000152587891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11.894</v>
      </c>
      <c r="AF178">
        <v>0</v>
      </c>
      <c r="AG178">
        <v>0</v>
      </c>
      <c r="AH178">
        <f t="shared" si="47"/>
        <v>0</v>
      </c>
      <c r="AI178">
        <f t="shared" si="48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11.949</v>
      </c>
      <c r="AF179">
        <v>-71.470001220703125</v>
      </c>
      <c r="AG179">
        <v>21.110000610351563</v>
      </c>
      <c r="AH179">
        <f t="shared" si="47"/>
        <v>-71.470001220703125</v>
      </c>
      <c r="AI179">
        <f t="shared" si="48"/>
        <v>21.110000610351563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12.016</v>
      </c>
      <c r="AF180">
        <v>-63.459999084472656</v>
      </c>
      <c r="AG180">
        <v>21.790000915527344</v>
      </c>
      <c r="AH180">
        <f t="shared" si="47"/>
        <v>-63.459999084472656</v>
      </c>
      <c r="AI180">
        <f t="shared" si="48"/>
        <v>21.790000915527344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12.092000000000001</v>
      </c>
      <c r="AF181">
        <v>-63.619998931884766</v>
      </c>
      <c r="AG181">
        <v>22.969999313354492</v>
      </c>
      <c r="AH181">
        <f t="shared" si="47"/>
        <v>-63.619998931884766</v>
      </c>
      <c r="AI181">
        <f t="shared" si="48"/>
        <v>22.969999313354492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12.178000000000001</v>
      </c>
      <c r="AF182">
        <v>-63.040000915527344</v>
      </c>
      <c r="AG182">
        <v>18.389999389648438</v>
      </c>
      <c r="AH182">
        <f t="shared" si="47"/>
        <v>-63.040000915527344</v>
      </c>
      <c r="AI182">
        <f t="shared" si="48"/>
        <v>18.389999389648438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12.246</v>
      </c>
      <c r="AF183">
        <v>-67.010002136230469</v>
      </c>
      <c r="AG183">
        <v>21.159999847412109</v>
      </c>
      <c r="AH183">
        <f t="shared" si="47"/>
        <v>-67.010002136230469</v>
      </c>
      <c r="AI183">
        <f t="shared" si="48"/>
        <v>21.159999847412109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12.314</v>
      </c>
      <c r="AF184">
        <v>-62.779998779296875</v>
      </c>
      <c r="AG184">
        <v>19.379999160766602</v>
      </c>
      <c r="AH184">
        <f t="shared" si="47"/>
        <v>-62.779998779296875</v>
      </c>
      <c r="AI184">
        <f t="shared" si="48"/>
        <v>19.379999160766602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12.379</v>
      </c>
      <c r="AF185">
        <v>-63</v>
      </c>
      <c r="AG185">
        <v>23.329999923706055</v>
      </c>
      <c r="AH185">
        <f t="shared" si="47"/>
        <v>-63</v>
      </c>
      <c r="AI185">
        <f t="shared" si="48"/>
        <v>23.329999923706055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12.428000000000001</v>
      </c>
      <c r="AF186">
        <v>-58.599998474121094</v>
      </c>
      <c r="AG186">
        <v>18.790000915527344</v>
      </c>
      <c r="AH186">
        <f t="shared" si="47"/>
        <v>-58.599998474121094</v>
      </c>
      <c r="AI186">
        <f t="shared" si="48"/>
        <v>18.790000915527344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12.489000000000001</v>
      </c>
      <c r="AF187">
        <v>-56.340000152587891</v>
      </c>
      <c r="AG187">
        <v>21.389999389648438</v>
      </c>
      <c r="AH187">
        <f t="shared" si="47"/>
        <v>-56.340000152587891</v>
      </c>
      <c r="AI187">
        <f t="shared" si="48"/>
        <v>21.389999389648438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12.553000000000001</v>
      </c>
      <c r="AF188">
        <v>-57.209999084472656</v>
      </c>
      <c r="AG188">
        <v>19.700000762939453</v>
      </c>
      <c r="AH188">
        <f t="shared" si="47"/>
        <v>-57.209999084472656</v>
      </c>
      <c r="AI188">
        <f t="shared" si="48"/>
        <v>19.700000762939453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12.625</v>
      </c>
      <c r="AF189">
        <v>0</v>
      </c>
      <c r="AG189">
        <v>0</v>
      </c>
      <c r="AH189">
        <f t="shared" si="47"/>
        <v>0</v>
      </c>
      <c r="AI189">
        <f t="shared" si="48"/>
        <v>0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12.680999999999999</v>
      </c>
      <c r="AF190">
        <v>0</v>
      </c>
      <c r="AG190">
        <v>0</v>
      </c>
      <c r="AH190">
        <f t="shared" si="47"/>
        <v>0</v>
      </c>
      <c r="AI190">
        <f t="shared" si="48"/>
        <v>0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12.749000000000001</v>
      </c>
      <c r="AF191">
        <v>0</v>
      </c>
      <c r="AG191">
        <v>0</v>
      </c>
      <c r="AH191">
        <f t="shared" si="47"/>
        <v>0</v>
      </c>
      <c r="AI191">
        <f t="shared" si="48"/>
        <v>0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>
        <v>12.818</v>
      </c>
      <c r="AF192">
        <v>0</v>
      </c>
      <c r="AG192">
        <v>0</v>
      </c>
      <c r="AH192">
        <f t="shared" si="47"/>
        <v>0</v>
      </c>
      <c r="AI192">
        <f t="shared" si="48"/>
        <v>0</v>
      </c>
    </row>
    <row r="193" spans="10:35">
      <c r="J193" s="2"/>
      <c r="K193" s="2"/>
      <c r="L193" s="2"/>
      <c r="M193" s="2"/>
      <c r="N193" s="2"/>
      <c r="O193" s="2"/>
      <c r="P193" s="2"/>
      <c r="Q193" s="2"/>
      <c r="R193" s="2"/>
      <c r="AE193">
        <v>12.887</v>
      </c>
      <c r="AF193">
        <v>-63.650001525878906</v>
      </c>
      <c r="AG193">
        <v>25.700000762939453</v>
      </c>
      <c r="AH193">
        <f t="shared" si="47"/>
        <v>-63.650001525878906</v>
      </c>
      <c r="AI193">
        <f t="shared" si="48"/>
        <v>25.700000762939453</v>
      </c>
    </row>
    <row r="194" spans="10:35">
      <c r="J194" s="2"/>
      <c r="K194" s="2"/>
      <c r="L194" s="2"/>
      <c r="M194" s="2"/>
      <c r="N194" s="2"/>
      <c r="O194" s="2"/>
      <c r="P194" s="2"/>
      <c r="Q194" s="2"/>
      <c r="R194" s="2"/>
      <c r="AE194">
        <v>12.957000000000001</v>
      </c>
      <c r="AF194">
        <v>0</v>
      </c>
      <c r="AG194">
        <v>0</v>
      </c>
      <c r="AH194">
        <f t="shared" si="47"/>
        <v>0</v>
      </c>
      <c r="AI194">
        <f t="shared" si="48"/>
        <v>0</v>
      </c>
    </row>
    <row r="195" spans="10:35">
      <c r="J195" s="2"/>
      <c r="K195" s="2"/>
      <c r="L195" s="2"/>
      <c r="M195" s="2"/>
      <c r="N195" s="2"/>
      <c r="O195" s="2"/>
      <c r="P195" s="2"/>
      <c r="Q195" s="2"/>
      <c r="R195" s="2"/>
      <c r="AE195">
        <v>13.010999999999999</v>
      </c>
      <c r="AF195">
        <v>0</v>
      </c>
      <c r="AG195">
        <v>0</v>
      </c>
      <c r="AH195">
        <f t="shared" si="47"/>
        <v>0</v>
      </c>
      <c r="AI195">
        <f t="shared" si="48"/>
        <v>0</v>
      </c>
    </row>
    <row r="196" spans="10:35">
      <c r="J196" s="2"/>
      <c r="K196" s="2"/>
      <c r="L196" s="2"/>
      <c r="M196" s="2"/>
      <c r="N196" s="2"/>
      <c r="O196" s="2"/>
      <c r="P196" s="2"/>
      <c r="Q196" s="2"/>
      <c r="R196" s="2"/>
      <c r="AE196">
        <v>13.074</v>
      </c>
      <c r="AF196">
        <v>-43</v>
      </c>
      <c r="AG196">
        <v>33.5</v>
      </c>
      <c r="AH196">
        <f t="shared" si="47"/>
        <v>-43</v>
      </c>
      <c r="AI196">
        <f t="shared" si="48"/>
        <v>33.5</v>
      </c>
    </row>
    <row r="197" spans="10:35">
      <c r="J197" s="2"/>
      <c r="K197" s="2"/>
      <c r="L197" s="2"/>
      <c r="M197" s="2"/>
      <c r="N197" s="2"/>
      <c r="O197" s="2"/>
      <c r="P197" s="2"/>
      <c r="Q197" s="2"/>
      <c r="R197" s="2"/>
      <c r="AE197">
        <v>13.148</v>
      </c>
      <c r="AF197">
        <v>0</v>
      </c>
      <c r="AG197">
        <v>0</v>
      </c>
      <c r="AH197">
        <f t="shared" ref="AH197:AH260" si="49">AF197</f>
        <v>0</v>
      </c>
      <c r="AI197">
        <f t="shared" ref="AI197:AI260" si="50">AG197</f>
        <v>0</v>
      </c>
    </row>
    <row r="198" spans="10:35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5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5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5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5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5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5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5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5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5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5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  <c r="AE256"/>
    </row>
    <row r="257" spans="10:31">
      <c r="J257" s="2"/>
      <c r="K257" s="2"/>
      <c r="L257" s="2"/>
      <c r="M257" s="2"/>
      <c r="N257" s="2"/>
      <c r="O257" s="2"/>
      <c r="P257" s="2"/>
      <c r="Q257" s="2"/>
      <c r="R257" s="2"/>
      <c r="AE257"/>
    </row>
    <row r="258" spans="10:31">
      <c r="J258" s="2"/>
      <c r="K258" s="2"/>
      <c r="L258" s="2"/>
      <c r="M258" s="2"/>
      <c r="N258" s="2"/>
      <c r="O258" s="2"/>
      <c r="P258" s="2"/>
      <c r="Q258" s="2"/>
      <c r="R258" s="2"/>
      <c r="AE258"/>
    </row>
    <row r="259" spans="10:31">
      <c r="J259" s="2"/>
      <c r="K259" s="2"/>
      <c r="L259" s="2"/>
      <c r="M259" s="2"/>
      <c r="N259" s="2"/>
      <c r="O259" s="2"/>
      <c r="P259" s="2"/>
      <c r="Q259" s="2"/>
      <c r="R259" s="2"/>
      <c r="AE259"/>
    </row>
    <row r="260" spans="10:31">
      <c r="J260" s="2"/>
      <c r="K260" s="2"/>
      <c r="L260" s="2"/>
      <c r="M260" s="2"/>
      <c r="N260" s="2"/>
      <c r="O260" s="2"/>
      <c r="P260" s="2"/>
      <c r="Q260" s="2"/>
      <c r="R260" s="2"/>
      <c r="AE260"/>
    </row>
    <row r="261" spans="10:31">
      <c r="J261" s="2"/>
      <c r="K261" s="2"/>
      <c r="L261" s="2"/>
      <c r="M261" s="2"/>
      <c r="N261" s="2"/>
      <c r="O261" s="2"/>
      <c r="P261" s="2"/>
      <c r="Q261" s="2"/>
      <c r="R261" s="2"/>
      <c r="AE261"/>
    </row>
    <row r="262" spans="10:31">
      <c r="AE262"/>
    </row>
    <row r="263" spans="10:31">
      <c r="AE263"/>
    </row>
    <row r="264" spans="10:31">
      <c r="AE264"/>
    </row>
    <row r="265" spans="10:31">
      <c r="AE265"/>
    </row>
    <row r="266" spans="10:31">
      <c r="AE266"/>
    </row>
    <row r="267" spans="10:31">
      <c r="AE267"/>
    </row>
    <row r="268" spans="10:31">
      <c r="AE268"/>
    </row>
    <row r="269" spans="10:31">
      <c r="AE269"/>
    </row>
    <row r="270" spans="10:31">
      <c r="AE270"/>
    </row>
    <row r="271" spans="10:31">
      <c r="AE271"/>
    </row>
    <row r="272" spans="10:31">
      <c r="AE272"/>
    </row>
    <row r="273" spans="31:31">
      <c r="AE273"/>
    </row>
    <row r="274" spans="31:31">
      <c r="AE274"/>
    </row>
    <row r="275" spans="31:31">
      <c r="AE275"/>
    </row>
    <row r="276" spans="31:31">
      <c r="AE276"/>
    </row>
    <row r="277" spans="31:31">
      <c r="AE277"/>
    </row>
    <row r="278" spans="31:31">
      <c r="AE278"/>
    </row>
    <row r="279" spans="31:31">
      <c r="AE279"/>
    </row>
    <row r="280" spans="31:31">
      <c r="AE280"/>
    </row>
    <row r="281" spans="31:31">
      <c r="AE281"/>
    </row>
    <row r="282" spans="31:31">
      <c r="AE282"/>
    </row>
    <row r="283" spans="31:31">
      <c r="AE283"/>
    </row>
    <row r="284" spans="31:31">
      <c r="AE284"/>
    </row>
    <row r="285" spans="31:31">
      <c r="AE285"/>
    </row>
    <row r="286" spans="31:31">
      <c r="AE286"/>
    </row>
    <row r="287" spans="31:31">
      <c r="AE287"/>
    </row>
    <row r="288" spans="31:31">
      <c r="AE288"/>
    </row>
    <row r="289" spans="31:31">
      <c r="AE289"/>
    </row>
    <row r="290" spans="31:31">
      <c r="AE290"/>
    </row>
    <row r="291" spans="31:31">
      <c r="AE291"/>
    </row>
    <row r="292" spans="31:31">
      <c r="AE292"/>
    </row>
    <row r="293" spans="31:31">
      <c r="AE293"/>
    </row>
    <row r="294" spans="31:31">
      <c r="AE294"/>
    </row>
    <row r="295" spans="31:31">
      <c r="AE295"/>
    </row>
    <row r="296" spans="31:31">
      <c r="AE296"/>
    </row>
    <row r="297" spans="31:31">
      <c r="AE297"/>
    </row>
    <row r="298" spans="31:31">
      <c r="AE298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4328-34E6-4108-877D-928FBAA80CE1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175</v>
      </c>
      <c r="B4" s="2" t="str">
        <f>MID(A4,12,8)&amp;"."&amp;RIGHT(A4,3)</f>
        <v>13:42:48.812</v>
      </c>
      <c r="C4" s="2">
        <f>LEFT(B4,2)*3600+MID(B4,4,2)*60+RIGHT(B4,6)</f>
        <v>49368.811999999998</v>
      </c>
      <c r="D4" s="2">
        <f>C4-$C$4</f>
        <v>0</v>
      </c>
      <c r="E4" s="2">
        <v>1387.82</v>
      </c>
      <c r="F4" s="2">
        <v>2846.75</v>
      </c>
      <c r="G4" s="2">
        <v>14314</v>
      </c>
      <c r="H4" s="2">
        <v>616</v>
      </c>
      <c r="I4" s="8">
        <v>-3.7023900000000001E+62</v>
      </c>
      <c r="J4">
        <f>ROUND(E4*COS(-1.3*PI()/180)-F4*SIN(-1.3*PI()/180),3)</f>
        <v>1452.048</v>
      </c>
      <c r="K4">
        <f>ROUND(E4*SIN(-1.3*PI()/180)+F4*COS(-1.3*PI()/180),3)</f>
        <v>2814.5309999999999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0</v>
      </c>
      <c r="AG4">
        <v>0</v>
      </c>
      <c r="AH4">
        <f>AF4</f>
        <v>0</v>
      </c>
      <c r="AI4">
        <f>AG4</f>
        <v>0</v>
      </c>
    </row>
    <row r="5" spans="1:35">
      <c r="A5" s="2" t="s">
        <v>176</v>
      </c>
      <c r="B5" s="2" t="str">
        <f t="shared" ref="B5:B68" si="0">MID(A5,12,8)&amp;"."&amp;RIGHT(A5,3)</f>
        <v>13:42:49.001</v>
      </c>
      <c r="C5" s="2">
        <f t="shared" ref="C5:C68" si="1">LEFT(B5,2)*3600+MID(B5,4,2)*60+RIGHT(B5,6)</f>
        <v>49369.000999999997</v>
      </c>
      <c r="D5" s="2">
        <f t="shared" ref="D5:D68" si="2">C5-$C$4</f>
        <v>0.1889999999984866</v>
      </c>
      <c r="E5" s="2">
        <v>1430.45</v>
      </c>
      <c r="F5" s="2">
        <v>3117.94</v>
      </c>
      <c r="G5" s="2">
        <v>14069</v>
      </c>
      <c r="H5" s="2">
        <v>675</v>
      </c>
      <c r="I5" s="8">
        <v>-2.77679E+62</v>
      </c>
      <c r="J5">
        <f t="shared" ref="J5:J68" si="3">ROUND(E5*COS(-1.3*PI()/180)-F5*SIN(-1.3*PI()/180),3)</f>
        <v>1500.82</v>
      </c>
      <c r="K5">
        <f t="shared" ref="K5:K68" si="4">ROUND(E5*SIN(-1.3*PI()/180)+F5*COS(-1.3*PI()/180),3)</f>
        <v>3084.6840000000002</v>
      </c>
      <c r="L5">
        <f t="shared" ref="L5:L68" si="5">J5-$J$4</f>
        <v>48.771999999999935</v>
      </c>
      <c r="M5">
        <f t="shared" ref="M5:M68" si="6">K5-$K$4</f>
        <v>270.15300000000025</v>
      </c>
      <c r="N5">
        <f t="shared" ref="N5:O68" si="7">L5*0.001</f>
        <v>4.8771999999999933E-2</v>
      </c>
      <c r="O5">
        <f t="shared" si="7"/>
        <v>0.27015300000000025</v>
      </c>
      <c r="P5">
        <f t="shared" ref="P5:P68" si="8">IF(O5&gt;13,"",N5)</f>
        <v>4.8771999999999933E-2</v>
      </c>
      <c r="Q5" t="str">
        <f t="shared" ref="Q5:Q68" si="9">IF(O5&lt;13,"",N5)</f>
        <v/>
      </c>
      <c r="AE5">
        <v>7.1999999999999995E-2</v>
      </c>
      <c r="AF5">
        <v>0</v>
      </c>
      <c r="AG5">
        <v>0</v>
      </c>
      <c r="AH5">
        <f t="shared" ref="AH5:AH68" si="10">AF5</f>
        <v>0</v>
      </c>
      <c r="AI5">
        <f t="shared" ref="AI5:AI68" si="11">AG5</f>
        <v>0</v>
      </c>
    </row>
    <row r="6" spans="1:35">
      <c r="A6" s="2" t="s">
        <v>177</v>
      </c>
      <c r="B6" s="2" t="str">
        <f t="shared" si="0"/>
        <v>13:42:49.094</v>
      </c>
      <c r="C6" s="2">
        <f t="shared" si="1"/>
        <v>49369.093999999997</v>
      </c>
      <c r="D6" s="2">
        <f t="shared" si="2"/>
        <v>0.2819999999992433</v>
      </c>
      <c r="E6" s="2">
        <v>1387.35</v>
      </c>
      <c r="F6" s="2">
        <v>3266.1</v>
      </c>
      <c r="G6" s="2">
        <v>13975</v>
      </c>
      <c r="H6" s="2">
        <v>730</v>
      </c>
      <c r="I6" s="8">
        <v>-1.8511900000000001E+62</v>
      </c>
      <c r="J6">
        <f t="shared" si="3"/>
        <v>1461.0920000000001</v>
      </c>
      <c r="K6">
        <f t="shared" si="4"/>
        <v>3233.7840000000001</v>
      </c>
      <c r="L6">
        <f t="shared" si="5"/>
        <v>9.0440000000000964</v>
      </c>
      <c r="M6">
        <f t="shared" si="6"/>
        <v>419.25300000000016</v>
      </c>
      <c r="N6">
        <f t="shared" si="7"/>
        <v>9.0440000000000971E-3</v>
      </c>
      <c r="O6">
        <f t="shared" si="7"/>
        <v>0.41925300000000015</v>
      </c>
      <c r="P6">
        <f t="shared" si="8"/>
        <v>9.0440000000000971E-3</v>
      </c>
      <c r="Q6" t="str">
        <f t="shared" si="9"/>
        <v/>
      </c>
      <c r="AE6">
        <v>0.13100000000000001</v>
      </c>
      <c r="AF6">
        <v>0</v>
      </c>
      <c r="AG6">
        <v>0</v>
      </c>
      <c r="AH6">
        <f t="shared" si="10"/>
        <v>0</v>
      </c>
      <c r="AI6">
        <f t="shared" si="11"/>
        <v>0</v>
      </c>
    </row>
    <row r="7" spans="1:35">
      <c r="A7" s="2" t="s">
        <v>178</v>
      </c>
      <c r="B7" s="2" t="str">
        <f t="shared" si="0"/>
        <v>13:42:49.189</v>
      </c>
      <c r="C7" s="2">
        <f t="shared" si="1"/>
        <v>49369.188999999998</v>
      </c>
      <c r="D7" s="2">
        <f t="shared" si="2"/>
        <v>0.37700000000040745</v>
      </c>
      <c r="E7" s="2">
        <v>1375.69</v>
      </c>
      <c r="F7" s="2">
        <v>3453.27</v>
      </c>
      <c r="G7" s="2">
        <v>13832</v>
      </c>
      <c r="H7" s="2">
        <v>764</v>
      </c>
      <c r="I7" s="8">
        <v>-9.2559600000000004E+61</v>
      </c>
      <c r="J7">
        <f t="shared" si="3"/>
        <v>1453.681</v>
      </c>
      <c r="K7">
        <f t="shared" si="4"/>
        <v>3421.17</v>
      </c>
      <c r="L7">
        <f t="shared" si="5"/>
        <v>1.6330000000000382</v>
      </c>
      <c r="M7">
        <f t="shared" si="6"/>
        <v>606.63900000000012</v>
      </c>
      <c r="N7">
        <f t="shared" si="7"/>
        <v>1.6330000000000383E-3</v>
      </c>
      <c r="O7">
        <f t="shared" si="7"/>
        <v>0.60663900000000015</v>
      </c>
      <c r="P7">
        <f t="shared" si="8"/>
        <v>1.6330000000000383E-3</v>
      </c>
      <c r="Q7" t="str">
        <f t="shared" si="9"/>
        <v/>
      </c>
      <c r="AE7">
        <v>0.20599999999999999</v>
      </c>
      <c r="AF7">
        <v>0</v>
      </c>
      <c r="AG7">
        <v>0</v>
      </c>
      <c r="AH7">
        <f t="shared" si="10"/>
        <v>0</v>
      </c>
      <c r="AI7">
        <f t="shared" si="11"/>
        <v>0</v>
      </c>
    </row>
    <row r="8" spans="1:35">
      <c r="A8" s="2" t="s">
        <v>179</v>
      </c>
      <c r="B8" s="2" t="str">
        <f t="shared" si="0"/>
        <v>13:42:49.279</v>
      </c>
      <c r="C8" s="2">
        <f t="shared" si="1"/>
        <v>49369.279000000002</v>
      </c>
      <c r="D8" s="2">
        <f t="shared" si="2"/>
        <v>0.46700000000419095</v>
      </c>
      <c r="E8" s="2">
        <v>1356.7</v>
      </c>
      <c r="F8" s="2">
        <v>3528.02</v>
      </c>
      <c r="G8" s="2">
        <v>13784</v>
      </c>
      <c r="H8" s="2">
        <v>724</v>
      </c>
      <c r="I8" s="2">
        <v>470.5</v>
      </c>
      <c r="J8">
        <f t="shared" si="3"/>
        <v>1436.3920000000001</v>
      </c>
      <c r="K8">
        <f t="shared" si="4"/>
        <v>3496.3319999999999</v>
      </c>
      <c r="L8">
        <f t="shared" si="5"/>
        <v>-15.655999999999949</v>
      </c>
      <c r="M8">
        <f t="shared" si="6"/>
        <v>681.80099999999993</v>
      </c>
      <c r="N8">
        <f t="shared" si="7"/>
        <v>-1.5655999999999948E-2</v>
      </c>
      <c r="O8">
        <f t="shared" si="7"/>
        <v>0.68180099999999999</v>
      </c>
      <c r="P8">
        <f t="shared" si="8"/>
        <v>-1.5655999999999948E-2</v>
      </c>
      <c r="Q8" t="str">
        <f t="shared" si="9"/>
        <v/>
      </c>
      <c r="AE8">
        <v>0.26700000000000002</v>
      </c>
      <c r="AF8">
        <v>0</v>
      </c>
      <c r="AG8">
        <v>0</v>
      </c>
      <c r="AH8">
        <f t="shared" si="10"/>
        <v>0</v>
      </c>
      <c r="AI8">
        <f t="shared" si="11"/>
        <v>0</v>
      </c>
    </row>
    <row r="9" spans="1:35">
      <c r="A9" s="2" t="s">
        <v>180</v>
      </c>
      <c r="B9" s="2" t="str">
        <f t="shared" si="0"/>
        <v>13:42:49.374</v>
      </c>
      <c r="C9" s="2">
        <f t="shared" si="1"/>
        <v>49369.374000000003</v>
      </c>
      <c r="D9" s="2">
        <f t="shared" si="2"/>
        <v>0.5620000000053551</v>
      </c>
      <c r="E9" s="2">
        <v>1336.62</v>
      </c>
      <c r="F9" s="2">
        <v>3698.46</v>
      </c>
      <c r="G9" s="2">
        <v>13661</v>
      </c>
      <c r="H9" s="2">
        <v>713</v>
      </c>
      <c r="I9" s="2">
        <v>469</v>
      </c>
      <c r="J9">
        <f t="shared" si="3"/>
        <v>1420.184</v>
      </c>
      <c r="K9">
        <f t="shared" si="4"/>
        <v>3667.1840000000002</v>
      </c>
      <c r="L9">
        <f t="shared" si="5"/>
        <v>-31.864000000000033</v>
      </c>
      <c r="M9">
        <f t="shared" si="6"/>
        <v>852.65300000000025</v>
      </c>
      <c r="N9">
        <f t="shared" si="7"/>
        <v>-3.1864000000000031E-2</v>
      </c>
      <c r="O9">
        <f t="shared" si="7"/>
        <v>0.85265300000000022</v>
      </c>
      <c r="P9">
        <f t="shared" si="8"/>
        <v>-3.1864000000000031E-2</v>
      </c>
      <c r="Q9" t="str">
        <f t="shared" si="9"/>
        <v/>
      </c>
      <c r="AE9">
        <v>0.32700000000000001</v>
      </c>
      <c r="AF9">
        <v>0</v>
      </c>
      <c r="AG9">
        <v>0</v>
      </c>
      <c r="AH9">
        <f t="shared" si="10"/>
        <v>0</v>
      </c>
      <c r="AI9">
        <f t="shared" si="11"/>
        <v>0</v>
      </c>
    </row>
    <row r="10" spans="1:35">
      <c r="A10" s="2" t="s">
        <v>181</v>
      </c>
      <c r="B10" s="2" t="str">
        <f t="shared" si="0"/>
        <v>13:42:49.466</v>
      </c>
      <c r="C10" s="2">
        <f t="shared" si="1"/>
        <v>49369.466</v>
      </c>
      <c r="D10" s="2">
        <f t="shared" si="2"/>
        <v>0.6540000000022701</v>
      </c>
      <c r="E10" s="2">
        <v>1379.13</v>
      </c>
      <c r="F10" s="2">
        <v>3753.44</v>
      </c>
      <c r="G10" s="2">
        <v>13591.5</v>
      </c>
      <c r="H10" s="2">
        <v>759</v>
      </c>
      <c r="I10" s="2">
        <v>468.5</v>
      </c>
      <c r="J10">
        <f t="shared" si="3"/>
        <v>1463.931</v>
      </c>
      <c r="K10">
        <f t="shared" si="4"/>
        <v>3721.1849999999999</v>
      </c>
      <c r="L10">
        <f t="shared" si="5"/>
        <v>11.883000000000038</v>
      </c>
      <c r="M10">
        <f t="shared" si="6"/>
        <v>906.654</v>
      </c>
      <c r="N10">
        <f t="shared" si="7"/>
        <v>1.1883000000000038E-2</v>
      </c>
      <c r="O10">
        <f t="shared" si="7"/>
        <v>0.90665399999999996</v>
      </c>
      <c r="P10">
        <f t="shared" si="8"/>
        <v>1.1883000000000038E-2</v>
      </c>
      <c r="Q10" t="str">
        <f t="shared" si="9"/>
        <v/>
      </c>
      <c r="AE10">
        <v>0.39600000000000002</v>
      </c>
      <c r="AF10">
        <v>0</v>
      </c>
      <c r="AG10">
        <v>0</v>
      </c>
      <c r="AH10">
        <f t="shared" si="10"/>
        <v>0</v>
      </c>
      <c r="AI10">
        <f t="shared" si="11"/>
        <v>0</v>
      </c>
    </row>
    <row r="11" spans="1:35">
      <c r="A11" s="2" t="s">
        <v>182</v>
      </c>
      <c r="B11" s="2" t="str">
        <f t="shared" si="0"/>
        <v>13:42:49.558</v>
      </c>
      <c r="C11" s="2">
        <f t="shared" si="1"/>
        <v>49369.557999999997</v>
      </c>
      <c r="D11" s="2">
        <f t="shared" si="2"/>
        <v>0.74599999999918509</v>
      </c>
      <c r="E11" s="2">
        <v>1392.88</v>
      </c>
      <c r="F11" s="2">
        <v>3867.37</v>
      </c>
      <c r="G11" s="2">
        <v>13493</v>
      </c>
      <c r="H11" s="2">
        <v>807</v>
      </c>
      <c r="I11" s="2">
        <v>936</v>
      </c>
      <c r="J11">
        <f t="shared" si="3"/>
        <v>1480.2619999999999</v>
      </c>
      <c r="K11">
        <f t="shared" si="4"/>
        <v>3834.7739999999999</v>
      </c>
      <c r="L11">
        <f t="shared" si="5"/>
        <v>28.213999999999942</v>
      </c>
      <c r="M11">
        <f t="shared" si="6"/>
        <v>1020.2429999999999</v>
      </c>
      <c r="N11">
        <f t="shared" si="7"/>
        <v>2.8213999999999944E-2</v>
      </c>
      <c r="O11">
        <f t="shared" si="7"/>
        <v>1.020243</v>
      </c>
      <c r="P11">
        <f t="shared" si="8"/>
        <v>2.8213999999999944E-2</v>
      </c>
      <c r="Q11" t="str">
        <f t="shared" si="9"/>
        <v/>
      </c>
      <c r="AE11">
        <v>0.47399999999999998</v>
      </c>
      <c r="AF11">
        <v>0</v>
      </c>
      <c r="AG11">
        <v>0</v>
      </c>
      <c r="AH11">
        <f t="shared" si="10"/>
        <v>0</v>
      </c>
      <c r="AI11">
        <f t="shared" si="11"/>
        <v>0</v>
      </c>
    </row>
    <row r="12" spans="1:35">
      <c r="A12" s="2" t="s">
        <v>183</v>
      </c>
      <c r="B12" s="2" t="str">
        <f t="shared" si="0"/>
        <v>13:42:49.651</v>
      </c>
      <c r="C12" s="2">
        <f t="shared" si="1"/>
        <v>49369.650999999998</v>
      </c>
      <c r="D12" s="2">
        <f t="shared" si="2"/>
        <v>0.83899999999994179</v>
      </c>
      <c r="E12" s="2">
        <v>1386.59</v>
      </c>
      <c r="F12" s="2">
        <v>3954.46</v>
      </c>
      <c r="G12" s="2">
        <v>13428.5</v>
      </c>
      <c r="H12" s="2">
        <v>721</v>
      </c>
      <c r="I12" s="2">
        <v>467.5</v>
      </c>
      <c r="J12">
        <f t="shared" si="3"/>
        <v>1475.9490000000001</v>
      </c>
      <c r="K12">
        <f t="shared" si="4"/>
        <v>3921.9839999999999</v>
      </c>
      <c r="L12">
        <f t="shared" si="5"/>
        <v>23.901000000000067</v>
      </c>
      <c r="M12">
        <f t="shared" si="6"/>
        <v>1107.453</v>
      </c>
      <c r="N12">
        <f t="shared" si="7"/>
        <v>2.3901000000000068E-2</v>
      </c>
      <c r="O12">
        <f t="shared" si="7"/>
        <v>1.107453</v>
      </c>
      <c r="P12">
        <f t="shared" si="8"/>
        <v>2.3901000000000068E-2</v>
      </c>
      <c r="Q12" t="str">
        <f t="shared" si="9"/>
        <v/>
      </c>
      <c r="AE12">
        <v>0.53900000000000003</v>
      </c>
      <c r="AF12">
        <v>0</v>
      </c>
      <c r="AG12">
        <v>0</v>
      </c>
      <c r="AH12">
        <f t="shared" si="10"/>
        <v>0</v>
      </c>
      <c r="AI12">
        <f t="shared" si="11"/>
        <v>0</v>
      </c>
    </row>
    <row r="13" spans="1:35">
      <c r="A13" s="2" t="s">
        <v>184</v>
      </c>
      <c r="B13" s="2" t="str">
        <f t="shared" si="0"/>
        <v>13:42:49.744</v>
      </c>
      <c r="C13" s="2">
        <f t="shared" si="1"/>
        <v>49369.743999999999</v>
      </c>
      <c r="D13" s="2">
        <f t="shared" si="2"/>
        <v>0.93200000000069849</v>
      </c>
      <c r="E13" s="2">
        <v>1467.99</v>
      </c>
      <c r="F13" s="2">
        <v>4057.74</v>
      </c>
      <c r="G13" s="2">
        <v>13297</v>
      </c>
      <c r="H13" s="2">
        <v>729.5</v>
      </c>
      <c r="I13" s="2">
        <v>467</v>
      </c>
      <c r="J13">
        <f t="shared" si="3"/>
        <v>1559.671</v>
      </c>
      <c r="K13">
        <f t="shared" si="4"/>
        <v>4023.3910000000001</v>
      </c>
      <c r="L13">
        <f t="shared" si="5"/>
        <v>107.62300000000005</v>
      </c>
      <c r="M13">
        <f t="shared" si="6"/>
        <v>1208.8600000000001</v>
      </c>
      <c r="N13">
        <f t="shared" si="7"/>
        <v>0.10762300000000005</v>
      </c>
      <c r="O13">
        <f t="shared" si="7"/>
        <v>1.20886</v>
      </c>
      <c r="P13">
        <f t="shared" si="8"/>
        <v>0.10762300000000005</v>
      </c>
      <c r="Q13" t="str">
        <f t="shared" si="9"/>
        <v/>
      </c>
      <c r="AE13">
        <v>0.60599999999999998</v>
      </c>
      <c r="AF13">
        <v>0</v>
      </c>
      <c r="AG13">
        <v>0</v>
      </c>
      <c r="AH13">
        <f t="shared" si="10"/>
        <v>0</v>
      </c>
      <c r="AI13">
        <f t="shared" si="11"/>
        <v>0</v>
      </c>
    </row>
    <row r="14" spans="1:35">
      <c r="A14" s="2" t="s">
        <v>185</v>
      </c>
      <c r="B14" s="2" t="str">
        <f t="shared" si="0"/>
        <v>13:42:49.839</v>
      </c>
      <c r="C14" s="2">
        <f t="shared" si="1"/>
        <v>49369.839</v>
      </c>
      <c r="D14" s="2">
        <f t="shared" si="2"/>
        <v>1.0270000000018626</v>
      </c>
      <c r="E14" s="2">
        <v>1508.84</v>
      </c>
      <c r="F14" s="2">
        <v>4109.58</v>
      </c>
      <c r="G14" s="2">
        <v>13231</v>
      </c>
      <c r="H14" s="2">
        <v>736</v>
      </c>
      <c r="I14" s="2">
        <v>467</v>
      </c>
      <c r="J14">
        <f t="shared" si="3"/>
        <v>1601.6869999999999</v>
      </c>
      <c r="K14">
        <f t="shared" si="4"/>
        <v>4074.2910000000002</v>
      </c>
      <c r="L14">
        <f t="shared" si="5"/>
        <v>149.6389999999999</v>
      </c>
      <c r="M14">
        <f t="shared" si="6"/>
        <v>1259.7600000000002</v>
      </c>
      <c r="N14">
        <f t="shared" si="7"/>
        <v>0.14963899999999991</v>
      </c>
      <c r="O14">
        <f t="shared" si="7"/>
        <v>1.2597600000000002</v>
      </c>
      <c r="P14">
        <f t="shared" si="8"/>
        <v>0.14963899999999991</v>
      </c>
      <c r="Q14" t="str">
        <f t="shared" si="9"/>
        <v/>
      </c>
      <c r="AE14">
        <v>0.66800000000000004</v>
      </c>
      <c r="AF14">
        <v>0</v>
      </c>
      <c r="AG14">
        <v>0</v>
      </c>
      <c r="AH14">
        <f t="shared" si="10"/>
        <v>0</v>
      </c>
      <c r="AI14">
        <f t="shared" si="11"/>
        <v>0</v>
      </c>
    </row>
    <row r="15" spans="1:35">
      <c r="A15" s="2" t="s">
        <v>186</v>
      </c>
      <c r="B15" s="2" t="str">
        <f t="shared" si="0"/>
        <v>13:42:49.931</v>
      </c>
      <c r="C15" s="2">
        <f t="shared" si="1"/>
        <v>49369.930999999997</v>
      </c>
      <c r="D15" s="2">
        <f t="shared" si="2"/>
        <v>1.1189999999987776</v>
      </c>
      <c r="E15" s="2">
        <v>1588.11</v>
      </c>
      <c r="F15" s="2">
        <v>4210.07</v>
      </c>
      <c r="G15" s="2">
        <v>13103</v>
      </c>
      <c r="H15" s="2">
        <v>707</v>
      </c>
      <c r="I15" s="2">
        <v>467</v>
      </c>
      <c r="J15">
        <f t="shared" si="3"/>
        <v>1683.2159999999999</v>
      </c>
      <c r="K15">
        <f t="shared" si="4"/>
        <v>4172.9560000000001</v>
      </c>
      <c r="L15">
        <f t="shared" si="5"/>
        <v>231.16799999999989</v>
      </c>
      <c r="M15">
        <f t="shared" si="6"/>
        <v>1358.4250000000002</v>
      </c>
      <c r="N15">
        <f t="shared" si="7"/>
        <v>0.2311679999999999</v>
      </c>
      <c r="O15">
        <f t="shared" si="7"/>
        <v>1.3584250000000002</v>
      </c>
      <c r="P15">
        <f t="shared" si="8"/>
        <v>0.2311679999999999</v>
      </c>
      <c r="Q15" t="str">
        <f t="shared" si="9"/>
        <v/>
      </c>
      <c r="AE15">
        <v>0.72699999999999998</v>
      </c>
      <c r="AF15">
        <v>0</v>
      </c>
      <c r="AG15">
        <v>0</v>
      </c>
      <c r="AH15">
        <f t="shared" si="10"/>
        <v>0</v>
      </c>
      <c r="AI15">
        <f t="shared" si="11"/>
        <v>0</v>
      </c>
    </row>
    <row r="16" spans="1:35">
      <c r="A16" s="2" t="s">
        <v>187</v>
      </c>
      <c r="B16" s="2" t="str">
        <f t="shared" si="0"/>
        <v>13:42:50.024</v>
      </c>
      <c r="C16" s="2">
        <f t="shared" si="1"/>
        <v>49370.023999999998</v>
      </c>
      <c r="D16" s="2">
        <f t="shared" si="2"/>
        <v>1.2119999999995343</v>
      </c>
      <c r="E16" s="2">
        <v>1582.41</v>
      </c>
      <c r="F16" s="2">
        <v>4294.79</v>
      </c>
      <c r="G16" s="2">
        <v>13040</v>
      </c>
      <c r="H16" s="2">
        <v>744</v>
      </c>
      <c r="I16" s="2">
        <v>933.5</v>
      </c>
      <c r="J16">
        <f t="shared" si="3"/>
        <v>1679.44</v>
      </c>
      <c r="K16">
        <f t="shared" si="4"/>
        <v>4257.7839999999997</v>
      </c>
      <c r="L16">
        <f t="shared" si="5"/>
        <v>227.39200000000005</v>
      </c>
      <c r="M16">
        <f t="shared" si="6"/>
        <v>1443.2529999999997</v>
      </c>
      <c r="N16">
        <f t="shared" si="7"/>
        <v>0.22739200000000007</v>
      </c>
      <c r="O16">
        <f t="shared" si="7"/>
        <v>1.4432529999999997</v>
      </c>
      <c r="P16">
        <f t="shared" si="8"/>
        <v>0.22739200000000007</v>
      </c>
      <c r="Q16" t="str">
        <f t="shared" si="9"/>
        <v/>
      </c>
      <c r="AE16">
        <v>0.79300000000000004</v>
      </c>
      <c r="AF16">
        <v>0</v>
      </c>
      <c r="AG16">
        <v>0</v>
      </c>
      <c r="AH16">
        <f t="shared" si="10"/>
        <v>0</v>
      </c>
      <c r="AI16">
        <f t="shared" si="11"/>
        <v>0</v>
      </c>
    </row>
    <row r="17" spans="1:35">
      <c r="A17" s="2" t="s">
        <v>188</v>
      </c>
      <c r="B17" s="2" t="str">
        <f t="shared" si="0"/>
        <v>13:42:50.117</v>
      </c>
      <c r="C17" s="2">
        <f t="shared" si="1"/>
        <v>49370.116999999998</v>
      </c>
      <c r="D17" s="2">
        <f t="shared" si="2"/>
        <v>1.305000000000291</v>
      </c>
      <c r="E17" s="2">
        <v>1662.09</v>
      </c>
      <c r="F17" s="2">
        <v>4394.96</v>
      </c>
      <c r="G17" s="2">
        <v>12912</v>
      </c>
      <c r="H17" s="2">
        <v>734</v>
      </c>
      <c r="I17" s="2">
        <v>933.5</v>
      </c>
      <c r="J17">
        <f t="shared" si="3"/>
        <v>1761.3720000000001</v>
      </c>
      <c r="K17">
        <f t="shared" si="4"/>
        <v>4356.12</v>
      </c>
      <c r="L17">
        <f t="shared" si="5"/>
        <v>309.32400000000007</v>
      </c>
      <c r="M17">
        <f t="shared" si="6"/>
        <v>1541.5889999999999</v>
      </c>
      <c r="N17">
        <f t="shared" si="7"/>
        <v>0.3093240000000001</v>
      </c>
      <c r="O17">
        <f t="shared" si="7"/>
        <v>1.5415889999999999</v>
      </c>
      <c r="P17">
        <f t="shared" si="8"/>
        <v>0.3093240000000001</v>
      </c>
      <c r="Q17" t="str">
        <f t="shared" si="9"/>
        <v/>
      </c>
      <c r="AE17">
        <v>0.86099999999999999</v>
      </c>
      <c r="AF17">
        <v>0</v>
      </c>
      <c r="AG17">
        <v>0</v>
      </c>
      <c r="AH17">
        <f t="shared" si="10"/>
        <v>0</v>
      </c>
      <c r="AI17">
        <f t="shared" si="11"/>
        <v>0</v>
      </c>
    </row>
    <row r="18" spans="1:35">
      <c r="A18" s="2" t="s">
        <v>189</v>
      </c>
      <c r="B18" s="2" t="str">
        <f t="shared" si="0"/>
        <v>13:42:50.211</v>
      </c>
      <c r="C18" s="2">
        <f t="shared" si="1"/>
        <v>49370.211000000003</v>
      </c>
      <c r="D18" s="2">
        <f t="shared" si="2"/>
        <v>1.3990000000048894</v>
      </c>
      <c r="E18" s="2">
        <v>1713.14</v>
      </c>
      <c r="F18" s="2">
        <v>4459.1400000000003</v>
      </c>
      <c r="G18" s="2">
        <v>12830</v>
      </c>
      <c r="H18" s="2">
        <v>712</v>
      </c>
      <c r="I18" s="2">
        <v>933</v>
      </c>
      <c r="J18">
        <f t="shared" si="3"/>
        <v>1813.865</v>
      </c>
      <c r="K18">
        <f t="shared" si="4"/>
        <v>4419.1260000000002</v>
      </c>
      <c r="L18">
        <f t="shared" si="5"/>
        <v>361.81700000000001</v>
      </c>
      <c r="M18">
        <f t="shared" si="6"/>
        <v>1604.5950000000003</v>
      </c>
      <c r="N18">
        <f t="shared" si="7"/>
        <v>0.361817</v>
      </c>
      <c r="O18">
        <f t="shared" si="7"/>
        <v>1.6045950000000002</v>
      </c>
      <c r="P18">
        <f t="shared" si="8"/>
        <v>0.361817</v>
      </c>
      <c r="Q18" t="str">
        <f t="shared" si="9"/>
        <v/>
      </c>
      <c r="AE18">
        <v>0.93899999999999995</v>
      </c>
      <c r="AF18">
        <v>0</v>
      </c>
      <c r="AG18">
        <v>0</v>
      </c>
      <c r="AH18">
        <f t="shared" si="10"/>
        <v>0</v>
      </c>
      <c r="AI18">
        <f t="shared" si="11"/>
        <v>0</v>
      </c>
    </row>
    <row r="19" spans="1:35">
      <c r="A19" s="2" t="s">
        <v>190</v>
      </c>
      <c r="B19" s="2" t="str">
        <f t="shared" si="0"/>
        <v>13:42:50.305</v>
      </c>
      <c r="C19" s="2">
        <f t="shared" si="1"/>
        <v>49370.305</v>
      </c>
      <c r="D19" s="2">
        <f t="shared" si="2"/>
        <v>1.4930000000022119</v>
      </c>
      <c r="E19" s="2">
        <v>1760.49</v>
      </c>
      <c r="F19" s="2">
        <v>4695.53</v>
      </c>
      <c r="G19" s="2">
        <v>12616</v>
      </c>
      <c r="H19" s="2">
        <v>723</v>
      </c>
      <c r="I19" s="2">
        <v>932</v>
      </c>
      <c r="J19">
        <f t="shared" si="3"/>
        <v>1866.566</v>
      </c>
      <c r="K19">
        <f t="shared" si="4"/>
        <v>4654.3810000000003</v>
      </c>
      <c r="L19">
        <f t="shared" si="5"/>
        <v>414.51800000000003</v>
      </c>
      <c r="M19">
        <f t="shared" si="6"/>
        <v>1839.8500000000004</v>
      </c>
      <c r="N19">
        <f t="shared" si="7"/>
        <v>0.41451800000000005</v>
      </c>
      <c r="O19">
        <f t="shared" si="7"/>
        <v>1.8398500000000004</v>
      </c>
      <c r="P19">
        <f t="shared" si="8"/>
        <v>0.41451800000000005</v>
      </c>
      <c r="Q19" t="str">
        <f t="shared" si="9"/>
        <v/>
      </c>
      <c r="AE19">
        <v>1.0169999999999999</v>
      </c>
      <c r="AF19">
        <v>0</v>
      </c>
      <c r="AG19">
        <v>0</v>
      </c>
      <c r="AH19">
        <f t="shared" si="10"/>
        <v>0</v>
      </c>
      <c r="AI19">
        <f t="shared" si="11"/>
        <v>0</v>
      </c>
    </row>
    <row r="20" spans="1:35">
      <c r="A20" s="2" t="s">
        <v>191</v>
      </c>
      <c r="B20" s="2" t="str">
        <f t="shared" si="0"/>
        <v>13:42:50.398</v>
      </c>
      <c r="C20" s="2">
        <f t="shared" si="1"/>
        <v>49370.398000000001</v>
      </c>
      <c r="D20" s="2">
        <f t="shared" si="2"/>
        <v>1.5860000000029686</v>
      </c>
      <c r="E20" s="2">
        <v>1736.94</v>
      </c>
      <c r="F20" s="2">
        <v>4840.03</v>
      </c>
      <c r="G20" s="2">
        <v>12519</v>
      </c>
      <c r="H20" s="2">
        <v>705</v>
      </c>
      <c r="I20" s="2">
        <v>931</v>
      </c>
      <c r="J20">
        <f t="shared" si="3"/>
        <v>1846.3</v>
      </c>
      <c r="K20">
        <f t="shared" si="4"/>
        <v>4799.3779999999997</v>
      </c>
      <c r="L20">
        <f t="shared" si="5"/>
        <v>394.25199999999995</v>
      </c>
      <c r="M20">
        <f t="shared" si="6"/>
        <v>1984.8469999999998</v>
      </c>
      <c r="N20">
        <f t="shared" si="7"/>
        <v>0.39425199999999994</v>
      </c>
      <c r="O20">
        <f t="shared" si="7"/>
        <v>1.9848469999999998</v>
      </c>
      <c r="P20">
        <f t="shared" si="8"/>
        <v>0.39425199999999994</v>
      </c>
      <c r="Q20" t="str">
        <f t="shared" si="9"/>
        <v/>
      </c>
      <c r="AE20">
        <v>1.099</v>
      </c>
      <c r="AF20">
        <v>0</v>
      </c>
      <c r="AG20">
        <v>0</v>
      </c>
      <c r="AH20">
        <f t="shared" si="10"/>
        <v>0</v>
      </c>
      <c r="AI20">
        <f t="shared" si="11"/>
        <v>0</v>
      </c>
    </row>
    <row r="21" spans="1:35">
      <c r="A21" s="2" t="s">
        <v>192</v>
      </c>
      <c r="B21" s="2" t="str">
        <f t="shared" si="0"/>
        <v>13:42:50.492</v>
      </c>
      <c r="C21" s="2">
        <f t="shared" si="1"/>
        <v>49370.491999999998</v>
      </c>
      <c r="D21" s="2">
        <f t="shared" si="2"/>
        <v>1.680000000000291</v>
      </c>
      <c r="E21" s="2">
        <v>1853.34</v>
      </c>
      <c r="F21" s="2">
        <v>4981.24</v>
      </c>
      <c r="G21" s="2">
        <v>12336</v>
      </c>
      <c r="H21" s="2">
        <v>714</v>
      </c>
      <c r="I21" s="2">
        <v>930</v>
      </c>
      <c r="J21">
        <f t="shared" si="3"/>
        <v>1965.874</v>
      </c>
      <c r="K21">
        <f t="shared" si="4"/>
        <v>4937.9110000000001</v>
      </c>
      <c r="L21">
        <f t="shared" si="5"/>
        <v>513.82600000000002</v>
      </c>
      <c r="M21">
        <f t="shared" si="6"/>
        <v>2123.38</v>
      </c>
      <c r="N21">
        <f t="shared" si="7"/>
        <v>0.513826</v>
      </c>
      <c r="O21">
        <f t="shared" si="7"/>
        <v>2.12338</v>
      </c>
      <c r="P21">
        <f t="shared" si="8"/>
        <v>0.513826</v>
      </c>
      <c r="Q21" t="str">
        <f t="shared" si="9"/>
        <v/>
      </c>
      <c r="AE21">
        <v>1.1679999999999999</v>
      </c>
      <c r="AF21">
        <v>0</v>
      </c>
      <c r="AG21">
        <v>0</v>
      </c>
      <c r="AH21">
        <f t="shared" si="10"/>
        <v>0</v>
      </c>
      <c r="AI21">
        <f t="shared" si="11"/>
        <v>0</v>
      </c>
    </row>
    <row r="22" spans="1:35">
      <c r="A22" s="2" t="s">
        <v>193</v>
      </c>
      <c r="B22" s="2" t="str">
        <f t="shared" si="0"/>
        <v>13:42:50.584</v>
      </c>
      <c r="C22" s="2">
        <f t="shared" si="1"/>
        <v>49370.584000000003</v>
      </c>
      <c r="D22" s="2">
        <f t="shared" si="2"/>
        <v>1.772000000004482</v>
      </c>
      <c r="E22" s="2">
        <v>1818.14</v>
      </c>
      <c r="F22" s="2">
        <v>5106.76</v>
      </c>
      <c r="G22" s="2">
        <v>12262</v>
      </c>
      <c r="H22" s="2">
        <v>753</v>
      </c>
      <c r="I22" s="2">
        <v>928.5</v>
      </c>
      <c r="J22">
        <f t="shared" si="3"/>
        <v>1933.5309999999999</v>
      </c>
      <c r="K22">
        <f t="shared" si="4"/>
        <v>5064.1970000000001</v>
      </c>
      <c r="L22">
        <f t="shared" si="5"/>
        <v>481.48299999999995</v>
      </c>
      <c r="M22">
        <f t="shared" si="6"/>
        <v>2249.6660000000002</v>
      </c>
      <c r="N22">
        <f t="shared" si="7"/>
        <v>0.48148299999999994</v>
      </c>
      <c r="O22">
        <f t="shared" si="7"/>
        <v>2.2496660000000004</v>
      </c>
      <c r="P22">
        <f t="shared" si="8"/>
        <v>0.48148299999999994</v>
      </c>
      <c r="Q22" t="str">
        <f t="shared" si="9"/>
        <v/>
      </c>
      <c r="AE22">
        <v>1.222</v>
      </c>
      <c r="AF22">
        <v>0</v>
      </c>
      <c r="AG22">
        <v>0</v>
      </c>
      <c r="AH22">
        <f t="shared" si="10"/>
        <v>0</v>
      </c>
      <c r="AI22">
        <f t="shared" si="11"/>
        <v>0</v>
      </c>
    </row>
    <row r="23" spans="1:35">
      <c r="A23" s="2" t="s">
        <v>194</v>
      </c>
      <c r="B23" s="2" t="str">
        <f t="shared" si="0"/>
        <v>13:42:50.678</v>
      </c>
      <c r="C23" s="2">
        <f t="shared" si="1"/>
        <v>49370.678</v>
      </c>
      <c r="D23" s="2">
        <f t="shared" si="2"/>
        <v>1.8660000000018044</v>
      </c>
      <c r="E23" s="2">
        <v>1861.81</v>
      </c>
      <c r="F23" s="2">
        <v>5322.66</v>
      </c>
      <c r="G23" s="2">
        <v>12069</v>
      </c>
      <c r="H23" s="2">
        <v>767</v>
      </c>
      <c r="I23" s="2">
        <v>926.5</v>
      </c>
      <c r="J23">
        <f t="shared" si="3"/>
        <v>1982.088</v>
      </c>
      <c r="K23">
        <f t="shared" si="4"/>
        <v>5279.05</v>
      </c>
      <c r="L23">
        <f t="shared" si="5"/>
        <v>530.04</v>
      </c>
      <c r="M23">
        <f t="shared" si="6"/>
        <v>2464.5190000000002</v>
      </c>
      <c r="N23">
        <f t="shared" si="7"/>
        <v>0.53003999999999996</v>
      </c>
      <c r="O23">
        <f t="shared" si="7"/>
        <v>2.4645190000000001</v>
      </c>
      <c r="P23">
        <f t="shared" si="8"/>
        <v>0.53003999999999996</v>
      </c>
      <c r="Q23" t="str">
        <f t="shared" si="9"/>
        <v/>
      </c>
      <c r="AE23">
        <v>1.288</v>
      </c>
      <c r="AF23">
        <v>0</v>
      </c>
      <c r="AG23">
        <v>0</v>
      </c>
      <c r="AH23">
        <f t="shared" si="10"/>
        <v>0</v>
      </c>
      <c r="AI23">
        <f t="shared" si="11"/>
        <v>0</v>
      </c>
    </row>
    <row r="24" spans="1:35">
      <c r="A24" s="2" t="s">
        <v>195</v>
      </c>
      <c r="B24" s="2" t="str">
        <f t="shared" si="0"/>
        <v>13:42:50.771</v>
      </c>
      <c r="C24" s="2">
        <f t="shared" si="1"/>
        <v>49370.771000000001</v>
      </c>
      <c r="D24" s="2">
        <f t="shared" si="2"/>
        <v>1.9590000000025611</v>
      </c>
      <c r="E24" s="2">
        <v>1833.85</v>
      </c>
      <c r="F24" s="2">
        <v>5451.03</v>
      </c>
      <c r="G24" s="2">
        <v>11990</v>
      </c>
      <c r="H24" s="2">
        <v>788</v>
      </c>
      <c r="I24" s="2">
        <v>924.5</v>
      </c>
      <c r="J24">
        <f t="shared" si="3"/>
        <v>1957.047</v>
      </c>
      <c r="K24">
        <f t="shared" si="4"/>
        <v>5408.0219999999999</v>
      </c>
      <c r="L24">
        <f t="shared" si="5"/>
        <v>504.99900000000002</v>
      </c>
      <c r="M24">
        <f t="shared" si="6"/>
        <v>2593.491</v>
      </c>
      <c r="N24">
        <f t="shared" si="7"/>
        <v>0.50499900000000009</v>
      </c>
      <c r="O24">
        <f t="shared" si="7"/>
        <v>2.5934910000000002</v>
      </c>
      <c r="P24">
        <f t="shared" si="8"/>
        <v>0.50499900000000009</v>
      </c>
      <c r="Q24" t="str">
        <f t="shared" si="9"/>
        <v/>
      </c>
      <c r="AE24">
        <v>1.345</v>
      </c>
      <c r="AF24">
        <v>0</v>
      </c>
      <c r="AG24">
        <v>0</v>
      </c>
      <c r="AH24">
        <f t="shared" si="10"/>
        <v>0</v>
      </c>
      <c r="AI24">
        <f t="shared" si="11"/>
        <v>0</v>
      </c>
    </row>
    <row r="25" spans="1:35">
      <c r="A25" s="2" t="s">
        <v>196</v>
      </c>
      <c r="B25" s="2" t="str">
        <f t="shared" si="0"/>
        <v>13:42:50.863</v>
      </c>
      <c r="C25" s="2">
        <f t="shared" si="1"/>
        <v>49370.862999999998</v>
      </c>
      <c r="D25" s="2">
        <f t="shared" si="2"/>
        <v>2.0509999999994761</v>
      </c>
      <c r="E25" s="2">
        <v>1870.48</v>
      </c>
      <c r="F25" s="2">
        <v>5650.34</v>
      </c>
      <c r="G25" s="2">
        <v>11816</v>
      </c>
      <c r="H25" s="2">
        <v>792</v>
      </c>
      <c r="I25" s="2">
        <v>922.5</v>
      </c>
      <c r="J25">
        <f t="shared" si="3"/>
        <v>1998.19</v>
      </c>
      <c r="K25">
        <f t="shared" si="4"/>
        <v>5606.4489999999996</v>
      </c>
      <c r="L25">
        <f t="shared" si="5"/>
        <v>546.14200000000005</v>
      </c>
      <c r="M25">
        <f t="shared" si="6"/>
        <v>2791.9179999999997</v>
      </c>
      <c r="N25">
        <f t="shared" si="7"/>
        <v>0.54614200000000002</v>
      </c>
      <c r="O25">
        <f t="shared" si="7"/>
        <v>2.7919179999999999</v>
      </c>
      <c r="P25">
        <f t="shared" si="8"/>
        <v>0.54614200000000002</v>
      </c>
      <c r="Q25" t="str">
        <f t="shared" si="9"/>
        <v/>
      </c>
      <c r="AE25">
        <v>1.3959999999999999</v>
      </c>
      <c r="AF25">
        <v>0</v>
      </c>
      <c r="AG25">
        <v>0</v>
      </c>
      <c r="AH25">
        <f t="shared" si="10"/>
        <v>0</v>
      </c>
      <c r="AI25">
        <f t="shared" si="11"/>
        <v>0</v>
      </c>
    </row>
    <row r="26" spans="1:35">
      <c r="A26" s="2" t="s">
        <v>197</v>
      </c>
      <c r="B26" s="2" t="str">
        <f t="shared" si="0"/>
        <v>13:42:50.956</v>
      </c>
      <c r="C26" s="2">
        <f t="shared" si="1"/>
        <v>49370.955999999998</v>
      </c>
      <c r="D26" s="2">
        <f t="shared" si="2"/>
        <v>2.1440000000002328</v>
      </c>
      <c r="E26" s="2">
        <v>1825.65</v>
      </c>
      <c r="F26" s="2">
        <v>5831.02</v>
      </c>
      <c r="G26" s="2">
        <v>11711.5</v>
      </c>
      <c r="H26" s="2">
        <v>780.5</v>
      </c>
      <c r="I26" s="2">
        <v>458.75</v>
      </c>
      <c r="J26">
        <f t="shared" si="3"/>
        <v>1957.47</v>
      </c>
      <c r="K26">
        <f t="shared" si="4"/>
        <v>5788.1</v>
      </c>
      <c r="L26">
        <f t="shared" si="5"/>
        <v>505.42200000000003</v>
      </c>
      <c r="M26">
        <f t="shared" si="6"/>
        <v>2973.5690000000004</v>
      </c>
      <c r="N26">
        <f t="shared" si="7"/>
        <v>0.50542200000000004</v>
      </c>
      <c r="O26">
        <f t="shared" si="7"/>
        <v>2.9735690000000004</v>
      </c>
      <c r="P26">
        <f t="shared" si="8"/>
        <v>0.50542200000000004</v>
      </c>
      <c r="Q26" t="str">
        <f t="shared" si="9"/>
        <v/>
      </c>
      <c r="AE26">
        <v>1.464</v>
      </c>
      <c r="AF26">
        <v>0</v>
      </c>
      <c r="AG26">
        <v>0</v>
      </c>
      <c r="AH26">
        <f t="shared" si="10"/>
        <v>0</v>
      </c>
      <c r="AI26">
        <f t="shared" si="11"/>
        <v>0</v>
      </c>
    </row>
    <row r="27" spans="1:35">
      <c r="A27" s="2" t="s">
        <v>198</v>
      </c>
      <c r="B27" s="2" t="str">
        <f t="shared" si="0"/>
        <v>13:42:51.049</v>
      </c>
      <c r="C27" s="2">
        <f t="shared" si="1"/>
        <v>49371.048999999999</v>
      </c>
      <c r="D27" s="2">
        <f t="shared" si="2"/>
        <v>2.2370000000009895</v>
      </c>
      <c r="E27" s="2">
        <v>1816.78</v>
      </c>
      <c r="F27" s="2">
        <v>6046.28</v>
      </c>
      <c r="G27" s="2">
        <v>11559</v>
      </c>
      <c r="H27" s="2">
        <v>847</v>
      </c>
      <c r="I27" s="2">
        <v>915</v>
      </c>
      <c r="J27">
        <f t="shared" si="3"/>
        <v>1953.4860000000001</v>
      </c>
      <c r="K27">
        <f t="shared" si="4"/>
        <v>6003.5060000000003</v>
      </c>
      <c r="L27">
        <f t="shared" si="5"/>
        <v>501.4380000000001</v>
      </c>
      <c r="M27">
        <f t="shared" si="6"/>
        <v>3188.9750000000004</v>
      </c>
      <c r="N27">
        <f t="shared" si="7"/>
        <v>0.50143800000000016</v>
      </c>
      <c r="O27">
        <f t="shared" si="7"/>
        <v>3.1889750000000006</v>
      </c>
      <c r="P27">
        <f t="shared" si="8"/>
        <v>0.50143800000000016</v>
      </c>
      <c r="Q27" t="str">
        <f t="shared" si="9"/>
        <v/>
      </c>
      <c r="AE27">
        <v>1.526</v>
      </c>
      <c r="AF27">
        <v>0</v>
      </c>
      <c r="AG27">
        <v>0</v>
      </c>
      <c r="AH27">
        <f t="shared" si="10"/>
        <v>0</v>
      </c>
      <c r="AI27">
        <f t="shared" si="11"/>
        <v>0</v>
      </c>
    </row>
    <row r="28" spans="1:35">
      <c r="A28" s="2" t="s">
        <v>199</v>
      </c>
      <c r="B28" s="2" t="str">
        <f t="shared" si="0"/>
        <v>13:42:51.143</v>
      </c>
      <c r="C28" s="2">
        <f t="shared" si="1"/>
        <v>49371.142999999996</v>
      </c>
      <c r="D28" s="2">
        <f t="shared" si="2"/>
        <v>2.330999999998312</v>
      </c>
      <c r="E28" s="2">
        <v>1799.75</v>
      </c>
      <c r="F28" s="2">
        <v>6174.88</v>
      </c>
      <c r="G28" s="2">
        <v>11477</v>
      </c>
      <c r="H28" s="2">
        <v>862</v>
      </c>
      <c r="I28" s="2">
        <v>912.5</v>
      </c>
      <c r="J28">
        <f t="shared" si="3"/>
        <v>1939.3779999999999</v>
      </c>
      <c r="K28">
        <f t="shared" si="4"/>
        <v>6132.4589999999998</v>
      </c>
      <c r="L28">
        <f t="shared" si="5"/>
        <v>487.32999999999993</v>
      </c>
      <c r="M28">
        <f t="shared" si="6"/>
        <v>3317.9279999999999</v>
      </c>
      <c r="N28">
        <f t="shared" si="7"/>
        <v>0.48732999999999993</v>
      </c>
      <c r="O28">
        <f t="shared" si="7"/>
        <v>3.3179279999999998</v>
      </c>
      <c r="P28">
        <f t="shared" si="8"/>
        <v>0.48732999999999993</v>
      </c>
      <c r="Q28" t="str">
        <f t="shared" si="9"/>
        <v/>
      </c>
      <c r="AE28">
        <v>1.6080000000000001</v>
      </c>
      <c r="AF28">
        <v>0</v>
      </c>
      <c r="AG28">
        <v>0</v>
      </c>
      <c r="AH28">
        <f t="shared" si="10"/>
        <v>0</v>
      </c>
      <c r="AI28">
        <f t="shared" si="11"/>
        <v>0</v>
      </c>
    </row>
    <row r="29" spans="1:35">
      <c r="A29" s="2" t="s">
        <v>200</v>
      </c>
      <c r="B29" s="2" t="str">
        <f t="shared" si="0"/>
        <v>13:42:51.236</v>
      </c>
      <c r="C29" s="2">
        <f t="shared" si="1"/>
        <v>49371.235999999997</v>
      </c>
      <c r="D29" s="2">
        <f t="shared" si="2"/>
        <v>2.4239999999990687</v>
      </c>
      <c r="E29" s="2">
        <v>1774.55</v>
      </c>
      <c r="F29" s="2">
        <v>6364.34</v>
      </c>
      <c r="G29" s="2">
        <v>11358</v>
      </c>
      <c r="H29" s="2">
        <v>801.5</v>
      </c>
      <c r="I29" s="2">
        <v>454</v>
      </c>
      <c r="J29">
        <f t="shared" si="3"/>
        <v>1918.4829999999999</v>
      </c>
      <c r="K29">
        <f t="shared" si="4"/>
        <v>6322.442</v>
      </c>
      <c r="L29">
        <f t="shared" si="5"/>
        <v>466.43499999999995</v>
      </c>
      <c r="M29">
        <f t="shared" si="6"/>
        <v>3507.9110000000001</v>
      </c>
      <c r="N29">
        <f t="shared" si="7"/>
        <v>0.46643499999999993</v>
      </c>
      <c r="O29">
        <f t="shared" si="7"/>
        <v>3.507911</v>
      </c>
      <c r="P29">
        <f t="shared" si="8"/>
        <v>0.46643499999999993</v>
      </c>
      <c r="Q29" t="str">
        <f t="shared" si="9"/>
        <v/>
      </c>
      <c r="AE29">
        <v>1.673</v>
      </c>
      <c r="AF29">
        <v>0</v>
      </c>
      <c r="AG29">
        <v>0</v>
      </c>
      <c r="AH29">
        <f t="shared" si="10"/>
        <v>0</v>
      </c>
      <c r="AI29">
        <f t="shared" si="11"/>
        <v>0</v>
      </c>
    </row>
    <row r="30" spans="1:35">
      <c r="A30" s="2" t="s">
        <v>201</v>
      </c>
      <c r="B30" s="2" t="str">
        <f t="shared" si="0"/>
        <v>13:42:51.329</v>
      </c>
      <c r="C30" s="2">
        <f t="shared" si="1"/>
        <v>49371.328999999998</v>
      </c>
      <c r="D30" s="2">
        <f t="shared" si="2"/>
        <v>2.5169999999998254</v>
      </c>
      <c r="E30" s="2">
        <v>1741.91</v>
      </c>
      <c r="F30" s="2">
        <v>6472.12</v>
      </c>
      <c r="G30" s="2">
        <v>11304</v>
      </c>
      <c r="H30" s="2">
        <v>823.5</v>
      </c>
      <c r="I30" s="2">
        <v>451.75</v>
      </c>
      <c r="J30">
        <f t="shared" si="3"/>
        <v>1888.297</v>
      </c>
      <c r="K30">
        <f t="shared" si="4"/>
        <v>6430.9350000000004</v>
      </c>
      <c r="L30">
        <f t="shared" si="5"/>
        <v>436.24900000000002</v>
      </c>
      <c r="M30">
        <f t="shared" si="6"/>
        <v>3616.4040000000005</v>
      </c>
      <c r="N30">
        <f t="shared" si="7"/>
        <v>0.43624900000000005</v>
      </c>
      <c r="O30">
        <f t="shared" si="7"/>
        <v>3.6164040000000006</v>
      </c>
      <c r="P30">
        <f t="shared" si="8"/>
        <v>0.43624900000000005</v>
      </c>
      <c r="Q30" t="str">
        <f t="shared" si="9"/>
        <v/>
      </c>
      <c r="AE30">
        <v>1.7450000000000001</v>
      </c>
      <c r="AF30">
        <v>0</v>
      </c>
      <c r="AG30">
        <v>0</v>
      </c>
      <c r="AH30">
        <f t="shared" si="10"/>
        <v>0</v>
      </c>
      <c r="AI30">
        <f t="shared" si="11"/>
        <v>0</v>
      </c>
    </row>
    <row r="31" spans="1:35">
      <c r="A31" s="2" t="s">
        <v>202</v>
      </c>
      <c r="B31" s="2" t="str">
        <f t="shared" si="0"/>
        <v>13:42:51.421</v>
      </c>
      <c r="C31" s="2">
        <f t="shared" si="1"/>
        <v>49371.421000000002</v>
      </c>
      <c r="D31" s="2">
        <f t="shared" si="2"/>
        <v>2.6090000000040163</v>
      </c>
      <c r="E31" s="2">
        <v>1687.18</v>
      </c>
      <c r="F31" s="2">
        <v>6694.23</v>
      </c>
      <c r="G31" s="2">
        <v>11186.5</v>
      </c>
      <c r="H31" s="2">
        <v>846</v>
      </c>
      <c r="I31" s="2">
        <v>449.75</v>
      </c>
      <c r="J31">
        <f t="shared" si="3"/>
        <v>1838.62</v>
      </c>
      <c r="K31">
        <f t="shared" si="4"/>
        <v>6654.2290000000003</v>
      </c>
      <c r="L31">
        <f t="shared" si="5"/>
        <v>386.57199999999989</v>
      </c>
      <c r="M31">
        <f t="shared" si="6"/>
        <v>3839.6980000000003</v>
      </c>
      <c r="N31">
        <f t="shared" si="7"/>
        <v>0.38657199999999992</v>
      </c>
      <c r="O31">
        <f t="shared" si="7"/>
        <v>3.8396980000000003</v>
      </c>
      <c r="P31">
        <f t="shared" si="8"/>
        <v>0.38657199999999992</v>
      </c>
      <c r="Q31" t="str">
        <f t="shared" si="9"/>
        <v/>
      </c>
      <c r="AE31">
        <v>1.833</v>
      </c>
      <c r="AF31">
        <v>-38.909999847412109</v>
      </c>
      <c r="AG31">
        <v>38.520000457763672</v>
      </c>
      <c r="AH31">
        <f t="shared" si="10"/>
        <v>-38.909999847412109</v>
      </c>
      <c r="AI31">
        <f t="shared" si="11"/>
        <v>38.520000457763672</v>
      </c>
    </row>
    <row r="32" spans="1:35">
      <c r="A32" s="2" t="s">
        <v>203</v>
      </c>
      <c r="B32" s="2" t="str">
        <f t="shared" si="0"/>
        <v>13:42:51.515</v>
      </c>
      <c r="C32" s="2">
        <f t="shared" si="1"/>
        <v>49371.514999999999</v>
      </c>
      <c r="D32" s="2">
        <f t="shared" si="2"/>
        <v>2.7030000000013388</v>
      </c>
      <c r="E32" s="2">
        <v>1656.89</v>
      </c>
      <c r="F32" s="2">
        <v>6800.45</v>
      </c>
      <c r="G32" s="2">
        <v>11134.5</v>
      </c>
      <c r="H32" s="2">
        <v>844.5</v>
      </c>
      <c r="I32" s="2">
        <v>448</v>
      </c>
      <c r="J32">
        <f t="shared" si="3"/>
        <v>1810.748</v>
      </c>
      <c r="K32">
        <f t="shared" si="4"/>
        <v>6761.1090000000004</v>
      </c>
      <c r="L32">
        <f t="shared" si="5"/>
        <v>358.70000000000005</v>
      </c>
      <c r="M32">
        <f t="shared" si="6"/>
        <v>3946.5780000000004</v>
      </c>
      <c r="N32">
        <f t="shared" si="7"/>
        <v>0.35870000000000007</v>
      </c>
      <c r="O32">
        <f t="shared" si="7"/>
        <v>3.9465780000000006</v>
      </c>
      <c r="P32">
        <f t="shared" si="8"/>
        <v>0.35870000000000007</v>
      </c>
      <c r="Q32" t="str">
        <f t="shared" si="9"/>
        <v/>
      </c>
      <c r="AE32">
        <v>1.901</v>
      </c>
      <c r="AF32">
        <v>-54.430000305175781</v>
      </c>
      <c r="AG32">
        <v>15.430000305175781</v>
      </c>
      <c r="AH32">
        <f t="shared" si="10"/>
        <v>-54.430000305175781</v>
      </c>
      <c r="AI32">
        <f t="shared" si="11"/>
        <v>15.430000305175781</v>
      </c>
    </row>
    <row r="33" spans="1:35">
      <c r="A33" s="2" t="s">
        <v>204</v>
      </c>
      <c r="B33" s="2" t="str">
        <f t="shared" si="0"/>
        <v>13:42:51.608</v>
      </c>
      <c r="C33" s="2">
        <f t="shared" si="1"/>
        <v>49371.608</v>
      </c>
      <c r="D33" s="2">
        <f t="shared" si="2"/>
        <v>2.7960000000020955</v>
      </c>
      <c r="E33" s="2">
        <v>1650.72</v>
      </c>
      <c r="F33" s="2">
        <v>6993.93</v>
      </c>
      <c r="G33" s="2">
        <v>11006</v>
      </c>
      <c r="H33" s="2">
        <v>920</v>
      </c>
      <c r="I33" s="2">
        <v>894</v>
      </c>
      <c r="J33">
        <f t="shared" si="3"/>
        <v>1808.9690000000001</v>
      </c>
      <c r="K33">
        <f t="shared" si="4"/>
        <v>6954.6790000000001</v>
      </c>
      <c r="L33">
        <f t="shared" si="5"/>
        <v>356.92100000000005</v>
      </c>
      <c r="M33">
        <f t="shared" si="6"/>
        <v>4140.1480000000001</v>
      </c>
      <c r="N33">
        <f t="shared" si="7"/>
        <v>0.35692100000000004</v>
      </c>
      <c r="O33">
        <f t="shared" si="7"/>
        <v>4.1401479999999999</v>
      </c>
      <c r="P33">
        <f t="shared" si="8"/>
        <v>0.35692100000000004</v>
      </c>
      <c r="Q33" t="str">
        <f t="shared" si="9"/>
        <v/>
      </c>
      <c r="AE33">
        <v>1.962</v>
      </c>
      <c r="AF33">
        <v>0</v>
      </c>
      <c r="AG33">
        <v>0</v>
      </c>
      <c r="AH33">
        <f t="shared" si="10"/>
        <v>0</v>
      </c>
      <c r="AI33">
        <f t="shared" si="11"/>
        <v>0</v>
      </c>
    </row>
    <row r="34" spans="1:35">
      <c r="A34" s="2" t="s">
        <v>205</v>
      </c>
      <c r="B34" s="2" t="str">
        <f t="shared" si="0"/>
        <v>13:42:51.702</v>
      </c>
      <c r="C34" s="2">
        <f t="shared" si="1"/>
        <v>49371.701999999997</v>
      </c>
      <c r="D34" s="2">
        <f t="shared" si="2"/>
        <v>2.8899999999994179</v>
      </c>
      <c r="E34" s="2">
        <v>1622.39</v>
      </c>
      <c r="F34" s="2">
        <v>7098.23</v>
      </c>
      <c r="G34" s="2">
        <v>10956</v>
      </c>
      <c r="H34" s="2">
        <v>932</v>
      </c>
      <c r="I34" s="2">
        <v>892</v>
      </c>
      <c r="J34">
        <f t="shared" si="3"/>
        <v>1783.0119999999999</v>
      </c>
      <c r="K34">
        <f t="shared" si="4"/>
        <v>7059.5950000000003</v>
      </c>
      <c r="L34">
        <f t="shared" si="5"/>
        <v>330.96399999999994</v>
      </c>
      <c r="M34">
        <f t="shared" si="6"/>
        <v>4245.0640000000003</v>
      </c>
      <c r="N34">
        <f t="shared" si="7"/>
        <v>0.33096399999999992</v>
      </c>
      <c r="O34">
        <f t="shared" si="7"/>
        <v>4.2450640000000002</v>
      </c>
      <c r="P34">
        <f t="shared" si="8"/>
        <v>0.33096399999999992</v>
      </c>
      <c r="Q34" t="str">
        <f t="shared" si="9"/>
        <v/>
      </c>
      <c r="AE34">
        <v>2.0219999999999998</v>
      </c>
      <c r="AF34">
        <v>-49.369998931884766</v>
      </c>
      <c r="AG34">
        <v>14.479999542236328</v>
      </c>
      <c r="AH34">
        <f t="shared" si="10"/>
        <v>-49.369998931884766</v>
      </c>
      <c r="AI34">
        <f t="shared" si="11"/>
        <v>14.479999542236328</v>
      </c>
    </row>
    <row r="35" spans="1:35">
      <c r="A35" s="2" t="s">
        <v>206</v>
      </c>
      <c r="B35" s="2" t="str">
        <f t="shared" si="0"/>
        <v>13:42:51.794</v>
      </c>
      <c r="C35" s="2">
        <f t="shared" si="1"/>
        <v>49371.794000000002</v>
      </c>
      <c r="D35" s="2">
        <f t="shared" si="2"/>
        <v>2.9820000000036089</v>
      </c>
      <c r="E35" s="2">
        <v>1583.57</v>
      </c>
      <c r="F35" s="2">
        <v>7319.19</v>
      </c>
      <c r="G35" s="2">
        <v>10837</v>
      </c>
      <c r="H35" s="2">
        <v>939</v>
      </c>
      <c r="I35" s="2">
        <v>889.5</v>
      </c>
      <c r="J35">
        <f t="shared" si="3"/>
        <v>1749.2149999999999</v>
      </c>
      <c r="K35">
        <f t="shared" si="4"/>
        <v>7281.3789999999999</v>
      </c>
      <c r="L35">
        <f t="shared" si="5"/>
        <v>297.16699999999992</v>
      </c>
      <c r="M35">
        <f t="shared" si="6"/>
        <v>4466.848</v>
      </c>
      <c r="N35">
        <f t="shared" si="7"/>
        <v>0.2971669999999999</v>
      </c>
      <c r="O35">
        <f t="shared" si="7"/>
        <v>4.4668479999999997</v>
      </c>
      <c r="P35">
        <f t="shared" si="8"/>
        <v>0.2971669999999999</v>
      </c>
      <c r="Q35" t="str">
        <f t="shared" si="9"/>
        <v/>
      </c>
      <c r="AE35">
        <v>2.0990000000000002</v>
      </c>
      <c r="AF35">
        <v>-57.029998779296875</v>
      </c>
      <c r="AG35">
        <v>10.640000343322754</v>
      </c>
      <c r="AH35">
        <f t="shared" si="10"/>
        <v>-57.029998779296875</v>
      </c>
      <c r="AI35">
        <f t="shared" si="11"/>
        <v>10.640000343322754</v>
      </c>
    </row>
    <row r="36" spans="1:35">
      <c r="A36" s="2" t="s">
        <v>207</v>
      </c>
      <c r="B36" s="2" t="str">
        <f t="shared" si="0"/>
        <v>13:42:51.888</v>
      </c>
      <c r="C36" s="2">
        <f t="shared" si="1"/>
        <v>49371.887999999999</v>
      </c>
      <c r="D36" s="2">
        <f t="shared" si="2"/>
        <v>3.0760000000009313</v>
      </c>
      <c r="E36" s="2">
        <v>1564.23</v>
      </c>
      <c r="F36" s="2">
        <v>7427.68</v>
      </c>
      <c r="G36" s="2">
        <v>10780</v>
      </c>
      <c r="H36" s="2">
        <v>942</v>
      </c>
      <c r="I36" s="2">
        <v>887</v>
      </c>
      <c r="J36">
        <f t="shared" si="3"/>
        <v>1732.3420000000001</v>
      </c>
      <c r="K36">
        <f t="shared" si="4"/>
        <v>7390.28</v>
      </c>
      <c r="L36">
        <f t="shared" si="5"/>
        <v>280.2940000000001</v>
      </c>
      <c r="M36">
        <f t="shared" si="6"/>
        <v>4575.7489999999998</v>
      </c>
      <c r="N36">
        <f t="shared" si="7"/>
        <v>0.2802940000000001</v>
      </c>
      <c r="O36">
        <f t="shared" si="7"/>
        <v>4.5757490000000001</v>
      </c>
      <c r="P36">
        <f t="shared" si="8"/>
        <v>0.2802940000000001</v>
      </c>
      <c r="Q36" t="str">
        <f t="shared" si="9"/>
        <v/>
      </c>
      <c r="AE36">
        <v>2.1549999999999998</v>
      </c>
      <c r="AF36">
        <v>0</v>
      </c>
      <c r="AG36">
        <v>0</v>
      </c>
      <c r="AH36">
        <f t="shared" si="10"/>
        <v>0</v>
      </c>
      <c r="AI36">
        <f t="shared" si="11"/>
        <v>0</v>
      </c>
    </row>
    <row r="37" spans="1:35">
      <c r="A37" s="2" t="s">
        <v>208</v>
      </c>
      <c r="B37" s="2" t="str">
        <f t="shared" si="0"/>
        <v>13:42:51.980</v>
      </c>
      <c r="C37" s="2">
        <f t="shared" si="1"/>
        <v>49371.98</v>
      </c>
      <c r="D37" s="2">
        <f t="shared" si="2"/>
        <v>3.1680000000051223</v>
      </c>
      <c r="E37" s="2">
        <v>1504.98</v>
      </c>
      <c r="F37" s="2">
        <v>7684.29</v>
      </c>
      <c r="G37" s="2">
        <v>10659</v>
      </c>
      <c r="H37" s="2">
        <v>868.5</v>
      </c>
      <c r="I37" s="2">
        <v>439.75</v>
      </c>
      <c r="J37">
        <f t="shared" si="3"/>
        <v>1678.9290000000001</v>
      </c>
      <c r="K37">
        <f t="shared" si="4"/>
        <v>7648.1679999999997</v>
      </c>
      <c r="L37">
        <f t="shared" si="5"/>
        <v>226.88100000000009</v>
      </c>
      <c r="M37">
        <f t="shared" si="6"/>
        <v>4833.6369999999997</v>
      </c>
      <c r="N37">
        <f t="shared" si="7"/>
        <v>0.22688100000000008</v>
      </c>
      <c r="O37">
        <f t="shared" si="7"/>
        <v>4.8336369999999995</v>
      </c>
      <c r="P37">
        <f t="shared" si="8"/>
        <v>0.22688100000000008</v>
      </c>
      <c r="Q37" t="str">
        <f t="shared" si="9"/>
        <v/>
      </c>
      <c r="AE37">
        <v>2.2229999999999999</v>
      </c>
      <c r="AF37">
        <v>0</v>
      </c>
      <c r="AG37">
        <v>0</v>
      </c>
      <c r="AH37">
        <f t="shared" si="10"/>
        <v>0</v>
      </c>
      <c r="AI37">
        <f t="shared" si="11"/>
        <v>0</v>
      </c>
    </row>
    <row r="38" spans="1:35">
      <c r="A38" s="2" t="s">
        <v>209</v>
      </c>
      <c r="B38" s="2" t="str">
        <f t="shared" si="0"/>
        <v>13:42:52.074</v>
      </c>
      <c r="C38" s="2">
        <f t="shared" si="1"/>
        <v>49372.074000000001</v>
      </c>
      <c r="D38" s="2">
        <f t="shared" si="2"/>
        <v>3.2620000000024447</v>
      </c>
      <c r="E38" s="2">
        <v>1484.16</v>
      </c>
      <c r="F38" s="2">
        <v>7787.38</v>
      </c>
      <c r="G38" s="2">
        <v>10609.5</v>
      </c>
      <c r="H38" s="2">
        <v>859</v>
      </c>
      <c r="I38" s="2">
        <v>437</v>
      </c>
      <c r="J38">
        <f t="shared" si="3"/>
        <v>1660.453</v>
      </c>
      <c r="K38">
        <f t="shared" si="4"/>
        <v>7751.7039999999997</v>
      </c>
      <c r="L38">
        <f t="shared" si="5"/>
        <v>208.40499999999997</v>
      </c>
      <c r="M38">
        <f t="shared" si="6"/>
        <v>4937.1729999999998</v>
      </c>
      <c r="N38">
        <f t="shared" si="7"/>
        <v>0.20840499999999998</v>
      </c>
      <c r="O38">
        <f t="shared" si="7"/>
        <v>4.9371729999999996</v>
      </c>
      <c r="P38">
        <f t="shared" si="8"/>
        <v>0.20840499999999998</v>
      </c>
      <c r="Q38" t="str">
        <f t="shared" si="9"/>
        <v/>
      </c>
      <c r="AE38">
        <v>2.282</v>
      </c>
      <c r="AF38">
        <v>0</v>
      </c>
      <c r="AG38">
        <v>0</v>
      </c>
      <c r="AH38">
        <f t="shared" si="10"/>
        <v>0</v>
      </c>
      <c r="AI38">
        <f t="shared" si="11"/>
        <v>0</v>
      </c>
    </row>
    <row r="39" spans="1:35">
      <c r="A39" s="2" t="s">
        <v>210</v>
      </c>
      <c r="B39" s="2" t="str">
        <f t="shared" si="0"/>
        <v>13:42:52.169</v>
      </c>
      <c r="C39" s="2">
        <f t="shared" si="1"/>
        <v>49372.169000000002</v>
      </c>
      <c r="D39" s="2">
        <f t="shared" si="2"/>
        <v>3.3570000000036089</v>
      </c>
      <c r="E39" s="2">
        <v>1484.18</v>
      </c>
      <c r="F39" s="2">
        <v>7964.84</v>
      </c>
      <c r="G39" s="2">
        <v>10498</v>
      </c>
      <c r="H39" s="2">
        <v>946</v>
      </c>
      <c r="I39" s="2">
        <v>871.5</v>
      </c>
      <c r="J39">
        <f t="shared" si="3"/>
        <v>1664.499</v>
      </c>
      <c r="K39">
        <f t="shared" si="4"/>
        <v>7929.1180000000004</v>
      </c>
      <c r="L39">
        <f t="shared" si="5"/>
        <v>212.45100000000002</v>
      </c>
      <c r="M39">
        <f t="shared" si="6"/>
        <v>5114.5870000000004</v>
      </c>
      <c r="N39">
        <f t="shared" si="7"/>
        <v>0.21245100000000003</v>
      </c>
      <c r="O39">
        <f t="shared" si="7"/>
        <v>5.1145870000000002</v>
      </c>
      <c r="P39">
        <f t="shared" si="8"/>
        <v>0.21245100000000003</v>
      </c>
      <c r="Q39" t="str">
        <f t="shared" si="9"/>
        <v/>
      </c>
      <c r="AE39">
        <v>2.351</v>
      </c>
      <c r="AF39">
        <v>0</v>
      </c>
      <c r="AG39">
        <v>0</v>
      </c>
      <c r="AH39">
        <f t="shared" si="10"/>
        <v>0</v>
      </c>
      <c r="AI39">
        <f t="shared" si="11"/>
        <v>0</v>
      </c>
    </row>
    <row r="40" spans="1:35">
      <c r="A40" s="2" t="s">
        <v>211</v>
      </c>
      <c r="B40" s="2" t="str">
        <f t="shared" si="0"/>
        <v>13:42:52.261</v>
      </c>
      <c r="C40" s="2">
        <f t="shared" si="1"/>
        <v>49372.260999999999</v>
      </c>
      <c r="D40" s="2">
        <f t="shared" si="2"/>
        <v>3.4490000000005239</v>
      </c>
      <c r="E40" s="2">
        <v>1508.03</v>
      </c>
      <c r="F40" s="2">
        <v>8042</v>
      </c>
      <c r="G40" s="2">
        <v>10431.5</v>
      </c>
      <c r="H40" s="2">
        <v>880.5</v>
      </c>
      <c r="I40" s="2">
        <v>434.25</v>
      </c>
      <c r="J40">
        <f t="shared" si="3"/>
        <v>1690.0930000000001</v>
      </c>
      <c r="K40">
        <f t="shared" si="4"/>
        <v>8005.7169999999996</v>
      </c>
      <c r="L40">
        <f t="shared" si="5"/>
        <v>238.04500000000007</v>
      </c>
      <c r="M40">
        <f t="shared" si="6"/>
        <v>5191.1859999999997</v>
      </c>
      <c r="N40">
        <f t="shared" si="7"/>
        <v>0.23804500000000009</v>
      </c>
      <c r="O40">
        <f t="shared" si="7"/>
        <v>5.1911860000000001</v>
      </c>
      <c r="P40">
        <f t="shared" si="8"/>
        <v>0.23804500000000009</v>
      </c>
      <c r="Q40" t="str">
        <f t="shared" si="9"/>
        <v/>
      </c>
      <c r="AE40">
        <v>2.42</v>
      </c>
      <c r="AF40">
        <v>-55.860000610351563</v>
      </c>
      <c r="AG40">
        <v>13.930000305175781</v>
      </c>
      <c r="AH40">
        <f t="shared" si="10"/>
        <v>-55.860000610351563</v>
      </c>
      <c r="AI40">
        <f t="shared" si="11"/>
        <v>13.930000305175781</v>
      </c>
    </row>
    <row r="41" spans="1:35">
      <c r="A41" s="2" t="s">
        <v>212</v>
      </c>
      <c r="B41" s="2" t="str">
        <f t="shared" si="0"/>
        <v>13:42:52.356</v>
      </c>
      <c r="C41" s="2">
        <f t="shared" si="1"/>
        <v>49372.356</v>
      </c>
      <c r="D41" s="2">
        <f t="shared" si="2"/>
        <v>3.544000000001688</v>
      </c>
      <c r="E41" s="2">
        <v>1506.25</v>
      </c>
      <c r="F41" s="2">
        <v>8212.7099999999991</v>
      </c>
      <c r="G41" s="2">
        <v>10328</v>
      </c>
      <c r="H41" s="2">
        <v>946</v>
      </c>
      <c r="I41" s="2">
        <v>867</v>
      </c>
      <c r="J41">
        <f t="shared" si="3"/>
        <v>1692.1869999999999</v>
      </c>
      <c r="K41">
        <f t="shared" si="4"/>
        <v>8176.4229999999998</v>
      </c>
      <c r="L41">
        <f t="shared" si="5"/>
        <v>240.1389999999999</v>
      </c>
      <c r="M41">
        <f t="shared" si="6"/>
        <v>5361.8919999999998</v>
      </c>
      <c r="N41">
        <f t="shared" si="7"/>
        <v>0.24013899999999991</v>
      </c>
      <c r="O41">
        <f t="shared" si="7"/>
        <v>5.3618920000000001</v>
      </c>
      <c r="P41">
        <f t="shared" si="8"/>
        <v>0.24013899999999991</v>
      </c>
      <c r="Q41" t="str">
        <f t="shared" si="9"/>
        <v/>
      </c>
      <c r="AE41">
        <v>2.4849999999999999</v>
      </c>
      <c r="AF41">
        <v>-55.849998474121094</v>
      </c>
      <c r="AG41">
        <v>11.229999542236328</v>
      </c>
      <c r="AH41">
        <f t="shared" si="10"/>
        <v>-55.849998474121094</v>
      </c>
      <c r="AI41">
        <f t="shared" si="11"/>
        <v>11.229999542236328</v>
      </c>
    </row>
    <row r="42" spans="1:35">
      <c r="A42" s="2" t="s">
        <v>213</v>
      </c>
      <c r="B42" s="2" t="str">
        <f t="shared" si="0"/>
        <v>13:42:52.448</v>
      </c>
      <c r="C42" s="2">
        <f t="shared" si="1"/>
        <v>49372.447999999997</v>
      </c>
      <c r="D42" s="2">
        <f t="shared" si="2"/>
        <v>3.635999999998603</v>
      </c>
      <c r="E42" s="2">
        <v>1529.15</v>
      </c>
      <c r="F42" s="2">
        <v>8286.68</v>
      </c>
      <c r="G42" s="2">
        <v>10265</v>
      </c>
      <c r="H42" s="2">
        <v>865</v>
      </c>
      <c r="I42" s="2">
        <v>431.75</v>
      </c>
      <c r="J42">
        <f t="shared" si="3"/>
        <v>1716.759</v>
      </c>
      <c r="K42">
        <f t="shared" si="4"/>
        <v>8249.8549999999996</v>
      </c>
      <c r="L42">
        <f t="shared" si="5"/>
        <v>264.71100000000001</v>
      </c>
      <c r="M42">
        <f t="shared" si="6"/>
        <v>5435.3239999999996</v>
      </c>
      <c r="N42">
        <f t="shared" si="7"/>
        <v>0.26471100000000003</v>
      </c>
      <c r="O42">
        <f t="shared" si="7"/>
        <v>5.4353239999999996</v>
      </c>
      <c r="P42">
        <f t="shared" si="8"/>
        <v>0.26471100000000003</v>
      </c>
      <c r="Q42" t="str">
        <f t="shared" si="9"/>
        <v/>
      </c>
      <c r="AE42">
        <v>2.548</v>
      </c>
      <c r="AF42">
        <v>-65.94000244140625</v>
      </c>
      <c r="AG42">
        <v>5.2800002098083496</v>
      </c>
      <c r="AH42">
        <f t="shared" si="10"/>
        <v>-65.94000244140625</v>
      </c>
      <c r="AI42">
        <f t="shared" si="11"/>
        <v>5.2800002098083496</v>
      </c>
    </row>
    <row r="43" spans="1:35">
      <c r="A43" s="2" t="s">
        <v>214</v>
      </c>
      <c r="B43" s="2" t="str">
        <f t="shared" si="0"/>
        <v>13:42:52.542</v>
      </c>
      <c r="C43" s="2">
        <f t="shared" si="1"/>
        <v>49372.542000000001</v>
      </c>
      <c r="D43" s="2">
        <f t="shared" si="2"/>
        <v>3.7300000000032014</v>
      </c>
      <c r="E43" s="2">
        <v>1505.47</v>
      </c>
      <c r="F43" s="2">
        <v>8546.32</v>
      </c>
      <c r="G43" s="2">
        <v>10129</v>
      </c>
      <c r="H43" s="2">
        <v>958</v>
      </c>
      <c r="I43" s="2">
        <v>861.5</v>
      </c>
      <c r="J43">
        <f t="shared" si="3"/>
        <v>1698.9760000000001</v>
      </c>
      <c r="K43">
        <f t="shared" si="4"/>
        <v>8509.9650000000001</v>
      </c>
      <c r="L43">
        <f t="shared" si="5"/>
        <v>246.92800000000011</v>
      </c>
      <c r="M43">
        <f t="shared" si="6"/>
        <v>5695.4340000000002</v>
      </c>
      <c r="N43">
        <f t="shared" si="7"/>
        <v>0.24692800000000012</v>
      </c>
      <c r="O43">
        <f t="shared" si="7"/>
        <v>5.6954340000000006</v>
      </c>
      <c r="P43">
        <f t="shared" si="8"/>
        <v>0.24692800000000012</v>
      </c>
      <c r="Q43" t="str">
        <f t="shared" si="9"/>
        <v/>
      </c>
      <c r="AE43">
        <v>2.6120000000000001</v>
      </c>
      <c r="AF43">
        <v>-49.020000457763672</v>
      </c>
      <c r="AG43">
        <v>11.239999771118164</v>
      </c>
      <c r="AH43">
        <f t="shared" si="10"/>
        <v>-49.020000457763672</v>
      </c>
      <c r="AI43">
        <f t="shared" si="11"/>
        <v>11.239999771118164</v>
      </c>
    </row>
    <row r="44" spans="1:35">
      <c r="A44" s="2" t="s">
        <v>215</v>
      </c>
      <c r="B44" s="2" t="str">
        <f t="shared" si="0"/>
        <v>13:42:52.636</v>
      </c>
      <c r="C44" s="2">
        <f t="shared" si="1"/>
        <v>49372.635999999999</v>
      </c>
      <c r="D44" s="2">
        <f t="shared" si="2"/>
        <v>3.8240000000005239</v>
      </c>
      <c r="E44" s="2">
        <v>1462.18</v>
      </c>
      <c r="F44" s="2">
        <v>8678.14</v>
      </c>
      <c r="G44" s="2">
        <v>10087.5</v>
      </c>
      <c r="H44" s="2">
        <v>881</v>
      </c>
      <c r="I44" s="2">
        <v>428</v>
      </c>
      <c r="J44">
        <f t="shared" si="3"/>
        <v>1658.6880000000001</v>
      </c>
      <c r="K44">
        <f t="shared" si="4"/>
        <v>8642.7330000000002</v>
      </c>
      <c r="L44">
        <f t="shared" si="5"/>
        <v>206.6400000000001</v>
      </c>
      <c r="M44">
        <f t="shared" si="6"/>
        <v>5828.2020000000002</v>
      </c>
      <c r="N44">
        <f t="shared" si="7"/>
        <v>0.2066400000000001</v>
      </c>
      <c r="O44">
        <f t="shared" si="7"/>
        <v>5.8282020000000001</v>
      </c>
      <c r="P44">
        <f t="shared" si="8"/>
        <v>0.2066400000000001</v>
      </c>
      <c r="Q44" t="str">
        <f t="shared" si="9"/>
        <v/>
      </c>
      <c r="AE44">
        <v>2.6829999999999998</v>
      </c>
      <c r="AF44">
        <v>-43.599998474121094</v>
      </c>
      <c r="AG44">
        <v>14.460000038146973</v>
      </c>
      <c r="AH44">
        <f t="shared" si="10"/>
        <v>-43.599998474121094</v>
      </c>
      <c r="AI44">
        <f t="shared" si="11"/>
        <v>14.460000038146973</v>
      </c>
    </row>
    <row r="45" spans="1:35">
      <c r="A45" s="2" t="s">
        <v>216</v>
      </c>
      <c r="B45" s="2" t="str">
        <f t="shared" si="0"/>
        <v>13:42:52.729</v>
      </c>
      <c r="C45" s="2">
        <f t="shared" si="1"/>
        <v>49372.728999999999</v>
      </c>
      <c r="D45" s="2">
        <f t="shared" si="2"/>
        <v>3.9170000000012806</v>
      </c>
      <c r="E45" s="2">
        <v>1434.5</v>
      </c>
      <c r="F45" s="2">
        <v>8924.85</v>
      </c>
      <c r="G45" s="2">
        <v>9970</v>
      </c>
      <c r="H45" s="2">
        <v>960</v>
      </c>
      <c r="I45" s="2">
        <v>852.5</v>
      </c>
      <c r="J45">
        <f t="shared" si="3"/>
        <v>1636.6120000000001</v>
      </c>
      <c r="K45">
        <f t="shared" si="4"/>
        <v>8890.0079999999998</v>
      </c>
      <c r="L45">
        <f t="shared" si="5"/>
        <v>184.56400000000008</v>
      </c>
      <c r="M45">
        <f t="shared" si="6"/>
        <v>6075.4769999999999</v>
      </c>
      <c r="N45">
        <f t="shared" si="7"/>
        <v>0.18456400000000009</v>
      </c>
      <c r="O45">
        <f t="shared" si="7"/>
        <v>6.0754770000000002</v>
      </c>
      <c r="P45">
        <f t="shared" si="8"/>
        <v>0.18456400000000009</v>
      </c>
      <c r="Q45" t="str">
        <f t="shared" si="9"/>
        <v/>
      </c>
      <c r="AE45">
        <v>2.7410000000000001</v>
      </c>
      <c r="AF45">
        <v>-55.810001373291016</v>
      </c>
      <c r="AG45">
        <v>10.670000076293945</v>
      </c>
      <c r="AH45">
        <f t="shared" si="10"/>
        <v>-55.810001373291016</v>
      </c>
      <c r="AI45">
        <f t="shared" si="11"/>
        <v>10.670000076293945</v>
      </c>
    </row>
    <row r="46" spans="1:35">
      <c r="A46" s="2" t="s">
        <v>217</v>
      </c>
      <c r="B46" s="2" t="str">
        <f t="shared" si="0"/>
        <v>13:42:52.823</v>
      </c>
      <c r="C46" s="2">
        <f t="shared" si="1"/>
        <v>49372.822999999997</v>
      </c>
      <c r="D46" s="2">
        <f t="shared" si="2"/>
        <v>4.010999999998603</v>
      </c>
      <c r="E46" s="2">
        <v>1419.6</v>
      </c>
      <c r="F46" s="2">
        <v>9071.11</v>
      </c>
      <c r="G46" s="2">
        <v>9901.5</v>
      </c>
      <c r="H46" s="2">
        <v>900</v>
      </c>
      <c r="I46" s="2">
        <v>423</v>
      </c>
      <c r="J46">
        <f t="shared" si="3"/>
        <v>1625.0340000000001</v>
      </c>
      <c r="K46">
        <f t="shared" si="4"/>
        <v>9036.5679999999993</v>
      </c>
      <c r="L46">
        <f t="shared" si="5"/>
        <v>172.9860000000001</v>
      </c>
      <c r="M46">
        <f t="shared" si="6"/>
        <v>6222.0369999999994</v>
      </c>
      <c r="N46">
        <f t="shared" si="7"/>
        <v>0.17298600000000011</v>
      </c>
      <c r="O46">
        <f t="shared" si="7"/>
        <v>6.2220369999999994</v>
      </c>
      <c r="P46">
        <f t="shared" si="8"/>
        <v>0.17298600000000011</v>
      </c>
      <c r="Q46" t="str">
        <f t="shared" si="9"/>
        <v/>
      </c>
      <c r="AE46">
        <v>2.802</v>
      </c>
      <c r="AF46">
        <v>0</v>
      </c>
      <c r="AG46">
        <v>0</v>
      </c>
      <c r="AH46">
        <f t="shared" si="10"/>
        <v>0</v>
      </c>
      <c r="AI46">
        <f t="shared" si="11"/>
        <v>0</v>
      </c>
    </row>
    <row r="47" spans="1:35">
      <c r="A47" s="2" t="s">
        <v>218</v>
      </c>
      <c r="B47" s="2" t="str">
        <f t="shared" si="0"/>
        <v>13:42:52.915</v>
      </c>
      <c r="C47" s="2">
        <f t="shared" si="1"/>
        <v>49372.915000000001</v>
      </c>
      <c r="D47" s="2">
        <f t="shared" si="2"/>
        <v>4.103000000002794</v>
      </c>
      <c r="E47" s="2">
        <v>1358.6</v>
      </c>
      <c r="F47" s="2">
        <v>9287.7099999999991</v>
      </c>
      <c r="G47" s="2">
        <v>9836</v>
      </c>
      <c r="H47" s="2">
        <v>974</v>
      </c>
      <c r="I47" s="2">
        <v>843</v>
      </c>
      <c r="J47">
        <f t="shared" si="3"/>
        <v>1568.9639999999999</v>
      </c>
      <c r="K47">
        <f t="shared" si="4"/>
        <v>9254.4959999999992</v>
      </c>
      <c r="L47">
        <f t="shared" si="5"/>
        <v>116.91599999999994</v>
      </c>
      <c r="M47">
        <f t="shared" si="6"/>
        <v>6439.9649999999992</v>
      </c>
      <c r="N47">
        <f t="shared" si="7"/>
        <v>0.11691599999999994</v>
      </c>
      <c r="O47">
        <f t="shared" si="7"/>
        <v>6.4399649999999991</v>
      </c>
      <c r="P47">
        <f t="shared" si="8"/>
        <v>0.11691599999999994</v>
      </c>
      <c r="Q47" t="str">
        <f t="shared" si="9"/>
        <v/>
      </c>
      <c r="T47" t="s">
        <v>219</v>
      </c>
      <c r="AE47">
        <v>2.867</v>
      </c>
      <c r="AF47">
        <v>0</v>
      </c>
      <c r="AG47">
        <v>0</v>
      </c>
      <c r="AH47">
        <f t="shared" si="10"/>
        <v>0</v>
      </c>
      <c r="AI47">
        <f t="shared" si="11"/>
        <v>0</v>
      </c>
    </row>
    <row r="48" spans="1:35">
      <c r="A48" s="2" t="s">
        <v>220</v>
      </c>
      <c r="B48" s="2" t="str">
        <f t="shared" si="0"/>
        <v>13:42:53.007</v>
      </c>
      <c r="C48" s="2">
        <f t="shared" si="1"/>
        <v>49373.006999999998</v>
      </c>
      <c r="D48" s="2">
        <f t="shared" si="2"/>
        <v>4.194999999999709</v>
      </c>
      <c r="E48" s="2">
        <v>1338.18</v>
      </c>
      <c r="F48" s="2">
        <v>9425.93</v>
      </c>
      <c r="G48" s="2">
        <v>9781</v>
      </c>
      <c r="H48" s="2">
        <v>902.5</v>
      </c>
      <c r="I48" s="2">
        <v>418</v>
      </c>
      <c r="J48">
        <f t="shared" si="3"/>
        <v>1551.6849999999999</v>
      </c>
      <c r="K48">
        <f t="shared" si="4"/>
        <v>9393.1440000000002</v>
      </c>
      <c r="L48">
        <f t="shared" si="5"/>
        <v>99.636999999999944</v>
      </c>
      <c r="M48">
        <f t="shared" si="6"/>
        <v>6578.6130000000003</v>
      </c>
      <c r="N48">
        <f t="shared" si="7"/>
        <v>9.9636999999999948E-2</v>
      </c>
      <c r="O48">
        <f t="shared" si="7"/>
        <v>6.5786130000000007</v>
      </c>
      <c r="P48">
        <f t="shared" si="8"/>
        <v>9.9636999999999948E-2</v>
      </c>
      <c r="Q48" t="str">
        <f t="shared" si="9"/>
        <v/>
      </c>
      <c r="T48" t="s">
        <v>221</v>
      </c>
      <c r="AE48">
        <v>2.9390000000000001</v>
      </c>
      <c r="AF48">
        <v>0</v>
      </c>
      <c r="AG48">
        <v>0</v>
      </c>
      <c r="AH48">
        <f t="shared" si="10"/>
        <v>0</v>
      </c>
      <c r="AI48">
        <f t="shared" si="11"/>
        <v>0</v>
      </c>
    </row>
    <row r="49" spans="1:35">
      <c r="A49" s="2" t="s">
        <v>222</v>
      </c>
      <c r="B49" s="2" t="str">
        <f t="shared" si="0"/>
        <v>13:42:53.102</v>
      </c>
      <c r="C49" s="2">
        <f t="shared" si="1"/>
        <v>49373.101999999999</v>
      </c>
      <c r="D49" s="2">
        <f t="shared" si="2"/>
        <v>4.2900000000008731</v>
      </c>
      <c r="E49" s="2">
        <v>1316.56</v>
      </c>
      <c r="F49" s="2">
        <v>9610.92</v>
      </c>
      <c r="G49" s="2">
        <v>9705</v>
      </c>
      <c r="H49" s="2">
        <v>882.5</v>
      </c>
      <c r="I49" s="2">
        <v>415</v>
      </c>
      <c r="J49">
        <f t="shared" si="3"/>
        <v>1534.2670000000001</v>
      </c>
      <c r="K49">
        <f t="shared" si="4"/>
        <v>9578.5769999999993</v>
      </c>
      <c r="L49">
        <f t="shared" si="5"/>
        <v>82.219000000000051</v>
      </c>
      <c r="M49">
        <f t="shared" si="6"/>
        <v>6764.0459999999994</v>
      </c>
      <c r="N49">
        <f t="shared" si="7"/>
        <v>8.2219000000000056E-2</v>
      </c>
      <c r="O49">
        <f t="shared" si="7"/>
        <v>6.7640459999999996</v>
      </c>
      <c r="P49">
        <f t="shared" si="8"/>
        <v>8.2219000000000056E-2</v>
      </c>
      <c r="Q49" t="str">
        <f t="shared" si="9"/>
        <v/>
      </c>
      <c r="AE49">
        <v>2.9889999999999999</v>
      </c>
      <c r="AF49">
        <v>0</v>
      </c>
      <c r="AG49">
        <v>0</v>
      </c>
      <c r="AH49">
        <f t="shared" si="10"/>
        <v>0</v>
      </c>
      <c r="AI49">
        <f t="shared" si="11"/>
        <v>0</v>
      </c>
    </row>
    <row r="50" spans="1:35">
      <c r="A50" s="2" t="s">
        <v>223</v>
      </c>
      <c r="B50" s="2" t="str">
        <f t="shared" si="0"/>
        <v>13:42:53.194</v>
      </c>
      <c r="C50" s="2">
        <f t="shared" si="1"/>
        <v>49373.194000000003</v>
      </c>
      <c r="D50" s="2">
        <f t="shared" si="2"/>
        <v>4.3820000000050641</v>
      </c>
      <c r="E50" s="2">
        <v>1296.72</v>
      </c>
      <c r="F50" s="2">
        <v>9745.65</v>
      </c>
      <c r="G50" s="2">
        <v>9655</v>
      </c>
      <c r="H50" s="2">
        <v>983</v>
      </c>
      <c r="I50" s="2">
        <v>827.5</v>
      </c>
      <c r="J50">
        <f t="shared" si="3"/>
        <v>1517.489</v>
      </c>
      <c r="K50">
        <f t="shared" si="4"/>
        <v>9713.7219999999998</v>
      </c>
      <c r="L50">
        <f t="shared" si="5"/>
        <v>65.441000000000031</v>
      </c>
      <c r="M50">
        <f t="shared" si="6"/>
        <v>6899.1909999999998</v>
      </c>
      <c r="N50">
        <f t="shared" si="7"/>
        <v>6.5441000000000027E-2</v>
      </c>
      <c r="O50">
        <f t="shared" si="7"/>
        <v>6.8991910000000001</v>
      </c>
      <c r="P50">
        <f t="shared" si="8"/>
        <v>6.5441000000000027E-2</v>
      </c>
      <c r="Q50" t="str">
        <f t="shared" si="9"/>
        <v/>
      </c>
      <c r="AE50">
        <v>3.0539999999999998</v>
      </c>
      <c r="AF50">
        <v>0</v>
      </c>
      <c r="AG50">
        <v>0</v>
      </c>
      <c r="AH50">
        <f t="shared" si="10"/>
        <v>0</v>
      </c>
      <c r="AI50">
        <f t="shared" si="11"/>
        <v>0</v>
      </c>
    </row>
    <row r="51" spans="1:35">
      <c r="A51" s="2" t="s">
        <v>224</v>
      </c>
      <c r="B51" s="2" t="str">
        <f t="shared" si="0"/>
        <v>13:42:53.290</v>
      </c>
      <c r="C51" s="2">
        <f t="shared" si="1"/>
        <v>49373.29</v>
      </c>
      <c r="D51" s="2">
        <f t="shared" si="2"/>
        <v>4.478000000002794</v>
      </c>
      <c r="E51" s="2">
        <v>1269.53</v>
      </c>
      <c r="F51" s="2">
        <v>9970.1</v>
      </c>
      <c r="G51" s="2">
        <v>9570.5</v>
      </c>
      <c r="H51" s="2">
        <v>909.5</v>
      </c>
      <c r="I51" s="2">
        <v>410.75</v>
      </c>
      <c r="J51">
        <f t="shared" si="3"/>
        <v>1495.3979999999999</v>
      </c>
      <c r="K51">
        <f t="shared" si="4"/>
        <v>9938.732</v>
      </c>
      <c r="L51">
        <f t="shared" si="5"/>
        <v>43.349999999999909</v>
      </c>
      <c r="M51">
        <f t="shared" si="6"/>
        <v>7124.201</v>
      </c>
      <c r="N51">
        <f t="shared" si="7"/>
        <v>4.3349999999999909E-2</v>
      </c>
      <c r="O51">
        <f t="shared" si="7"/>
        <v>7.1242010000000002</v>
      </c>
      <c r="P51">
        <f t="shared" si="8"/>
        <v>4.3349999999999909E-2</v>
      </c>
      <c r="Q51" t="str">
        <f t="shared" si="9"/>
        <v/>
      </c>
      <c r="AE51">
        <v>3.1179999999999999</v>
      </c>
      <c r="AF51">
        <v>0</v>
      </c>
      <c r="AG51">
        <v>0</v>
      </c>
      <c r="AH51">
        <f t="shared" si="10"/>
        <v>0</v>
      </c>
      <c r="AI51">
        <f t="shared" si="11"/>
        <v>0</v>
      </c>
    </row>
    <row r="52" spans="1:35">
      <c r="A52" s="2" t="s">
        <v>225</v>
      </c>
      <c r="B52" s="2" t="str">
        <f t="shared" si="0"/>
        <v>13:42:53.384</v>
      </c>
      <c r="C52" s="2">
        <f t="shared" si="1"/>
        <v>49373.383999999998</v>
      </c>
      <c r="D52" s="2">
        <f t="shared" si="2"/>
        <v>4.5720000000001164</v>
      </c>
      <c r="E52" s="2">
        <v>1273.21</v>
      </c>
      <c r="F52" s="2">
        <v>10066.5</v>
      </c>
      <c r="G52" s="2">
        <v>9522</v>
      </c>
      <c r="H52" s="2">
        <v>898.5</v>
      </c>
      <c r="I52" s="2">
        <v>408.25</v>
      </c>
      <c r="J52">
        <f t="shared" si="3"/>
        <v>1501.2639999999999</v>
      </c>
      <c r="K52">
        <f t="shared" si="4"/>
        <v>10035.022999999999</v>
      </c>
      <c r="L52">
        <f t="shared" si="5"/>
        <v>49.215999999999894</v>
      </c>
      <c r="M52">
        <f t="shared" si="6"/>
        <v>7220.4919999999993</v>
      </c>
      <c r="N52">
        <f t="shared" si="7"/>
        <v>4.9215999999999899E-2</v>
      </c>
      <c r="O52">
        <f t="shared" si="7"/>
        <v>7.2204919999999992</v>
      </c>
      <c r="P52">
        <f t="shared" si="8"/>
        <v>4.9215999999999899E-2</v>
      </c>
      <c r="Q52" t="str">
        <f t="shared" si="9"/>
        <v/>
      </c>
      <c r="AE52">
        <v>3.1920000000000002</v>
      </c>
      <c r="AF52">
        <v>0</v>
      </c>
      <c r="AG52">
        <v>0</v>
      </c>
      <c r="AH52">
        <f t="shared" si="10"/>
        <v>0</v>
      </c>
      <c r="AI52">
        <f t="shared" si="11"/>
        <v>0</v>
      </c>
    </row>
    <row r="53" spans="1:35">
      <c r="A53" s="2" t="s">
        <v>226</v>
      </c>
      <c r="B53" s="2" t="str">
        <f t="shared" si="0"/>
        <v>13:42:53.479</v>
      </c>
      <c r="C53" s="2">
        <f t="shared" si="1"/>
        <v>49373.478999999999</v>
      </c>
      <c r="D53" s="2">
        <f t="shared" si="2"/>
        <v>4.6670000000012806</v>
      </c>
      <c r="E53" s="2">
        <v>1247.95</v>
      </c>
      <c r="F53" s="2">
        <v>10331.9</v>
      </c>
      <c r="G53" s="2">
        <v>9424</v>
      </c>
      <c r="H53" s="2">
        <v>915</v>
      </c>
      <c r="I53" s="2">
        <v>405.75</v>
      </c>
      <c r="J53">
        <f t="shared" si="3"/>
        <v>1482.0319999999999</v>
      </c>
      <c r="K53">
        <f t="shared" si="4"/>
        <v>10300.928</v>
      </c>
      <c r="L53">
        <f t="shared" si="5"/>
        <v>29.983999999999924</v>
      </c>
      <c r="M53">
        <f t="shared" si="6"/>
        <v>7486.3969999999999</v>
      </c>
      <c r="N53">
        <f t="shared" si="7"/>
        <v>2.9983999999999924E-2</v>
      </c>
      <c r="O53">
        <f t="shared" si="7"/>
        <v>7.4863970000000002</v>
      </c>
      <c r="P53">
        <f t="shared" si="8"/>
        <v>2.9983999999999924E-2</v>
      </c>
      <c r="Q53" t="str">
        <f t="shared" si="9"/>
        <v/>
      </c>
      <c r="AE53">
        <v>3.26</v>
      </c>
      <c r="AF53">
        <v>0</v>
      </c>
      <c r="AG53">
        <v>0</v>
      </c>
      <c r="AH53">
        <f t="shared" si="10"/>
        <v>0</v>
      </c>
      <c r="AI53">
        <f t="shared" si="11"/>
        <v>0</v>
      </c>
    </row>
    <row r="54" spans="1:35">
      <c r="A54" s="2" t="s">
        <v>227</v>
      </c>
      <c r="B54" s="2" t="str">
        <f t="shared" si="0"/>
        <v>13:42:53.572</v>
      </c>
      <c r="C54" s="2">
        <f t="shared" si="1"/>
        <v>49373.572</v>
      </c>
      <c r="D54" s="2">
        <f t="shared" si="2"/>
        <v>4.7600000000020373</v>
      </c>
      <c r="E54" s="2">
        <v>1234.6500000000001</v>
      </c>
      <c r="F54" s="2">
        <v>10462.200000000001</v>
      </c>
      <c r="G54" s="2">
        <v>9379</v>
      </c>
      <c r="H54" s="2">
        <v>982</v>
      </c>
      <c r="I54" s="2">
        <v>808.5</v>
      </c>
      <c r="J54">
        <f t="shared" si="3"/>
        <v>1471.692</v>
      </c>
      <c r="K54">
        <f t="shared" si="4"/>
        <v>10431.495999999999</v>
      </c>
      <c r="L54">
        <f t="shared" si="5"/>
        <v>19.644000000000005</v>
      </c>
      <c r="M54">
        <f t="shared" si="6"/>
        <v>7616.9649999999992</v>
      </c>
      <c r="N54">
        <f t="shared" si="7"/>
        <v>1.9644000000000005E-2</v>
      </c>
      <c r="O54">
        <f t="shared" si="7"/>
        <v>7.6169649999999995</v>
      </c>
      <c r="P54">
        <f t="shared" si="8"/>
        <v>1.9644000000000005E-2</v>
      </c>
      <c r="Q54" t="str">
        <f t="shared" si="9"/>
        <v/>
      </c>
      <c r="AE54">
        <v>3.3260000000000001</v>
      </c>
      <c r="AF54">
        <v>0</v>
      </c>
      <c r="AG54">
        <v>0</v>
      </c>
      <c r="AH54">
        <f t="shared" si="10"/>
        <v>0</v>
      </c>
      <c r="AI54">
        <f t="shared" si="11"/>
        <v>0</v>
      </c>
    </row>
    <row r="55" spans="1:35">
      <c r="A55" s="2" t="s">
        <v>228</v>
      </c>
      <c r="B55" s="2" t="str">
        <f t="shared" si="0"/>
        <v>13:42:53.663</v>
      </c>
      <c r="C55" s="2">
        <f t="shared" si="1"/>
        <v>49373.663</v>
      </c>
      <c r="D55" s="2">
        <f t="shared" si="2"/>
        <v>4.8510000000023865</v>
      </c>
      <c r="E55" s="2">
        <v>1265.57</v>
      </c>
      <c r="F55" s="2">
        <v>10656.2</v>
      </c>
      <c r="G55" s="2">
        <v>9269</v>
      </c>
      <c r="H55" s="2">
        <v>997</v>
      </c>
      <c r="I55" s="2">
        <v>805</v>
      </c>
      <c r="J55">
        <f t="shared" si="3"/>
        <v>1507.0050000000001</v>
      </c>
      <c r="K55">
        <f t="shared" si="4"/>
        <v>10624.745000000001</v>
      </c>
      <c r="L55">
        <f t="shared" si="5"/>
        <v>54.957000000000107</v>
      </c>
      <c r="M55">
        <f t="shared" si="6"/>
        <v>7810.2140000000009</v>
      </c>
      <c r="N55">
        <f t="shared" si="7"/>
        <v>5.495700000000011E-2</v>
      </c>
      <c r="O55">
        <f t="shared" si="7"/>
        <v>7.8102140000000011</v>
      </c>
      <c r="P55">
        <f t="shared" si="8"/>
        <v>5.495700000000011E-2</v>
      </c>
      <c r="Q55" t="str">
        <f t="shared" si="9"/>
        <v/>
      </c>
      <c r="AE55">
        <v>3.3849999999999998</v>
      </c>
      <c r="AF55">
        <v>0</v>
      </c>
      <c r="AG55">
        <v>0</v>
      </c>
      <c r="AH55">
        <f t="shared" si="10"/>
        <v>0</v>
      </c>
      <c r="AI55">
        <f t="shared" si="11"/>
        <v>0</v>
      </c>
    </row>
    <row r="56" spans="1:35">
      <c r="A56" s="2" t="s">
        <v>229</v>
      </c>
      <c r="B56" s="2" t="str">
        <f t="shared" si="0"/>
        <v>13:42:53.757</v>
      </c>
      <c r="C56" s="2">
        <f t="shared" si="1"/>
        <v>49373.756999999998</v>
      </c>
      <c r="D56" s="2">
        <f t="shared" si="2"/>
        <v>4.944999999999709</v>
      </c>
      <c r="E56" s="2">
        <v>1243.51</v>
      </c>
      <c r="F56" s="2">
        <v>10779.1</v>
      </c>
      <c r="G56" s="2">
        <v>9239</v>
      </c>
      <c r="H56" s="2">
        <v>925.5</v>
      </c>
      <c r="I56" s="2">
        <v>399.25</v>
      </c>
      <c r="J56">
        <f t="shared" si="3"/>
        <v>1487.739</v>
      </c>
      <c r="K56">
        <f t="shared" si="4"/>
        <v>10748.114</v>
      </c>
      <c r="L56">
        <f t="shared" si="5"/>
        <v>35.691000000000031</v>
      </c>
      <c r="M56">
        <f t="shared" si="6"/>
        <v>7933.5829999999996</v>
      </c>
      <c r="N56">
        <f t="shared" si="7"/>
        <v>3.5691000000000028E-2</v>
      </c>
      <c r="O56">
        <f t="shared" si="7"/>
        <v>7.9335829999999996</v>
      </c>
      <c r="P56">
        <f t="shared" si="8"/>
        <v>3.5691000000000028E-2</v>
      </c>
      <c r="Q56" t="str">
        <f t="shared" si="9"/>
        <v/>
      </c>
      <c r="AE56">
        <v>3.4609999999999999</v>
      </c>
      <c r="AF56">
        <v>0</v>
      </c>
      <c r="AG56">
        <v>0</v>
      </c>
      <c r="AH56">
        <f t="shared" si="10"/>
        <v>0</v>
      </c>
      <c r="AI56">
        <f t="shared" si="11"/>
        <v>0</v>
      </c>
    </row>
    <row r="57" spans="1:35">
      <c r="A57" s="2" t="s">
        <v>230</v>
      </c>
      <c r="B57" s="2" t="str">
        <f t="shared" si="0"/>
        <v>13:42:53.849</v>
      </c>
      <c r="C57" s="2">
        <f t="shared" si="1"/>
        <v>49373.849000000002</v>
      </c>
      <c r="D57" s="2">
        <f t="shared" si="2"/>
        <v>5.0370000000038999</v>
      </c>
      <c r="E57" s="2">
        <v>1250.2</v>
      </c>
      <c r="F57" s="2">
        <v>11000</v>
      </c>
      <c r="G57" s="2">
        <v>9146</v>
      </c>
      <c r="H57" s="2">
        <v>1012</v>
      </c>
      <c r="I57" s="2">
        <v>795</v>
      </c>
      <c r="J57">
        <f t="shared" si="3"/>
        <v>1499.4390000000001</v>
      </c>
      <c r="K57">
        <f t="shared" si="4"/>
        <v>10968.805</v>
      </c>
      <c r="L57">
        <f t="shared" si="5"/>
        <v>47.391000000000076</v>
      </c>
      <c r="M57">
        <f t="shared" si="6"/>
        <v>8154.2740000000003</v>
      </c>
      <c r="N57">
        <f t="shared" si="7"/>
        <v>4.7391000000000079E-2</v>
      </c>
      <c r="O57">
        <f t="shared" si="7"/>
        <v>8.1542740000000009</v>
      </c>
      <c r="P57">
        <f t="shared" si="8"/>
        <v>4.7391000000000079E-2</v>
      </c>
      <c r="Q57" t="str">
        <f t="shared" si="9"/>
        <v/>
      </c>
      <c r="AE57">
        <v>3.5219999999999998</v>
      </c>
      <c r="AF57">
        <v>0</v>
      </c>
      <c r="AG57">
        <v>0</v>
      </c>
      <c r="AH57">
        <f t="shared" si="10"/>
        <v>0</v>
      </c>
      <c r="AI57">
        <f t="shared" si="11"/>
        <v>0</v>
      </c>
    </row>
    <row r="58" spans="1:35">
      <c r="A58" s="2" t="s">
        <v>231</v>
      </c>
      <c r="B58" s="2" t="str">
        <f t="shared" si="0"/>
        <v>13:42:53.942</v>
      </c>
      <c r="C58" s="2">
        <f t="shared" si="1"/>
        <v>49373.942000000003</v>
      </c>
      <c r="D58" s="2">
        <f t="shared" si="2"/>
        <v>5.1300000000046566</v>
      </c>
      <c r="E58" s="2">
        <v>1233.05</v>
      </c>
      <c r="F58" s="2">
        <v>11122</v>
      </c>
      <c r="G58" s="2">
        <v>9116</v>
      </c>
      <c r="H58" s="2">
        <v>919.5</v>
      </c>
      <c r="I58" s="2">
        <v>394.25</v>
      </c>
      <c r="J58">
        <f t="shared" si="3"/>
        <v>1485.0609999999999</v>
      </c>
      <c r="K58">
        <f t="shared" si="4"/>
        <v>11091.163</v>
      </c>
      <c r="L58">
        <f t="shared" si="5"/>
        <v>33.01299999999992</v>
      </c>
      <c r="M58">
        <f t="shared" si="6"/>
        <v>8276.6320000000014</v>
      </c>
      <c r="N58">
        <f t="shared" si="7"/>
        <v>3.3012999999999917E-2</v>
      </c>
      <c r="O58">
        <f t="shared" si="7"/>
        <v>8.2766320000000011</v>
      </c>
      <c r="P58">
        <f t="shared" si="8"/>
        <v>3.3012999999999917E-2</v>
      </c>
      <c r="Q58" t="str">
        <f t="shared" si="9"/>
        <v/>
      </c>
      <c r="AE58">
        <v>3.5859999999999999</v>
      </c>
      <c r="AF58">
        <v>0</v>
      </c>
      <c r="AG58">
        <v>0</v>
      </c>
      <c r="AH58">
        <f t="shared" si="10"/>
        <v>0</v>
      </c>
      <c r="AI58">
        <f t="shared" si="11"/>
        <v>0</v>
      </c>
    </row>
    <row r="59" spans="1:35">
      <c r="A59" s="2" t="s">
        <v>232</v>
      </c>
      <c r="B59" s="2" t="str">
        <f t="shared" si="0"/>
        <v>13:42:54.036</v>
      </c>
      <c r="C59" s="2">
        <f t="shared" si="1"/>
        <v>49374.036</v>
      </c>
      <c r="D59" s="2">
        <f t="shared" si="2"/>
        <v>5.2240000000019791</v>
      </c>
      <c r="E59" s="2">
        <v>1257.77</v>
      </c>
      <c r="F59" s="2">
        <v>11343.6</v>
      </c>
      <c r="G59" s="2">
        <v>9013</v>
      </c>
      <c r="H59" s="2">
        <v>1009</v>
      </c>
      <c r="I59" s="2">
        <v>785.5</v>
      </c>
      <c r="J59">
        <f t="shared" si="3"/>
        <v>1514.8019999999999</v>
      </c>
      <c r="K59">
        <f t="shared" si="4"/>
        <v>11312.145</v>
      </c>
      <c r="L59">
        <f t="shared" si="5"/>
        <v>62.753999999999905</v>
      </c>
      <c r="M59">
        <f t="shared" si="6"/>
        <v>8497.6140000000014</v>
      </c>
      <c r="N59">
        <f t="shared" si="7"/>
        <v>6.2753999999999907E-2</v>
      </c>
      <c r="O59">
        <f t="shared" si="7"/>
        <v>8.4976140000000022</v>
      </c>
      <c r="P59">
        <f t="shared" si="8"/>
        <v>6.2753999999999907E-2</v>
      </c>
      <c r="Q59" t="str">
        <f t="shared" si="9"/>
        <v/>
      </c>
      <c r="AE59">
        <v>3.66</v>
      </c>
      <c r="AF59">
        <v>0</v>
      </c>
      <c r="AG59">
        <v>0</v>
      </c>
      <c r="AH59">
        <f t="shared" si="10"/>
        <v>0</v>
      </c>
      <c r="AI59">
        <f t="shared" si="11"/>
        <v>0</v>
      </c>
    </row>
    <row r="60" spans="1:35">
      <c r="A60" s="2" t="s">
        <v>233</v>
      </c>
      <c r="B60" s="2" t="str">
        <f t="shared" si="0"/>
        <v>13:42:54.129</v>
      </c>
      <c r="C60" s="2">
        <f t="shared" si="1"/>
        <v>49374.129000000001</v>
      </c>
      <c r="D60" s="2">
        <f t="shared" si="2"/>
        <v>5.3170000000027358</v>
      </c>
      <c r="E60" s="2">
        <v>1271.9000000000001</v>
      </c>
      <c r="F60" s="2">
        <v>11432.4</v>
      </c>
      <c r="G60" s="2">
        <v>8969</v>
      </c>
      <c r="H60" s="2">
        <v>1014</v>
      </c>
      <c r="I60" s="2">
        <v>781.5</v>
      </c>
      <c r="J60">
        <f t="shared" si="3"/>
        <v>1530.943</v>
      </c>
      <c r="K60">
        <f t="shared" si="4"/>
        <v>11400.601000000001</v>
      </c>
      <c r="L60">
        <f t="shared" si="5"/>
        <v>78.894999999999982</v>
      </c>
      <c r="M60">
        <f t="shared" si="6"/>
        <v>8586.07</v>
      </c>
      <c r="N60">
        <f t="shared" si="7"/>
        <v>7.8894999999999979E-2</v>
      </c>
      <c r="O60">
        <f t="shared" si="7"/>
        <v>8.5860699999999994</v>
      </c>
      <c r="P60">
        <f t="shared" si="8"/>
        <v>7.8894999999999979E-2</v>
      </c>
      <c r="Q60" t="str">
        <f t="shared" si="9"/>
        <v/>
      </c>
      <c r="AE60">
        <v>3.722</v>
      </c>
      <c r="AF60">
        <v>0</v>
      </c>
      <c r="AG60">
        <v>0</v>
      </c>
      <c r="AH60">
        <f t="shared" si="10"/>
        <v>0</v>
      </c>
      <c r="AI60">
        <f t="shared" si="11"/>
        <v>0</v>
      </c>
    </row>
    <row r="61" spans="1:35">
      <c r="A61" s="2" t="s">
        <v>234</v>
      </c>
      <c r="B61" s="2" t="str">
        <f t="shared" si="0"/>
        <v>13:42:54.223</v>
      </c>
      <c r="C61" s="2">
        <f t="shared" si="1"/>
        <v>49374.222999999998</v>
      </c>
      <c r="D61" s="2">
        <f t="shared" si="2"/>
        <v>5.4110000000000582</v>
      </c>
      <c r="E61" s="2">
        <v>1293.22</v>
      </c>
      <c r="F61" s="2">
        <v>11646.3</v>
      </c>
      <c r="G61" s="2">
        <v>8878</v>
      </c>
      <c r="H61" s="2">
        <v>933</v>
      </c>
      <c r="I61" s="2">
        <v>387.5</v>
      </c>
      <c r="J61">
        <f t="shared" si="3"/>
        <v>1557.1110000000001</v>
      </c>
      <c r="K61">
        <f t="shared" si="4"/>
        <v>11613.963</v>
      </c>
      <c r="L61">
        <f t="shared" si="5"/>
        <v>105.0630000000001</v>
      </c>
      <c r="M61">
        <f t="shared" si="6"/>
        <v>8799.4320000000007</v>
      </c>
      <c r="N61">
        <f t="shared" si="7"/>
        <v>0.1050630000000001</v>
      </c>
      <c r="O61">
        <f t="shared" si="7"/>
        <v>8.7994320000000013</v>
      </c>
      <c r="P61">
        <f t="shared" si="8"/>
        <v>0.1050630000000001</v>
      </c>
      <c r="Q61" t="str">
        <f t="shared" si="9"/>
        <v/>
      </c>
      <c r="AE61">
        <v>3.79</v>
      </c>
      <c r="AF61">
        <v>0</v>
      </c>
      <c r="AG61">
        <v>0</v>
      </c>
      <c r="AH61">
        <f t="shared" si="10"/>
        <v>0</v>
      </c>
      <c r="AI61">
        <f t="shared" si="11"/>
        <v>0</v>
      </c>
    </row>
    <row r="62" spans="1:35">
      <c r="A62" s="2" t="s">
        <v>235</v>
      </c>
      <c r="B62" s="2" t="str">
        <f t="shared" si="0"/>
        <v>13:42:54.313</v>
      </c>
      <c r="C62" s="2">
        <f t="shared" si="1"/>
        <v>49374.313000000002</v>
      </c>
      <c r="D62" s="2">
        <f t="shared" si="2"/>
        <v>5.5010000000038417</v>
      </c>
      <c r="E62" s="2">
        <v>1292.6600000000001</v>
      </c>
      <c r="F62" s="2">
        <v>11768.3</v>
      </c>
      <c r="G62" s="2">
        <v>8840</v>
      </c>
      <c r="H62" s="2">
        <v>1017</v>
      </c>
      <c r="I62" s="2">
        <v>771</v>
      </c>
      <c r="J62">
        <f t="shared" si="3"/>
        <v>1559.319</v>
      </c>
      <c r="K62">
        <f t="shared" si="4"/>
        <v>11735.944</v>
      </c>
      <c r="L62">
        <f t="shared" si="5"/>
        <v>107.27099999999996</v>
      </c>
      <c r="M62">
        <f t="shared" si="6"/>
        <v>8921.4130000000005</v>
      </c>
      <c r="N62">
        <f t="shared" si="7"/>
        <v>0.10727099999999996</v>
      </c>
      <c r="O62">
        <f t="shared" si="7"/>
        <v>8.9214130000000011</v>
      </c>
      <c r="P62">
        <f t="shared" si="8"/>
        <v>0.10727099999999996</v>
      </c>
      <c r="Q62" t="str">
        <f t="shared" si="9"/>
        <v/>
      </c>
      <c r="AE62">
        <v>3.859</v>
      </c>
      <c r="AF62">
        <v>0</v>
      </c>
      <c r="AG62">
        <v>0</v>
      </c>
      <c r="AH62">
        <f t="shared" si="10"/>
        <v>0</v>
      </c>
      <c r="AI62">
        <f t="shared" si="11"/>
        <v>0</v>
      </c>
    </row>
    <row r="63" spans="1:35">
      <c r="A63" s="2" t="s">
        <v>236</v>
      </c>
      <c r="B63" s="2" t="str">
        <f t="shared" si="0"/>
        <v>13:42:54.408</v>
      </c>
      <c r="C63" s="2">
        <f t="shared" si="1"/>
        <v>49374.408000000003</v>
      </c>
      <c r="D63" s="2">
        <f t="shared" si="2"/>
        <v>5.5960000000050059</v>
      </c>
      <c r="E63" s="2">
        <v>1313.2</v>
      </c>
      <c r="F63" s="2">
        <v>12015.7</v>
      </c>
      <c r="G63" s="2">
        <v>8747</v>
      </c>
      <c r="H63" s="2">
        <v>1028</v>
      </c>
      <c r="I63" s="2">
        <v>767</v>
      </c>
      <c r="J63">
        <f t="shared" si="3"/>
        <v>1585.4659999999999</v>
      </c>
      <c r="K63">
        <f t="shared" si="4"/>
        <v>11982.814</v>
      </c>
      <c r="L63">
        <f t="shared" si="5"/>
        <v>133.41799999999989</v>
      </c>
      <c r="M63">
        <f t="shared" si="6"/>
        <v>9168.2829999999994</v>
      </c>
      <c r="N63">
        <f t="shared" si="7"/>
        <v>0.1334179999999999</v>
      </c>
      <c r="O63">
        <f t="shared" si="7"/>
        <v>9.1682829999999989</v>
      </c>
      <c r="P63">
        <f t="shared" si="8"/>
        <v>0.1334179999999999</v>
      </c>
      <c r="Q63" t="str">
        <f t="shared" si="9"/>
        <v/>
      </c>
      <c r="AE63">
        <v>3.9209999999999998</v>
      </c>
      <c r="AF63">
        <v>-39.619998931884766</v>
      </c>
      <c r="AG63">
        <v>16.360000610351563</v>
      </c>
      <c r="AH63">
        <f t="shared" si="10"/>
        <v>-39.619998931884766</v>
      </c>
      <c r="AI63">
        <f t="shared" si="11"/>
        <v>16.360000610351563</v>
      </c>
    </row>
    <row r="64" spans="1:35">
      <c r="A64" s="2" t="s">
        <v>237</v>
      </c>
      <c r="B64" s="2" t="str">
        <f t="shared" si="0"/>
        <v>13:42:54.502</v>
      </c>
      <c r="C64" s="2">
        <f t="shared" si="1"/>
        <v>49374.502</v>
      </c>
      <c r="D64" s="2">
        <f t="shared" si="2"/>
        <v>5.6900000000023283</v>
      </c>
      <c r="E64" s="2">
        <v>1330.57</v>
      </c>
      <c r="F64" s="2">
        <v>12139.6</v>
      </c>
      <c r="G64" s="2">
        <v>8696</v>
      </c>
      <c r="H64" s="2">
        <v>946</v>
      </c>
      <c r="I64" s="2">
        <v>379.75</v>
      </c>
      <c r="J64">
        <f t="shared" si="3"/>
        <v>1605.643</v>
      </c>
      <c r="K64">
        <f t="shared" si="4"/>
        <v>12106.288</v>
      </c>
      <c r="L64">
        <f t="shared" si="5"/>
        <v>153.59500000000003</v>
      </c>
      <c r="M64">
        <f t="shared" si="6"/>
        <v>9291.7570000000014</v>
      </c>
      <c r="N64">
        <f t="shared" si="7"/>
        <v>0.15359500000000004</v>
      </c>
      <c r="O64">
        <f t="shared" si="7"/>
        <v>9.2917570000000023</v>
      </c>
      <c r="P64">
        <f t="shared" si="8"/>
        <v>0.15359500000000004</v>
      </c>
      <c r="Q64" t="str">
        <f t="shared" si="9"/>
        <v/>
      </c>
      <c r="AE64">
        <v>3.9830000000000001</v>
      </c>
      <c r="AF64">
        <v>0</v>
      </c>
      <c r="AG64">
        <v>0</v>
      </c>
      <c r="AH64">
        <f t="shared" si="10"/>
        <v>0</v>
      </c>
      <c r="AI64">
        <f t="shared" si="11"/>
        <v>0</v>
      </c>
    </row>
    <row r="65" spans="1:35">
      <c r="A65" s="2" t="s">
        <v>238</v>
      </c>
      <c r="B65" s="2" t="str">
        <f t="shared" si="0"/>
        <v>13:42:54.594</v>
      </c>
      <c r="C65" s="2">
        <f t="shared" si="1"/>
        <v>49374.593999999997</v>
      </c>
      <c r="D65" s="2">
        <f t="shared" si="2"/>
        <v>5.7819999999992433</v>
      </c>
      <c r="E65" s="2">
        <v>1343.36</v>
      </c>
      <c r="F65" s="2">
        <v>12377.7</v>
      </c>
      <c r="G65" s="2">
        <v>8622</v>
      </c>
      <c r="H65" s="2">
        <v>934</v>
      </c>
      <c r="I65" s="2">
        <v>375.75</v>
      </c>
      <c r="J65">
        <f t="shared" si="3"/>
        <v>1623.8309999999999</v>
      </c>
      <c r="K65">
        <f t="shared" si="4"/>
        <v>12344.037</v>
      </c>
      <c r="L65">
        <f t="shared" si="5"/>
        <v>171.7829999999999</v>
      </c>
      <c r="M65">
        <f t="shared" si="6"/>
        <v>9529.5060000000012</v>
      </c>
      <c r="N65">
        <f t="shared" si="7"/>
        <v>0.17178299999999991</v>
      </c>
      <c r="O65">
        <f t="shared" si="7"/>
        <v>9.5295060000000014</v>
      </c>
      <c r="P65">
        <f t="shared" si="8"/>
        <v>0.17178299999999991</v>
      </c>
      <c r="Q65" t="str">
        <f t="shared" si="9"/>
        <v/>
      </c>
      <c r="AE65">
        <v>4.05</v>
      </c>
      <c r="AF65">
        <v>0</v>
      </c>
      <c r="AG65">
        <v>0</v>
      </c>
      <c r="AH65">
        <f t="shared" si="10"/>
        <v>0</v>
      </c>
      <c r="AI65">
        <f t="shared" si="11"/>
        <v>0</v>
      </c>
    </row>
    <row r="66" spans="1:35">
      <c r="A66" s="2" t="s">
        <v>239</v>
      </c>
      <c r="B66" s="2" t="str">
        <f t="shared" si="0"/>
        <v>13:42:54.688</v>
      </c>
      <c r="C66" s="2">
        <f t="shared" si="1"/>
        <v>49374.688000000002</v>
      </c>
      <c r="D66" s="2">
        <f t="shared" si="2"/>
        <v>5.8760000000038417</v>
      </c>
      <c r="E66" s="2">
        <v>1340.54</v>
      </c>
      <c r="F66" s="2">
        <v>12493.1</v>
      </c>
      <c r="G66" s="2">
        <v>8597</v>
      </c>
      <c r="H66" s="2">
        <v>1026</v>
      </c>
      <c r="I66" s="2">
        <v>748.5</v>
      </c>
      <c r="J66">
        <f t="shared" si="3"/>
        <v>1623.63</v>
      </c>
      <c r="K66">
        <f t="shared" si="4"/>
        <v>12459.471</v>
      </c>
      <c r="L66">
        <f t="shared" si="5"/>
        <v>171.58200000000011</v>
      </c>
      <c r="M66">
        <f t="shared" si="6"/>
        <v>9644.9399999999987</v>
      </c>
      <c r="N66">
        <f t="shared" si="7"/>
        <v>0.17158200000000012</v>
      </c>
      <c r="O66">
        <f t="shared" si="7"/>
        <v>9.6449399999999983</v>
      </c>
      <c r="P66">
        <f t="shared" si="8"/>
        <v>0.17158200000000012</v>
      </c>
      <c r="Q66" t="str">
        <f t="shared" si="9"/>
        <v/>
      </c>
      <c r="AE66">
        <v>4.1180000000000003</v>
      </c>
      <c r="AF66">
        <v>0</v>
      </c>
      <c r="AG66">
        <v>0</v>
      </c>
      <c r="AH66">
        <f t="shared" si="10"/>
        <v>0</v>
      </c>
      <c r="AI66">
        <f t="shared" si="11"/>
        <v>0</v>
      </c>
    </row>
    <row r="67" spans="1:35">
      <c r="A67" s="2" t="s">
        <v>240</v>
      </c>
      <c r="B67" s="2" t="str">
        <f t="shared" si="0"/>
        <v>13:42:54.779</v>
      </c>
      <c r="C67" s="2">
        <f t="shared" si="1"/>
        <v>49374.779000000002</v>
      </c>
      <c r="D67" s="2">
        <f t="shared" si="2"/>
        <v>5.967000000004191</v>
      </c>
      <c r="E67" s="2">
        <v>1359.34</v>
      </c>
      <c r="F67" s="2">
        <v>12727.1</v>
      </c>
      <c r="G67" s="2">
        <v>8527</v>
      </c>
      <c r="H67" s="2">
        <v>1036</v>
      </c>
      <c r="I67" s="2">
        <v>745</v>
      </c>
      <c r="J67">
        <f t="shared" si="3"/>
        <v>1647.7339999999999</v>
      </c>
      <c r="K67">
        <f t="shared" si="4"/>
        <v>12692.984</v>
      </c>
      <c r="L67">
        <f t="shared" si="5"/>
        <v>195.68599999999992</v>
      </c>
      <c r="M67">
        <f t="shared" si="6"/>
        <v>9878.4530000000013</v>
      </c>
      <c r="N67">
        <f t="shared" si="7"/>
        <v>0.19568599999999992</v>
      </c>
      <c r="O67">
        <f t="shared" si="7"/>
        <v>9.8784530000000021</v>
      </c>
      <c r="P67">
        <f t="shared" si="8"/>
        <v>0.19568599999999992</v>
      </c>
      <c r="Q67" t="str">
        <f t="shared" si="9"/>
        <v/>
      </c>
      <c r="AE67">
        <v>4.1879999999999997</v>
      </c>
      <c r="AF67">
        <v>0</v>
      </c>
      <c r="AG67">
        <v>0</v>
      </c>
      <c r="AH67">
        <f t="shared" si="10"/>
        <v>0</v>
      </c>
      <c r="AI67">
        <f t="shared" si="11"/>
        <v>0</v>
      </c>
    </row>
    <row r="68" spans="1:35">
      <c r="A68" s="2" t="s">
        <v>241</v>
      </c>
      <c r="B68" s="2" t="str">
        <f t="shared" si="0"/>
        <v>13:42:54.875</v>
      </c>
      <c r="C68" s="2">
        <f t="shared" si="1"/>
        <v>49374.875</v>
      </c>
      <c r="D68" s="2">
        <f t="shared" si="2"/>
        <v>6.0630000000019209</v>
      </c>
      <c r="E68" s="2">
        <v>1363.04</v>
      </c>
      <c r="F68" s="2">
        <v>12879.5</v>
      </c>
      <c r="G68" s="2">
        <v>8493</v>
      </c>
      <c r="H68" s="2">
        <v>1036</v>
      </c>
      <c r="I68" s="2">
        <v>740</v>
      </c>
      <c r="J68">
        <f t="shared" si="3"/>
        <v>1654.8910000000001</v>
      </c>
      <c r="K68">
        <f t="shared" si="4"/>
        <v>12845.261</v>
      </c>
      <c r="L68">
        <f t="shared" si="5"/>
        <v>202.84300000000007</v>
      </c>
      <c r="M68">
        <f t="shared" si="6"/>
        <v>10030.73</v>
      </c>
      <c r="N68">
        <f t="shared" si="7"/>
        <v>0.20284300000000008</v>
      </c>
      <c r="O68">
        <f t="shared" si="7"/>
        <v>10.03073</v>
      </c>
      <c r="P68">
        <f t="shared" si="8"/>
        <v>0.20284300000000008</v>
      </c>
      <c r="Q68" t="str">
        <f t="shared" si="9"/>
        <v/>
      </c>
      <c r="AE68">
        <v>4.2699999999999996</v>
      </c>
      <c r="AF68">
        <v>0</v>
      </c>
      <c r="AG68">
        <v>0</v>
      </c>
      <c r="AH68">
        <f t="shared" si="10"/>
        <v>0</v>
      </c>
      <c r="AI68">
        <f t="shared" si="11"/>
        <v>0</v>
      </c>
    </row>
    <row r="69" spans="1:35">
      <c r="A69" s="2" t="s">
        <v>242</v>
      </c>
      <c r="B69" s="2" t="str">
        <f t="shared" ref="B69:B132" si="12">MID(A69,12,8)&amp;"."&amp;RIGHT(A69,3)</f>
        <v>13:42:54.965</v>
      </c>
      <c r="C69" s="2">
        <f t="shared" ref="C69:C132" si="13">LEFT(B69,2)*3600+MID(B69,4,2)*60+RIGHT(B69,6)</f>
        <v>49374.964999999997</v>
      </c>
      <c r="D69" s="2">
        <f t="shared" ref="D69:D132" si="14">C69-$C$4</f>
        <v>6.1529999999984284</v>
      </c>
      <c r="E69" s="2">
        <v>1356.01</v>
      </c>
      <c r="F69" s="2">
        <v>13141.1</v>
      </c>
      <c r="G69" s="2">
        <v>8454</v>
      </c>
      <c r="H69" s="2">
        <v>950</v>
      </c>
      <c r="I69" s="2">
        <v>365</v>
      </c>
      <c r="J69">
        <f t="shared" ref="J69:J132" si="15">ROUND(E69*COS(-1.3*PI()/180)-F69*SIN(-1.3*PI()/180),3)</f>
        <v>1653.797</v>
      </c>
      <c r="K69">
        <f t="shared" ref="K69:K132" si="16">ROUND(E69*SIN(-1.3*PI()/180)+F69*COS(-1.3*PI()/180),3)</f>
        <v>13106.953</v>
      </c>
      <c r="L69">
        <f t="shared" ref="L69:L132" si="17">J69-$J$4</f>
        <v>201.74900000000002</v>
      </c>
      <c r="M69">
        <f t="shared" ref="M69:M132" si="18">K69-$K$4</f>
        <v>10292.421999999999</v>
      </c>
      <c r="N69">
        <f t="shared" ref="N69:O132" si="19">L69*0.001</f>
        <v>0.20174900000000004</v>
      </c>
      <c r="O69">
        <f t="shared" si="19"/>
        <v>10.292421999999998</v>
      </c>
      <c r="P69">
        <f t="shared" ref="P69:P132" si="20">IF(O69&gt;13,"",N69)</f>
        <v>0.20174900000000004</v>
      </c>
      <c r="Q69" t="str">
        <f t="shared" ref="Q69:Q132" si="21">IF(O69&lt;13,"",N69)</f>
        <v/>
      </c>
      <c r="AE69">
        <v>4.3280000000000003</v>
      </c>
      <c r="AF69">
        <v>0</v>
      </c>
      <c r="AG69">
        <v>0</v>
      </c>
      <c r="AH69">
        <f t="shared" ref="AH69:AH132" si="22">AF69</f>
        <v>0</v>
      </c>
      <c r="AI69">
        <f t="shared" ref="AI69:AI132" si="23">AG69</f>
        <v>0</v>
      </c>
    </row>
    <row r="70" spans="1:35">
      <c r="A70" s="2" t="s">
        <v>243</v>
      </c>
      <c r="B70" s="2" t="str">
        <f t="shared" si="12"/>
        <v>13:42:55.057</v>
      </c>
      <c r="C70" s="2">
        <f t="shared" si="13"/>
        <v>49375.057000000001</v>
      </c>
      <c r="D70" s="2">
        <f t="shared" si="14"/>
        <v>6.2450000000026193</v>
      </c>
      <c r="E70" s="2">
        <v>1365.56</v>
      </c>
      <c r="F70" s="2">
        <v>13254.4</v>
      </c>
      <c r="G70" s="2">
        <v>8427</v>
      </c>
      <c r="H70" s="2">
        <v>1046</v>
      </c>
      <c r="I70" s="2">
        <v>725</v>
      </c>
      <c r="J70">
        <f t="shared" si="15"/>
        <v>1665.9159999999999</v>
      </c>
      <c r="K70">
        <f t="shared" si="16"/>
        <v>13220.008</v>
      </c>
      <c r="L70">
        <f t="shared" si="17"/>
        <v>213.86799999999994</v>
      </c>
      <c r="M70">
        <f t="shared" si="18"/>
        <v>10405.476999999999</v>
      </c>
      <c r="N70">
        <f t="shared" si="19"/>
        <v>0.21386799999999995</v>
      </c>
      <c r="O70">
        <f t="shared" si="19"/>
        <v>10.405476999999999</v>
      </c>
      <c r="P70">
        <f t="shared" si="20"/>
        <v>0.21386799999999995</v>
      </c>
      <c r="Q70" t="str">
        <f t="shared" si="21"/>
        <v/>
      </c>
      <c r="AE70">
        <v>4.3869999999999996</v>
      </c>
      <c r="AF70">
        <v>0</v>
      </c>
      <c r="AG70">
        <v>0</v>
      </c>
      <c r="AH70">
        <f t="shared" si="22"/>
        <v>0</v>
      </c>
      <c r="AI70">
        <f t="shared" si="23"/>
        <v>0</v>
      </c>
    </row>
    <row r="71" spans="1:35">
      <c r="A71" s="2" t="s">
        <v>244</v>
      </c>
      <c r="B71" s="2" t="str">
        <f t="shared" si="12"/>
        <v>13:42:55.150</v>
      </c>
      <c r="C71" s="2">
        <f t="shared" si="13"/>
        <v>49375.15</v>
      </c>
      <c r="D71" s="2">
        <f t="shared" si="14"/>
        <v>6.338000000003376</v>
      </c>
      <c r="E71" s="2">
        <v>1338.1</v>
      </c>
      <c r="F71" s="2">
        <v>13547.3</v>
      </c>
      <c r="G71" s="2">
        <v>8416</v>
      </c>
      <c r="H71" s="2">
        <v>1033</v>
      </c>
      <c r="I71" s="2">
        <v>719.5</v>
      </c>
      <c r="J71">
        <f t="shared" si="15"/>
        <v>1645.1079999999999</v>
      </c>
      <c r="K71">
        <f t="shared" si="16"/>
        <v>13513.455</v>
      </c>
      <c r="L71">
        <f t="shared" si="17"/>
        <v>193.05999999999995</v>
      </c>
      <c r="M71">
        <f t="shared" si="18"/>
        <v>10698.923999999999</v>
      </c>
      <c r="N71">
        <f t="shared" si="19"/>
        <v>0.19305999999999995</v>
      </c>
      <c r="O71">
        <f t="shared" si="19"/>
        <v>10.698924</v>
      </c>
      <c r="P71">
        <f t="shared" si="20"/>
        <v>0.19305999999999995</v>
      </c>
      <c r="Q71" t="str">
        <f t="shared" si="21"/>
        <v/>
      </c>
      <c r="AE71">
        <v>4.4560000000000004</v>
      </c>
      <c r="AF71">
        <v>0</v>
      </c>
      <c r="AG71">
        <v>0</v>
      </c>
      <c r="AH71">
        <f t="shared" si="22"/>
        <v>0</v>
      </c>
      <c r="AI71">
        <f t="shared" si="23"/>
        <v>0</v>
      </c>
    </row>
    <row r="72" spans="1:35">
      <c r="A72" s="2" t="s">
        <v>245</v>
      </c>
      <c r="B72" s="2" t="str">
        <f t="shared" si="12"/>
        <v>13:42:55.243</v>
      </c>
      <c r="C72" s="2">
        <f t="shared" si="13"/>
        <v>49375.243000000002</v>
      </c>
      <c r="D72" s="2">
        <f t="shared" si="14"/>
        <v>6.4310000000041327</v>
      </c>
      <c r="E72" s="2">
        <v>1338.67</v>
      </c>
      <c r="F72" s="2">
        <v>13694.9</v>
      </c>
      <c r="G72" s="2">
        <v>8400</v>
      </c>
      <c r="H72" s="2">
        <v>1047</v>
      </c>
      <c r="I72" s="2">
        <v>714</v>
      </c>
      <c r="J72">
        <f t="shared" si="15"/>
        <v>1649.0260000000001</v>
      </c>
      <c r="K72">
        <f t="shared" si="16"/>
        <v>13661.004000000001</v>
      </c>
      <c r="L72">
        <f t="shared" si="17"/>
        <v>196.97800000000007</v>
      </c>
      <c r="M72">
        <f t="shared" si="18"/>
        <v>10846.473000000002</v>
      </c>
      <c r="N72">
        <f t="shared" si="19"/>
        <v>0.19697800000000007</v>
      </c>
      <c r="O72">
        <f t="shared" si="19"/>
        <v>10.846473000000001</v>
      </c>
      <c r="P72">
        <f t="shared" si="20"/>
        <v>0.19697800000000007</v>
      </c>
      <c r="Q72" t="str">
        <f t="shared" si="21"/>
        <v/>
      </c>
      <c r="AE72">
        <v>4.5199999999999996</v>
      </c>
      <c r="AF72">
        <v>0</v>
      </c>
      <c r="AG72">
        <v>0</v>
      </c>
      <c r="AH72">
        <f t="shared" si="22"/>
        <v>0</v>
      </c>
      <c r="AI72">
        <f t="shared" si="23"/>
        <v>0</v>
      </c>
    </row>
    <row r="73" spans="1:35">
      <c r="A73" s="2" t="s">
        <v>246</v>
      </c>
      <c r="B73" s="2" t="str">
        <f t="shared" si="12"/>
        <v>13:42:55.336</v>
      </c>
      <c r="C73" s="2">
        <f t="shared" si="13"/>
        <v>49375.336000000003</v>
      </c>
      <c r="D73" s="2">
        <f t="shared" si="14"/>
        <v>6.5240000000048894</v>
      </c>
      <c r="E73" s="2">
        <v>1322.05</v>
      </c>
      <c r="F73" s="2">
        <v>13950.9</v>
      </c>
      <c r="G73" s="2">
        <v>8396</v>
      </c>
      <c r="H73" s="2">
        <v>960.5</v>
      </c>
      <c r="I73" s="2">
        <v>351.5</v>
      </c>
      <c r="J73">
        <f t="shared" si="15"/>
        <v>1638.2180000000001</v>
      </c>
      <c r="K73">
        <f t="shared" si="16"/>
        <v>13917.315000000001</v>
      </c>
      <c r="L73">
        <f t="shared" si="17"/>
        <v>186.17000000000007</v>
      </c>
      <c r="M73">
        <f t="shared" si="18"/>
        <v>11102.784</v>
      </c>
      <c r="N73">
        <f t="shared" si="19"/>
        <v>0.18617000000000009</v>
      </c>
      <c r="O73">
        <f t="shared" si="19"/>
        <v>11.102784</v>
      </c>
      <c r="P73">
        <f t="shared" si="20"/>
        <v>0.18617000000000009</v>
      </c>
      <c r="Q73" t="str">
        <f t="shared" si="21"/>
        <v/>
      </c>
      <c r="AE73">
        <v>4.5839999999999996</v>
      </c>
      <c r="AF73">
        <v>85.550003051757813</v>
      </c>
      <c r="AG73">
        <v>15.800000190734863</v>
      </c>
      <c r="AH73">
        <f t="shared" si="22"/>
        <v>85.550003051757813</v>
      </c>
      <c r="AI73">
        <f t="shared" si="23"/>
        <v>15.800000190734863</v>
      </c>
    </row>
    <row r="74" spans="1:35">
      <c r="A74" s="2" t="s">
        <v>247</v>
      </c>
      <c r="B74" s="2" t="str">
        <f t="shared" si="12"/>
        <v>13:42:55.429</v>
      </c>
      <c r="C74" s="2">
        <f t="shared" si="13"/>
        <v>49375.428999999996</v>
      </c>
      <c r="D74" s="2">
        <f t="shared" si="14"/>
        <v>6.6169999999983702</v>
      </c>
      <c r="E74" s="2">
        <v>1305.52</v>
      </c>
      <c r="F74" s="2">
        <v>14060.1</v>
      </c>
      <c r="G74" s="2">
        <v>8406</v>
      </c>
      <c r="H74" s="2">
        <v>1038</v>
      </c>
      <c r="I74" s="2">
        <v>697.5</v>
      </c>
      <c r="J74">
        <f t="shared" si="15"/>
        <v>1624.17</v>
      </c>
      <c r="K74">
        <f t="shared" si="16"/>
        <v>14026.861999999999</v>
      </c>
      <c r="L74">
        <f t="shared" si="17"/>
        <v>172.12200000000007</v>
      </c>
      <c r="M74">
        <f t="shared" si="18"/>
        <v>11212.330999999998</v>
      </c>
      <c r="N74">
        <f t="shared" si="19"/>
        <v>0.17212200000000008</v>
      </c>
      <c r="O74">
        <f t="shared" si="19"/>
        <v>11.212330999999999</v>
      </c>
      <c r="P74">
        <f t="shared" si="20"/>
        <v>0.17212200000000008</v>
      </c>
      <c r="Q74" t="str">
        <f t="shared" si="21"/>
        <v/>
      </c>
      <c r="AE74">
        <v>4.6459999999999999</v>
      </c>
      <c r="AF74">
        <v>0</v>
      </c>
      <c r="AG74">
        <v>0</v>
      </c>
      <c r="AH74">
        <f t="shared" si="22"/>
        <v>0</v>
      </c>
      <c r="AI74">
        <f t="shared" si="23"/>
        <v>0</v>
      </c>
    </row>
    <row r="75" spans="1:35">
      <c r="A75" s="2" t="s">
        <v>248</v>
      </c>
      <c r="B75" s="2" t="str">
        <f t="shared" si="12"/>
        <v>13:42:55.523</v>
      </c>
      <c r="C75" s="2">
        <f t="shared" si="13"/>
        <v>49375.523000000001</v>
      </c>
      <c r="D75" s="2">
        <f t="shared" si="14"/>
        <v>6.7110000000029686</v>
      </c>
      <c r="E75" s="2">
        <v>1270.28</v>
      </c>
      <c r="F75" s="2">
        <v>14352.9</v>
      </c>
      <c r="G75" s="2">
        <v>8431</v>
      </c>
      <c r="H75" s="2">
        <v>1022</v>
      </c>
      <c r="I75" s="2">
        <v>692</v>
      </c>
      <c r="J75">
        <f t="shared" si="15"/>
        <v>1595.5820000000001</v>
      </c>
      <c r="K75">
        <f t="shared" si="16"/>
        <v>14320.386</v>
      </c>
      <c r="L75">
        <f t="shared" si="17"/>
        <v>143.53400000000011</v>
      </c>
      <c r="M75">
        <f t="shared" si="18"/>
        <v>11505.855</v>
      </c>
      <c r="N75">
        <f t="shared" si="19"/>
        <v>0.14353400000000011</v>
      </c>
      <c r="O75">
        <f t="shared" si="19"/>
        <v>11.505855</v>
      </c>
      <c r="P75">
        <f t="shared" si="20"/>
        <v>0.14353400000000011</v>
      </c>
      <c r="Q75" t="str">
        <f t="shared" si="21"/>
        <v/>
      </c>
      <c r="AE75">
        <v>4.7140000000000004</v>
      </c>
      <c r="AF75">
        <v>0</v>
      </c>
      <c r="AG75">
        <v>0</v>
      </c>
      <c r="AH75">
        <f t="shared" si="22"/>
        <v>0</v>
      </c>
      <c r="AI75">
        <f t="shared" si="23"/>
        <v>0</v>
      </c>
    </row>
    <row r="76" spans="1:35">
      <c r="A76" s="2" t="s">
        <v>249</v>
      </c>
      <c r="B76" s="2" t="str">
        <f t="shared" si="12"/>
        <v>13:42:55.615</v>
      </c>
      <c r="C76" s="2">
        <f t="shared" si="13"/>
        <v>49375.614999999998</v>
      </c>
      <c r="D76" s="2">
        <f t="shared" si="14"/>
        <v>6.8029999999998836</v>
      </c>
      <c r="E76" s="2">
        <v>1258.1600000000001</v>
      </c>
      <c r="F76" s="2">
        <v>14463.2</v>
      </c>
      <c r="G76" s="2">
        <v>8442</v>
      </c>
      <c r="H76" s="2">
        <v>960</v>
      </c>
      <c r="I76" s="2">
        <v>341.75</v>
      </c>
      <c r="J76">
        <f t="shared" si="15"/>
        <v>1585.9680000000001</v>
      </c>
      <c r="K76">
        <f t="shared" si="16"/>
        <v>14430.933000000001</v>
      </c>
      <c r="L76">
        <f t="shared" si="17"/>
        <v>133.92000000000007</v>
      </c>
      <c r="M76">
        <f t="shared" si="18"/>
        <v>11616.402000000002</v>
      </c>
      <c r="N76">
        <f t="shared" si="19"/>
        <v>0.13392000000000007</v>
      </c>
      <c r="O76">
        <f t="shared" si="19"/>
        <v>11.616402000000003</v>
      </c>
      <c r="P76">
        <f t="shared" si="20"/>
        <v>0.13392000000000007</v>
      </c>
      <c r="Q76" t="str">
        <f t="shared" si="21"/>
        <v/>
      </c>
      <c r="AE76">
        <v>4.7880000000000003</v>
      </c>
      <c r="AF76">
        <v>0</v>
      </c>
      <c r="AG76">
        <v>0</v>
      </c>
      <c r="AH76">
        <f t="shared" si="22"/>
        <v>0</v>
      </c>
      <c r="AI76">
        <f t="shared" si="23"/>
        <v>0</v>
      </c>
    </row>
    <row r="77" spans="1:35">
      <c r="A77" s="2" t="s">
        <v>250</v>
      </c>
      <c r="B77" s="2" t="str">
        <f t="shared" si="12"/>
        <v>13:42:55.708</v>
      </c>
      <c r="C77" s="2">
        <f t="shared" si="13"/>
        <v>49375.707999999999</v>
      </c>
      <c r="D77" s="2">
        <f t="shared" si="14"/>
        <v>6.8960000000006403</v>
      </c>
      <c r="E77" s="2">
        <v>1229.9000000000001</v>
      </c>
      <c r="F77" s="2">
        <v>14721.8</v>
      </c>
      <c r="G77" s="2">
        <v>8473</v>
      </c>
      <c r="H77" s="2">
        <v>1044</v>
      </c>
      <c r="I77" s="2">
        <v>678</v>
      </c>
      <c r="J77">
        <f t="shared" si="15"/>
        <v>1563.5820000000001</v>
      </c>
      <c r="K77">
        <f t="shared" si="16"/>
        <v>14690.108</v>
      </c>
      <c r="L77">
        <f t="shared" si="17"/>
        <v>111.53400000000011</v>
      </c>
      <c r="M77">
        <f t="shared" si="18"/>
        <v>11875.577000000001</v>
      </c>
      <c r="N77">
        <f t="shared" si="19"/>
        <v>0.11153400000000011</v>
      </c>
      <c r="O77">
        <f t="shared" si="19"/>
        <v>11.875577000000002</v>
      </c>
      <c r="P77">
        <f t="shared" si="20"/>
        <v>0.11153400000000011</v>
      </c>
      <c r="Q77" t="str">
        <f t="shared" si="21"/>
        <v/>
      </c>
      <c r="AE77">
        <v>4.8490000000000002</v>
      </c>
      <c r="AF77">
        <v>0</v>
      </c>
      <c r="AG77">
        <v>0</v>
      </c>
      <c r="AH77">
        <f t="shared" si="22"/>
        <v>0</v>
      </c>
      <c r="AI77">
        <f t="shared" si="23"/>
        <v>0</v>
      </c>
    </row>
    <row r="78" spans="1:35">
      <c r="A78" s="2" t="s">
        <v>251</v>
      </c>
      <c r="B78" s="2" t="str">
        <f t="shared" si="12"/>
        <v>13:42:55.801</v>
      </c>
      <c r="C78" s="2">
        <f t="shared" si="13"/>
        <v>49375.800999999999</v>
      </c>
      <c r="D78" s="2">
        <f t="shared" si="14"/>
        <v>6.989000000001397</v>
      </c>
      <c r="E78" s="2">
        <v>1209.3699999999999</v>
      </c>
      <c r="F78" s="2">
        <v>14907.8</v>
      </c>
      <c r="G78" s="2">
        <v>8500.5</v>
      </c>
      <c r="H78" s="2">
        <v>950</v>
      </c>
      <c r="I78" s="2">
        <v>334.25</v>
      </c>
      <c r="J78">
        <f t="shared" si="15"/>
        <v>1547.277</v>
      </c>
      <c r="K78">
        <f t="shared" si="16"/>
        <v>14876.525</v>
      </c>
      <c r="L78">
        <f t="shared" si="17"/>
        <v>95.229000000000042</v>
      </c>
      <c r="M78">
        <f t="shared" si="18"/>
        <v>12061.993999999999</v>
      </c>
      <c r="N78">
        <f t="shared" si="19"/>
        <v>9.522900000000005E-2</v>
      </c>
      <c r="O78">
        <f t="shared" si="19"/>
        <v>12.061993999999999</v>
      </c>
      <c r="P78">
        <f t="shared" si="20"/>
        <v>9.522900000000005E-2</v>
      </c>
      <c r="Q78" t="str">
        <f t="shared" si="21"/>
        <v/>
      </c>
      <c r="AE78">
        <v>4.915</v>
      </c>
      <c r="AF78">
        <v>0</v>
      </c>
      <c r="AG78">
        <v>0</v>
      </c>
      <c r="AH78">
        <f t="shared" si="22"/>
        <v>0</v>
      </c>
      <c r="AI78">
        <f t="shared" si="23"/>
        <v>0</v>
      </c>
    </row>
    <row r="79" spans="1:35">
      <c r="A79" s="2" t="s">
        <v>252</v>
      </c>
      <c r="B79" s="2" t="str">
        <f t="shared" si="12"/>
        <v>13:42:55.894</v>
      </c>
      <c r="C79" s="2">
        <f t="shared" si="13"/>
        <v>49375.894</v>
      </c>
      <c r="D79" s="2">
        <f t="shared" si="14"/>
        <v>7.0820000000021537</v>
      </c>
      <c r="E79" s="2">
        <v>1168.3800000000001</v>
      </c>
      <c r="F79" s="2">
        <v>15171.5</v>
      </c>
      <c r="G79" s="2">
        <v>8558</v>
      </c>
      <c r="H79" s="2">
        <v>1045</v>
      </c>
      <c r="I79" s="2">
        <v>664</v>
      </c>
      <c r="J79">
        <f t="shared" si="15"/>
        <v>1512.28</v>
      </c>
      <c r="K79">
        <f t="shared" si="16"/>
        <v>15141.088</v>
      </c>
      <c r="L79">
        <f t="shared" si="17"/>
        <v>60.231999999999971</v>
      </c>
      <c r="M79">
        <f t="shared" si="18"/>
        <v>12326.557000000001</v>
      </c>
      <c r="N79">
        <f t="shared" si="19"/>
        <v>6.0231999999999973E-2</v>
      </c>
      <c r="O79">
        <f t="shared" si="19"/>
        <v>12.326557000000001</v>
      </c>
      <c r="P79">
        <f t="shared" si="20"/>
        <v>6.0231999999999973E-2</v>
      </c>
      <c r="Q79" t="str">
        <f t="shared" si="21"/>
        <v/>
      </c>
      <c r="AE79">
        <v>4.9749999999999996</v>
      </c>
      <c r="AF79">
        <v>0</v>
      </c>
      <c r="AG79">
        <v>0</v>
      </c>
      <c r="AH79">
        <f t="shared" si="22"/>
        <v>0</v>
      </c>
      <c r="AI79">
        <f t="shared" si="23"/>
        <v>0</v>
      </c>
    </row>
    <row r="80" spans="1:35">
      <c r="A80" s="2" t="s">
        <v>253</v>
      </c>
      <c r="B80" s="2" t="str">
        <f t="shared" si="12"/>
        <v>13:42:55.987</v>
      </c>
      <c r="C80" s="2">
        <f t="shared" si="13"/>
        <v>49375.987000000001</v>
      </c>
      <c r="D80" s="2">
        <f t="shared" si="14"/>
        <v>7.1750000000029104</v>
      </c>
      <c r="E80" s="2">
        <v>1133.6199999999999</v>
      </c>
      <c r="F80" s="2">
        <v>15324.8</v>
      </c>
      <c r="G80" s="2">
        <v>8606</v>
      </c>
      <c r="H80" s="2">
        <v>1017</v>
      </c>
      <c r="I80" s="2">
        <v>658</v>
      </c>
      <c r="J80">
        <f t="shared" si="15"/>
        <v>1481.0070000000001</v>
      </c>
      <c r="K80">
        <f t="shared" si="16"/>
        <v>15295.137000000001</v>
      </c>
      <c r="L80">
        <f t="shared" si="17"/>
        <v>28.95900000000006</v>
      </c>
      <c r="M80">
        <f t="shared" si="18"/>
        <v>12480.606</v>
      </c>
      <c r="N80">
        <f t="shared" si="19"/>
        <v>2.8959000000000061E-2</v>
      </c>
      <c r="O80">
        <f t="shared" si="19"/>
        <v>12.480606</v>
      </c>
      <c r="P80">
        <f t="shared" si="20"/>
        <v>2.8959000000000061E-2</v>
      </c>
      <c r="Q80" t="str">
        <f t="shared" si="21"/>
        <v/>
      </c>
      <c r="AE80">
        <v>5.0540000000000003</v>
      </c>
      <c r="AF80">
        <v>0.62000000476837158</v>
      </c>
      <c r="AG80">
        <v>59.029998779296875</v>
      </c>
      <c r="AH80">
        <f t="shared" si="22"/>
        <v>0.62000000476837158</v>
      </c>
      <c r="AI80">
        <f t="shared" si="23"/>
        <v>59.029998779296875</v>
      </c>
    </row>
    <row r="81" spans="1:35">
      <c r="A81" s="2" t="s">
        <v>254</v>
      </c>
      <c r="B81" s="2" t="str">
        <f t="shared" si="12"/>
        <v>13:42:56.081</v>
      </c>
      <c r="C81" s="2">
        <f t="shared" si="13"/>
        <v>49376.080999999998</v>
      </c>
      <c r="D81" s="2">
        <f t="shared" si="14"/>
        <v>7.2690000000002328</v>
      </c>
      <c r="E81" s="2">
        <v>1112.49</v>
      </c>
      <c r="F81" s="2">
        <v>15554.4</v>
      </c>
      <c r="G81" s="2">
        <v>8652</v>
      </c>
      <c r="H81" s="2">
        <v>1029</v>
      </c>
      <c r="I81" s="2">
        <v>652.5</v>
      </c>
      <c r="J81">
        <f t="shared" si="15"/>
        <v>1465.0920000000001</v>
      </c>
      <c r="K81">
        <f t="shared" si="16"/>
        <v>15525.156999999999</v>
      </c>
      <c r="L81">
        <f t="shared" si="17"/>
        <v>13.044000000000096</v>
      </c>
      <c r="M81">
        <f t="shared" si="18"/>
        <v>12710.626</v>
      </c>
      <c r="N81">
        <f t="shared" si="19"/>
        <v>1.3044000000000097E-2</v>
      </c>
      <c r="O81">
        <f t="shared" si="19"/>
        <v>12.710626000000001</v>
      </c>
      <c r="P81">
        <f t="shared" si="20"/>
        <v>1.3044000000000097E-2</v>
      </c>
      <c r="Q81" t="str">
        <f t="shared" si="21"/>
        <v/>
      </c>
      <c r="AE81">
        <v>5.1189999999999998</v>
      </c>
      <c r="AF81">
        <v>-32.409999847412109</v>
      </c>
      <c r="AG81">
        <v>22.610000610351563</v>
      </c>
      <c r="AH81">
        <f t="shared" si="22"/>
        <v>-32.409999847412109</v>
      </c>
      <c r="AI81">
        <f t="shared" si="23"/>
        <v>22.610000610351563</v>
      </c>
    </row>
    <row r="82" spans="1:35">
      <c r="A82" s="2" t="s">
        <v>255</v>
      </c>
      <c r="B82" s="2" t="str">
        <f t="shared" si="12"/>
        <v>13:42:56.174</v>
      </c>
      <c r="C82" s="2">
        <f t="shared" si="13"/>
        <v>49376.173999999999</v>
      </c>
      <c r="D82" s="2">
        <f t="shared" si="14"/>
        <v>7.3620000000009895</v>
      </c>
      <c r="E82" s="2">
        <v>1095.56</v>
      </c>
      <c r="F82" s="2">
        <v>15709.3</v>
      </c>
      <c r="G82" s="2">
        <v>8689</v>
      </c>
      <c r="H82" s="2">
        <v>1025</v>
      </c>
      <c r="I82" s="2">
        <v>647.5</v>
      </c>
      <c r="J82">
        <f t="shared" si="15"/>
        <v>1451.68</v>
      </c>
      <c r="K82">
        <f t="shared" si="16"/>
        <v>15680.401</v>
      </c>
      <c r="L82">
        <f t="shared" si="17"/>
        <v>-0.36799999999993815</v>
      </c>
      <c r="M82">
        <f t="shared" si="18"/>
        <v>12865.869999999999</v>
      </c>
      <c r="N82">
        <f t="shared" si="19"/>
        <v>-3.6799999999993815E-4</v>
      </c>
      <c r="O82">
        <f t="shared" si="19"/>
        <v>12.865869999999999</v>
      </c>
      <c r="P82">
        <f t="shared" si="20"/>
        <v>-3.6799999999993815E-4</v>
      </c>
      <c r="Q82" t="str">
        <f t="shared" si="21"/>
        <v/>
      </c>
      <c r="AE82">
        <v>5.1950000000000003</v>
      </c>
      <c r="AF82">
        <v>-23.360000610351563</v>
      </c>
      <c r="AG82">
        <v>29.100000381469727</v>
      </c>
      <c r="AH82">
        <f t="shared" si="22"/>
        <v>-23.360000610351563</v>
      </c>
      <c r="AI82">
        <f t="shared" si="23"/>
        <v>29.100000381469727</v>
      </c>
    </row>
    <row r="83" spans="1:35">
      <c r="A83" s="2" t="s">
        <v>256</v>
      </c>
      <c r="B83" s="2" t="str">
        <f t="shared" si="12"/>
        <v>13:42:56.266</v>
      </c>
      <c r="C83" s="2">
        <f t="shared" si="13"/>
        <v>49376.266000000003</v>
      </c>
      <c r="D83" s="2">
        <f t="shared" si="14"/>
        <v>7.4540000000051805</v>
      </c>
      <c r="E83" s="2">
        <v>1073.95</v>
      </c>
      <c r="F83" s="2">
        <v>15943.5</v>
      </c>
      <c r="G83" s="2">
        <v>8746</v>
      </c>
      <c r="H83" s="2">
        <v>1022</v>
      </c>
      <c r="I83" s="2">
        <v>640.5</v>
      </c>
      <c r="J83">
        <f t="shared" si="15"/>
        <v>1435.3889999999999</v>
      </c>
      <c r="K83">
        <f t="shared" si="16"/>
        <v>15915.031000000001</v>
      </c>
      <c r="L83">
        <f t="shared" si="17"/>
        <v>-16.659000000000106</v>
      </c>
      <c r="M83">
        <f t="shared" si="18"/>
        <v>13100.5</v>
      </c>
      <c r="N83">
        <f t="shared" si="19"/>
        <v>-1.6659000000000104E-2</v>
      </c>
      <c r="O83">
        <f t="shared" si="19"/>
        <v>13.1005</v>
      </c>
      <c r="P83" t="str">
        <f t="shared" si="20"/>
        <v/>
      </c>
      <c r="Q83">
        <f t="shared" si="21"/>
        <v>-1.6659000000000104E-2</v>
      </c>
      <c r="AE83">
        <v>5.2510000000000003</v>
      </c>
      <c r="AF83">
        <v>-49.409999847412109</v>
      </c>
      <c r="AG83">
        <v>6.3899998664855957</v>
      </c>
      <c r="AH83">
        <f t="shared" si="22"/>
        <v>-49.409999847412109</v>
      </c>
      <c r="AI83">
        <f t="shared" si="23"/>
        <v>6.3899998664855957</v>
      </c>
    </row>
    <row r="84" spans="1:35">
      <c r="A84" s="2" t="s">
        <v>257</v>
      </c>
      <c r="B84" s="2" t="str">
        <f t="shared" si="12"/>
        <v>13:42:56.359</v>
      </c>
      <c r="C84" s="2">
        <f t="shared" si="13"/>
        <v>49376.358999999997</v>
      </c>
      <c r="D84" s="2">
        <f t="shared" si="14"/>
        <v>7.5469999999986612</v>
      </c>
      <c r="E84" s="2">
        <v>1062.1099999999999</v>
      </c>
      <c r="F84" s="2">
        <v>16100.9</v>
      </c>
      <c r="G84" s="2">
        <v>8785</v>
      </c>
      <c r="H84" s="2">
        <v>999</v>
      </c>
      <c r="I84" s="2">
        <v>634.5</v>
      </c>
      <c r="J84">
        <f t="shared" si="15"/>
        <v>1427.123</v>
      </c>
      <c r="K84">
        <f t="shared" si="16"/>
        <v>16072.659</v>
      </c>
      <c r="L84">
        <f t="shared" si="17"/>
        <v>-24.924999999999955</v>
      </c>
      <c r="M84">
        <f t="shared" si="18"/>
        <v>13258.128000000001</v>
      </c>
      <c r="N84">
        <f t="shared" si="19"/>
        <v>-2.4924999999999954E-2</v>
      </c>
      <c r="O84">
        <f t="shared" si="19"/>
        <v>13.258128000000001</v>
      </c>
      <c r="P84" t="str">
        <f t="shared" si="20"/>
        <v/>
      </c>
      <c r="Q84">
        <f t="shared" si="21"/>
        <v>-2.4924999999999954E-2</v>
      </c>
      <c r="AE84">
        <v>5.319</v>
      </c>
      <c r="AF84">
        <v>-62.659999847412109</v>
      </c>
      <c r="AG84">
        <v>0.31999999284744263</v>
      </c>
      <c r="AH84">
        <f t="shared" si="22"/>
        <v>-62.659999847412109</v>
      </c>
      <c r="AI84">
        <f t="shared" si="23"/>
        <v>0.31999999284744263</v>
      </c>
    </row>
    <row r="85" spans="1:35">
      <c r="A85" s="2" t="s">
        <v>258</v>
      </c>
      <c r="B85" s="2" t="str">
        <f t="shared" si="12"/>
        <v>13:42:56.451</v>
      </c>
      <c r="C85" s="2">
        <f t="shared" si="13"/>
        <v>49376.451000000001</v>
      </c>
      <c r="D85" s="2">
        <f t="shared" si="14"/>
        <v>7.6390000000028522</v>
      </c>
      <c r="E85" s="2">
        <v>1042.8</v>
      </c>
      <c r="F85" s="2">
        <v>16379.7</v>
      </c>
      <c r="G85" s="2">
        <v>8859</v>
      </c>
      <c r="H85" s="2">
        <v>931</v>
      </c>
      <c r="I85" s="2">
        <v>311.25</v>
      </c>
      <c r="J85">
        <f t="shared" si="15"/>
        <v>1414.143</v>
      </c>
      <c r="K85">
        <f t="shared" si="16"/>
        <v>16351.825999999999</v>
      </c>
      <c r="L85">
        <f t="shared" si="17"/>
        <v>-37.904999999999973</v>
      </c>
      <c r="M85">
        <f t="shared" si="18"/>
        <v>13537.294999999998</v>
      </c>
      <c r="N85">
        <f t="shared" si="19"/>
        <v>-3.7904999999999973E-2</v>
      </c>
      <c r="O85">
        <f t="shared" si="19"/>
        <v>13.537294999999999</v>
      </c>
      <c r="P85" t="str">
        <f t="shared" si="20"/>
        <v/>
      </c>
      <c r="Q85">
        <f t="shared" si="21"/>
        <v>-3.7904999999999973E-2</v>
      </c>
      <c r="AE85">
        <v>5.3860000000000001</v>
      </c>
      <c r="AF85">
        <v>-50.889999389648438</v>
      </c>
      <c r="AG85">
        <v>18.299999237060547</v>
      </c>
      <c r="AH85">
        <f t="shared" si="22"/>
        <v>-50.889999389648438</v>
      </c>
      <c r="AI85">
        <f t="shared" si="23"/>
        <v>18.299999237060547</v>
      </c>
    </row>
    <row r="86" spans="1:35">
      <c r="A86" s="2" t="s">
        <v>259</v>
      </c>
      <c r="B86" s="2" t="str">
        <f t="shared" si="12"/>
        <v>13:42:56.545</v>
      </c>
      <c r="C86" s="2">
        <f t="shared" si="13"/>
        <v>49376.544999999998</v>
      </c>
      <c r="D86" s="2">
        <f t="shared" si="14"/>
        <v>7.7330000000001746</v>
      </c>
      <c r="E86" s="2">
        <v>1049.54</v>
      </c>
      <c r="F86" s="2">
        <v>16497.099999999999</v>
      </c>
      <c r="G86" s="2">
        <v>8878</v>
      </c>
      <c r="H86" s="2">
        <v>1010</v>
      </c>
      <c r="I86" s="2">
        <v>617.5</v>
      </c>
      <c r="J86">
        <f t="shared" si="15"/>
        <v>1423.5450000000001</v>
      </c>
      <c r="K86">
        <f t="shared" si="16"/>
        <v>16469.043000000001</v>
      </c>
      <c r="L86">
        <f t="shared" si="17"/>
        <v>-28.502999999999929</v>
      </c>
      <c r="M86">
        <f t="shared" si="18"/>
        <v>13654.512000000002</v>
      </c>
      <c r="N86">
        <f t="shared" si="19"/>
        <v>-2.8502999999999931E-2</v>
      </c>
      <c r="O86">
        <f t="shared" si="19"/>
        <v>13.654512000000002</v>
      </c>
      <c r="P86" t="str">
        <f t="shared" si="20"/>
        <v/>
      </c>
      <c r="Q86">
        <f t="shared" si="21"/>
        <v>-2.8502999999999931E-2</v>
      </c>
      <c r="AE86">
        <v>5.452</v>
      </c>
      <c r="AF86">
        <v>0</v>
      </c>
      <c r="AG86">
        <v>0</v>
      </c>
      <c r="AH86">
        <f t="shared" si="22"/>
        <v>0</v>
      </c>
      <c r="AI86">
        <f t="shared" si="23"/>
        <v>0</v>
      </c>
    </row>
    <row r="87" spans="1:35">
      <c r="A87" s="2" t="s">
        <v>260</v>
      </c>
      <c r="B87" s="2" t="str">
        <f t="shared" si="12"/>
        <v>13:42:56.640</v>
      </c>
      <c r="C87" s="2">
        <f t="shared" si="13"/>
        <v>49376.639999999999</v>
      </c>
      <c r="D87" s="2">
        <f t="shared" si="14"/>
        <v>7.8280000000013388</v>
      </c>
      <c r="E87" s="2">
        <v>1067.03</v>
      </c>
      <c r="F87" s="2">
        <v>16732.599999999999</v>
      </c>
      <c r="G87" s="2">
        <v>8917</v>
      </c>
      <c r="H87" s="2">
        <v>1000</v>
      </c>
      <c r="I87" s="2">
        <v>612.5</v>
      </c>
      <c r="J87">
        <f t="shared" si="15"/>
        <v>1446.373</v>
      </c>
      <c r="K87">
        <f t="shared" si="16"/>
        <v>16704.084999999999</v>
      </c>
      <c r="L87">
        <f t="shared" si="17"/>
        <v>-5.6749999999999545</v>
      </c>
      <c r="M87">
        <f t="shared" si="18"/>
        <v>13889.554</v>
      </c>
      <c r="N87">
        <f t="shared" si="19"/>
        <v>-5.6749999999999544E-3</v>
      </c>
      <c r="O87">
        <f t="shared" si="19"/>
        <v>13.889554</v>
      </c>
      <c r="P87" t="str">
        <f t="shared" si="20"/>
        <v/>
      </c>
      <c r="Q87">
        <f t="shared" si="21"/>
        <v>-5.6749999999999544E-3</v>
      </c>
      <c r="AE87">
        <v>5.5119999999999996</v>
      </c>
      <c r="AF87">
        <v>-89.319999694824219</v>
      </c>
      <c r="AG87">
        <v>-22.540000915527344</v>
      </c>
      <c r="AH87">
        <f t="shared" si="22"/>
        <v>-89.319999694824219</v>
      </c>
      <c r="AI87">
        <f t="shared" si="23"/>
        <v>-22.540000915527344</v>
      </c>
    </row>
    <row r="88" spans="1:35">
      <c r="A88" s="2" t="s">
        <v>261</v>
      </c>
      <c r="B88" s="2" t="str">
        <f t="shared" si="12"/>
        <v>13:42:56.732</v>
      </c>
      <c r="C88" s="2">
        <f t="shared" si="13"/>
        <v>49376.732000000004</v>
      </c>
      <c r="D88" s="2">
        <f t="shared" si="14"/>
        <v>7.9200000000055297</v>
      </c>
      <c r="E88" s="2">
        <v>1072.3499999999999</v>
      </c>
      <c r="F88" s="2">
        <v>16811.8</v>
      </c>
      <c r="G88" s="2">
        <v>8932</v>
      </c>
      <c r="H88" s="2">
        <v>996</v>
      </c>
      <c r="I88" s="2">
        <v>608</v>
      </c>
      <c r="J88">
        <f t="shared" si="15"/>
        <v>1453.489</v>
      </c>
      <c r="K88">
        <f t="shared" si="16"/>
        <v>16783.144</v>
      </c>
      <c r="L88">
        <f t="shared" si="17"/>
        <v>1.4410000000000309</v>
      </c>
      <c r="M88">
        <f t="shared" si="18"/>
        <v>13968.613000000001</v>
      </c>
      <c r="N88">
        <f t="shared" si="19"/>
        <v>1.441000000000031E-3</v>
      </c>
      <c r="O88">
        <f t="shared" si="19"/>
        <v>13.968613000000001</v>
      </c>
      <c r="P88" t="str">
        <f t="shared" si="20"/>
        <v/>
      </c>
      <c r="Q88">
        <f t="shared" si="21"/>
        <v>1.441000000000031E-3</v>
      </c>
      <c r="AE88">
        <v>5.5759999999999996</v>
      </c>
      <c r="AF88">
        <v>0</v>
      </c>
      <c r="AG88">
        <v>0</v>
      </c>
      <c r="AH88">
        <f t="shared" si="22"/>
        <v>0</v>
      </c>
      <c r="AI88">
        <f t="shared" si="23"/>
        <v>0</v>
      </c>
    </row>
    <row r="89" spans="1:35">
      <c r="A89" s="2" t="s">
        <v>262</v>
      </c>
      <c r="B89" s="2" t="str">
        <f t="shared" si="12"/>
        <v>13:42:56.826</v>
      </c>
      <c r="C89" s="2">
        <f t="shared" si="13"/>
        <v>49376.826000000001</v>
      </c>
      <c r="D89" s="2">
        <f t="shared" si="14"/>
        <v>8.0140000000028522</v>
      </c>
      <c r="E89" s="2">
        <v>1085.96</v>
      </c>
      <c r="F89" s="2">
        <v>17051.599999999999</v>
      </c>
      <c r="G89" s="2">
        <v>8984</v>
      </c>
      <c r="H89" s="2">
        <v>1000</v>
      </c>
      <c r="I89" s="2">
        <v>604</v>
      </c>
      <c r="J89">
        <f t="shared" si="15"/>
        <v>1472.5360000000001</v>
      </c>
      <c r="K89">
        <f t="shared" si="16"/>
        <v>17022.574000000001</v>
      </c>
      <c r="L89">
        <f t="shared" si="17"/>
        <v>20.488000000000056</v>
      </c>
      <c r="M89">
        <f t="shared" si="18"/>
        <v>14208.043000000001</v>
      </c>
      <c r="N89">
        <f t="shared" si="19"/>
        <v>2.0488000000000058E-2</v>
      </c>
      <c r="O89">
        <f t="shared" si="19"/>
        <v>14.208043000000002</v>
      </c>
      <c r="P89" t="str">
        <f t="shared" si="20"/>
        <v/>
      </c>
      <c r="Q89">
        <f t="shared" si="21"/>
        <v>2.0488000000000058E-2</v>
      </c>
      <c r="AE89">
        <v>5.641</v>
      </c>
      <c r="AF89">
        <v>0</v>
      </c>
      <c r="AG89">
        <v>0</v>
      </c>
      <c r="AH89">
        <f t="shared" si="22"/>
        <v>0</v>
      </c>
      <c r="AI89">
        <f t="shared" si="23"/>
        <v>0</v>
      </c>
    </row>
    <row r="90" spans="1:35">
      <c r="A90" s="2" t="s">
        <v>263</v>
      </c>
      <c r="B90" s="2" t="str">
        <f t="shared" si="12"/>
        <v>13:42:56.919</v>
      </c>
      <c r="C90" s="2">
        <f t="shared" si="13"/>
        <v>49376.919000000002</v>
      </c>
      <c r="D90" s="2">
        <f t="shared" si="14"/>
        <v>8.1070000000036089</v>
      </c>
      <c r="E90" s="2">
        <v>1091.75</v>
      </c>
      <c r="F90" s="2">
        <v>17214.2</v>
      </c>
      <c r="G90" s="2">
        <v>9026</v>
      </c>
      <c r="H90" s="2">
        <v>998</v>
      </c>
      <c r="I90" s="2">
        <v>598.5</v>
      </c>
      <c r="J90">
        <f t="shared" si="15"/>
        <v>1482.0129999999999</v>
      </c>
      <c r="K90">
        <f t="shared" si="16"/>
        <v>17185</v>
      </c>
      <c r="L90">
        <f t="shared" si="17"/>
        <v>29.964999999999918</v>
      </c>
      <c r="M90">
        <f t="shared" si="18"/>
        <v>14370.469000000001</v>
      </c>
      <c r="N90">
        <f t="shared" si="19"/>
        <v>2.9964999999999919E-2</v>
      </c>
      <c r="O90">
        <f t="shared" si="19"/>
        <v>14.370469000000002</v>
      </c>
      <c r="P90" t="str">
        <f t="shared" si="20"/>
        <v/>
      </c>
      <c r="Q90">
        <f t="shared" si="21"/>
        <v>2.9964999999999919E-2</v>
      </c>
      <c r="AE90">
        <v>5.7069999999999999</v>
      </c>
      <c r="AF90">
        <v>0</v>
      </c>
      <c r="AG90">
        <v>0</v>
      </c>
      <c r="AH90">
        <f t="shared" si="22"/>
        <v>0</v>
      </c>
      <c r="AI90">
        <f t="shared" si="23"/>
        <v>0</v>
      </c>
    </row>
    <row r="91" spans="1:35">
      <c r="A91" s="2" t="s">
        <v>264</v>
      </c>
      <c r="B91" s="2" t="str">
        <f t="shared" si="12"/>
        <v>13:42:57.013</v>
      </c>
      <c r="C91" s="2">
        <f t="shared" si="13"/>
        <v>49377.012999999999</v>
      </c>
      <c r="D91" s="2">
        <f t="shared" si="14"/>
        <v>8.2010000000009313</v>
      </c>
      <c r="E91" s="2">
        <v>1115.96</v>
      </c>
      <c r="F91" s="2">
        <v>17497.7</v>
      </c>
      <c r="G91" s="2">
        <v>9092.5</v>
      </c>
      <c r="H91" s="2">
        <v>925.5</v>
      </c>
      <c r="I91" s="2">
        <v>293.75</v>
      </c>
      <c r="J91">
        <f t="shared" si="15"/>
        <v>1512.6489999999999</v>
      </c>
      <c r="K91">
        <f t="shared" si="16"/>
        <v>17467.878000000001</v>
      </c>
      <c r="L91">
        <f t="shared" si="17"/>
        <v>60.600999999999885</v>
      </c>
      <c r="M91">
        <f t="shared" si="18"/>
        <v>14653.347000000002</v>
      </c>
      <c r="N91">
        <f t="shared" si="19"/>
        <v>6.0600999999999884E-2</v>
      </c>
      <c r="O91">
        <f t="shared" si="19"/>
        <v>14.653347000000002</v>
      </c>
      <c r="P91" t="str">
        <f t="shared" si="20"/>
        <v/>
      </c>
      <c r="Q91">
        <f t="shared" si="21"/>
        <v>6.0600999999999884E-2</v>
      </c>
      <c r="AE91">
        <v>5.7709999999999999</v>
      </c>
      <c r="AF91">
        <v>0</v>
      </c>
      <c r="AG91">
        <v>0</v>
      </c>
      <c r="AH91">
        <f t="shared" si="22"/>
        <v>0</v>
      </c>
      <c r="AI91">
        <f t="shared" si="23"/>
        <v>0</v>
      </c>
    </row>
    <row r="92" spans="1:35">
      <c r="A92" s="2" t="s">
        <v>265</v>
      </c>
      <c r="B92" s="2" t="str">
        <f t="shared" si="12"/>
        <v>13:42:57.106</v>
      </c>
      <c r="C92" s="2">
        <f t="shared" si="13"/>
        <v>49377.106</v>
      </c>
      <c r="D92" s="2">
        <f t="shared" si="14"/>
        <v>8.294000000001688</v>
      </c>
      <c r="E92" s="2">
        <v>1139.4000000000001</v>
      </c>
      <c r="F92" s="2">
        <v>17615.8</v>
      </c>
      <c r="G92" s="2">
        <v>9110</v>
      </c>
      <c r="H92" s="2">
        <v>1012</v>
      </c>
      <c r="I92" s="2">
        <v>582.5</v>
      </c>
      <c r="J92">
        <f t="shared" si="15"/>
        <v>1538.7619999999999</v>
      </c>
      <c r="K92">
        <f t="shared" si="16"/>
        <v>17585.416000000001</v>
      </c>
      <c r="L92">
        <f t="shared" si="17"/>
        <v>86.713999999999942</v>
      </c>
      <c r="M92">
        <f t="shared" si="18"/>
        <v>14770.885000000002</v>
      </c>
      <c r="N92">
        <f t="shared" si="19"/>
        <v>8.6713999999999944E-2</v>
      </c>
      <c r="O92">
        <f t="shared" si="19"/>
        <v>14.770885000000002</v>
      </c>
      <c r="P92" t="str">
        <f t="shared" si="20"/>
        <v/>
      </c>
      <c r="Q92">
        <f t="shared" si="21"/>
        <v>8.6713999999999944E-2</v>
      </c>
      <c r="AE92">
        <v>5.8559999999999999</v>
      </c>
      <c r="AF92">
        <v>-85.819999694824219</v>
      </c>
      <c r="AG92">
        <v>-24.840000152587891</v>
      </c>
      <c r="AH92">
        <f t="shared" si="22"/>
        <v>-85.819999694824219</v>
      </c>
      <c r="AI92">
        <f t="shared" si="23"/>
        <v>-24.840000152587891</v>
      </c>
    </row>
    <row r="93" spans="1:35">
      <c r="A93" s="2" t="s">
        <v>266</v>
      </c>
      <c r="B93" s="2" t="str">
        <f t="shared" si="12"/>
        <v>13:42:57.198</v>
      </c>
      <c r="C93" s="2">
        <f t="shared" si="13"/>
        <v>49377.197999999997</v>
      </c>
      <c r="D93" s="2">
        <f t="shared" si="14"/>
        <v>8.385999999998603</v>
      </c>
      <c r="E93" s="2">
        <v>1138.3</v>
      </c>
      <c r="F93" s="2">
        <v>17872.5</v>
      </c>
      <c r="G93" s="2">
        <v>9202</v>
      </c>
      <c r="H93" s="2">
        <v>1008</v>
      </c>
      <c r="I93" s="2">
        <v>577.5</v>
      </c>
      <c r="J93">
        <f t="shared" si="15"/>
        <v>1543.4860000000001</v>
      </c>
      <c r="K93">
        <f t="shared" si="16"/>
        <v>17842.075000000001</v>
      </c>
      <c r="L93">
        <f t="shared" si="17"/>
        <v>91.438000000000102</v>
      </c>
      <c r="M93">
        <f t="shared" si="18"/>
        <v>15027.544000000002</v>
      </c>
      <c r="N93">
        <f t="shared" si="19"/>
        <v>9.1438000000000103E-2</v>
      </c>
      <c r="O93">
        <f t="shared" si="19"/>
        <v>15.027544000000002</v>
      </c>
      <c r="P93" t="str">
        <f t="shared" si="20"/>
        <v/>
      </c>
      <c r="Q93">
        <f t="shared" si="21"/>
        <v>9.1438000000000103E-2</v>
      </c>
      <c r="AE93">
        <v>5.92</v>
      </c>
      <c r="AF93">
        <v>-78.389999389648438</v>
      </c>
      <c r="AG93">
        <v>-17.649999618530273</v>
      </c>
      <c r="AH93">
        <f t="shared" si="22"/>
        <v>-78.389999389648438</v>
      </c>
      <c r="AI93">
        <f t="shared" si="23"/>
        <v>-17.649999618530273</v>
      </c>
    </row>
    <row r="94" spans="1:35">
      <c r="A94" s="2" t="s">
        <v>267</v>
      </c>
      <c r="B94" s="2" t="str">
        <f t="shared" si="12"/>
        <v>13:42:57.292</v>
      </c>
      <c r="C94" s="2">
        <f t="shared" si="13"/>
        <v>49377.292000000001</v>
      </c>
      <c r="D94" s="2">
        <f t="shared" si="14"/>
        <v>8.4800000000032014</v>
      </c>
      <c r="E94" s="2">
        <v>1140.23</v>
      </c>
      <c r="F94" s="2">
        <v>18001.900000000001</v>
      </c>
      <c r="G94" s="2">
        <v>9248.5</v>
      </c>
      <c r="H94" s="2">
        <v>910</v>
      </c>
      <c r="I94" s="2">
        <v>285</v>
      </c>
      <c r="J94">
        <f t="shared" si="15"/>
        <v>1548.3520000000001</v>
      </c>
      <c r="K94">
        <f t="shared" si="16"/>
        <v>17971.398000000001</v>
      </c>
      <c r="L94">
        <f t="shared" si="17"/>
        <v>96.304000000000087</v>
      </c>
      <c r="M94">
        <f t="shared" si="18"/>
        <v>15156.867000000002</v>
      </c>
      <c r="N94">
        <f t="shared" si="19"/>
        <v>9.6304000000000084E-2</v>
      </c>
      <c r="O94">
        <f t="shared" si="19"/>
        <v>15.156867000000002</v>
      </c>
      <c r="P94" t="str">
        <f t="shared" si="20"/>
        <v/>
      </c>
      <c r="Q94">
        <f t="shared" si="21"/>
        <v>9.6304000000000084E-2</v>
      </c>
      <c r="AE94">
        <v>6.0010000000000003</v>
      </c>
      <c r="AF94">
        <v>-70.919998168945313</v>
      </c>
      <c r="AG94">
        <v>-5.190000057220459</v>
      </c>
      <c r="AH94">
        <f t="shared" si="22"/>
        <v>-70.919998168945313</v>
      </c>
      <c r="AI94">
        <f t="shared" si="23"/>
        <v>-5.190000057220459</v>
      </c>
    </row>
    <row r="95" spans="1:35">
      <c r="A95" s="2" t="s">
        <v>268</v>
      </c>
      <c r="B95" s="2" t="str">
        <f t="shared" si="12"/>
        <v>13:42:57.385</v>
      </c>
      <c r="C95" s="2">
        <f t="shared" si="13"/>
        <v>49377.385000000002</v>
      </c>
      <c r="D95" s="2">
        <f t="shared" si="14"/>
        <v>8.5730000000039581</v>
      </c>
      <c r="E95" s="2">
        <v>1147.3900000000001</v>
      </c>
      <c r="F95" s="2">
        <v>18307.900000000001</v>
      </c>
      <c r="G95" s="2">
        <v>9362</v>
      </c>
      <c r="H95" s="2">
        <v>1005</v>
      </c>
      <c r="I95" s="2">
        <v>565</v>
      </c>
      <c r="J95">
        <f t="shared" si="15"/>
        <v>1562.452</v>
      </c>
      <c r="K95">
        <f t="shared" si="16"/>
        <v>18277.155999999999</v>
      </c>
      <c r="L95">
        <f t="shared" si="17"/>
        <v>110.404</v>
      </c>
      <c r="M95">
        <f t="shared" si="18"/>
        <v>15462.625</v>
      </c>
      <c r="N95">
        <f t="shared" si="19"/>
        <v>0.110404</v>
      </c>
      <c r="O95">
        <f t="shared" si="19"/>
        <v>15.462625000000001</v>
      </c>
      <c r="P95" t="str">
        <f t="shared" si="20"/>
        <v/>
      </c>
      <c r="Q95">
        <f t="shared" si="21"/>
        <v>0.110404</v>
      </c>
      <c r="AE95">
        <v>6.0640000000000001</v>
      </c>
      <c r="AF95">
        <v>0</v>
      </c>
      <c r="AG95">
        <v>0</v>
      </c>
      <c r="AH95">
        <f t="shared" si="22"/>
        <v>0</v>
      </c>
      <c r="AI95">
        <f t="shared" si="23"/>
        <v>0</v>
      </c>
    </row>
    <row r="96" spans="1:35">
      <c r="A96" s="2" t="s">
        <v>269</v>
      </c>
      <c r="B96" s="2" t="str">
        <f t="shared" si="12"/>
        <v>13:42:57.478</v>
      </c>
      <c r="C96" s="2">
        <f t="shared" si="13"/>
        <v>49377.478000000003</v>
      </c>
      <c r="D96" s="2">
        <f t="shared" si="14"/>
        <v>8.6660000000047148</v>
      </c>
      <c r="E96" s="2">
        <v>1149.02</v>
      </c>
      <c r="F96" s="2">
        <v>18442.099999999999</v>
      </c>
      <c r="G96" s="2">
        <v>9416</v>
      </c>
      <c r="H96" s="2">
        <v>913</v>
      </c>
      <c r="I96" s="2">
        <v>278.5</v>
      </c>
      <c r="J96">
        <f t="shared" si="15"/>
        <v>1567.126</v>
      </c>
      <c r="K96">
        <f t="shared" si="16"/>
        <v>18411.285</v>
      </c>
      <c r="L96">
        <f t="shared" si="17"/>
        <v>115.07799999999997</v>
      </c>
      <c r="M96">
        <f t="shared" si="18"/>
        <v>15596.754000000001</v>
      </c>
      <c r="N96">
        <f t="shared" si="19"/>
        <v>0.11507799999999997</v>
      </c>
      <c r="O96">
        <f t="shared" si="19"/>
        <v>15.596754000000001</v>
      </c>
      <c r="P96" t="str">
        <f t="shared" si="20"/>
        <v/>
      </c>
      <c r="Q96">
        <f t="shared" si="21"/>
        <v>0.11507799999999997</v>
      </c>
      <c r="AE96">
        <v>6.1150000000000002</v>
      </c>
      <c r="AF96">
        <v>0</v>
      </c>
      <c r="AG96">
        <v>0</v>
      </c>
      <c r="AH96">
        <f t="shared" si="22"/>
        <v>0</v>
      </c>
      <c r="AI96">
        <f t="shared" si="23"/>
        <v>0</v>
      </c>
    </row>
    <row r="97" spans="1:35">
      <c r="A97" s="2" t="s">
        <v>270</v>
      </c>
      <c r="B97" s="2" t="str">
        <f t="shared" si="12"/>
        <v>13:42:57.570</v>
      </c>
      <c r="C97" s="2">
        <f t="shared" si="13"/>
        <v>49377.57</v>
      </c>
      <c r="D97" s="2">
        <f t="shared" si="14"/>
        <v>8.7580000000016298</v>
      </c>
      <c r="E97" s="2">
        <v>1148.9000000000001</v>
      </c>
      <c r="F97" s="2">
        <v>18763.400000000001</v>
      </c>
      <c r="G97" s="2">
        <v>9555</v>
      </c>
      <c r="H97" s="2">
        <v>985</v>
      </c>
      <c r="I97" s="2">
        <v>552.5</v>
      </c>
      <c r="J97">
        <f t="shared" si="15"/>
        <v>1574.296</v>
      </c>
      <c r="K97">
        <f t="shared" si="16"/>
        <v>18732.505000000001</v>
      </c>
      <c r="L97">
        <f t="shared" si="17"/>
        <v>122.24800000000005</v>
      </c>
      <c r="M97">
        <f t="shared" si="18"/>
        <v>15917.974000000002</v>
      </c>
      <c r="N97">
        <f t="shared" si="19"/>
        <v>0.12224800000000005</v>
      </c>
      <c r="O97">
        <f t="shared" si="19"/>
        <v>15.917974000000003</v>
      </c>
      <c r="P97" t="str">
        <f t="shared" si="20"/>
        <v/>
      </c>
      <c r="Q97">
        <f t="shared" si="21"/>
        <v>0.12224800000000005</v>
      </c>
      <c r="AE97">
        <v>6.19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1:35">
      <c r="A98" s="2" t="s">
        <v>271</v>
      </c>
      <c r="B98" s="2" t="str">
        <f t="shared" si="12"/>
        <v>13:42:57.663</v>
      </c>
      <c r="C98" s="2">
        <f t="shared" si="13"/>
        <v>49377.663</v>
      </c>
      <c r="D98" s="2">
        <f t="shared" si="14"/>
        <v>8.8510000000023865</v>
      </c>
      <c r="E98" s="2">
        <v>1137.68</v>
      </c>
      <c r="F98" s="2">
        <v>18957.3</v>
      </c>
      <c r="G98" s="2">
        <v>9653</v>
      </c>
      <c r="H98" s="2">
        <v>974</v>
      </c>
      <c r="I98" s="2">
        <v>547.5</v>
      </c>
      <c r="J98">
        <f t="shared" si="15"/>
        <v>1567.4780000000001</v>
      </c>
      <c r="K98">
        <f t="shared" si="16"/>
        <v>18926.61</v>
      </c>
      <c r="L98">
        <f t="shared" si="17"/>
        <v>115.43000000000006</v>
      </c>
      <c r="M98">
        <f t="shared" si="18"/>
        <v>16112.079000000002</v>
      </c>
      <c r="N98">
        <f t="shared" si="19"/>
        <v>0.11543000000000006</v>
      </c>
      <c r="O98">
        <f t="shared" si="19"/>
        <v>16.112079000000001</v>
      </c>
      <c r="P98" t="str">
        <f t="shared" si="20"/>
        <v/>
      </c>
      <c r="Q98">
        <f t="shared" si="21"/>
        <v>0.11543000000000006</v>
      </c>
      <c r="AE98">
        <v>6.26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2" t="s">
        <v>272</v>
      </c>
      <c r="B99" s="2" t="str">
        <f t="shared" si="12"/>
        <v>13:42:57.757</v>
      </c>
      <c r="C99" s="2">
        <f t="shared" si="13"/>
        <v>49377.756999999998</v>
      </c>
      <c r="D99" s="2">
        <f t="shared" si="14"/>
        <v>8.944999999999709</v>
      </c>
      <c r="E99" s="2">
        <v>1130.07</v>
      </c>
      <c r="F99" s="2">
        <v>19201.599999999999</v>
      </c>
      <c r="G99" s="2">
        <v>9775</v>
      </c>
      <c r="H99" s="2">
        <v>892.5</v>
      </c>
      <c r="I99" s="2">
        <v>269.25</v>
      </c>
      <c r="J99">
        <f t="shared" si="15"/>
        <v>1565.412</v>
      </c>
      <c r="K99">
        <f t="shared" si="16"/>
        <v>19171.019</v>
      </c>
      <c r="L99">
        <f t="shared" si="17"/>
        <v>113.36400000000003</v>
      </c>
      <c r="M99">
        <f t="shared" si="18"/>
        <v>16356.488000000001</v>
      </c>
      <c r="N99">
        <f t="shared" si="19"/>
        <v>0.11336400000000003</v>
      </c>
      <c r="O99">
        <f t="shared" si="19"/>
        <v>16.356488000000002</v>
      </c>
      <c r="P99" t="str">
        <f t="shared" si="20"/>
        <v/>
      </c>
      <c r="Q99">
        <f t="shared" si="21"/>
        <v>0.11336400000000003</v>
      </c>
      <c r="AE99">
        <v>6.3369999999999997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1:35">
      <c r="A100" s="2" t="s">
        <v>273</v>
      </c>
      <c r="B100" s="2" t="str">
        <f t="shared" si="12"/>
        <v>13:42:57.850</v>
      </c>
      <c r="C100" s="2">
        <f t="shared" si="13"/>
        <v>49377.85</v>
      </c>
      <c r="D100" s="2">
        <f t="shared" si="14"/>
        <v>9.0380000000004657</v>
      </c>
      <c r="E100" s="2">
        <v>1130.48</v>
      </c>
      <c r="F100" s="2">
        <v>19348.400000000001</v>
      </c>
      <c r="G100" s="2">
        <v>9846</v>
      </c>
      <c r="H100" s="2">
        <v>968</v>
      </c>
      <c r="I100" s="2">
        <v>534</v>
      </c>
      <c r="J100">
        <f t="shared" si="15"/>
        <v>1569.153</v>
      </c>
      <c r="K100">
        <f t="shared" si="16"/>
        <v>19317.772000000001</v>
      </c>
      <c r="L100">
        <f t="shared" si="17"/>
        <v>117.10500000000002</v>
      </c>
      <c r="M100">
        <f t="shared" si="18"/>
        <v>16503.241000000002</v>
      </c>
      <c r="N100">
        <f t="shared" si="19"/>
        <v>0.11710500000000001</v>
      </c>
      <c r="O100">
        <f t="shared" si="19"/>
        <v>16.503241000000003</v>
      </c>
      <c r="P100" t="str">
        <f t="shared" si="20"/>
        <v/>
      </c>
      <c r="Q100">
        <f t="shared" si="21"/>
        <v>0.11710500000000001</v>
      </c>
      <c r="AE100">
        <v>6.4169999999999998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1:35">
      <c r="A101" s="2" t="s">
        <v>274</v>
      </c>
      <c r="B101" s="2" t="str">
        <f t="shared" si="12"/>
        <v>13:42:57.942</v>
      </c>
      <c r="C101" s="2">
        <f t="shared" si="13"/>
        <v>49377.942000000003</v>
      </c>
      <c r="D101" s="2">
        <f t="shared" si="14"/>
        <v>9.1300000000046566</v>
      </c>
      <c r="E101" s="2">
        <v>1128.8</v>
      </c>
      <c r="F101" s="2">
        <v>19599.3</v>
      </c>
      <c r="G101" s="2">
        <v>9973.5</v>
      </c>
      <c r="H101" s="2">
        <v>877.5</v>
      </c>
      <c r="I101" s="2">
        <v>263.25</v>
      </c>
      <c r="J101">
        <f t="shared" si="15"/>
        <v>1573.165</v>
      </c>
      <c r="K101">
        <f t="shared" si="16"/>
        <v>19568.646000000001</v>
      </c>
      <c r="L101">
        <f t="shared" si="17"/>
        <v>121.11699999999996</v>
      </c>
      <c r="M101">
        <f t="shared" si="18"/>
        <v>16754.115000000002</v>
      </c>
      <c r="N101">
        <f t="shared" si="19"/>
        <v>0.12111699999999996</v>
      </c>
      <c r="O101">
        <f t="shared" si="19"/>
        <v>16.754115000000002</v>
      </c>
      <c r="P101" t="str">
        <f t="shared" si="20"/>
        <v/>
      </c>
      <c r="Q101">
        <f t="shared" si="21"/>
        <v>0.12111699999999996</v>
      </c>
      <c r="AE101">
        <v>6.4710000000000001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102" s="2" t="s">
        <v>275</v>
      </c>
      <c r="B102" s="2" t="str">
        <f t="shared" si="12"/>
        <v>13:42:58.037</v>
      </c>
      <c r="C102" s="2">
        <f t="shared" si="13"/>
        <v>49378.036999999997</v>
      </c>
      <c r="D102" s="2">
        <f t="shared" si="14"/>
        <v>9.2249999999985448</v>
      </c>
      <c r="E102" s="2">
        <v>1124.1500000000001</v>
      </c>
      <c r="F102" s="2">
        <v>19755.3</v>
      </c>
      <c r="G102" s="2">
        <v>10058</v>
      </c>
      <c r="H102" s="2">
        <v>958</v>
      </c>
      <c r="I102" s="2">
        <v>523.5</v>
      </c>
      <c r="J102">
        <f t="shared" si="15"/>
        <v>1572.056</v>
      </c>
      <c r="K102">
        <f t="shared" si="16"/>
        <v>19724.710999999999</v>
      </c>
      <c r="L102">
        <f t="shared" si="17"/>
        <v>120.00800000000004</v>
      </c>
      <c r="M102">
        <f t="shared" si="18"/>
        <v>16910.18</v>
      </c>
      <c r="N102">
        <f t="shared" si="19"/>
        <v>0.12000800000000005</v>
      </c>
      <c r="O102">
        <f t="shared" si="19"/>
        <v>16.91018</v>
      </c>
      <c r="P102" t="str">
        <f t="shared" si="20"/>
        <v/>
      </c>
      <c r="Q102">
        <f t="shared" si="21"/>
        <v>0.12000800000000005</v>
      </c>
      <c r="AE102">
        <v>6.5259999999999998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2" t="s">
        <v>276</v>
      </c>
      <c r="B103" s="2" t="str">
        <f t="shared" si="12"/>
        <v>13:42:58.131</v>
      </c>
      <c r="C103" s="2">
        <f t="shared" si="13"/>
        <v>49378.131000000001</v>
      </c>
      <c r="D103" s="2">
        <f t="shared" si="14"/>
        <v>9.3190000000031432</v>
      </c>
      <c r="E103" s="2">
        <v>1123.18</v>
      </c>
      <c r="F103" s="2">
        <v>20016.8</v>
      </c>
      <c r="G103" s="2">
        <v>10198</v>
      </c>
      <c r="H103" s="2">
        <v>872</v>
      </c>
      <c r="I103" s="2">
        <v>258.25</v>
      </c>
      <c r="J103">
        <f t="shared" si="15"/>
        <v>1577.019</v>
      </c>
      <c r="K103">
        <f t="shared" si="16"/>
        <v>19986.166000000001</v>
      </c>
      <c r="L103">
        <f t="shared" si="17"/>
        <v>124.971</v>
      </c>
      <c r="M103">
        <f t="shared" si="18"/>
        <v>17171.635000000002</v>
      </c>
      <c r="N103">
        <f t="shared" si="19"/>
        <v>0.12497100000000001</v>
      </c>
      <c r="O103">
        <f t="shared" si="19"/>
        <v>17.171635000000002</v>
      </c>
      <c r="P103" t="str">
        <f t="shared" si="20"/>
        <v/>
      </c>
      <c r="Q103">
        <f t="shared" si="21"/>
        <v>0.12497100000000001</v>
      </c>
      <c r="AE103">
        <v>6.5890000000000004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 s="2" t="s">
        <v>277</v>
      </c>
      <c r="B104" s="2" t="str">
        <f t="shared" si="12"/>
        <v>13:42:58.225</v>
      </c>
      <c r="C104" s="2">
        <f t="shared" si="13"/>
        <v>49378.224999999999</v>
      </c>
      <c r="D104" s="2">
        <f t="shared" si="14"/>
        <v>9.4130000000004657</v>
      </c>
      <c r="E104" s="2">
        <v>1136.77</v>
      </c>
      <c r="F104" s="2">
        <v>20221.8</v>
      </c>
      <c r="G104" s="2">
        <v>10299</v>
      </c>
      <c r="H104" s="2">
        <v>872.5</v>
      </c>
      <c r="I104" s="2">
        <v>255.25</v>
      </c>
      <c r="J104">
        <f t="shared" si="15"/>
        <v>1595.2560000000001</v>
      </c>
      <c r="K104">
        <f t="shared" si="16"/>
        <v>20190.805</v>
      </c>
      <c r="L104">
        <f t="shared" si="17"/>
        <v>143.20800000000008</v>
      </c>
      <c r="M104">
        <f t="shared" si="18"/>
        <v>17376.274000000001</v>
      </c>
      <c r="N104">
        <f t="shared" si="19"/>
        <v>0.14320800000000009</v>
      </c>
      <c r="O104">
        <f t="shared" si="19"/>
        <v>17.376274000000002</v>
      </c>
      <c r="P104" t="str">
        <f t="shared" si="20"/>
        <v/>
      </c>
      <c r="Q104">
        <f t="shared" si="21"/>
        <v>0.14320800000000009</v>
      </c>
      <c r="AE104">
        <v>6.6520000000000001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 s="2" t="s">
        <v>278</v>
      </c>
      <c r="B105" s="2" t="str">
        <f t="shared" si="12"/>
        <v>13:42:58.318</v>
      </c>
      <c r="C105" s="2">
        <f t="shared" si="13"/>
        <v>49378.317999999999</v>
      </c>
      <c r="D105" s="2">
        <f t="shared" si="14"/>
        <v>9.5060000000012224</v>
      </c>
      <c r="E105" s="2">
        <v>1136.58</v>
      </c>
      <c r="F105" s="2">
        <v>20496.2</v>
      </c>
      <c r="G105" s="2">
        <v>10454</v>
      </c>
      <c r="H105" s="2">
        <v>942</v>
      </c>
      <c r="I105" s="2">
        <v>507</v>
      </c>
      <c r="J105">
        <f t="shared" si="15"/>
        <v>1601.2919999999999</v>
      </c>
      <c r="K105">
        <f t="shared" si="16"/>
        <v>20465.137999999999</v>
      </c>
      <c r="L105">
        <f t="shared" si="17"/>
        <v>149.24399999999991</v>
      </c>
      <c r="M105">
        <f t="shared" si="18"/>
        <v>17650.607</v>
      </c>
      <c r="N105">
        <f t="shared" si="19"/>
        <v>0.1492439999999999</v>
      </c>
      <c r="O105">
        <f t="shared" si="19"/>
        <v>17.650607000000001</v>
      </c>
      <c r="P105" t="str">
        <f t="shared" si="20"/>
        <v/>
      </c>
      <c r="Q105">
        <f t="shared" si="21"/>
        <v>0.1492439999999999</v>
      </c>
      <c r="AE105">
        <v>6.7140000000000004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 s="2" t="s">
        <v>279</v>
      </c>
      <c r="B106" s="2" t="str">
        <f t="shared" si="12"/>
        <v>13:42:58.410</v>
      </c>
      <c r="C106" s="2">
        <f t="shared" si="13"/>
        <v>49378.41</v>
      </c>
      <c r="D106" s="2">
        <f t="shared" si="14"/>
        <v>9.5980000000054133</v>
      </c>
      <c r="E106" s="2">
        <v>1139.58</v>
      </c>
      <c r="F106" s="2">
        <v>20606.099999999999</v>
      </c>
      <c r="G106" s="2">
        <v>10515</v>
      </c>
      <c r="H106" s="2">
        <v>920</v>
      </c>
      <c r="I106" s="2">
        <v>504</v>
      </c>
      <c r="J106">
        <f t="shared" si="15"/>
        <v>1606.7840000000001</v>
      </c>
      <c r="K106">
        <f t="shared" si="16"/>
        <v>20574.941999999999</v>
      </c>
      <c r="L106">
        <f t="shared" si="17"/>
        <v>154.7360000000001</v>
      </c>
      <c r="M106">
        <f t="shared" si="18"/>
        <v>17760.411</v>
      </c>
      <c r="N106">
        <f t="shared" si="19"/>
        <v>0.1547360000000001</v>
      </c>
      <c r="O106">
        <f t="shared" si="19"/>
        <v>17.760411000000001</v>
      </c>
      <c r="P106" t="str">
        <f t="shared" si="20"/>
        <v/>
      </c>
      <c r="Q106">
        <f t="shared" si="21"/>
        <v>0.1547360000000001</v>
      </c>
      <c r="AE106">
        <v>6.77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 s="2" t="s">
        <v>280</v>
      </c>
      <c r="B107" s="2" t="str">
        <f t="shared" si="12"/>
        <v>13:42:58.503</v>
      </c>
      <c r="C107" s="2">
        <f t="shared" si="13"/>
        <v>49378.502999999997</v>
      </c>
      <c r="D107" s="2">
        <f t="shared" si="14"/>
        <v>9.6909999999988941</v>
      </c>
      <c r="E107" s="2">
        <v>1143.93</v>
      </c>
      <c r="F107" s="2">
        <v>20889.2</v>
      </c>
      <c r="G107" s="2">
        <v>10678.5</v>
      </c>
      <c r="H107" s="2">
        <v>854</v>
      </c>
      <c r="I107" s="2">
        <v>248.75</v>
      </c>
      <c r="J107">
        <f t="shared" si="15"/>
        <v>1617.556</v>
      </c>
      <c r="K107">
        <f t="shared" si="16"/>
        <v>20857.870999999999</v>
      </c>
      <c r="L107">
        <f t="shared" si="17"/>
        <v>165.50800000000004</v>
      </c>
      <c r="M107">
        <f t="shared" si="18"/>
        <v>18043.34</v>
      </c>
      <c r="N107">
        <f t="shared" si="19"/>
        <v>0.16550800000000004</v>
      </c>
      <c r="O107">
        <f t="shared" si="19"/>
        <v>18.043340000000001</v>
      </c>
      <c r="P107" t="str">
        <f t="shared" si="20"/>
        <v/>
      </c>
      <c r="Q107">
        <f t="shared" si="21"/>
        <v>0.16550800000000004</v>
      </c>
      <c r="AE107">
        <v>6.84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2" t="s">
        <v>281</v>
      </c>
      <c r="B108" s="2" t="str">
        <f t="shared" si="12"/>
        <v>13:42:58.595</v>
      </c>
      <c r="C108" s="2">
        <f t="shared" si="13"/>
        <v>49378.595000000001</v>
      </c>
      <c r="D108" s="2">
        <f t="shared" si="14"/>
        <v>9.783000000003085</v>
      </c>
      <c r="E108" s="2">
        <v>1159.55</v>
      </c>
      <c r="F108" s="2">
        <v>21053.3</v>
      </c>
      <c r="G108" s="2">
        <v>10765</v>
      </c>
      <c r="H108" s="2">
        <v>927</v>
      </c>
      <c r="I108" s="2">
        <v>493.5</v>
      </c>
      <c r="J108">
        <f t="shared" si="15"/>
        <v>1636.895</v>
      </c>
      <c r="K108">
        <f t="shared" si="16"/>
        <v>21021.574000000001</v>
      </c>
      <c r="L108">
        <f t="shared" si="17"/>
        <v>184.84699999999998</v>
      </c>
      <c r="M108">
        <f t="shared" si="18"/>
        <v>18207.043000000001</v>
      </c>
      <c r="N108">
        <f t="shared" si="19"/>
        <v>0.18484699999999998</v>
      </c>
      <c r="O108">
        <f t="shared" si="19"/>
        <v>18.207043000000002</v>
      </c>
      <c r="P108" t="str">
        <f t="shared" si="20"/>
        <v/>
      </c>
      <c r="Q108">
        <f t="shared" si="21"/>
        <v>0.18484699999999998</v>
      </c>
      <c r="AE108">
        <v>6.9</v>
      </c>
      <c r="AF108">
        <v>1.2400000095367432</v>
      </c>
      <c r="AG108">
        <v>69.080001831054688</v>
      </c>
      <c r="AH108">
        <f t="shared" si="22"/>
        <v>1.2400000095367432</v>
      </c>
      <c r="AI108">
        <f t="shared" si="23"/>
        <v>69.080001831054688</v>
      </c>
    </row>
    <row r="109" spans="1:35">
      <c r="A109" s="2" t="s">
        <v>282</v>
      </c>
      <c r="B109" s="2" t="str">
        <f t="shared" si="12"/>
        <v>13:42:58.689</v>
      </c>
      <c r="C109" s="2">
        <f t="shared" si="13"/>
        <v>49378.688999999998</v>
      </c>
      <c r="D109" s="2">
        <f t="shared" si="14"/>
        <v>9.8770000000004075</v>
      </c>
      <c r="E109" s="2">
        <v>1143.75</v>
      </c>
      <c r="F109" s="2">
        <v>21306</v>
      </c>
      <c r="G109" s="2">
        <v>10933</v>
      </c>
      <c r="H109" s="2">
        <v>913</v>
      </c>
      <c r="I109" s="2">
        <v>490</v>
      </c>
      <c r="J109">
        <f t="shared" si="15"/>
        <v>1626.8320000000001</v>
      </c>
      <c r="K109">
        <f t="shared" si="16"/>
        <v>21274.566999999999</v>
      </c>
      <c r="L109">
        <f t="shared" si="17"/>
        <v>174.78400000000011</v>
      </c>
      <c r="M109">
        <f t="shared" si="18"/>
        <v>18460.036</v>
      </c>
      <c r="N109">
        <f t="shared" si="19"/>
        <v>0.17478400000000011</v>
      </c>
      <c r="O109">
        <f t="shared" si="19"/>
        <v>18.460035999999999</v>
      </c>
      <c r="P109" t="str">
        <f t="shared" si="20"/>
        <v/>
      </c>
      <c r="Q109">
        <f t="shared" si="21"/>
        <v>0.17478400000000011</v>
      </c>
      <c r="AE109">
        <v>6.9720000000000004</v>
      </c>
      <c r="AF109">
        <v>-87.790000915527344</v>
      </c>
      <c r="AG109">
        <v>-21.909999847412109</v>
      </c>
      <c r="AH109">
        <f t="shared" si="22"/>
        <v>-87.790000915527344</v>
      </c>
      <c r="AI109">
        <f t="shared" si="23"/>
        <v>-21.909999847412109</v>
      </c>
    </row>
    <row r="110" spans="1:35">
      <c r="A110" s="2" t="s">
        <v>283</v>
      </c>
      <c r="B110" s="2" t="str">
        <f t="shared" si="12"/>
        <v>13:42:58.781</v>
      </c>
      <c r="C110" s="2">
        <f t="shared" si="13"/>
        <v>49378.781000000003</v>
      </c>
      <c r="D110" s="2">
        <f t="shared" si="14"/>
        <v>9.9690000000045984</v>
      </c>
      <c r="E110" s="2">
        <v>1177.1400000000001</v>
      </c>
      <c r="F110" s="2">
        <v>21463.5</v>
      </c>
      <c r="G110" s="2">
        <v>11006</v>
      </c>
      <c r="H110" s="2">
        <v>845.5</v>
      </c>
      <c r="I110" s="2">
        <v>241.75</v>
      </c>
      <c r="J110">
        <f t="shared" si="15"/>
        <v>1663.787</v>
      </c>
      <c r="K110">
        <f t="shared" si="16"/>
        <v>21431.269</v>
      </c>
      <c r="L110">
        <f t="shared" si="17"/>
        <v>211.73900000000003</v>
      </c>
      <c r="M110">
        <f t="shared" si="18"/>
        <v>18616.738000000001</v>
      </c>
      <c r="N110">
        <f t="shared" si="19"/>
        <v>0.21173900000000004</v>
      </c>
      <c r="O110">
        <f t="shared" si="19"/>
        <v>18.616738000000002</v>
      </c>
      <c r="P110" t="str">
        <f t="shared" si="20"/>
        <v/>
      </c>
      <c r="Q110">
        <f t="shared" si="21"/>
        <v>0.21173900000000004</v>
      </c>
      <c r="AE110">
        <v>7.04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 s="2" t="s">
        <v>284</v>
      </c>
      <c r="B111" s="2" t="str">
        <f t="shared" si="12"/>
        <v>13:42:58.877</v>
      </c>
      <c r="C111" s="2">
        <f t="shared" si="13"/>
        <v>49378.877</v>
      </c>
      <c r="D111" s="2">
        <f t="shared" si="14"/>
        <v>10.065000000002328</v>
      </c>
      <c r="E111" s="2">
        <v>1170.53</v>
      </c>
      <c r="F111" s="2">
        <v>21784.9</v>
      </c>
      <c r="G111" s="2">
        <v>11217</v>
      </c>
      <c r="H111" s="2">
        <v>916</v>
      </c>
      <c r="I111" s="2">
        <v>480</v>
      </c>
      <c r="J111">
        <f t="shared" si="15"/>
        <v>1664.47</v>
      </c>
      <c r="K111">
        <f t="shared" si="16"/>
        <v>21752.737000000001</v>
      </c>
      <c r="L111">
        <f t="shared" si="17"/>
        <v>212.42200000000003</v>
      </c>
      <c r="M111">
        <f t="shared" si="18"/>
        <v>18938.206000000002</v>
      </c>
      <c r="N111">
        <f t="shared" si="19"/>
        <v>0.21242200000000003</v>
      </c>
      <c r="O111">
        <f t="shared" si="19"/>
        <v>18.938206000000001</v>
      </c>
      <c r="P111" t="str">
        <f t="shared" si="20"/>
        <v/>
      </c>
      <c r="Q111">
        <f t="shared" si="21"/>
        <v>0.21242200000000003</v>
      </c>
      <c r="AE111">
        <v>7.1029999999999998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2" t="s">
        <v>285</v>
      </c>
      <c r="B112" s="2" t="str">
        <f t="shared" si="12"/>
        <v>13:42:58.969</v>
      </c>
      <c r="C112" s="2">
        <f t="shared" si="13"/>
        <v>49378.968999999997</v>
      </c>
      <c r="D112" s="2">
        <f t="shared" si="14"/>
        <v>10.156999999999243</v>
      </c>
      <c r="E112" s="2">
        <v>1174.05</v>
      </c>
      <c r="F112" s="2">
        <v>21911.5</v>
      </c>
      <c r="G112" s="2">
        <v>11297</v>
      </c>
      <c r="H112" s="2">
        <v>913</v>
      </c>
      <c r="I112" s="2">
        <v>476.5</v>
      </c>
      <c r="J112">
        <f t="shared" si="15"/>
        <v>1670.8610000000001</v>
      </c>
      <c r="K112">
        <f t="shared" si="16"/>
        <v>21879.223999999998</v>
      </c>
      <c r="L112">
        <f t="shared" si="17"/>
        <v>218.8130000000001</v>
      </c>
      <c r="M112">
        <f t="shared" si="18"/>
        <v>19064.692999999999</v>
      </c>
      <c r="N112">
        <f t="shared" si="19"/>
        <v>0.21881300000000012</v>
      </c>
      <c r="O112">
        <f t="shared" si="19"/>
        <v>19.064692999999998</v>
      </c>
      <c r="P112" t="str">
        <f t="shared" si="20"/>
        <v/>
      </c>
      <c r="Q112">
        <f t="shared" si="21"/>
        <v>0.21881300000000012</v>
      </c>
      <c r="AE112">
        <v>7.1639999999999997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1:35">
      <c r="A113" s="2" t="s">
        <v>286</v>
      </c>
      <c r="B113" s="2" t="str">
        <f t="shared" si="12"/>
        <v>13:42:59.062</v>
      </c>
      <c r="C113" s="2">
        <f t="shared" si="13"/>
        <v>49379.061999999998</v>
      </c>
      <c r="D113" s="2">
        <f t="shared" si="14"/>
        <v>10.25</v>
      </c>
      <c r="E113" s="2">
        <v>1185.79</v>
      </c>
      <c r="F113" s="2">
        <v>22166.2</v>
      </c>
      <c r="G113" s="2">
        <v>11457</v>
      </c>
      <c r="H113" s="2">
        <v>908</v>
      </c>
      <c r="I113" s="2">
        <v>473</v>
      </c>
      <c r="J113">
        <f t="shared" si="15"/>
        <v>1688.377</v>
      </c>
      <c r="K113">
        <f t="shared" si="16"/>
        <v>22133.592000000001</v>
      </c>
      <c r="L113">
        <f t="shared" si="17"/>
        <v>236.32899999999995</v>
      </c>
      <c r="M113">
        <f t="shared" si="18"/>
        <v>19319.061000000002</v>
      </c>
      <c r="N113">
        <f t="shared" si="19"/>
        <v>0.23632899999999996</v>
      </c>
      <c r="O113">
        <f t="shared" si="19"/>
        <v>19.319061000000001</v>
      </c>
      <c r="P113" t="str">
        <f t="shared" si="20"/>
        <v/>
      </c>
      <c r="Q113">
        <f t="shared" si="21"/>
        <v>0.23632899999999996</v>
      </c>
      <c r="AE113">
        <v>7.2290000000000001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 s="2" t="s">
        <v>287</v>
      </c>
      <c r="B114" s="2" t="str">
        <f t="shared" si="12"/>
        <v>13:42:59.156</v>
      </c>
      <c r="C114" s="2">
        <f t="shared" si="13"/>
        <v>49379.156000000003</v>
      </c>
      <c r="D114" s="2">
        <f t="shared" si="14"/>
        <v>10.344000000004598</v>
      </c>
      <c r="E114" s="2">
        <v>1190.3399999999999</v>
      </c>
      <c r="F114" s="2">
        <v>22297.7</v>
      </c>
      <c r="G114" s="2">
        <v>11542</v>
      </c>
      <c r="H114" s="2">
        <v>906</v>
      </c>
      <c r="I114" s="2">
        <v>470</v>
      </c>
      <c r="J114">
        <f t="shared" si="15"/>
        <v>1695.9090000000001</v>
      </c>
      <c r="K114">
        <f t="shared" si="16"/>
        <v>22264.955000000002</v>
      </c>
      <c r="L114">
        <f t="shared" si="17"/>
        <v>243.8610000000001</v>
      </c>
      <c r="M114">
        <f t="shared" si="18"/>
        <v>19450.424000000003</v>
      </c>
      <c r="N114">
        <f t="shared" si="19"/>
        <v>0.24386100000000011</v>
      </c>
      <c r="O114">
        <f t="shared" si="19"/>
        <v>19.450424000000002</v>
      </c>
      <c r="P114" t="str">
        <f t="shared" si="20"/>
        <v/>
      </c>
      <c r="Q114">
        <f t="shared" si="21"/>
        <v>0.24386100000000011</v>
      </c>
      <c r="AE114">
        <v>7.2969999999999997</v>
      </c>
      <c r="AF114">
        <v>-58.150001525878906</v>
      </c>
      <c r="AG114">
        <v>5.190000057220459</v>
      </c>
      <c r="AH114">
        <f t="shared" si="22"/>
        <v>-58.150001525878906</v>
      </c>
      <c r="AI114">
        <f t="shared" si="23"/>
        <v>5.190000057220459</v>
      </c>
    </row>
    <row r="115" spans="1:35">
      <c r="A115" s="2" t="s">
        <v>288</v>
      </c>
      <c r="B115" s="2" t="str">
        <f t="shared" si="12"/>
        <v>13:42:59.250</v>
      </c>
      <c r="C115" s="2">
        <f t="shared" si="13"/>
        <v>49379.25</v>
      </c>
      <c r="D115" s="2">
        <f t="shared" si="14"/>
        <v>10.438000000001921</v>
      </c>
      <c r="E115" s="2">
        <v>1237.22</v>
      </c>
      <c r="F115" s="2">
        <v>22601.3</v>
      </c>
      <c r="G115" s="2">
        <v>11715.5</v>
      </c>
      <c r="H115" s="2">
        <v>798.5</v>
      </c>
      <c r="I115" s="2">
        <v>231</v>
      </c>
      <c r="J115">
        <f t="shared" si="15"/>
        <v>1749.665</v>
      </c>
      <c r="K115">
        <f t="shared" si="16"/>
        <v>22567.413</v>
      </c>
      <c r="L115">
        <f t="shared" si="17"/>
        <v>297.61699999999996</v>
      </c>
      <c r="M115">
        <f t="shared" si="18"/>
        <v>19752.882000000001</v>
      </c>
      <c r="N115">
        <f t="shared" si="19"/>
        <v>0.29761699999999996</v>
      </c>
      <c r="O115">
        <f t="shared" si="19"/>
        <v>19.752882000000003</v>
      </c>
      <c r="P115" t="str">
        <f t="shared" si="20"/>
        <v/>
      </c>
      <c r="Q115">
        <f t="shared" si="21"/>
        <v>0.29761699999999996</v>
      </c>
      <c r="AE115">
        <v>7.3710000000000004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1:35">
      <c r="A116" s="2" t="s">
        <v>289</v>
      </c>
      <c r="B116" s="2" t="str">
        <f t="shared" si="12"/>
        <v>13:42:59.344</v>
      </c>
      <c r="C116" s="2">
        <f t="shared" si="13"/>
        <v>49379.343999999997</v>
      </c>
      <c r="D116" s="2">
        <f t="shared" si="14"/>
        <v>10.531999999999243</v>
      </c>
      <c r="E116" s="2">
        <v>1252.3699999999999</v>
      </c>
      <c r="F116" s="2">
        <v>22729.3</v>
      </c>
      <c r="G116" s="2">
        <v>11793.5</v>
      </c>
      <c r="H116" s="2">
        <v>800</v>
      </c>
      <c r="I116" s="2">
        <v>228.25</v>
      </c>
      <c r="J116">
        <f t="shared" si="15"/>
        <v>1767.7149999999999</v>
      </c>
      <c r="K116">
        <f t="shared" si="16"/>
        <v>22695.037</v>
      </c>
      <c r="L116">
        <f t="shared" si="17"/>
        <v>315.66699999999992</v>
      </c>
      <c r="M116">
        <f t="shared" si="18"/>
        <v>19880.506000000001</v>
      </c>
      <c r="N116">
        <f t="shared" si="19"/>
        <v>0.31566699999999992</v>
      </c>
      <c r="O116">
        <f t="shared" si="19"/>
        <v>19.880506</v>
      </c>
      <c r="P116" t="str">
        <f t="shared" si="20"/>
        <v/>
      </c>
      <c r="Q116">
        <f t="shared" si="21"/>
        <v>0.31566699999999992</v>
      </c>
      <c r="AE116">
        <v>7.4409999999999998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1:35">
      <c r="A117" s="2" t="s">
        <v>290</v>
      </c>
      <c r="B117" s="2" t="str">
        <f t="shared" si="12"/>
        <v>13:42:59.435</v>
      </c>
      <c r="C117" s="2">
        <f t="shared" si="13"/>
        <v>49379.434999999998</v>
      </c>
      <c r="D117" s="2">
        <f t="shared" si="14"/>
        <v>10.622999999999593</v>
      </c>
      <c r="E117" s="2">
        <v>1238.76</v>
      </c>
      <c r="F117" s="2">
        <v>22961.200000000001</v>
      </c>
      <c r="G117" s="2">
        <v>11966</v>
      </c>
      <c r="H117" s="2">
        <v>889</v>
      </c>
      <c r="I117" s="2">
        <v>454</v>
      </c>
      <c r="J117">
        <f t="shared" si="15"/>
        <v>1759.37</v>
      </c>
      <c r="K117">
        <f t="shared" si="16"/>
        <v>22927.186000000002</v>
      </c>
      <c r="L117">
        <f t="shared" si="17"/>
        <v>307.32199999999989</v>
      </c>
      <c r="M117">
        <f t="shared" si="18"/>
        <v>20112.655000000002</v>
      </c>
      <c r="N117">
        <f t="shared" si="19"/>
        <v>0.30732199999999987</v>
      </c>
      <c r="O117">
        <f t="shared" si="19"/>
        <v>20.112655000000004</v>
      </c>
      <c r="P117" t="str">
        <f t="shared" si="20"/>
        <v/>
      </c>
      <c r="Q117">
        <f t="shared" si="21"/>
        <v>0.30732199999999987</v>
      </c>
      <c r="AE117">
        <v>7.508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1:35">
      <c r="A118" s="2" t="s">
        <v>291</v>
      </c>
      <c r="B118" s="2" t="str">
        <f t="shared" si="12"/>
        <v>13:42:59.530</v>
      </c>
      <c r="C118" s="2">
        <f t="shared" si="13"/>
        <v>49379.53</v>
      </c>
      <c r="D118" s="2">
        <f t="shared" si="14"/>
        <v>10.718000000000757</v>
      </c>
      <c r="E118" s="2">
        <v>1262.75</v>
      </c>
      <c r="F118" s="2">
        <v>23161.1</v>
      </c>
      <c r="G118" s="2">
        <v>12091.5</v>
      </c>
      <c r="H118" s="2">
        <v>836</v>
      </c>
      <c r="I118" s="2">
        <v>225</v>
      </c>
      <c r="J118">
        <f t="shared" si="15"/>
        <v>1787.8889999999999</v>
      </c>
      <c r="K118">
        <f t="shared" si="16"/>
        <v>23126.49</v>
      </c>
      <c r="L118">
        <f t="shared" si="17"/>
        <v>335.84099999999989</v>
      </c>
      <c r="M118">
        <f t="shared" si="18"/>
        <v>20311.959000000003</v>
      </c>
      <c r="N118">
        <f t="shared" si="19"/>
        <v>0.33584099999999989</v>
      </c>
      <c r="O118">
        <f t="shared" si="19"/>
        <v>20.311959000000002</v>
      </c>
      <c r="P118" t="str">
        <f t="shared" si="20"/>
        <v/>
      </c>
      <c r="Q118">
        <f t="shared" si="21"/>
        <v>0.33584099999999989</v>
      </c>
      <c r="AE118">
        <v>7.569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1:35">
      <c r="A119" s="2" t="s">
        <v>292</v>
      </c>
      <c r="B119" s="2" t="str">
        <f t="shared" si="12"/>
        <v>13:42:59.624</v>
      </c>
      <c r="C119" s="2">
        <f t="shared" si="13"/>
        <v>49379.624000000003</v>
      </c>
      <c r="D119" s="2">
        <f t="shared" si="14"/>
        <v>10.812000000005355</v>
      </c>
      <c r="E119" s="2">
        <v>1289.47</v>
      </c>
      <c r="F119" s="2">
        <v>23440.7</v>
      </c>
      <c r="G119" s="2">
        <v>12275</v>
      </c>
      <c r="H119" s="2">
        <v>836</v>
      </c>
      <c r="I119" s="2">
        <v>222.5</v>
      </c>
      <c r="J119">
        <f t="shared" si="15"/>
        <v>1820.9449999999999</v>
      </c>
      <c r="K119">
        <f t="shared" si="16"/>
        <v>23405.412</v>
      </c>
      <c r="L119">
        <f t="shared" si="17"/>
        <v>368.89699999999993</v>
      </c>
      <c r="M119">
        <f t="shared" si="18"/>
        <v>20590.881000000001</v>
      </c>
      <c r="N119">
        <f t="shared" si="19"/>
        <v>0.36889699999999992</v>
      </c>
      <c r="O119">
        <f t="shared" si="19"/>
        <v>20.590881000000003</v>
      </c>
      <c r="P119" t="str">
        <f t="shared" si="20"/>
        <v/>
      </c>
      <c r="Q119">
        <f t="shared" si="21"/>
        <v>0.36889699999999992</v>
      </c>
      <c r="AE119">
        <v>7.6349999999999998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1:35">
      <c r="A120" s="2" t="s">
        <v>293</v>
      </c>
      <c r="B120" s="2" t="str">
        <f t="shared" si="12"/>
        <v>13:42:59.716</v>
      </c>
      <c r="C120" s="2">
        <f t="shared" si="13"/>
        <v>49379.716</v>
      </c>
      <c r="D120" s="2">
        <f t="shared" si="14"/>
        <v>10.90400000000227</v>
      </c>
      <c r="E120" s="2">
        <v>1301.98</v>
      </c>
      <c r="F120" s="2">
        <v>23585</v>
      </c>
      <c r="G120" s="2">
        <v>12372</v>
      </c>
      <c r="H120" s="2">
        <v>830</v>
      </c>
      <c r="I120" s="2">
        <v>220.5</v>
      </c>
      <c r="J120">
        <f t="shared" si="15"/>
        <v>1836.7260000000001</v>
      </c>
      <c r="K120">
        <f t="shared" si="16"/>
        <v>23549.391</v>
      </c>
      <c r="L120">
        <f t="shared" si="17"/>
        <v>384.67800000000011</v>
      </c>
      <c r="M120">
        <f t="shared" si="18"/>
        <v>20734.86</v>
      </c>
      <c r="N120">
        <f t="shared" si="19"/>
        <v>0.38467800000000013</v>
      </c>
      <c r="O120">
        <f t="shared" si="19"/>
        <v>20.734860000000001</v>
      </c>
      <c r="P120" t="str">
        <f t="shared" si="20"/>
        <v/>
      </c>
      <c r="Q120">
        <f t="shared" si="21"/>
        <v>0.38467800000000013</v>
      </c>
      <c r="AE120">
        <v>7.7030000000000003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121" s="2" t="s">
        <v>294</v>
      </c>
      <c r="B121" s="2" t="str">
        <f t="shared" si="12"/>
        <v>13:42:59.809</v>
      </c>
      <c r="C121" s="2">
        <f t="shared" si="13"/>
        <v>49379.809000000001</v>
      </c>
      <c r="D121" s="2">
        <f t="shared" si="14"/>
        <v>10.997000000003027</v>
      </c>
      <c r="E121" s="2">
        <v>1324.29</v>
      </c>
      <c r="F121" s="2">
        <v>23884.2</v>
      </c>
      <c r="G121" s="2">
        <v>12578.5</v>
      </c>
      <c r="H121" s="2">
        <v>805.5</v>
      </c>
      <c r="I121" s="2">
        <v>218.75</v>
      </c>
      <c r="J121">
        <f t="shared" si="15"/>
        <v>1865.818</v>
      </c>
      <c r="K121">
        <f t="shared" si="16"/>
        <v>23848.008000000002</v>
      </c>
      <c r="L121">
        <f t="shared" si="17"/>
        <v>413.77</v>
      </c>
      <c r="M121">
        <f t="shared" si="18"/>
        <v>21033.477000000003</v>
      </c>
      <c r="N121">
        <f t="shared" si="19"/>
        <v>0.41376999999999997</v>
      </c>
      <c r="O121">
        <f t="shared" si="19"/>
        <v>21.033477000000001</v>
      </c>
      <c r="P121" t="str">
        <f t="shared" si="20"/>
        <v/>
      </c>
      <c r="Q121">
        <f t="shared" si="21"/>
        <v>0.41376999999999997</v>
      </c>
      <c r="AE121">
        <v>7.7830000000000004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122" s="2" t="s">
        <v>295</v>
      </c>
      <c r="B122" s="2" t="str">
        <f t="shared" si="12"/>
        <v>13:42:59.903</v>
      </c>
      <c r="C122" s="2">
        <f t="shared" si="13"/>
        <v>49379.902999999998</v>
      </c>
      <c r="D122" s="2">
        <f t="shared" si="14"/>
        <v>11.091000000000349</v>
      </c>
      <c r="E122" s="2">
        <v>1300.6300000000001</v>
      </c>
      <c r="F122" s="2">
        <v>23993.8</v>
      </c>
      <c r="G122" s="2">
        <v>12676</v>
      </c>
      <c r="H122" s="2">
        <v>884</v>
      </c>
      <c r="I122" s="2">
        <v>435.5</v>
      </c>
      <c r="J122">
        <f t="shared" si="15"/>
        <v>1844.6510000000001</v>
      </c>
      <c r="K122">
        <f t="shared" si="16"/>
        <v>23958.116000000002</v>
      </c>
      <c r="L122">
        <f t="shared" si="17"/>
        <v>392.60300000000007</v>
      </c>
      <c r="M122">
        <f t="shared" si="18"/>
        <v>21143.585000000003</v>
      </c>
      <c r="N122">
        <f t="shared" si="19"/>
        <v>0.39260300000000009</v>
      </c>
      <c r="O122">
        <f t="shared" si="19"/>
        <v>21.143585000000002</v>
      </c>
      <c r="P122" t="str">
        <f t="shared" si="20"/>
        <v/>
      </c>
      <c r="Q122">
        <f t="shared" si="21"/>
        <v>0.39260300000000009</v>
      </c>
      <c r="AE122">
        <v>7.8650000000000002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123" s="2" t="s">
        <v>296</v>
      </c>
      <c r="B123" s="2" t="str">
        <f t="shared" si="12"/>
        <v>13:42:59.995</v>
      </c>
      <c r="C123" s="2">
        <f t="shared" si="13"/>
        <v>49379.995000000003</v>
      </c>
      <c r="D123" s="2">
        <f t="shared" si="14"/>
        <v>11.18300000000454</v>
      </c>
      <c r="E123" s="2">
        <v>1288.95</v>
      </c>
      <c r="F123" s="2">
        <v>24261.5</v>
      </c>
      <c r="G123" s="2">
        <v>12885.5</v>
      </c>
      <c r="H123" s="2">
        <v>775</v>
      </c>
      <c r="I123" s="2">
        <v>215.75</v>
      </c>
      <c r="J123">
        <f t="shared" si="15"/>
        <v>1839.047</v>
      </c>
      <c r="K123">
        <f t="shared" si="16"/>
        <v>24226.011999999999</v>
      </c>
      <c r="L123">
        <f t="shared" si="17"/>
        <v>386.99900000000002</v>
      </c>
      <c r="M123">
        <f t="shared" si="18"/>
        <v>21411.481</v>
      </c>
      <c r="N123">
        <f t="shared" si="19"/>
        <v>0.38699900000000004</v>
      </c>
      <c r="O123">
        <f t="shared" si="19"/>
        <v>21.411481000000002</v>
      </c>
      <c r="P123" t="str">
        <f t="shared" si="20"/>
        <v/>
      </c>
      <c r="Q123">
        <f t="shared" si="21"/>
        <v>0.38699900000000004</v>
      </c>
      <c r="AE123">
        <v>7.9260000000000002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124" s="2" t="s">
        <v>297</v>
      </c>
      <c r="B124" s="2" t="str">
        <f t="shared" si="12"/>
        <v>13:43:00.090</v>
      </c>
      <c r="C124" s="2">
        <f t="shared" si="13"/>
        <v>49380.09</v>
      </c>
      <c r="D124" s="2">
        <f t="shared" si="14"/>
        <v>11.277999999998428</v>
      </c>
      <c r="E124" s="2">
        <v>1304.95</v>
      </c>
      <c r="F124" s="2">
        <v>24416.6</v>
      </c>
      <c r="G124" s="2">
        <v>12993</v>
      </c>
      <c r="H124" s="2">
        <v>818</v>
      </c>
      <c r="I124" s="2">
        <v>214.25</v>
      </c>
      <c r="J124">
        <f t="shared" si="15"/>
        <v>1858.5619999999999</v>
      </c>
      <c r="K124">
        <f t="shared" si="16"/>
        <v>24380.71</v>
      </c>
      <c r="L124">
        <f t="shared" si="17"/>
        <v>406.5139999999999</v>
      </c>
      <c r="M124">
        <f t="shared" si="18"/>
        <v>21566.179</v>
      </c>
      <c r="N124">
        <f t="shared" si="19"/>
        <v>0.40651399999999993</v>
      </c>
      <c r="O124">
        <f t="shared" si="19"/>
        <v>21.566179000000002</v>
      </c>
      <c r="P124" t="str">
        <f t="shared" si="20"/>
        <v/>
      </c>
      <c r="Q124">
        <f t="shared" si="21"/>
        <v>0.40651399999999993</v>
      </c>
      <c r="AE124">
        <v>7.9779999999999998</v>
      </c>
      <c r="AF124">
        <v>-61.110000610351563</v>
      </c>
      <c r="AG124">
        <v>1.5199999809265137</v>
      </c>
      <c r="AH124">
        <f t="shared" si="22"/>
        <v>-61.110000610351563</v>
      </c>
      <c r="AI124">
        <f t="shared" si="23"/>
        <v>1.5199999809265137</v>
      </c>
    </row>
    <row r="125" spans="1:35">
      <c r="A125" s="2" t="s">
        <v>298</v>
      </c>
      <c r="B125" s="2" t="str">
        <f t="shared" si="12"/>
        <v>13:43:00.183</v>
      </c>
      <c r="C125" s="2">
        <f t="shared" si="13"/>
        <v>49380.182999999997</v>
      </c>
      <c r="D125" s="2">
        <f t="shared" si="14"/>
        <v>11.370999999999185</v>
      </c>
      <c r="E125" s="2">
        <v>1334.15</v>
      </c>
      <c r="F125" s="2">
        <v>24739.3</v>
      </c>
      <c r="G125" s="2">
        <v>13222.5</v>
      </c>
      <c r="H125" s="2">
        <v>820</v>
      </c>
      <c r="I125" s="2">
        <v>212.25</v>
      </c>
      <c r="J125">
        <f t="shared" si="15"/>
        <v>1895.075</v>
      </c>
      <c r="K125">
        <f t="shared" si="16"/>
        <v>24702.664000000001</v>
      </c>
      <c r="L125">
        <f t="shared" si="17"/>
        <v>443.02700000000004</v>
      </c>
      <c r="M125">
        <f t="shared" si="18"/>
        <v>21888.133000000002</v>
      </c>
      <c r="N125">
        <f t="shared" si="19"/>
        <v>0.44302700000000006</v>
      </c>
      <c r="O125">
        <f t="shared" si="19"/>
        <v>21.888133000000003</v>
      </c>
      <c r="P125" t="str">
        <f t="shared" si="20"/>
        <v/>
      </c>
      <c r="Q125">
        <f t="shared" si="21"/>
        <v>0.44302700000000006</v>
      </c>
      <c r="AE125">
        <v>8.0579999999999998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126" s="2" t="s">
        <v>299</v>
      </c>
      <c r="B126" s="2" t="str">
        <f t="shared" si="12"/>
        <v>13:43:00.279</v>
      </c>
      <c r="C126" s="2">
        <f t="shared" si="13"/>
        <v>49380.279000000002</v>
      </c>
      <c r="D126" s="2">
        <f t="shared" si="14"/>
        <v>11.467000000004191</v>
      </c>
      <c r="E126" s="2">
        <v>1364.34</v>
      </c>
      <c r="F126" s="2">
        <v>24886</v>
      </c>
      <c r="G126" s="2">
        <v>13317.5</v>
      </c>
      <c r="H126" s="2">
        <v>773.5</v>
      </c>
      <c r="I126" s="2">
        <v>210.5</v>
      </c>
      <c r="J126">
        <f t="shared" si="15"/>
        <v>1928.586</v>
      </c>
      <c r="K126">
        <f t="shared" si="16"/>
        <v>24848.641</v>
      </c>
      <c r="L126">
        <f t="shared" si="17"/>
        <v>476.53800000000001</v>
      </c>
      <c r="M126">
        <f t="shared" si="18"/>
        <v>22034.11</v>
      </c>
      <c r="N126">
        <f t="shared" si="19"/>
        <v>0.47653800000000002</v>
      </c>
      <c r="O126">
        <f t="shared" si="19"/>
        <v>22.034110000000002</v>
      </c>
      <c r="P126" t="str">
        <f t="shared" si="20"/>
        <v/>
      </c>
      <c r="Q126">
        <f t="shared" si="21"/>
        <v>0.47653800000000002</v>
      </c>
      <c r="AE126">
        <v>8.1199999999999992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127" s="2" t="s">
        <v>300</v>
      </c>
      <c r="B127" s="2" t="str">
        <f t="shared" si="12"/>
        <v>13:43:00.371</v>
      </c>
      <c r="C127" s="2">
        <f t="shared" si="13"/>
        <v>49380.370999999999</v>
      </c>
      <c r="D127" s="2">
        <f t="shared" si="14"/>
        <v>11.559000000001106</v>
      </c>
      <c r="E127" s="2">
        <v>1321.87</v>
      </c>
      <c r="F127" s="2">
        <v>25127.599999999999</v>
      </c>
      <c r="G127" s="2">
        <v>13533</v>
      </c>
      <c r="H127" s="2">
        <v>799</v>
      </c>
      <c r="I127" s="2">
        <v>209.25</v>
      </c>
      <c r="J127">
        <f t="shared" si="15"/>
        <v>1891.6079999999999</v>
      </c>
      <c r="K127">
        <f t="shared" si="16"/>
        <v>25091.143</v>
      </c>
      <c r="L127">
        <f t="shared" si="17"/>
        <v>439.55999999999995</v>
      </c>
      <c r="M127">
        <f t="shared" si="18"/>
        <v>22276.612000000001</v>
      </c>
      <c r="N127">
        <f t="shared" si="19"/>
        <v>0.43955999999999995</v>
      </c>
      <c r="O127">
        <f t="shared" si="19"/>
        <v>22.276612</v>
      </c>
      <c r="P127" t="str">
        <f t="shared" si="20"/>
        <v/>
      </c>
      <c r="Q127">
        <f t="shared" si="21"/>
        <v>0.43955999999999995</v>
      </c>
      <c r="AE127">
        <v>8.1880000000000006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128" s="2" t="s">
        <v>301</v>
      </c>
      <c r="B128" s="2" t="str">
        <f t="shared" si="12"/>
        <v>13:43:00.464</v>
      </c>
      <c r="C128" s="2">
        <f t="shared" si="13"/>
        <v>49380.464</v>
      </c>
      <c r="D128" s="2">
        <f t="shared" si="14"/>
        <v>11.652000000001863</v>
      </c>
      <c r="E128" s="2">
        <v>1340.56</v>
      </c>
      <c r="F128" s="2">
        <v>25296.400000000001</v>
      </c>
      <c r="G128" s="2">
        <v>13654.5</v>
      </c>
      <c r="H128" s="2">
        <v>810</v>
      </c>
      <c r="I128" s="2">
        <v>208</v>
      </c>
      <c r="J128">
        <f t="shared" si="15"/>
        <v>1914.123</v>
      </c>
      <c r="K128">
        <f t="shared" si="16"/>
        <v>25259.474999999999</v>
      </c>
      <c r="L128">
        <f t="shared" si="17"/>
        <v>462.07500000000005</v>
      </c>
      <c r="M128">
        <f t="shared" si="18"/>
        <v>22444.944</v>
      </c>
      <c r="N128">
        <f t="shared" si="19"/>
        <v>0.46207500000000007</v>
      </c>
      <c r="O128">
        <f t="shared" si="19"/>
        <v>22.444944</v>
      </c>
      <c r="P128" t="str">
        <f t="shared" si="20"/>
        <v/>
      </c>
      <c r="Q128">
        <f t="shared" si="21"/>
        <v>0.46207500000000007</v>
      </c>
      <c r="AE128">
        <v>8.2530000000000001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:35">
      <c r="A129" s="2" t="s">
        <v>302</v>
      </c>
      <c r="B129" s="2" t="str">
        <f t="shared" si="12"/>
        <v>13:43:00.559</v>
      </c>
      <c r="C129" s="2">
        <f t="shared" si="13"/>
        <v>49380.559000000001</v>
      </c>
      <c r="D129" s="2">
        <f t="shared" si="14"/>
        <v>11.747000000003027</v>
      </c>
      <c r="E129" s="2">
        <v>1340.19</v>
      </c>
      <c r="F129" s="2">
        <v>25593.8</v>
      </c>
      <c r="G129" s="2">
        <v>13891</v>
      </c>
      <c r="H129" s="2">
        <v>864</v>
      </c>
      <c r="I129" s="2">
        <v>414</v>
      </c>
      <c r="J129">
        <f t="shared" si="15"/>
        <v>1920.5</v>
      </c>
      <c r="K129">
        <f t="shared" si="16"/>
        <v>25556.807000000001</v>
      </c>
      <c r="L129">
        <f t="shared" si="17"/>
        <v>468.452</v>
      </c>
      <c r="M129">
        <f t="shared" si="18"/>
        <v>22742.276000000002</v>
      </c>
      <c r="N129">
        <f t="shared" si="19"/>
        <v>0.46845200000000004</v>
      </c>
      <c r="O129">
        <f t="shared" si="19"/>
        <v>22.742276</v>
      </c>
      <c r="P129" t="str">
        <f t="shared" si="20"/>
        <v/>
      </c>
      <c r="Q129">
        <f t="shared" si="21"/>
        <v>0.46845200000000004</v>
      </c>
      <c r="AE129">
        <v>8.3209999999999997</v>
      </c>
      <c r="AF129">
        <v>-30.370000839233398</v>
      </c>
      <c r="AG129">
        <v>19.75</v>
      </c>
      <c r="AH129">
        <f t="shared" si="22"/>
        <v>-30.370000839233398</v>
      </c>
      <c r="AI129">
        <f t="shared" si="23"/>
        <v>19.75</v>
      </c>
    </row>
    <row r="130" spans="1:35">
      <c r="A130" s="2" t="s">
        <v>303</v>
      </c>
      <c r="B130" s="2" t="str">
        <f t="shared" si="12"/>
        <v>13:43:00.652</v>
      </c>
      <c r="C130" s="2">
        <f t="shared" si="13"/>
        <v>49380.652000000002</v>
      </c>
      <c r="D130" s="2">
        <f t="shared" si="14"/>
        <v>11.840000000003783</v>
      </c>
      <c r="E130" s="2">
        <v>1309.1199999999999</v>
      </c>
      <c r="F130" s="2">
        <v>25736.6</v>
      </c>
      <c r="G130" s="2">
        <v>14024</v>
      </c>
      <c r="H130" s="2">
        <v>805</v>
      </c>
      <c r="I130" s="2">
        <v>205.5</v>
      </c>
      <c r="J130">
        <f t="shared" si="15"/>
        <v>1892.6780000000001</v>
      </c>
      <c r="K130">
        <f t="shared" si="16"/>
        <v>25700.275000000001</v>
      </c>
      <c r="L130">
        <f t="shared" si="17"/>
        <v>440.63000000000011</v>
      </c>
      <c r="M130">
        <f t="shared" si="18"/>
        <v>22885.744000000002</v>
      </c>
      <c r="N130">
        <f t="shared" si="19"/>
        <v>0.44063000000000013</v>
      </c>
      <c r="O130">
        <f t="shared" si="19"/>
        <v>22.885744000000003</v>
      </c>
      <c r="P130" t="str">
        <f t="shared" si="20"/>
        <v/>
      </c>
      <c r="Q130">
        <f t="shared" si="21"/>
        <v>0.44063000000000013</v>
      </c>
      <c r="AE130">
        <v>8.3879999999999999</v>
      </c>
      <c r="AF130">
        <v>-64.209999084472656</v>
      </c>
      <c r="AG130">
        <v>-1.2400000095367432</v>
      </c>
      <c r="AH130">
        <f t="shared" si="22"/>
        <v>-64.209999084472656</v>
      </c>
      <c r="AI130">
        <f t="shared" si="23"/>
        <v>-1.2400000095367432</v>
      </c>
    </row>
    <row r="131" spans="1:35">
      <c r="A131" s="2" t="s">
        <v>304</v>
      </c>
      <c r="B131" s="2" t="str">
        <f t="shared" si="12"/>
        <v>13:43:00.745</v>
      </c>
      <c r="C131" s="2">
        <f t="shared" si="13"/>
        <v>49380.745000000003</v>
      </c>
      <c r="D131" s="2">
        <f t="shared" si="14"/>
        <v>11.93300000000454</v>
      </c>
      <c r="E131" s="2">
        <v>1302.9000000000001</v>
      </c>
      <c r="F131" s="2">
        <v>26057.599999999999</v>
      </c>
      <c r="G131" s="2">
        <v>14286</v>
      </c>
      <c r="H131" s="2">
        <v>852</v>
      </c>
      <c r="I131" s="2">
        <v>409.5</v>
      </c>
      <c r="J131">
        <f t="shared" si="15"/>
        <v>1893.742</v>
      </c>
      <c r="K131">
        <f t="shared" si="16"/>
        <v>26021.333999999999</v>
      </c>
      <c r="L131">
        <f t="shared" si="17"/>
        <v>441.69399999999996</v>
      </c>
      <c r="M131">
        <f t="shared" si="18"/>
        <v>23206.803</v>
      </c>
      <c r="N131">
        <f t="shared" si="19"/>
        <v>0.44169399999999998</v>
      </c>
      <c r="O131">
        <f t="shared" si="19"/>
        <v>23.206803000000001</v>
      </c>
      <c r="P131" t="str">
        <f t="shared" si="20"/>
        <v/>
      </c>
      <c r="Q131">
        <f t="shared" si="21"/>
        <v>0.44169399999999998</v>
      </c>
      <c r="AE131">
        <v>8.452</v>
      </c>
      <c r="AF131">
        <v>-66.779998779296875</v>
      </c>
      <c r="AG131">
        <v>12.460000038146973</v>
      </c>
      <c r="AH131">
        <f t="shared" si="22"/>
        <v>-66.779998779296875</v>
      </c>
      <c r="AI131">
        <f t="shared" si="23"/>
        <v>12.460000038146973</v>
      </c>
    </row>
    <row r="132" spans="1:35">
      <c r="A132" s="2" t="s">
        <v>305</v>
      </c>
      <c r="B132" s="2" t="str">
        <f t="shared" si="12"/>
        <v>13:43:00.840</v>
      </c>
      <c r="C132" s="2">
        <f t="shared" si="13"/>
        <v>49380.84</v>
      </c>
      <c r="D132" s="2">
        <f t="shared" si="14"/>
        <v>12.027999999998428</v>
      </c>
      <c r="E132" s="2">
        <v>1266.77</v>
      </c>
      <c r="F132" s="2">
        <v>26214.6</v>
      </c>
      <c r="G132" s="2">
        <v>14434.5</v>
      </c>
      <c r="H132" s="2">
        <v>776</v>
      </c>
      <c r="I132" s="2">
        <v>203</v>
      </c>
      <c r="J132">
        <f t="shared" si="15"/>
        <v>1861.183</v>
      </c>
      <c r="K132">
        <f t="shared" si="16"/>
        <v>26179.113000000001</v>
      </c>
      <c r="L132">
        <f t="shared" si="17"/>
        <v>409.13499999999999</v>
      </c>
      <c r="M132">
        <f t="shared" si="18"/>
        <v>23364.582000000002</v>
      </c>
      <c r="N132">
        <f t="shared" si="19"/>
        <v>0.40913500000000003</v>
      </c>
      <c r="O132">
        <f t="shared" si="19"/>
        <v>23.364582000000002</v>
      </c>
      <c r="P132" t="str">
        <f t="shared" si="20"/>
        <v/>
      </c>
      <c r="Q132">
        <f t="shared" si="21"/>
        <v>0.40913500000000003</v>
      </c>
      <c r="AE132">
        <v>8.516</v>
      </c>
      <c r="AF132">
        <v>-69.959999084472656</v>
      </c>
      <c r="AG132">
        <v>5.2100000381469727</v>
      </c>
      <c r="AH132">
        <f t="shared" si="22"/>
        <v>-69.959999084472656</v>
      </c>
      <c r="AI132">
        <f t="shared" si="23"/>
        <v>5.2100000381469727</v>
      </c>
    </row>
    <row r="133" spans="1:35">
      <c r="A133" s="2" t="s">
        <v>306</v>
      </c>
      <c r="B133" s="2" t="str">
        <f t="shared" ref="B133:B148" si="24">MID(A133,12,8)&amp;"."&amp;RIGHT(A133,3)</f>
        <v>13:43:00.932</v>
      </c>
      <c r="C133" s="2">
        <f t="shared" ref="C133:C148" si="25">LEFT(B133,2)*3600+MID(B133,4,2)*60+RIGHT(B133,6)</f>
        <v>49380.932000000001</v>
      </c>
      <c r="D133" s="2">
        <f t="shared" ref="D133:D148" si="26">C133-$C$4</f>
        <v>12.120000000002619</v>
      </c>
      <c r="E133" s="2">
        <v>1283.9100000000001</v>
      </c>
      <c r="F133" s="2">
        <v>26519.4</v>
      </c>
      <c r="G133" s="2">
        <v>14673</v>
      </c>
      <c r="H133" s="2">
        <v>843</v>
      </c>
      <c r="I133" s="2">
        <v>404</v>
      </c>
      <c r="J133">
        <f t="shared" ref="J133:J148" si="27">ROUND(E133*COS(-1.3*PI()/180)-F133*SIN(-1.3*PI()/180),3)</f>
        <v>1885.2339999999999</v>
      </c>
      <c r="K133">
        <f t="shared" ref="K133:K148" si="28">ROUND(E133*SIN(-1.3*PI()/180)+F133*COS(-1.3*PI()/180),3)</f>
        <v>26483.446</v>
      </c>
      <c r="L133">
        <f t="shared" ref="L133:L148" si="29">J133-$J$4</f>
        <v>433.18599999999992</v>
      </c>
      <c r="M133">
        <f t="shared" ref="M133:M148" si="30">K133-$K$4</f>
        <v>23668.915000000001</v>
      </c>
      <c r="N133">
        <f t="shared" ref="N133:O148" si="31">L133*0.001</f>
        <v>0.4331859999999999</v>
      </c>
      <c r="O133">
        <f t="shared" si="31"/>
        <v>23.668915000000002</v>
      </c>
      <c r="P133" t="str">
        <f t="shared" ref="P133:P148" si="32">IF(O133&gt;13,"",N133)</f>
        <v/>
      </c>
      <c r="Q133">
        <f t="shared" ref="Q133:Q148" si="33">IF(O133&lt;13,"",N133)</f>
        <v>0.4331859999999999</v>
      </c>
      <c r="AE133">
        <v>8.5809999999999995</v>
      </c>
      <c r="AF133">
        <v>-66.860000610351563</v>
      </c>
      <c r="AG133">
        <v>8.4099998474121094</v>
      </c>
      <c r="AH133">
        <f t="shared" ref="AH133:AH196" si="34">AF133</f>
        <v>-66.860000610351563</v>
      </c>
      <c r="AI133">
        <f t="shared" ref="AI133:AI196" si="35">AG133</f>
        <v>8.4099998474121094</v>
      </c>
    </row>
    <row r="134" spans="1:35">
      <c r="A134" s="2" t="s">
        <v>307</v>
      </c>
      <c r="B134" s="2" t="str">
        <f t="shared" si="24"/>
        <v>13:43:01.026</v>
      </c>
      <c r="C134" s="2">
        <f t="shared" si="25"/>
        <v>49381.025999999998</v>
      </c>
      <c r="D134" s="2">
        <f t="shared" si="26"/>
        <v>12.213999999999942</v>
      </c>
      <c r="E134" s="2">
        <v>1271.56</v>
      </c>
      <c r="F134" s="2">
        <v>26649.599999999999</v>
      </c>
      <c r="G134" s="2">
        <v>14787</v>
      </c>
      <c r="H134" s="2">
        <v>790</v>
      </c>
      <c r="I134" s="2">
        <v>200.5</v>
      </c>
      <c r="J134">
        <f t="shared" si="27"/>
        <v>1875.8409999999999</v>
      </c>
      <c r="K134">
        <f t="shared" si="28"/>
        <v>26613.892</v>
      </c>
      <c r="L134">
        <f t="shared" si="29"/>
        <v>423.79299999999989</v>
      </c>
      <c r="M134">
        <f t="shared" si="30"/>
        <v>23799.361000000001</v>
      </c>
      <c r="N134">
        <f t="shared" si="31"/>
        <v>0.42379299999999992</v>
      </c>
      <c r="O134">
        <f t="shared" si="31"/>
        <v>23.799361000000001</v>
      </c>
      <c r="P134" t="str">
        <f t="shared" si="32"/>
        <v/>
      </c>
      <c r="Q134">
        <f t="shared" si="33"/>
        <v>0.42379299999999992</v>
      </c>
      <c r="AE134">
        <v>8.641</v>
      </c>
      <c r="AF134">
        <v>-76.400001525878906</v>
      </c>
      <c r="AG134">
        <v>5.0900001525878906</v>
      </c>
      <c r="AH134">
        <f t="shared" si="34"/>
        <v>-76.400001525878906</v>
      </c>
      <c r="AI134">
        <f t="shared" si="35"/>
        <v>5.0900001525878906</v>
      </c>
    </row>
    <row r="135" spans="1:35">
      <c r="A135" s="2" t="s">
        <v>308</v>
      </c>
      <c r="B135" s="2" t="str">
        <f t="shared" si="24"/>
        <v>13:43:01.117</v>
      </c>
      <c r="C135" s="2">
        <f t="shared" si="25"/>
        <v>49381.116999999998</v>
      </c>
      <c r="D135" s="2">
        <f t="shared" si="26"/>
        <v>12.305000000000291</v>
      </c>
      <c r="E135" s="2">
        <v>1256.8599999999999</v>
      </c>
      <c r="F135" s="2">
        <v>26900.400000000001</v>
      </c>
      <c r="G135" s="2">
        <v>15002</v>
      </c>
      <c r="H135" s="2">
        <v>789</v>
      </c>
      <c r="I135" s="2">
        <v>199</v>
      </c>
      <c r="J135">
        <f t="shared" si="27"/>
        <v>1866.835</v>
      </c>
      <c r="K135">
        <f t="shared" si="28"/>
        <v>26864.960999999999</v>
      </c>
      <c r="L135">
        <f t="shared" si="29"/>
        <v>414.78700000000003</v>
      </c>
      <c r="M135">
        <f t="shared" si="30"/>
        <v>24050.43</v>
      </c>
      <c r="N135">
        <f t="shared" si="31"/>
        <v>0.41478700000000002</v>
      </c>
      <c r="O135">
        <f t="shared" si="31"/>
        <v>24.050430000000002</v>
      </c>
      <c r="P135" t="str">
        <f t="shared" si="32"/>
        <v/>
      </c>
      <c r="Q135">
        <f t="shared" si="33"/>
        <v>0.41478700000000002</v>
      </c>
      <c r="AE135">
        <v>8.7029999999999994</v>
      </c>
      <c r="AF135">
        <v>-89.269996643066406</v>
      </c>
      <c r="AG135">
        <v>-1.9199999570846558</v>
      </c>
      <c r="AH135">
        <f t="shared" si="34"/>
        <v>-89.269996643066406</v>
      </c>
      <c r="AI135">
        <f t="shared" si="35"/>
        <v>-1.9199999570846558</v>
      </c>
    </row>
    <row r="136" spans="1:35">
      <c r="A136" s="2" t="s">
        <v>309</v>
      </c>
      <c r="B136" s="2" t="str">
        <f t="shared" si="24"/>
        <v>13:43:01.210</v>
      </c>
      <c r="C136" s="2">
        <f t="shared" si="25"/>
        <v>49381.21</v>
      </c>
      <c r="D136" s="2">
        <f t="shared" si="26"/>
        <v>12.398000000001048</v>
      </c>
      <c r="E136" s="2">
        <v>1253.3900000000001</v>
      </c>
      <c r="F136" s="2">
        <v>27022.6</v>
      </c>
      <c r="G136" s="2">
        <v>15105</v>
      </c>
      <c r="H136" s="2">
        <v>834</v>
      </c>
      <c r="I136" s="2">
        <v>397</v>
      </c>
      <c r="J136">
        <f t="shared" si="27"/>
        <v>1866.1379999999999</v>
      </c>
      <c r="K136">
        <f t="shared" si="28"/>
        <v>26987.208999999999</v>
      </c>
      <c r="L136">
        <f t="shared" si="29"/>
        <v>414.08999999999992</v>
      </c>
      <c r="M136">
        <f t="shared" si="30"/>
        <v>24172.678</v>
      </c>
      <c r="N136">
        <f t="shared" si="31"/>
        <v>0.4140899999999999</v>
      </c>
      <c r="O136">
        <f t="shared" si="31"/>
        <v>24.172678000000001</v>
      </c>
      <c r="P136" t="str">
        <f t="shared" si="32"/>
        <v/>
      </c>
      <c r="Q136">
        <f t="shared" si="33"/>
        <v>0.4140899999999999</v>
      </c>
      <c r="AE136">
        <v>8.7710000000000008</v>
      </c>
      <c r="AF136">
        <v>-89.269996643066406</v>
      </c>
      <c r="AG136">
        <v>-1.9199999570846558</v>
      </c>
      <c r="AH136">
        <f t="shared" si="34"/>
        <v>-89.269996643066406</v>
      </c>
      <c r="AI136">
        <f t="shared" si="35"/>
        <v>-1.9199999570846558</v>
      </c>
    </row>
    <row r="137" spans="1:35">
      <c r="A137" s="2" t="s">
        <v>310</v>
      </c>
      <c r="B137" s="2" t="str">
        <f t="shared" si="24"/>
        <v>13:43:01.304</v>
      </c>
      <c r="C137" s="2">
        <f t="shared" si="25"/>
        <v>49381.303999999996</v>
      </c>
      <c r="D137" s="2">
        <f t="shared" si="26"/>
        <v>12.49199999999837</v>
      </c>
      <c r="E137" s="2">
        <v>1240.46</v>
      </c>
      <c r="F137" s="2">
        <v>27281</v>
      </c>
      <c r="G137" s="2">
        <v>15327</v>
      </c>
      <c r="H137" s="2">
        <v>828</v>
      </c>
      <c r="I137" s="2">
        <v>396</v>
      </c>
      <c r="J137">
        <f t="shared" si="27"/>
        <v>1859.0740000000001</v>
      </c>
      <c r="K137">
        <f t="shared" si="28"/>
        <v>27245.834999999999</v>
      </c>
      <c r="L137">
        <f t="shared" si="29"/>
        <v>407.02600000000007</v>
      </c>
      <c r="M137">
        <f t="shared" si="30"/>
        <v>24431.304</v>
      </c>
      <c r="N137">
        <f t="shared" si="31"/>
        <v>0.40702600000000005</v>
      </c>
      <c r="O137">
        <f t="shared" si="31"/>
        <v>24.431304000000001</v>
      </c>
      <c r="P137" t="str">
        <f t="shared" si="32"/>
        <v/>
      </c>
      <c r="Q137">
        <f t="shared" si="33"/>
        <v>0.40702600000000005</v>
      </c>
      <c r="AE137">
        <v>8.8360000000000003</v>
      </c>
      <c r="AF137">
        <v>-57.900001525878906</v>
      </c>
      <c r="AG137">
        <v>11.390000343322754</v>
      </c>
      <c r="AH137">
        <f t="shared" si="34"/>
        <v>-57.900001525878906</v>
      </c>
      <c r="AI137">
        <f t="shared" si="35"/>
        <v>11.390000343322754</v>
      </c>
    </row>
    <row r="138" spans="1:35">
      <c r="A138" s="2" t="s">
        <v>311</v>
      </c>
      <c r="B138" s="2" t="str">
        <f t="shared" si="24"/>
        <v>13:43:01.396</v>
      </c>
      <c r="C138" s="2">
        <f t="shared" si="25"/>
        <v>49381.396000000001</v>
      </c>
      <c r="D138" s="2">
        <f t="shared" si="26"/>
        <v>12.584000000002561</v>
      </c>
      <c r="E138" s="2">
        <v>1234.18</v>
      </c>
      <c r="F138" s="2">
        <v>27412.6</v>
      </c>
      <c r="G138" s="2">
        <v>15440.5</v>
      </c>
      <c r="H138" s="2">
        <v>782</v>
      </c>
      <c r="I138" s="2">
        <v>196.5</v>
      </c>
      <c r="J138">
        <f t="shared" si="27"/>
        <v>1855.7809999999999</v>
      </c>
      <c r="K138">
        <f t="shared" si="28"/>
        <v>27377.544000000002</v>
      </c>
      <c r="L138">
        <f t="shared" si="29"/>
        <v>403.73299999999995</v>
      </c>
      <c r="M138">
        <f t="shared" si="30"/>
        <v>24563.013000000003</v>
      </c>
      <c r="N138">
        <f t="shared" si="31"/>
        <v>0.40373299999999995</v>
      </c>
      <c r="O138">
        <f t="shared" si="31"/>
        <v>24.563013000000002</v>
      </c>
      <c r="P138" t="str">
        <f t="shared" si="32"/>
        <v/>
      </c>
      <c r="Q138">
        <f t="shared" si="33"/>
        <v>0.40373299999999995</v>
      </c>
      <c r="AE138">
        <v>8.8970000000000002</v>
      </c>
      <c r="AF138">
        <v>0</v>
      </c>
      <c r="AG138">
        <v>0</v>
      </c>
      <c r="AH138">
        <f t="shared" si="34"/>
        <v>0</v>
      </c>
      <c r="AI138">
        <f t="shared" si="35"/>
        <v>0</v>
      </c>
    </row>
    <row r="139" spans="1:35">
      <c r="A139" s="2" t="s">
        <v>312</v>
      </c>
      <c r="B139" s="2" t="str">
        <f t="shared" si="24"/>
        <v>13:43:01.489</v>
      </c>
      <c r="C139" s="2">
        <f t="shared" si="25"/>
        <v>49381.489000000001</v>
      </c>
      <c r="D139" s="2">
        <f t="shared" si="26"/>
        <v>12.677000000003318</v>
      </c>
      <c r="E139" s="2">
        <v>1220.57</v>
      </c>
      <c r="F139" s="2">
        <v>27682.7</v>
      </c>
      <c r="G139" s="2">
        <v>15674.5</v>
      </c>
      <c r="H139" s="2">
        <v>777.5</v>
      </c>
      <c r="I139" s="2">
        <v>195.25</v>
      </c>
      <c r="J139">
        <f t="shared" si="27"/>
        <v>1848.3019999999999</v>
      </c>
      <c r="K139">
        <f t="shared" si="28"/>
        <v>27647.883000000002</v>
      </c>
      <c r="L139">
        <f t="shared" si="29"/>
        <v>396.25399999999991</v>
      </c>
      <c r="M139">
        <f t="shared" si="30"/>
        <v>24833.352000000003</v>
      </c>
      <c r="N139">
        <f t="shared" si="31"/>
        <v>0.39625399999999994</v>
      </c>
      <c r="O139">
        <f t="shared" si="31"/>
        <v>24.833352000000001</v>
      </c>
      <c r="P139" t="str">
        <f t="shared" si="32"/>
        <v/>
      </c>
      <c r="Q139">
        <f t="shared" si="33"/>
        <v>0.39625399999999994</v>
      </c>
      <c r="AE139">
        <v>8.9589999999999996</v>
      </c>
      <c r="AF139">
        <v>0</v>
      </c>
      <c r="AG139">
        <v>0</v>
      </c>
      <c r="AH139">
        <f t="shared" si="34"/>
        <v>0</v>
      </c>
      <c r="AI139">
        <f t="shared" si="35"/>
        <v>0</v>
      </c>
    </row>
    <row r="140" spans="1:35">
      <c r="A140" s="2" t="s">
        <v>313</v>
      </c>
      <c r="B140" s="2" t="str">
        <f t="shared" si="24"/>
        <v>13:43:01.582</v>
      </c>
      <c r="C140" s="2">
        <f t="shared" si="25"/>
        <v>49381.582000000002</v>
      </c>
      <c r="D140" s="2">
        <f t="shared" si="26"/>
        <v>12.770000000004075</v>
      </c>
      <c r="E140" s="2">
        <v>1212.28</v>
      </c>
      <c r="F140" s="2">
        <v>27823.1</v>
      </c>
      <c r="G140" s="2">
        <v>15797</v>
      </c>
      <c r="H140" s="2">
        <v>821</v>
      </c>
      <c r="I140" s="2">
        <v>389.5</v>
      </c>
      <c r="J140">
        <f t="shared" si="27"/>
        <v>1843.2</v>
      </c>
      <c r="K140">
        <f t="shared" si="28"/>
        <v>27788.435000000001</v>
      </c>
      <c r="L140">
        <f t="shared" si="29"/>
        <v>391.15200000000004</v>
      </c>
      <c r="M140">
        <f t="shared" si="30"/>
        <v>24973.904000000002</v>
      </c>
      <c r="N140">
        <f t="shared" si="31"/>
        <v>0.39115200000000006</v>
      </c>
      <c r="O140">
        <f t="shared" si="31"/>
        <v>24.973904000000005</v>
      </c>
      <c r="P140" t="str">
        <f t="shared" si="32"/>
        <v/>
      </c>
      <c r="Q140">
        <f t="shared" si="33"/>
        <v>0.39115200000000006</v>
      </c>
      <c r="AE140">
        <v>9.0250000000000004</v>
      </c>
      <c r="AF140">
        <v>0</v>
      </c>
      <c r="AG140">
        <v>0</v>
      </c>
      <c r="AH140">
        <f t="shared" si="34"/>
        <v>0</v>
      </c>
      <c r="AI140">
        <f t="shared" si="35"/>
        <v>0</v>
      </c>
    </row>
    <row r="141" spans="1:35">
      <c r="AE141">
        <v>9.1020000000000003</v>
      </c>
      <c r="AF141">
        <v>0</v>
      </c>
      <c r="AG141">
        <v>0</v>
      </c>
      <c r="AH141">
        <f t="shared" si="34"/>
        <v>0</v>
      </c>
      <c r="AI141">
        <f t="shared" si="35"/>
        <v>0</v>
      </c>
    </row>
    <row r="142" spans="1:35">
      <c r="AE142">
        <v>9.1639999999999997</v>
      </c>
      <c r="AF142">
        <v>0</v>
      </c>
      <c r="AG142">
        <v>0</v>
      </c>
      <c r="AH142">
        <f t="shared" si="34"/>
        <v>0</v>
      </c>
      <c r="AI142">
        <f t="shared" si="35"/>
        <v>0</v>
      </c>
    </row>
    <row r="143" spans="1:35">
      <c r="AE143">
        <v>9.2270000000000003</v>
      </c>
      <c r="AF143">
        <v>0</v>
      </c>
      <c r="AG143">
        <v>0</v>
      </c>
      <c r="AH143">
        <f t="shared" si="34"/>
        <v>0</v>
      </c>
      <c r="AI143">
        <f t="shared" si="35"/>
        <v>0</v>
      </c>
    </row>
    <row r="144" spans="1:35">
      <c r="AE144">
        <v>9.298</v>
      </c>
      <c r="AF144">
        <v>0</v>
      </c>
      <c r="AG144">
        <v>0</v>
      </c>
      <c r="AH144">
        <f t="shared" si="34"/>
        <v>0</v>
      </c>
      <c r="AI144">
        <f t="shared" si="35"/>
        <v>0</v>
      </c>
    </row>
    <row r="145" spans="10:35">
      <c r="AE145">
        <v>9.359</v>
      </c>
      <c r="AF145">
        <v>0</v>
      </c>
      <c r="AG145">
        <v>0</v>
      </c>
      <c r="AH145">
        <f t="shared" si="34"/>
        <v>0</v>
      </c>
      <c r="AI145">
        <f t="shared" si="35"/>
        <v>0</v>
      </c>
    </row>
    <row r="146" spans="10:35">
      <c r="AE146">
        <v>9.4369999999999994</v>
      </c>
      <c r="AF146">
        <v>0</v>
      </c>
      <c r="AG146">
        <v>0</v>
      </c>
      <c r="AH146">
        <f t="shared" si="34"/>
        <v>0</v>
      </c>
      <c r="AI146">
        <f t="shared" si="35"/>
        <v>0</v>
      </c>
    </row>
    <row r="147" spans="10:35">
      <c r="AE147">
        <v>9.4949999999999992</v>
      </c>
      <c r="AF147">
        <v>0</v>
      </c>
      <c r="AG147">
        <v>0</v>
      </c>
      <c r="AH147">
        <f t="shared" si="34"/>
        <v>0</v>
      </c>
      <c r="AI147">
        <f t="shared" si="35"/>
        <v>0</v>
      </c>
    </row>
    <row r="148" spans="10:35">
      <c r="AE148">
        <v>9.5579999999999998</v>
      </c>
      <c r="AF148">
        <v>0</v>
      </c>
      <c r="AG148">
        <v>0</v>
      </c>
      <c r="AH148">
        <f t="shared" si="34"/>
        <v>0</v>
      </c>
      <c r="AI148">
        <f t="shared" si="35"/>
        <v>0</v>
      </c>
    </row>
    <row r="149" spans="10:35">
      <c r="J149" s="2"/>
      <c r="K149" s="2"/>
      <c r="L149" s="2"/>
      <c r="M149" s="2"/>
      <c r="N149" s="2"/>
      <c r="O149" s="2"/>
      <c r="P149" s="2"/>
      <c r="Q149" s="2"/>
      <c r="R149" s="2"/>
      <c r="AE149">
        <v>9.6379999999999999</v>
      </c>
      <c r="AF149">
        <v>86.879997253417969</v>
      </c>
      <c r="AG149">
        <v>26.110000610351563</v>
      </c>
      <c r="AH149">
        <f t="shared" si="34"/>
        <v>86.879997253417969</v>
      </c>
      <c r="AI149">
        <f t="shared" si="35"/>
        <v>26.110000610351563</v>
      </c>
    </row>
    <row r="150" spans="10:35">
      <c r="J150" s="2"/>
      <c r="K150" s="2"/>
      <c r="L150" s="2"/>
      <c r="M150" s="2"/>
      <c r="N150" s="2"/>
      <c r="O150" s="2"/>
      <c r="P150" s="2"/>
      <c r="Q150" s="2"/>
      <c r="R150" s="2"/>
      <c r="AE150">
        <v>9.7110000000000003</v>
      </c>
      <c r="AF150">
        <v>84.260002136230469</v>
      </c>
      <c r="AG150">
        <v>30.360000610351563</v>
      </c>
      <c r="AH150">
        <f t="shared" si="34"/>
        <v>84.260002136230469</v>
      </c>
      <c r="AI150">
        <f t="shared" si="35"/>
        <v>30.360000610351563</v>
      </c>
    </row>
    <row r="151" spans="10:35">
      <c r="J151" s="2"/>
      <c r="K151" s="2"/>
      <c r="L151" s="2"/>
      <c r="M151" s="2"/>
      <c r="N151" s="2"/>
      <c r="O151" s="2"/>
      <c r="P151" s="2"/>
      <c r="Q151" s="2"/>
      <c r="R151" s="2"/>
      <c r="AE151">
        <v>10.138</v>
      </c>
      <c r="AF151">
        <v>81.05999755859375</v>
      </c>
      <c r="AG151">
        <v>28.659999847412109</v>
      </c>
      <c r="AH151">
        <f t="shared" si="34"/>
        <v>81.05999755859375</v>
      </c>
      <c r="AI151">
        <f t="shared" si="35"/>
        <v>28.659999847412109</v>
      </c>
    </row>
    <row r="152" spans="10:35">
      <c r="J152" s="2"/>
      <c r="K152" s="2"/>
      <c r="L152" s="2"/>
      <c r="M152" s="2"/>
      <c r="N152" s="2"/>
      <c r="O152" s="2"/>
      <c r="P152" s="2"/>
      <c r="Q152" s="2"/>
      <c r="R152" s="2"/>
      <c r="AE152">
        <v>10.215</v>
      </c>
      <c r="AF152">
        <v>82.639999389648438</v>
      </c>
      <c r="AG152">
        <v>23.430000305175781</v>
      </c>
      <c r="AH152">
        <f t="shared" si="34"/>
        <v>82.639999389648438</v>
      </c>
      <c r="AI152">
        <f t="shared" si="35"/>
        <v>23.430000305175781</v>
      </c>
    </row>
    <row r="153" spans="10:35">
      <c r="J153" s="2"/>
      <c r="K153" s="2"/>
      <c r="L153" s="2"/>
      <c r="M153" s="2"/>
      <c r="N153" s="2"/>
      <c r="O153" s="2"/>
      <c r="P153" s="2"/>
      <c r="Q153" s="2"/>
      <c r="R153" s="2"/>
      <c r="AE153">
        <v>10.28</v>
      </c>
      <c r="AF153">
        <v>0</v>
      </c>
      <c r="AG153">
        <v>0</v>
      </c>
      <c r="AH153">
        <f t="shared" si="34"/>
        <v>0</v>
      </c>
      <c r="AI153">
        <f t="shared" si="35"/>
        <v>0</v>
      </c>
    </row>
    <row r="154" spans="10:35">
      <c r="J154" s="2"/>
      <c r="K154" s="2"/>
      <c r="L154" s="2"/>
      <c r="M154" s="2"/>
      <c r="N154" s="2"/>
      <c r="O154" s="2"/>
      <c r="P154" s="2"/>
      <c r="Q154" s="2"/>
      <c r="R154" s="2"/>
      <c r="AE154">
        <v>10.352</v>
      </c>
      <c r="AF154">
        <v>0</v>
      </c>
      <c r="AG154">
        <v>0</v>
      </c>
      <c r="AH154">
        <f t="shared" si="34"/>
        <v>0</v>
      </c>
      <c r="AI154">
        <f t="shared" si="35"/>
        <v>0</v>
      </c>
    </row>
    <row r="155" spans="10:35">
      <c r="J155" s="2"/>
      <c r="K155" s="2"/>
      <c r="L155" s="2"/>
      <c r="M155" s="2"/>
      <c r="N155" s="2"/>
      <c r="O155" s="2"/>
      <c r="P155" s="2"/>
      <c r="Q155" s="2"/>
      <c r="R155" s="2"/>
      <c r="AE155">
        <v>10.414</v>
      </c>
      <c r="AF155">
        <v>0</v>
      </c>
      <c r="AG155">
        <v>0</v>
      </c>
      <c r="AH155">
        <f t="shared" si="34"/>
        <v>0</v>
      </c>
      <c r="AI155">
        <f t="shared" si="35"/>
        <v>0</v>
      </c>
    </row>
    <row r="156" spans="10:35">
      <c r="J156" s="2"/>
      <c r="K156" s="2"/>
      <c r="L156" s="2"/>
      <c r="M156" s="2"/>
      <c r="N156" s="2"/>
      <c r="O156" s="2"/>
      <c r="P156" s="2"/>
      <c r="Q156" s="2"/>
      <c r="R156" s="2"/>
      <c r="AE156">
        <v>10.48</v>
      </c>
      <c r="AF156">
        <v>0</v>
      </c>
      <c r="AG156">
        <v>0</v>
      </c>
      <c r="AH156">
        <f t="shared" si="34"/>
        <v>0</v>
      </c>
      <c r="AI156">
        <f t="shared" si="35"/>
        <v>0</v>
      </c>
    </row>
    <row r="157" spans="10:35">
      <c r="J157" s="2"/>
      <c r="K157" s="2"/>
      <c r="L157" s="2"/>
      <c r="M157" s="2"/>
      <c r="N157" s="2"/>
      <c r="O157" s="2"/>
      <c r="P157" s="2"/>
      <c r="Q157" s="2"/>
      <c r="R157" s="2"/>
      <c r="AE157">
        <v>10.544</v>
      </c>
      <c r="AF157">
        <v>0</v>
      </c>
      <c r="AG157">
        <v>0</v>
      </c>
      <c r="AH157">
        <f t="shared" si="34"/>
        <v>0</v>
      </c>
      <c r="AI157">
        <f t="shared" si="35"/>
        <v>0</v>
      </c>
    </row>
    <row r="158" spans="10:35">
      <c r="J158" s="2"/>
      <c r="K158" s="2"/>
      <c r="L158" s="2"/>
      <c r="M158" s="2"/>
      <c r="N158" s="2"/>
      <c r="O158" s="2"/>
      <c r="P158" s="2"/>
      <c r="Q158" s="2"/>
      <c r="R158" s="2"/>
      <c r="AE158">
        <v>10.608000000000001</v>
      </c>
      <c r="AF158">
        <v>0</v>
      </c>
      <c r="AG158">
        <v>0</v>
      </c>
      <c r="AH158">
        <f t="shared" si="34"/>
        <v>0</v>
      </c>
      <c r="AI158">
        <f t="shared" si="35"/>
        <v>0</v>
      </c>
    </row>
    <row r="159" spans="10:35">
      <c r="J159" s="2"/>
      <c r="K159" s="2"/>
      <c r="L159" s="2"/>
      <c r="M159" s="2"/>
      <c r="N159" s="2"/>
      <c r="O159" s="2"/>
      <c r="P159" s="2"/>
      <c r="Q159" s="2"/>
      <c r="R159" s="2"/>
      <c r="AE159">
        <v>10.673</v>
      </c>
      <c r="AF159">
        <v>-0.8399999737739563</v>
      </c>
      <c r="AG159">
        <v>57.389999389648438</v>
      </c>
      <c r="AH159">
        <f t="shared" si="34"/>
        <v>-0.8399999737739563</v>
      </c>
      <c r="AI159">
        <f t="shared" si="35"/>
        <v>57.389999389648438</v>
      </c>
    </row>
    <row r="160" spans="10:35">
      <c r="J160" s="2"/>
      <c r="K160" s="2"/>
      <c r="L160" s="2"/>
      <c r="M160" s="2"/>
      <c r="N160" s="2"/>
      <c r="O160" s="2"/>
      <c r="P160" s="2"/>
      <c r="Q160" s="2"/>
      <c r="R160" s="2"/>
      <c r="AE160">
        <v>10.733000000000001</v>
      </c>
      <c r="AF160">
        <v>0</v>
      </c>
      <c r="AG160">
        <v>0</v>
      </c>
      <c r="AH160">
        <f t="shared" si="34"/>
        <v>0</v>
      </c>
      <c r="AI160">
        <f t="shared" si="3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10.798</v>
      </c>
      <c r="AF161">
        <v>0</v>
      </c>
      <c r="AG161">
        <v>0</v>
      </c>
      <c r="AH161">
        <f t="shared" si="34"/>
        <v>0</v>
      </c>
      <c r="AI161">
        <f t="shared" si="3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10.856</v>
      </c>
      <c r="AF162">
        <v>-29.629999160766602</v>
      </c>
      <c r="AG162">
        <v>32.090000152587891</v>
      </c>
      <c r="AH162">
        <f t="shared" si="34"/>
        <v>-29.629999160766602</v>
      </c>
      <c r="AI162">
        <f t="shared" si="35"/>
        <v>32.090000152587891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10.914</v>
      </c>
      <c r="AF163">
        <v>0</v>
      </c>
      <c r="AG163">
        <v>0</v>
      </c>
      <c r="AH163">
        <f t="shared" si="34"/>
        <v>0</v>
      </c>
      <c r="AI163">
        <f t="shared" si="3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10.967000000000001</v>
      </c>
      <c r="AF164">
        <v>0</v>
      </c>
      <c r="AG164">
        <v>0</v>
      </c>
      <c r="AH164">
        <f t="shared" si="34"/>
        <v>0</v>
      </c>
      <c r="AI164">
        <f t="shared" si="3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11.02</v>
      </c>
      <c r="AF165">
        <v>0</v>
      </c>
      <c r="AG165">
        <v>0</v>
      </c>
      <c r="AH165">
        <f t="shared" si="34"/>
        <v>0</v>
      </c>
      <c r="AI165">
        <f t="shared" si="3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11.09</v>
      </c>
      <c r="AF166">
        <v>0</v>
      </c>
      <c r="AG166">
        <v>0</v>
      </c>
      <c r="AH166">
        <f t="shared" si="34"/>
        <v>0</v>
      </c>
      <c r="AI166">
        <f t="shared" si="3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11.153</v>
      </c>
      <c r="AF167">
        <v>0</v>
      </c>
      <c r="AG167">
        <v>0</v>
      </c>
      <c r="AH167">
        <f t="shared" si="34"/>
        <v>0</v>
      </c>
      <c r="AI167">
        <f t="shared" si="3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11.217000000000001</v>
      </c>
      <c r="AF168">
        <v>0</v>
      </c>
      <c r="AG168">
        <v>0</v>
      </c>
      <c r="AH168">
        <f t="shared" si="34"/>
        <v>0</v>
      </c>
      <c r="AI168">
        <f t="shared" si="3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11.286</v>
      </c>
      <c r="AF169">
        <v>0</v>
      </c>
      <c r="AG169">
        <v>0</v>
      </c>
      <c r="AH169">
        <f t="shared" si="34"/>
        <v>0</v>
      </c>
      <c r="AI169">
        <f t="shared" si="3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11.379</v>
      </c>
      <c r="AF170">
        <v>0</v>
      </c>
      <c r="AG170">
        <v>0</v>
      </c>
      <c r="AH170">
        <f t="shared" si="34"/>
        <v>0</v>
      </c>
      <c r="AI170">
        <f t="shared" si="3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11.452</v>
      </c>
      <c r="AF171">
        <v>0</v>
      </c>
      <c r="AG171">
        <v>0</v>
      </c>
      <c r="AH171">
        <f t="shared" si="34"/>
        <v>0</v>
      </c>
      <c r="AI171">
        <f t="shared" si="3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11.513</v>
      </c>
      <c r="AF172">
        <v>88.25</v>
      </c>
      <c r="AG172">
        <v>18.790000915527344</v>
      </c>
      <c r="AH172">
        <f t="shared" si="34"/>
        <v>88.25</v>
      </c>
      <c r="AI172">
        <f t="shared" si="35"/>
        <v>18.790000915527344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11.576000000000001</v>
      </c>
      <c r="AF173">
        <v>-34.880001068115234</v>
      </c>
      <c r="AG173">
        <v>24.489999771118164</v>
      </c>
      <c r="AH173">
        <f t="shared" si="34"/>
        <v>-34.880001068115234</v>
      </c>
      <c r="AI173">
        <f t="shared" si="35"/>
        <v>24.489999771118164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11.645</v>
      </c>
      <c r="AF174">
        <v>-45.880001068115234</v>
      </c>
      <c r="AG174">
        <v>19.120000839233398</v>
      </c>
      <c r="AH174">
        <f t="shared" si="34"/>
        <v>-45.880001068115234</v>
      </c>
      <c r="AI174">
        <f t="shared" si="35"/>
        <v>19.120000839233398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11.712</v>
      </c>
      <c r="AF175">
        <v>-65.639999389648438</v>
      </c>
      <c r="AG175">
        <v>9.75</v>
      </c>
      <c r="AH175">
        <f t="shared" si="34"/>
        <v>-65.639999389648438</v>
      </c>
      <c r="AI175">
        <f t="shared" si="35"/>
        <v>9.75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11.8</v>
      </c>
      <c r="AF176">
        <v>-55.610000610351563</v>
      </c>
      <c r="AG176">
        <v>4.5100002288818359</v>
      </c>
      <c r="AH176">
        <f t="shared" si="34"/>
        <v>-55.610000610351563</v>
      </c>
      <c r="AI176">
        <f t="shared" si="35"/>
        <v>4.5100002288818359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11.862</v>
      </c>
      <c r="AF177">
        <v>-36.720001220703125</v>
      </c>
      <c r="AG177">
        <v>31.649999618530273</v>
      </c>
      <c r="AH177">
        <f t="shared" si="34"/>
        <v>-36.720001220703125</v>
      </c>
      <c r="AI177">
        <f t="shared" si="35"/>
        <v>31.649999618530273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11.919</v>
      </c>
      <c r="AF178">
        <v>79.889999389648438</v>
      </c>
      <c r="AG178">
        <v>13.859999656677246</v>
      </c>
      <c r="AH178">
        <f t="shared" si="34"/>
        <v>79.889999389648438</v>
      </c>
      <c r="AI178">
        <f t="shared" si="35"/>
        <v>13.859999656677246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11.98</v>
      </c>
      <c r="AF179">
        <v>0</v>
      </c>
      <c r="AG179">
        <v>0</v>
      </c>
      <c r="AH179">
        <f t="shared" si="34"/>
        <v>0</v>
      </c>
      <c r="AI179">
        <f t="shared" si="3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12.048</v>
      </c>
      <c r="AF180">
        <v>0</v>
      </c>
      <c r="AG180">
        <v>0</v>
      </c>
      <c r="AH180">
        <f t="shared" si="34"/>
        <v>0</v>
      </c>
      <c r="AI180">
        <f t="shared" si="3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12.132999999999999</v>
      </c>
      <c r="AF181">
        <v>51.990001678466797</v>
      </c>
      <c r="AG181">
        <v>22.799999237060547</v>
      </c>
      <c r="AH181">
        <f t="shared" si="34"/>
        <v>51.990001678466797</v>
      </c>
      <c r="AI181">
        <f t="shared" si="35"/>
        <v>22.799999237060547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12.194000000000001</v>
      </c>
      <c r="AF182">
        <v>22.790000915527344</v>
      </c>
      <c r="AG182">
        <v>26.930000305175781</v>
      </c>
      <c r="AH182">
        <f t="shared" si="34"/>
        <v>22.790000915527344</v>
      </c>
      <c r="AI182">
        <f t="shared" si="35"/>
        <v>26.930000305175781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12.246</v>
      </c>
      <c r="AF183">
        <v>50.169998168945313</v>
      </c>
      <c r="AG183">
        <v>13.420000076293945</v>
      </c>
      <c r="AH183">
        <f t="shared" si="34"/>
        <v>50.169998168945313</v>
      </c>
      <c r="AI183">
        <f t="shared" si="35"/>
        <v>13.420000076293945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12.314</v>
      </c>
      <c r="AF184">
        <v>45.700000762939453</v>
      </c>
      <c r="AG184">
        <v>14.439999580383301</v>
      </c>
      <c r="AH184">
        <f t="shared" si="34"/>
        <v>45.700000762939453</v>
      </c>
      <c r="AI184">
        <f t="shared" si="35"/>
        <v>14.439999580383301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12.372999999999999</v>
      </c>
      <c r="AF185">
        <v>54.069999694824219</v>
      </c>
      <c r="AG185">
        <v>13.220000267028809</v>
      </c>
      <c r="AH185">
        <f t="shared" si="34"/>
        <v>54.069999694824219</v>
      </c>
      <c r="AI185">
        <f t="shared" si="35"/>
        <v>13.220000267028809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12.446</v>
      </c>
      <c r="AF186">
        <v>88.629997253417969</v>
      </c>
      <c r="AG186">
        <v>-1.7000000476837158</v>
      </c>
      <c r="AH186">
        <f t="shared" si="34"/>
        <v>88.629997253417969</v>
      </c>
      <c r="AI186">
        <f t="shared" si="35"/>
        <v>-1.7000000476837158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12.507999999999999</v>
      </c>
      <c r="AF187">
        <v>0</v>
      </c>
      <c r="AG187">
        <v>0</v>
      </c>
      <c r="AH187">
        <f t="shared" si="34"/>
        <v>0</v>
      </c>
      <c r="AI187">
        <f t="shared" si="3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12.574</v>
      </c>
      <c r="AF188">
        <v>0</v>
      </c>
      <c r="AG188">
        <v>0</v>
      </c>
      <c r="AH188">
        <f t="shared" si="34"/>
        <v>0</v>
      </c>
      <c r="AI188">
        <f t="shared" si="3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12.64</v>
      </c>
      <c r="AF189">
        <v>0</v>
      </c>
      <c r="AG189">
        <v>0</v>
      </c>
      <c r="AH189">
        <f t="shared" si="34"/>
        <v>0</v>
      </c>
      <c r="AI189">
        <f t="shared" si="35"/>
        <v>0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12.702999999999999</v>
      </c>
      <c r="AF190">
        <v>52.119998931884766</v>
      </c>
      <c r="AG190">
        <v>31.950000762939453</v>
      </c>
      <c r="AH190">
        <f t="shared" si="34"/>
        <v>52.119998931884766</v>
      </c>
      <c r="AI190">
        <f t="shared" si="35"/>
        <v>31.950000762939453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12.78</v>
      </c>
      <c r="AF191">
        <v>32.049999237060547</v>
      </c>
      <c r="AG191">
        <v>18.809999465942383</v>
      </c>
      <c r="AH191">
        <f t="shared" si="34"/>
        <v>32.049999237060547</v>
      </c>
      <c r="AI191">
        <f t="shared" si="35"/>
        <v>18.809999465942383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E1AFA-E10A-40C1-BCF7-8785DC476A86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13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style="14" customWidth="1"/>
    <col min="16" max="16" width="13.25" bestFit="1" customWidth="1"/>
    <col min="17" max="17" width="12.625" bestFit="1" customWidth="1"/>
    <col min="30" max="30" width="8.75" style="1"/>
    <col min="31" max="31" width="22.25" style="17" customWidth="1"/>
    <col min="32" max="32" width="25.75" bestFit="1" customWidth="1"/>
    <col min="33" max="33" width="26.75" bestFit="1" customWidth="1"/>
    <col min="34" max="35" width="9" style="14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5"/>
      <c r="O1" s="15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1" t="s">
        <v>5</v>
      </c>
      <c r="O2" s="21"/>
      <c r="P2" s="12"/>
      <c r="Q2" s="12"/>
      <c r="R2" s="12"/>
      <c r="AE2" s="16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13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13" t="s">
        <v>20</v>
      </c>
      <c r="O3" s="13" t="s">
        <v>21</v>
      </c>
      <c r="P3" s="2" t="s">
        <v>22</v>
      </c>
      <c r="Q3" s="2" t="s">
        <v>23</v>
      </c>
      <c r="R3" s="2"/>
      <c r="AE3" s="13" t="s">
        <v>10</v>
      </c>
      <c r="AF3" s="5" t="s">
        <v>24</v>
      </c>
      <c r="AG3" s="5" t="s">
        <v>25</v>
      </c>
      <c r="AH3" s="14" t="s">
        <v>26</v>
      </c>
      <c r="AI3" s="14" t="s">
        <v>27</v>
      </c>
    </row>
    <row r="4" spans="1:35">
      <c r="A4" s="7" t="s">
        <v>314</v>
      </c>
      <c r="B4" s="2" t="str">
        <f>MID(A4,12,8)&amp;"."&amp;RIGHT(A4,3)</f>
        <v>13:59:33.493</v>
      </c>
      <c r="C4" s="2">
        <f>LEFT(B4,2)*3600+MID(B4,4,2)*60+RIGHT(B4,6)</f>
        <v>50373.493000000002</v>
      </c>
      <c r="D4" s="13">
        <f>C4-$C$4</f>
        <v>0</v>
      </c>
      <c r="E4" s="2">
        <v>684.85699999999997</v>
      </c>
      <c r="F4" s="2">
        <v>3064.31</v>
      </c>
      <c r="G4" s="2">
        <v>14562</v>
      </c>
      <c r="H4" s="2">
        <v>768.5</v>
      </c>
      <c r="I4" s="2">
        <v>467.75</v>
      </c>
      <c r="J4">
        <f t="shared" ref="J4:J67" si="0">ROUND(E4*COS(-1.3*PI()/180)-F4*SIN(-1.3*PI()/180),3)</f>
        <v>754.202</v>
      </c>
      <c r="K4">
        <f t="shared" ref="K4:K67" si="1">ROUND(E4*SIN(-1.3*PI()/180)+F4*COS(-1.3*PI()/180),3)</f>
        <v>3047.9839999999999</v>
      </c>
      <c r="L4">
        <f>J4-$J$4</f>
        <v>0</v>
      </c>
      <c r="M4">
        <f>K4-$K$4</f>
        <v>0</v>
      </c>
      <c r="N4" s="14">
        <f>L4*0.001</f>
        <v>0</v>
      </c>
      <c r="O4" s="14">
        <f>M4*0.001</f>
        <v>0</v>
      </c>
      <c r="P4">
        <f>IF(O4&gt;13,"",N4)</f>
        <v>0</v>
      </c>
      <c r="Q4" t="str">
        <f>IF(O4&lt;13,"",N4)</f>
        <v/>
      </c>
      <c r="AE4" s="14">
        <v>0</v>
      </c>
      <c r="AF4">
        <v>-21.409999847412109</v>
      </c>
      <c r="AG4">
        <v>-3.2300000190734863</v>
      </c>
      <c r="AH4" s="14">
        <f>AF4</f>
        <v>-21.409999847412109</v>
      </c>
      <c r="AI4" s="14">
        <f>AG4</f>
        <v>-3.2300000190734863</v>
      </c>
    </row>
    <row r="5" spans="1:35">
      <c r="A5" s="2" t="s">
        <v>315</v>
      </c>
      <c r="B5" s="2" t="str">
        <f t="shared" ref="B5:B68" si="2">MID(A5,12,8)&amp;"."&amp;RIGHT(A5,3)</f>
        <v>13:59:33.588</v>
      </c>
      <c r="C5" s="2">
        <f t="shared" ref="C5:C68" si="3">LEFT(B5,2)*3600+MID(B5,4,2)*60+RIGHT(B5,6)</f>
        <v>50373.588000000003</v>
      </c>
      <c r="D5" s="13">
        <f t="shared" ref="D5:D68" si="4">C5-$C$4</f>
        <v>9.5000000001164153E-2</v>
      </c>
      <c r="E5" s="2">
        <v>697.73599999999999</v>
      </c>
      <c r="F5" s="2">
        <v>3283.42</v>
      </c>
      <c r="G5" s="2">
        <v>14382.5</v>
      </c>
      <c r="H5" s="2">
        <v>782.5</v>
      </c>
      <c r="I5" s="2">
        <v>466.5</v>
      </c>
      <c r="J5">
        <f t="shared" si="0"/>
        <v>772.048</v>
      </c>
      <c r="K5">
        <f t="shared" si="1"/>
        <v>3266.7449999999999</v>
      </c>
      <c r="L5">
        <f t="shared" ref="L5:L68" si="5">J5-$J$4</f>
        <v>17.846000000000004</v>
      </c>
      <c r="M5">
        <f t="shared" ref="M5:M68" si="6">K5-$K$4</f>
        <v>218.76099999999997</v>
      </c>
      <c r="N5" s="14">
        <f t="shared" ref="N5:O68" si="7">L5*0.001</f>
        <v>1.7846000000000004E-2</v>
      </c>
      <c r="O5" s="14">
        <f t="shared" si="7"/>
        <v>0.21876099999999998</v>
      </c>
      <c r="P5">
        <f t="shared" ref="P5:P68" si="8">IF(O5&gt;13,"",N5)</f>
        <v>1.7846000000000004E-2</v>
      </c>
      <c r="Q5" t="str">
        <f t="shared" ref="Q5:Q68" si="9">IF(O5&lt;13,"",N5)</f>
        <v/>
      </c>
      <c r="AE5" s="14">
        <v>6.5000000000000002E-2</v>
      </c>
      <c r="AF5">
        <v>-18.100000381469727</v>
      </c>
      <c r="AG5">
        <v>2.9999999329447746E-2</v>
      </c>
      <c r="AH5" s="14">
        <f t="shared" ref="AH5:AH68" si="10">AF5</f>
        <v>-18.100000381469727</v>
      </c>
      <c r="AI5" s="14">
        <f t="shared" ref="AI5:AI68" si="11">AG5</f>
        <v>2.9999999329447746E-2</v>
      </c>
    </row>
    <row r="6" spans="1:35">
      <c r="A6" s="2" t="s">
        <v>316</v>
      </c>
      <c r="B6" s="2" t="str">
        <f t="shared" si="2"/>
        <v>13:59:33.679</v>
      </c>
      <c r="C6" s="2">
        <f t="shared" si="3"/>
        <v>50373.678999999996</v>
      </c>
      <c r="D6" s="13">
        <f t="shared" si="4"/>
        <v>0.18599999999423744</v>
      </c>
      <c r="E6" s="2">
        <v>650.197</v>
      </c>
      <c r="F6" s="2">
        <v>3423.57</v>
      </c>
      <c r="G6" s="2">
        <v>14303.5</v>
      </c>
      <c r="H6" s="2">
        <v>765.5</v>
      </c>
      <c r="I6" s="2">
        <v>465.5</v>
      </c>
      <c r="J6">
        <f t="shared" si="0"/>
        <v>727.70100000000002</v>
      </c>
      <c r="K6">
        <f t="shared" si="1"/>
        <v>3407.9380000000001</v>
      </c>
      <c r="L6">
        <f t="shared" si="5"/>
        <v>-26.500999999999976</v>
      </c>
      <c r="M6">
        <f t="shared" si="6"/>
        <v>359.95400000000018</v>
      </c>
      <c r="N6" s="14">
        <f t="shared" si="7"/>
        <v>-2.6500999999999976E-2</v>
      </c>
      <c r="O6" s="14">
        <f t="shared" si="7"/>
        <v>0.35995400000000016</v>
      </c>
      <c r="P6">
        <f t="shared" si="8"/>
        <v>-2.6500999999999976E-2</v>
      </c>
      <c r="Q6" t="str">
        <f t="shared" si="9"/>
        <v/>
      </c>
      <c r="AE6" s="14">
        <v>0.129</v>
      </c>
      <c r="AF6">
        <v>-22.360000610351563</v>
      </c>
      <c r="AG6">
        <v>-1.1100000143051147</v>
      </c>
      <c r="AH6" s="14">
        <f t="shared" si="10"/>
        <v>-22.360000610351563</v>
      </c>
      <c r="AI6" s="14">
        <f t="shared" si="11"/>
        <v>-1.1100000143051147</v>
      </c>
    </row>
    <row r="7" spans="1:35">
      <c r="A7" s="2" t="s">
        <v>317</v>
      </c>
      <c r="B7" s="2" t="str">
        <f t="shared" si="2"/>
        <v>13:59:33.774</v>
      </c>
      <c r="C7" s="2">
        <f t="shared" si="3"/>
        <v>50373.773999999998</v>
      </c>
      <c r="D7" s="13">
        <f t="shared" si="4"/>
        <v>0.28099999999540159</v>
      </c>
      <c r="E7" s="2">
        <v>657.12599999999998</v>
      </c>
      <c r="F7" s="2">
        <v>3627.15</v>
      </c>
      <c r="G7" s="2">
        <v>14142</v>
      </c>
      <c r="H7" s="2">
        <v>785.5</v>
      </c>
      <c r="I7" s="2">
        <v>464</v>
      </c>
      <c r="J7">
        <f t="shared" si="0"/>
        <v>739.24699999999996</v>
      </c>
      <c r="K7">
        <f t="shared" si="1"/>
        <v>3611.308</v>
      </c>
      <c r="L7">
        <f t="shared" si="5"/>
        <v>-14.955000000000041</v>
      </c>
      <c r="M7">
        <f t="shared" si="6"/>
        <v>563.32400000000007</v>
      </c>
      <c r="N7" s="14">
        <f t="shared" si="7"/>
        <v>-1.4955000000000041E-2</v>
      </c>
      <c r="O7" s="14">
        <f t="shared" si="7"/>
        <v>0.56332400000000005</v>
      </c>
      <c r="P7">
        <f t="shared" si="8"/>
        <v>-1.4955000000000041E-2</v>
      </c>
      <c r="Q7" t="str">
        <f t="shared" si="9"/>
        <v/>
      </c>
      <c r="AE7" s="14">
        <v>0.20200000000000001</v>
      </c>
      <c r="AF7">
        <v>-21.520000457763672</v>
      </c>
      <c r="AG7">
        <v>1.5299999713897705</v>
      </c>
      <c r="AH7" s="14">
        <f t="shared" si="10"/>
        <v>-21.520000457763672</v>
      </c>
      <c r="AI7" s="14">
        <f t="shared" si="11"/>
        <v>1.5299999713897705</v>
      </c>
    </row>
    <row r="8" spans="1:35">
      <c r="A8" s="2" t="s">
        <v>318</v>
      </c>
      <c r="B8" s="2" t="str">
        <f t="shared" si="2"/>
        <v>13:59:33.868</v>
      </c>
      <c r="C8" s="2">
        <f t="shared" si="3"/>
        <v>50373.868000000002</v>
      </c>
      <c r="D8" s="13">
        <f t="shared" si="4"/>
        <v>0.375</v>
      </c>
      <c r="E8" s="2">
        <v>657.90700000000004</v>
      </c>
      <c r="F8" s="2">
        <v>3724.05</v>
      </c>
      <c r="G8" s="2">
        <v>14067</v>
      </c>
      <c r="H8" s="2">
        <v>847</v>
      </c>
      <c r="I8" s="2">
        <v>927</v>
      </c>
      <c r="J8">
        <f t="shared" si="0"/>
        <v>742.226</v>
      </c>
      <c r="K8">
        <f t="shared" si="1"/>
        <v>3708.165</v>
      </c>
      <c r="L8">
        <f t="shared" si="5"/>
        <v>-11.975999999999999</v>
      </c>
      <c r="M8">
        <f t="shared" si="6"/>
        <v>660.18100000000004</v>
      </c>
      <c r="N8" s="14">
        <f t="shared" si="7"/>
        <v>-1.1975999999999999E-2</v>
      </c>
      <c r="O8" s="14">
        <f t="shared" si="7"/>
        <v>0.66018100000000002</v>
      </c>
      <c r="P8">
        <f t="shared" si="8"/>
        <v>-1.1975999999999999E-2</v>
      </c>
      <c r="Q8" t="str">
        <f t="shared" si="9"/>
        <v/>
      </c>
      <c r="AE8" s="14">
        <v>0.26200000000000001</v>
      </c>
      <c r="AF8">
        <v>-25.319999694824219</v>
      </c>
      <c r="AG8">
        <v>0.55000001192092896</v>
      </c>
      <c r="AH8" s="14">
        <f t="shared" si="10"/>
        <v>-25.319999694824219</v>
      </c>
      <c r="AI8" s="14">
        <f t="shared" si="11"/>
        <v>0.55000001192092896</v>
      </c>
    </row>
    <row r="9" spans="1:35">
      <c r="A9" s="2" t="s">
        <v>319</v>
      </c>
      <c r="B9" s="2" t="str">
        <f t="shared" si="2"/>
        <v>13:59:33.959</v>
      </c>
      <c r="C9" s="2">
        <f t="shared" si="3"/>
        <v>50373.959000000003</v>
      </c>
      <c r="D9" s="13">
        <f t="shared" si="4"/>
        <v>0.46600000000034925</v>
      </c>
      <c r="E9" s="2">
        <v>670.72400000000005</v>
      </c>
      <c r="F9" s="2">
        <v>3928.08</v>
      </c>
      <c r="G9" s="2">
        <v>13903</v>
      </c>
      <c r="H9" s="2">
        <v>854</v>
      </c>
      <c r="I9" s="2">
        <v>926</v>
      </c>
      <c r="J9">
        <f t="shared" si="0"/>
        <v>759.66899999999998</v>
      </c>
      <c r="K9">
        <f t="shared" si="1"/>
        <v>3911.8519999999999</v>
      </c>
      <c r="L9">
        <f t="shared" si="5"/>
        <v>5.4669999999999845</v>
      </c>
      <c r="M9">
        <f t="shared" si="6"/>
        <v>863.86799999999994</v>
      </c>
      <c r="N9" s="14">
        <f t="shared" si="7"/>
        <v>5.4669999999999849E-3</v>
      </c>
      <c r="O9" s="14">
        <f t="shared" si="7"/>
        <v>0.86386799999999997</v>
      </c>
      <c r="P9">
        <f t="shared" si="8"/>
        <v>5.4669999999999849E-3</v>
      </c>
      <c r="Q9" t="str">
        <f t="shared" si="9"/>
        <v/>
      </c>
      <c r="AE9" s="14">
        <v>0.33300000000000002</v>
      </c>
      <c r="AF9">
        <v>-25.440000534057617</v>
      </c>
      <c r="AG9">
        <v>0.12999999523162842</v>
      </c>
      <c r="AH9" s="14">
        <f t="shared" si="10"/>
        <v>-25.440000534057617</v>
      </c>
      <c r="AI9" s="14">
        <f t="shared" si="11"/>
        <v>0.12999999523162842</v>
      </c>
    </row>
    <row r="10" spans="1:35">
      <c r="A10" s="2" t="s">
        <v>320</v>
      </c>
      <c r="B10" s="2" t="str">
        <f t="shared" si="2"/>
        <v>13:59:34.056</v>
      </c>
      <c r="C10" s="2">
        <f t="shared" si="3"/>
        <v>50374.055999999997</v>
      </c>
      <c r="D10" s="13">
        <f t="shared" si="4"/>
        <v>0.5629999999946449</v>
      </c>
      <c r="E10" s="2">
        <v>678.89300000000003</v>
      </c>
      <c r="F10" s="2">
        <v>4030.6</v>
      </c>
      <c r="G10" s="2">
        <v>13820</v>
      </c>
      <c r="H10" s="2">
        <v>792.5</v>
      </c>
      <c r="I10" s="2">
        <v>461.75</v>
      </c>
      <c r="J10">
        <f t="shared" si="0"/>
        <v>770.16200000000003</v>
      </c>
      <c r="K10">
        <f t="shared" si="1"/>
        <v>4014.16</v>
      </c>
      <c r="L10">
        <f t="shared" si="5"/>
        <v>15.960000000000036</v>
      </c>
      <c r="M10">
        <f t="shared" si="6"/>
        <v>966.17599999999993</v>
      </c>
      <c r="N10" s="14">
        <f t="shared" si="7"/>
        <v>1.5960000000000037E-2</v>
      </c>
      <c r="O10" s="14">
        <f t="shared" si="7"/>
        <v>0.96617599999999992</v>
      </c>
      <c r="P10">
        <f t="shared" si="8"/>
        <v>1.5960000000000037E-2</v>
      </c>
      <c r="Q10" t="str">
        <f t="shared" si="9"/>
        <v/>
      </c>
      <c r="AE10" s="14">
        <v>0.39700000000000002</v>
      </c>
      <c r="AF10">
        <v>-24.870000839233398</v>
      </c>
      <c r="AG10">
        <v>2.2200000286102295</v>
      </c>
      <c r="AH10" s="14">
        <f t="shared" si="10"/>
        <v>-24.870000839233398</v>
      </c>
      <c r="AI10" s="14">
        <f t="shared" si="11"/>
        <v>2.2200000286102295</v>
      </c>
    </row>
    <row r="11" spans="1:35">
      <c r="A11" s="2" t="s">
        <v>321</v>
      </c>
      <c r="B11" s="2" t="str">
        <f t="shared" si="2"/>
        <v>13:59:34.146</v>
      </c>
      <c r="C11" s="2">
        <f t="shared" si="3"/>
        <v>50374.146000000001</v>
      </c>
      <c r="D11" s="13">
        <f t="shared" si="4"/>
        <v>0.65299999999842839</v>
      </c>
      <c r="E11" s="2">
        <v>653.24800000000005</v>
      </c>
      <c r="F11" s="2">
        <v>4274.51</v>
      </c>
      <c r="G11" s="2">
        <v>13653</v>
      </c>
      <c r="H11" s="2">
        <v>865</v>
      </c>
      <c r="I11" s="2">
        <v>921.5</v>
      </c>
      <c r="J11">
        <f t="shared" si="0"/>
        <v>750.05700000000002</v>
      </c>
      <c r="K11">
        <f t="shared" si="1"/>
        <v>4258.5889999999999</v>
      </c>
      <c r="L11">
        <f t="shared" si="5"/>
        <v>-4.1449999999999818</v>
      </c>
      <c r="M11">
        <f t="shared" si="6"/>
        <v>1210.605</v>
      </c>
      <c r="N11" s="14">
        <f t="shared" si="7"/>
        <v>-4.144999999999982E-3</v>
      </c>
      <c r="O11" s="14">
        <f t="shared" si="7"/>
        <v>1.2106050000000002</v>
      </c>
      <c r="P11">
        <f t="shared" si="8"/>
        <v>-4.144999999999982E-3</v>
      </c>
      <c r="Q11" t="str">
        <f t="shared" si="9"/>
        <v/>
      </c>
      <c r="AE11" s="14">
        <v>0.47599999999999998</v>
      </c>
      <c r="AF11">
        <v>-28.719999313354492</v>
      </c>
      <c r="AG11">
        <v>3.7400000095367432</v>
      </c>
      <c r="AH11" s="14">
        <f t="shared" si="10"/>
        <v>-28.719999313354492</v>
      </c>
      <c r="AI11" s="14">
        <f t="shared" si="11"/>
        <v>3.7400000095367432</v>
      </c>
    </row>
    <row r="12" spans="1:35">
      <c r="A12" s="2" t="s">
        <v>322</v>
      </c>
      <c r="B12" s="2" t="str">
        <f t="shared" si="2"/>
        <v>13:59:34.239</v>
      </c>
      <c r="C12" s="2">
        <f t="shared" si="3"/>
        <v>50374.239000000001</v>
      </c>
      <c r="D12" s="13">
        <f t="shared" si="4"/>
        <v>0.74599999999918509</v>
      </c>
      <c r="E12" s="2">
        <v>678.05799999999999</v>
      </c>
      <c r="F12" s="2">
        <v>4391.76</v>
      </c>
      <c r="G12" s="2">
        <v>13549</v>
      </c>
      <c r="H12" s="2">
        <v>799</v>
      </c>
      <c r="I12" s="2">
        <v>459.25</v>
      </c>
      <c r="J12">
        <f t="shared" si="0"/>
        <v>777.52099999999996</v>
      </c>
      <c r="K12">
        <f t="shared" si="1"/>
        <v>4375.2460000000001</v>
      </c>
      <c r="L12">
        <f t="shared" si="5"/>
        <v>23.31899999999996</v>
      </c>
      <c r="M12">
        <f t="shared" si="6"/>
        <v>1327.2620000000002</v>
      </c>
      <c r="N12" s="14">
        <f t="shared" si="7"/>
        <v>2.3318999999999961E-2</v>
      </c>
      <c r="O12" s="14">
        <f t="shared" si="7"/>
        <v>1.3272620000000002</v>
      </c>
      <c r="P12">
        <f t="shared" si="8"/>
        <v>2.3318999999999961E-2</v>
      </c>
      <c r="Q12" t="str">
        <f t="shared" si="9"/>
        <v/>
      </c>
      <c r="AE12" s="14">
        <v>0.54400000000000004</v>
      </c>
      <c r="AF12">
        <v>-27.409999847412109</v>
      </c>
      <c r="AG12">
        <v>5.25</v>
      </c>
      <c r="AH12" s="14">
        <f t="shared" si="10"/>
        <v>-27.409999847412109</v>
      </c>
      <c r="AI12" s="14">
        <f t="shared" si="11"/>
        <v>5.25</v>
      </c>
    </row>
    <row r="13" spans="1:35">
      <c r="A13" s="2" t="s">
        <v>323</v>
      </c>
      <c r="B13" s="2" t="str">
        <f t="shared" si="2"/>
        <v>13:59:34.332</v>
      </c>
      <c r="C13" s="2">
        <f t="shared" si="3"/>
        <v>50374.332000000002</v>
      </c>
      <c r="D13" s="13">
        <f t="shared" si="4"/>
        <v>0.83899999999994179</v>
      </c>
      <c r="E13" s="2">
        <v>634.35199999999998</v>
      </c>
      <c r="F13" s="2">
        <v>4692.8599999999997</v>
      </c>
      <c r="G13" s="2">
        <v>13355.5</v>
      </c>
      <c r="H13" s="2">
        <v>813.5</v>
      </c>
      <c r="I13" s="2">
        <v>457.25</v>
      </c>
      <c r="J13">
        <f t="shared" si="0"/>
        <v>740.65700000000004</v>
      </c>
      <c r="K13">
        <f t="shared" si="1"/>
        <v>4677.26</v>
      </c>
      <c r="L13">
        <f t="shared" si="5"/>
        <v>-13.544999999999959</v>
      </c>
      <c r="M13">
        <f t="shared" si="6"/>
        <v>1629.2760000000003</v>
      </c>
      <c r="N13" s="14">
        <f t="shared" si="7"/>
        <v>-1.354499999999996E-2</v>
      </c>
      <c r="O13" s="14">
        <f t="shared" si="7"/>
        <v>1.6292760000000004</v>
      </c>
      <c r="P13">
        <f t="shared" si="8"/>
        <v>-1.354499999999996E-2</v>
      </c>
      <c r="Q13" t="str">
        <f t="shared" si="9"/>
        <v/>
      </c>
      <c r="AE13" s="14">
        <v>0.62</v>
      </c>
      <c r="AF13">
        <v>-32.959999084472656</v>
      </c>
      <c r="AG13">
        <v>1.7400000095367432</v>
      </c>
      <c r="AH13" s="14">
        <f t="shared" si="10"/>
        <v>-32.959999084472656</v>
      </c>
      <c r="AI13" s="14">
        <f t="shared" si="11"/>
        <v>1.7400000095367432</v>
      </c>
    </row>
    <row r="14" spans="1:35">
      <c r="A14" s="2" t="s">
        <v>324</v>
      </c>
      <c r="B14" s="2" t="str">
        <f t="shared" si="2"/>
        <v>13:59:34.424</v>
      </c>
      <c r="C14" s="2">
        <f t="shared" si="3"/>
        <v>50374.423999999999</v>
      </c>
      <c r="D14" s="13">
        <f t="shared" si="4"/>
        <v>0.93099999999685679</v>
      </c>
      <c r="E14" s="2">
        <v>636.49800000000005</v>
      </c>
      <c r="F14" s="2">
        <v>4865.1899999999996</v>
      </c>
      <c r="G14" s="2">
        <v>13228</v>
      </c>
      <c r="H14" s="2">
        <v>814.5</v>
      </c>
      <c r="I14" s="2">
        <v>455.5</v>
      </c>
      <c r="J14">
        <f t="shared" si="0"/>
        <v>746.71199999999999</v>
      </c>
      <c r="K14">
        <f t="shared" si="1"/>
        <v>4849.4970000000003</v>
      </c>
      <c r="L14">
        <f t="shared" si="5"/>
        <v>-7.4900000000000091</v>
      </c>
      <c r="M14">
        <f t="shared" si="6"/>
        <v>1801.5130000000004</v>
      </c>
      <c r="N14" s="14">
        <f t="shared" si="7"/>
        <v>-7.4900000000000097E-3</v>
      </c>
      <c r="O14" s="14">
        <f t="shared" si="7"/>
        <v>1.8015130000000004</v>
      </c>
      <c r="P14">
        <f t="shared" si="8"/>
        <v>-7.4900000000000097E-3</v>
      </c>
      <c r="Q14" t="str">
        <f t="shared" si="9"/>
        <v/>
      </c>
      <c r="AE14" s="14">
        <v>0.70899999999999996</v>
      </c>
      <c r="AF14">
        <v>-32.709999084472656</v>
      </c>
      <c r="AG14">
        <v>0.99000000953674316</v>
      </c>
      <c r="AH14" s="14">
        <f t="shared" si="10"/>
        <v>-32.709999084472656</v>
      </c>
      <c r="AI14" s="14">
        <f t="shared" si="11"/>
        <v>0.99000000953674316</v>
      </c>
    </row>
    <row r="15" spans="1:35">
      <c r="A15" s="2" t="s">
        <v>325</v>
      </c>
      <c r="B15" s="2" t="str">
        <f t="shared" si="2"/>
        <v>13:59:34.521</v>
      </c>
      <c r="C15" s="2">
        <f t="shared" si="3"/>
        <v>50374.521000000001</v>
      </c>
      <c r="D15" s="13">
        <f t="shared" si="4"/>
        <v>1.0279999999984284</v>
      </c>
      <c r="E15" s="2">
        <v>619.06299999999999</v>
      </c>
      <c r="F15" s="2">
        <v>5178.1099999999997</v>
      </c>
      <c r="G15" s="2">
        <v>13014</v>
      </c>
      <c r="H15" s="2">
        <v>808</v>
      </c>
      <c r="I15" s="2">
        <v>453.75</v>
      </c>
      <c r="J15">
        <f t="shared" si="0"/>
        <v>736.38099999999997</v>
      </c>
      <c r="K15">
        <f t="shared" si="1"/>
        <v>5162.732</v>
      </c>
      <c r="L15">
        <f t="shared" si="5"/>
        <v>-17.821000000000026</v>
      </c>
      <c r="M15">
        <f t="shared" si="6"/>
        <v>2114.748</v>
      </c>
      <c r="N15" s="14">
        <f t="shared" si="7"/>
        <v>-1.7821000000000028E-2</v>
      </c>
      <c r="O15" s="14">
        <f t="shared" si="7"/>
        <v>2.1147480000000001</v>
      </c>
      <c r="P15">
        <f t="shared" si="8"/>
        <v>-1.7821000000000028E-2</v>
      </c>
      <c r="Q15" t="str">
        <f t="shared" si="9"/>
        <v/>
      </c>
      <c r="AE15" s="14">
        <v>0.78</v>
      </c>
      <c r="AF15">
        <v>-29.489999771118164</v>
      </c>
      <c r="AG15">
        <v>0.92000001668930054</v>
      </c>
      <c r="AH15" s="14">
        <f t="shared" si="10"/>
        <v>-29.489999771118164</v>
      </c>
      <c r="AI15" s="14">
        <f t="shared" si="11"/>
        <v>0.92000001668930054</v>
      </c>
    </row>
    <row r="16" spans="1:35">
      <c r="A16" s="2" t="s">
        <v>326</v>
      </c>
      <c r="B16" s="2" t="str">
        <f t="shared" si="2"/>
        <v>13:59:34.612</v>
      </c>
      <c r="C16" s="2">
        <f t="shared" si="3"/>
        <v>50374.612000000001</v>
      </c>
      <c r="D16" s="13">
        <f t="shared" si="4"/>
        <v>1.1189999999987776</v>
      </c>
      <c r="E16" s="2">
        <v>596.83799999999997</v>
      </c>
      <c r="F16" s="2">
        <v>5317.02</v>
      </c>
      <c r="G16" s="2">
        <v>12930.5</v>
      </c>
      <c r="H16" s="2">
        <v>813.5</v>
      </c>
      <c r="I16" s="2">
        <v>452</v>
      </c>
      <c r="J16">
        <f t="shared" si="0"/>
        <v>717.31299999999999</v>
      </c>
      <c r="K16">
        <f t="shared" si="1"/>
        <v>5302.1109999999999</v>
      </c>
      <c r="L16">
        <f t="shared" si="5"/>
        <v>-36.88900000000001</v>
      </c>
      <c r="M16">
        <f t="shared" si="6"/>
        <v>2254.127</v>
      </c>
      <c r="N16" s="14">
        <f t="shared" si="7"/>
        <v>-3.6889000000000012E-2</v>
      </c>
      <c r="O16" s="14">
        <f t="shared" si="7"/>
        <v>2.254127</v>
      </c>
      <c r="P16">
        <f t="shared" si="8"/>
        <v>-3.6889000000000012E-2</v>
      </c>
      <c r="Q16" t="str">
        <f t="shared" si="9"/>
        <v/>
      </c>
      <c r="AE16" s="14">
        <v>0.84699999999999998</v>
      </c>
      <c r="AF16">
        <v>-34.299999237060547</v>
      </c>
      <c r="AG16">
        <v>-3.4000000953674316</v>
      </c>
      <c r="AH16" s="14">
        <f t="shared" si="10"/>
        <v>-34.299999237060547</v>
      </c>
      <c r="AI16" s="14">
        <f t="shared" si="11"/>
        <v>-3.4000000953674316</v>
      </c>
    </row>
    <row r="17" spans="1:35">
      <c r="A17" s="2" t="s">
        <v>327</v>
      </c>
      <c r="B17" s="2" t="str">
        <f t="shared" si="2"/>
        <v>13:59:34.707</v>
      </c>
      <c r="C17" s="2">
        <f t="shared" si="3"/>
        <v>50374.707000000002</v>
      </c>
      <c r="D17" s="13">
        <f t="shared" si="4"/>
        <v>1.2139999999999418</v>
      </c>
      <c r="E17" s="2">
        <v>573.31200000000001</v>
      </c>
      <c r="F17" s="2">
        <v>5609.2</v>
      </c>
      <c r="G17" s="2">
        <v>12741.5</v>
      </c>
      <c r="H17" s="2">
        <v>818</v>
      </c>
      <c r="I17" s="2">
        <v>450</v>
      </c>
      <c r="J17">
        <f t="shared" si="0"/>
        <v>700.42200000000003</v>
      </c>
      <c r="K17">
        <f t="shared" si="1"/>
        <v>5594.7489999999998</v>
      </c>
      <c r="L17">
        <f t="shared" si="5"/>
        <v>-53.779999999999973</v>
      </c>
      <c r="M17">
        <f t="shared" si="6"/>
        <v>2546.7649999999999</v>
      </c>
      <c r="N17" s="14">
        <f t="shared" si="7"/>
        <v>-5.3779999999999974E-2</v>
      </c>
      <c r="O17" s="14">
        <f t="shared" si="7"/>
        <v>2.5467649999999997</v>
      </c>
      <c r="P17">
        <f t="shared" si="8"/>
        <v>-5.3779999999999974E-2</v>
      </c>
      <c r="Q17" t="str">
        <f t="shared" si="9"/>
        <v/>
      </c>
      <c r="AE17" s="14">
        <v>0.91100000000000003</v>
      </c>
      <c r="AF17">
        <v>-33.229999542236328</v>
      </c>
      <c r="AG17">
        <v>-3.6400001049041748</v>
      </c>
      <c r="AH17" s="14">
        <f t="shared" si="10"/>
        <v>-33.229999542236328</v>
      </c>
      <c r="AI17" s="14">
        <f t="shared" si="11"/>
        <v>-3.6400001049041748</v>
      </c>
    </row>
    <row r="18" spans="1:35">
      <c r="A18" s="2" t="s">
        <v>328</v>
      </c>
      <c r="B18" s="2" t="str">
        <f t="shared" si="2"/>
        <v>13:59:34.800</v>
      </c>
      <c r="C18" s="2">
        <f t="shared" si="3"/>
        <v>50374.8</v>
      </c>
      <c r="D18" s="13">
        <f t="shared" si="4"/>
        <v>1.3070000000006985</v>
      </c>
      <c r="E18" s="2">
        <v>563.99599999999998</v>
      </c>
      <c r="F18" s="2">
        <v>5754.16</v>
      </c>
      <c r="G18" s="2">
        <v>12647.5</v>
      </c>
      <c r="H18" s="2">
        <v>797.5</v>
      </c>
      <c r="I18" s="2">
        <v>448.25</v>
      </c>
      <c r="J18">
        <f t="shared" si="0"/>
        <v>694.39700000000005</v>
      </c>
      <c r="K18">
        <f t="shared" si="1"/>
        <v>5739.8829999999998</v>
      </c>
      <c r="L18">
        <f t="shared" si="5"/>
        <v>-59.80499999999995</v>
      </c>
      <c r="M18">
        <f t="shared" si="6"/>
        <v>2691.8989999999999</v>
      </c>
      <c r="N18" s="14">
        <f t="shared" si="7"/>
        <v>-5.9804999999999948E-2</v>
      </c>
      <c r="O18" s="14">
        <f t="shared" si="7"/>
        <v>2.6918989999999998</v>
      </c>
      <c r="P18">
        <f t="shared" si="8"/>
        <v>-5.9804999999999948E-2</v>
      </c>
      <c r="Q18" t="str">
        <f t="shared" si="9"/>
        <v/>
      </c>
      <c r="AE18" s="14">
        <v>0.96699999999999997</v>
      </c>
      <c r="AF18">
        <v>-38.580001831054688</v>
      </c>
      <c r="AG18">
        <v>-2.8900001049041748</v>
      </c>
      <c r="AH18" s="14">
        <f t="shared" si="10"/>
        <v>-38.580001831054688</v>
      </c>
      <c r="AI18" s="14">
        <f t="shared" si="11"/>
        <v>-2.8900001049041748</v>
      </c>
    </row>
    <row r="19" spans="1:35">
      <c r="A19" s="2" t="s">
        <v>329</v>
      </c>
      <c r="B19" s="2" t="str">
        <f t="shared" si="2"/>
        <v>13:59:34.893</v>
      </c>
      <c r="C19" s="2">
        <f t="shared" si="3"/>
        <v>50374.892999999996</v>
      </c>
      <c r="D19" s="13">
        <f t="shared" si="4"/>
        <v>1.3999999999941792</v>
      </c>
      <c r="E19" s="2">
        <v>560.33199999999999</v>
      </c>
      <c r="F19" s="2">
        <v>6051.4</v>
      </c>
      <c r="G19" s="2">
        <v>12446.5</v>
      </c>
      <c r="H19" s="2">
        <v>793</v>
      </c>
      <c r="I19" s="2">
        <v>446.25</v>
      </c>
      <c r="J19">
        <f t="shared" si="0"/>
        <v>697.47799999999995</v>
      </c>
      <c r="K19">
        <f t="shared" si="1"/>
        <v>6037.13</v>
      </c>
      <c r="L19">
        <f t="shared" si="5"/>
        <v>-56.724000000000046</v>
      </c>
      <c r="M19">
        <f t="shared" si="6"/>
        <v>2989.1460000000002</v>
      </c>
      <c r="N19" s="14">
        <f t="shared" si="7"/>
        <v>-5.6724000000000045E-2</v>
      </c>
      <c r="O19" s="14">
        <f t="shared" si="7"/>
        <v>2.9891460000000003</v>
      </c>
      <c r="P19">
        <f t="shared" si="8"/>
        <v>-5.6724000000000045E-2</v>
      </c>
      <c r="Q19" t="str">
        <f t="shared" si="9"/>
        <v/>
      </c>
      <c r="AE19" s="14">
        <v>1.018</v>
      </c>
      <c r="AF19">
        <v>-33.240001678466797</v>
      </c>
      <c r="AG19">
        <v>5.0900001525878906</v>
      </c>
      <c r="AH19" s="14">
        <f t="shared" si="10"/>
        <v>-33.240001678466797</v>
      </c>
      <c r="AI19" s="14">
        <f t="shared" si="11"/>
        <v>5.0900001525878906</v>
      </c>
    </row>
    <row r="20" spans="1:35">
      <c r="A20" s="2" t="s">
        <v>330</v>
      </c>
      <c r="B20" s="2" t="str">
        <f t="shared" si="2"/>
        <v>13:59:34.988</v>
      </c>
      <c r="C20" s="2">
        <f t="shared" si="3"/>
        <v>50374.987999999998</v>
      </c>
      <c r="D20" s="13">
        <f t="shared" si="4"/>
        <v>1.4949999999953434</v>
      </c>
      <c r="E20" s="2">
        <v>590.20100000000002</v>
      </c>
      <c r="F20" s="2">
        <v>6152.41</v>
      </c>
      <c r="G20" s="2">
        <v>12356</v>
      </c>
      <c r="H20" s="2">
        <v>891</v>
      </c>
      <c r="I20" s="2">
        <v>890.5</v>
      </c>
      <c r="J20">
        <f t="shared" si="0"/>
        <v>729.63099999999997</v>
      </c>
      <c r="K20">
        <f t="shared" si="1"/>
        <v>6137.4359999999997</v>
      </c>
      <c r="L20">
        <f t="shared" si="5"/>
        <v>-24.571000000000026</v>
      </c>
      <c r="M20">
        <f t="shared" si="6"/>
        <v>3089.4519999999998</v>
      </c>
      <c r="N20" s="14">
        <f t="shared" si="7"/>
        <v>-2.4571000000000027E-2</v>
      </c>
      <c r="O20" s="14">
        <f t="shared" si="7"/>
        <v>3.0894519999999996</v>
      </c>
      <c r="P20">
        <f t="shared" si="8"/>
        <v>-2.4571000000000027E-2</v>
      </c>
      <c r="Q20" t="str">
        <f t="shared" si="9"/>
        <v/>
      </c>
      <c r="AE20" s="14">
        <v>1.077</v>
      </c>
      <c r="AF20">
        <v>-31.5</v>
      </c>
      <c r="AG20">
        <v>-5.440000057220459</v>
      </c>
      <c r="AH20" s="14">
        <f t="shared" si="10"/>
        <v>-31.5</v>
      </c>
      <c r="AI20" s="14">
        <f t="shared" si="11"/>
        <v>-5.440000057220459</v>
      </c>
    </row>
    <row r="21" spans="1:35">
      <c r="A21" s="2" t="s">
        <v>331</v>
      </c>
      <c r="B21" s="2" t="str">
        <f t="shared" si="2"/>
        <v>13:59:35.080</v>
      </c>
      <c r="C21" s="2">
        <f t="shared" si="3"/>
        <v>50375.08</v>
      </c>
      <c r="D21" s="13">
        <f t="shared" si="4"/>
        <v>1.5869999999995343</v>
      </c>
      <c r="E21" s="2">
        <v>577.25400000000002</v>
      </c>
      <c r="F21" s="2">
        <v>6499.58</v>
      </c>
      <c r="G21" s="2">
        <v>12134</v>
      </c>
      <c r="H21" s="2">
        <v>837.5</v>
      </c>
      <c r="I21" s="2">
        <v>442.75</v>
      </c>
      <c r="J21">
        <f t="shared" si="0"/>
        <v>724.56399999999996</v>
      </c>
      <c r="K21">
        <f t="shared" si="1"/>
        <v>6484.8109999999997</v>
      </c>
      <c r="L21">
        <f t="shared" si="5"/>
        <v>-29.638000000000034</v>
      </c>
      <c r="M21">
        <f t="shared" si="6"/>
        <v>3436.8269999999998</v>
      </c>
      <c r="N21" s="14">
        <f t="shared" si="7"/>
        <v>-2.9638000000000036E-2</v>
      </c>
      <c r="O21" s="14">
        <f t="shared" si="7"/>
        <v>3.4368269999999996</v>
      </c>
      <c r="P21">
        <f t="shared" si="8"/>
        <v>-2.9638000000000036E-2</v>
      </c>
      <c r="Q21" t="str">
        <f t="shared" si="9"/>
        <v/>
      </c>
      <c r="AE21" s="14">
        <v>1.1339999999999999</v>
      </c>
      <c r="AF21">
        <v>-31.440000534057617</v>
      </c>
      <c r="AG21">
        <v>-2.4200000762939453</v>
      </c>
      <c r="AH21" s="14">
        <f t="shared" si="10"/>
        <v>-31.440000534057617</v>
      </c>
      <c r="AI21" s="14">
        <f t="shared" si="11"/>
        <v>-2.4200000762939453</v>
      </c>
    </row>
    <row r="22" spans="1:35">
      <c r="A22" s="2" t="s">
        <v>332</v>
      </c>
      <c r="B22" s="2" t="str">
        <f t="shared" si="2"/>
        <v>13:59:35.173</v>
      </c>
      <c r="C22" s="2">
        <f t="shared" si="3"/>
        <v>50375.173000000003</v>
      </c>
      <c r="D22" s="13">
        <f t="shared" si="4"/>
        <v>1.680000000000291</v>
      </c>
      <c r="E22" s="2">
        <v>584.28499999999997</v>
      </c>
      <c r="F22" s="2">
        <v>6645.44</v>
      </c>
      <c r="G22" s="2">
        <v>12033</v>
      </c>
      <c r="H22" s="2">
        <v>841</v>
      </c>
      <c r="I22" s="2">
        <v>440.75</v>
      </c>
      <c r="J22">
        <f t="shared" si="0"/>
        <v>734.90200000000004</v>
      </c>
      <c r="K22">
        <f t="shared" si="1"/>
        <v>6630.4740000000002</v>
      </c>
      <c r="L22">
        <f t="shared" si="5"/>
        <v>-19.299999999999955</v>
      </c>
      <c r="M22">
        <f t="shared" si="6"/>
        <v>3582.4900000000002</v>
      </c>
      <c r="N22" s="14">
        <f t="shared" si="7"/>
        <v>-1.9299999999999956E-2</v>
      </c>
      <c r="O22" s="14">
        <f t="shared" si="7"/>
        <v>3.5824900000000004</v>
      </c>
      <c r="P22">
        <f t="shared" si="8"/>
        <v>-1.9299999999999956E-2</v>
      </c>
      <c r="Q22" t="str">
        <f t="shared" si="9"/>
        <v/>
      </c>
      <c r="AE22" s="14">
        <v>1.1890000000000001</v>
      </c>
      <c r="AF22">
        <v>-31.680000305175781</v>
      </c>
      <c r="AG22">
        <v>-3.0799999237060547</v>
      </c>
      <c r="AH22" s="14">
        <f t="shared" si="10"/>
        <v>-31.680000305175781</v>
      </c>
      <c r="AI22" s="14">
        <f t="shared" si="11"/>
        <v>-3.0799999237060547</v>
      </c>
    </row>
    <row r="23" spans="1:35">
      <c r="A23" s="2" t="s">
        <v>333</v>
      </c>
      <c r="B23" s="2" t="str">
        <f t="shared" si="2"/>
        <v>13:59:35.266</v>
      </c>
      <c r="C23" s="2">
        <f t="shared" si="3"/>
        <v>50375.266000000003</v>
      </c>
      <c r="D23" s="13">
        <f t="shared" si="4"/>
        <v>1.7730000000010477</v>
      </c>
      <c r="E23" s="2">
        <v>565.50800000000004</v>
      </c>
      <c r="F23" s="2">
        <v>6970.11</v>
      </c>
      <c r="G23" s="2">
        <v>11838</v>
      </c>
      <c r="H23" s="2">
        <v>905</v>
      </c>
      <c r="I23" s="2">
        <v>878.5</v>
      </c>
      <c r="J23">
        <f t="shared" si="0"/>
        <v>723.49599999999998</v>
      </c>
      <c r="K23">
        <f t="shared" si="1"/>
        <v>6955.4859999999999</v>
      </c>
      <c r="L23">
        <f t="shared" si="5"/>
        <v>-30.706000000000017</v>
      </c>
      <c r="M23">
        <f t="shared" si="6"/>
        <v>3907.502</v>
      </c>
      <c r="N23" s="14">
        <f t="shared" si="7"/>
        <v>-3.0706000000000018E-2</v>
      </c>
      <c r="O23" s="14">
        <f t="shared" si="7"/>
        <v>3.907502</v>
      </c>
      <c r="P23">
        <f t="shared" si="8"/>
        <v>-3.0706000000000018E-2</v>
      </c>
      <c r="Q23" t="str">
        <f t="shared" si="9"/>
        <v/>
      </c>
      <c r="AE23" s="14">
        <v>1.2649999999999999</v>
      </c>
      <c r="AF23">
        <v>-35.630001068115234</v>
      </c>
      <c r="AG23">
        <v>2.9000000953674316</v>
      </c>
      <c r="AH23" s="14">
        <f t="shared" si="10"/>
        <v>-35.630001068115234</v>
      </c>
      <c r="AI23" s="14">
        <f t="shared" si="11"/>
        <v>2.9000000953674316</v>
      </c>
    </row>
    <row r="24" spans="1:35">
      <c r="A24" s="2" t="s">
        <v>334</v>
      </c>
      <c r="B24" s="2" t="str">
        <f t="shared" si="2"/>
        <v>13:59:35.358</v>
      </c>
      <c r="C24" s="2">
        <f t="shared" si="3"/>
        <v>50375.358</v>
      </c>
      <c r="D24" s="13">
        <f t="shared" si="4"/>
        <v>1.8649999999979627</v>
      </c>
      <c r="E24" s="2">
        <v>580.19200000000001</v>
      </c>
      <c r="F24" s="2">
        <v>7114.93</v>
      </c>
      <c r="G24" s="2">
        <v>11735</v>
      </c>
      <c r="H24" s="2">
        <v>914</v>
      </c>
      <c r="I24" s="2">
        <v>876</v>
      </c>
      <c r="J24">
        <f t="shared" si="0"/>
        <v>741.46100000000001</v>
      </c>
      <c r="K24">
        <f t="shared" si="1"/>
        <v>7099.9359999999997</v>
      </c>
      <c r="L24">
        <f t="shared" si="5"/>
        <v>-12.740999999999985</v>
      </c>
      <c r="M24">
        <f t="shared" si="6"/>
        <v>4051.9519999999998</v>
      </c>
      <c r="N24" s="14">
        <f t="shared" si="7"/>
        <v>-1.2740999999999985E-2</v>
      </c>
      <c r="O24" s="14">
        <f t="shared" si="7"/>
        <v>4.051952</v>
      </c>
      <c r="P24">
        <f t="shared" si="8"/>
        <v>-1.2740999999999985E-2</v>
      </c>
      <c r="Q24" t="str">
        <f t="shared" si="9"/>
        <v/>
      </c>
      <c r="AE24" s="14">
        <v>1.329</v>
      </c>
      <c r="AF24">
        <v>-36.389999389648438</v>
      </c>
      <c r="AG24">
        <v>3.4900000095367432</v>
      </c>
      <c r="AH24" s="14">
        <f t="shared" si="10"/>
        <v>-36.389999389648438</v>
      </c>
      <c r="AI24" s="14">
        <f t="shared" si="11"/>
        <v>3.4900000095367432</v>
      </c>
    </row>
    <row r="25" spans="1:35">
      <c r="A25" s="2" t="s">
        <v>335</v>
      </c>
      <c r="B25" s="2" t="str">
        <f t="shared" si="2"/>
        <v>13:59:35.452</v>
      </c>
      <c r="C25" s="2">
        <f t="shared" si="3"/>
        <v>50375.451999999997</v>
      </c>
      <c r="D25" s="13">
        <f t="shared" si="4"/>
        <v>1.9589999999952852</v>
      </c>
      <c r="E25" s="2">
        <v>579.48800000000006</v>
      </c>
      <c r="F25" s="2">
        <v>7438.13</v>
      </c>
      <c r="G25" s="2">
        <v>11535</v>
      </c>
      <c r="H25" s="2">
        <v>857.5</v>
      </c>
      <c r="I25" s="2">
        <v>434.75</v>
      </c>
      <c r="J25">
        <f t="shared" si="0"/>
        <v>748.09</v>
      </c>
      <c r="K25">
        <f t="shared" si="1"/>
        <v>7423.0680000000002</v>
      </c>
      <c r="L25">
        <f t="shared" si="5"/>
        <v>-6.1119999999999663</v>
      </c>
      <c r="M25">
        <f t="shared" si="6"/>
        <v>4375.0840000000007</v>
      </c>
      <c r="N25" s="14">
        <f t="shared" si="7"/>
        <v>-6.1119999999999664E-3</v>
      </c>
      <c r="O25" s="14">
        <f t="shared" si="7"/>
        <v>4.3750840000000011</v>
      </c>
      <c r="P25">
        <f t="shared" si="8"/>
        <v>-6.1119999999999664E-3</v>
      </c>
      <c r="Q25" t="str">
        <f t="shared" si="9"/>
        <v/>
      </c>
      <c r="AE25" s="14">
        <v>1.391</v>
      </c>
      <c r="AF25">
        <v>-27.719999313354492</v>
      </c>
      <c r="AG25">
        <v>3.2899999618530273</v>
      </c>
      <c r="AH25" s="14">
        <f t="shared" si="10"/>
        <v>-27.719999313354492</v>
      </c>
      <c r="AI25" s="14">
        <f t="shared" si="11"/>
        <v>3.2899999618530273</v>
      </c>
    </row>
    <row r="26" spans="1:35">
      <c r="A26" s="2" t="s">
        <v>336</v>
      </c>
      <c r="B26" s="2" t="str">
        <f t="shared" si="2"/>
        <v>13:59:35.544</v>
      </c>
      <c r="C26" s="2">
        <f t="shared" si="3"/>
        <v>50375.544000000002</v>
      </c>
      <c r="D26" s="13">
        <f t="shared" si="4"/>
        <v>2.0509999999994761</v>
      </c>
      <c r="E26" s="2">
        <v>564.40800000000002</v>
      </c>
      <c r="F26" s="2">
        <v>7615.84</v>
      </c>
      <c r="G26" s="2">
        <v>11439</v>
      </c>
      <c r="H26" s="2">
        <v>914</v>
      </c>
      <c r="I26" s="2">
        <v>866</v>
      </c>
      <c r="J26">
        <f t="shared" si="0"/>
        <v>737.04600000000005</v>
      </c>
      <c r="K26">
        <f t="shared" si="1"/>
        <v>7601.0749999999998</v>
      </c>
      <c r="L26">
        <f t="shared" si="5"/>
        <v>-17.155999999999949</v>
      </c>
      <c r="M26">
        <f t="shared" si="6"/>
        <v>4553.0910000000003</v>
      </c>
      <c r="N26" s="14">
        <f t="shared" si="7"/>
        <v>-1.7155999999999949E-2</v>
      </c>
      <c r="O26" s="14">
        <f t="shared" si="7"/>
        <v>4.5530910000000002</v>
      </c>
      <c r="P26">
        <f t="shared" si="8"/>
        <v>-1.7155999999999949E-2</v>
      </c>
      <c r="Q26" t="str">
        <f t="shared" si="9"/>
        <v/>
      </c>
      <c r="AE26" s="14">
        <v>1.4570000000000001</v>
      </c>
      <c r="AF26">
        <v>-28.430000305175781</v>
      </c>
      <c r="AG26">
        <v>1.9700000286102295</v>
      </c>
      <c r="AH26" s="14">
        <f t="shared" si="10"/>
        <v>-28.430000305175781</v>
      </c>
      <c r="AI26" s="14">
        <f t="shared" si="11"/>
        <v>1.9700000286102295</v>
      </c>
    </row>
    <row r="27" spans="1:35">
      <c r="A27" s="2" t="s">
        <v>337</v>
      </c>
      <c r="B27" s="2" t="str">
        <f t="shared" si="2"/>
        <v>13:59:35.638</v>
      </c>
      <c r="C27" s="2">
        <f t="shared" si="3"/>
        <v>50375.637999999999</v>
      </c>
      <c r="D27" s="13">
        <f t="shared" si="4"/>
        <v>2.1449999999967986</v>
      </c>
      <c r="E27" s="2">
        <v>581.24199999999996</v>
      </c>
      <c r="F27" s="2">
        <v>7935.43</v>
      </c>
      <c r="G27" s="2">
        <v>11236</v>
      </c>
      <c r="H27" s="2">
        <v>859.5</v>
      </c>
      <c r="I27" s="2">
        <v>429.5</v>
      </c>
      <c r="J27">
        <f t="shared" si="0"/>
        <v>761.12599999999998</v>
      </c>
      <c r="K27">
        <f t="shared" si="1"/>
        <v>7920.201</v>
      </c>
      <c r="L27">
        <f t="shared" si="5"/>
        <v>6.9239999999999782</v>
      </c>
      <c r="M27">
        <f t="shared" si="6"/>
        <v>4872.2170000000006</v>
      </c>
      <c r="N27" s="14">
        <f t="shared" si="7"/>
        <v>6.9239999999999779E-3</v>
      </c>
      <c r="O27" s="14">
        <f t="shared" si="7"/>
        <v>4.8722170000000009</v>
      </c>
      <c r="P27">
        <f t="shared" si="8"/>
        <v>6.9239999999999779E-3</v>
      </c>
      <c r="Q27" t="str">
        <f t="shared" si="9"/>
        <v/>
      </c>
      <c r="AE27" s="14">
        <v>1.5289999999999999</v>
      </c>
      <c r="AF27">
        <v>-28.049999237060547</v>
      </c>
      <c r="AG27">
        <v>1.7400000095367432</v>
      </c>
      <c r="AH27" s="14">
        <f t="shared" si="10"/>
        <v>-28.049999237060547</v>
      </c>
      <c r="AI27" s="14">
        <f t="shared" si="11"/>
        <v>1.7400000095367432</v>
      </c>
    </row>
    <row r="28" spans="1:35">
      <c r="A28" s="2" t="s">
        <v>338</v>
      </c>
      <c r="B28" s="2" t="str">
        <f t="shared" si="2"/>
        <v>13:59:35.729</v>
      </c>
      <c r="C28" s="2">
        <f t="shared" si="3"/>
        <v>50375.728999999999</v>
      </c>
      <c r="D28" s="13">
        <f t="shared" si="4"/>
        <v>2.2359999999971478</v>
      </c>
      <c r="E28" s="2">
        <v>543.22699999999998</v>
      </c>
      <c r="F28" s="2">
        <v>8147.75</v>
      </c>
      <c r="G28" s="2">
        <v>11144.5</v>
      </c>
      <c r="H28" s="2">
        <v>863.5</v>
      </c>
      <c r="I28" s="2">
        <v>426.5</v>
      </c>
      <c r="J28">
        <f t="shared" si="0"/>
        <v>727.93799999999999</v>
      </c>
      <c r="K28">
        <f t="shared" si="1"/>
        <v>8133.3280000000004</v>
      </c>
      <c r="L28">
        <f t="shared" si="5"/>
        <v>-26.26400000000001</v>
      </c>
      <c r="M28">
        <f t="shared" si="6"/>
        <v>5085.344000000001</v>
      </c>
      <c r="N28" s="14">
        <f t="shared" si="7"/>
        <v>-2.626400000000001E-2</v>
      </c>
      <c r="O28" s="14">
        <f t="shared" si="7"/>
        <v>5.085344000000001</v>
      </c>
      <c r="P28">
        <f t="shared" si="8"/>
        <v>-2.626400000000001E-2</v>
      </c>
      <c r="Q28" t="str">
        <f t="shared" si="9"/>
        <v/>
      </c>
      <c r="AE28" s="14">
        <v>1.597</v>
      </c>
      <c r="AF28">
        <v>-29.280000686645508</v>
      </c>
      <c r="AG28">
        <v>-0.41999998688697815</v>
      </c>
      <c r="AH28" s="14">
        <f t="shared" si="10"/>
        <v>-29.280000686645508</v>
      </c>
      <c r="AI28" s="14">
        <f t="shared" si="11"/>
        <v>-0.41999998688697815</v>
      </c>
    </row>
    <row r="29" spans="1:35">
      <c r="A29" s="2" t="s">
        <v>339</v>
      </c>
      <c r="B29" s="2" t="str">
        <f t="shared" si="2"/>
        <v>13:59:35.822</v>
      </c>
      <c r="C29" s="2">
        <f t="shared" si="3"/>
        <v>50375.822</v>
      </c>
      <c r="D29" s="13">
        <f t="shared" si="4"/>
        <v>2.3289999999979045</v>
      </c>
      <c r="E29" s="2">
        <v>554.452</v>
      </c>
      <c r="F29" s="2">
        <v>8503.94</v>
      </c>
      <c r="G29" s="2">
        <v>10936</v>
      </c>
      <c r="H29" s="2">
        <v>847</v>
      </c>
      <c r="I29" s="2">
        <v>423.25</v>
      </c>
      <c r="J29">
        <f t="shared" si="0"/>
        <v>747.24099999999999</v>
      </c>
      <c r="K29">
        <f t="shared" si="1"/>
        <v>8489.1720000000005</v>
      </c>
      <c r="L29">
        <f t="shared" si="5"/>
        <v>-6.9610000000000127</v>
      </c>
      <c r="M29">
        <f t="shared" si="6"/>
        <v>5441.1880000000001</v>
      </c>
      <c r="N29" s="14">
        <f t="shared" si="7"/>
        <v>-6.9610000000000132E-3</v>
      </c>
      <c r="O29" s="14">
        <f t="shared" si="7"/>
        <v>5.4411880000000004</v>
      </c>
      <c r="P29">
        <f t="shared" si="8"/>
        <v>-6.9610000000000132E-3</v>
      </c>
      <c r="Q29" t="str">
        <f t="shared" si="9"/>
        <v/>
      </c>
      <c r="AE29" s="14">
        <v>1.663</v>
      </c>
      <c r="AF29">
        <v>-31.729999542236328</v>
      </c>
      <c r="AG29">
        <v>1.8300000429153442</v>
      </c>
      <c r="AH29" s="14">
        <f t="shared" si="10"/>
        <v>-31.729999542236328</v>
      </c>
      <c r="AI29" s="14">
        <f t="shared" si="11"/>
        <v>1.8300000429153442</v>
      </c>
    </row>
    <row r="30" spans="1:35">
      <c r="A30" s="2" t="s">
        <v>340</v>
      </c>
      <c r="B30" s="2" t="str">
        <f t="shared" si="2"/>
        <v>13:59:35.914</v>
      </c>
      <c r="C30" s="2">
        <f t="shared" si="3"/>
        <v>50375.913999999997</v>
      </c>
      <c r="D30" s="13">
        <f t="shared" si="4"/>
        <v>2.4209999999948195</v>
      </c>
      <c r="E30" s="2">
        <v>586.17100000000005</v>
      </c>
      <c r="F30" s="2">
        <v>8637.7800000000007</v>
      </c>
      <c r="G30" s="2">
        <v>10836.5</v>
      </c>
      <c r="H30" s="2">
        <v>837</v>
      </c>
      <c r="I30" s="2">
        <v>421</v>
      </c>
      <c r="J30">
        <f t="shared" si="0"/>
        <v>781.98800000000006</v>
      </c>
      <c r="K30">
        <f t="shared" si="1"/>
        <v>8622.2579999999998</v>
      </c>
      <c r="L30">
        <f t="shared" si="5"/>
        <v>27.786000000000058</v>
      </c>
      <c r="M30">
        <f t="shared" si="6"/>
        <v>5574.2739999999994</v>
      </c>
      <c r="N30" s="14">
        <f t="shared" si="7"/>
        <v>2.7786000000000057E-2</v>
      </c>
      <c r="O30" s="14">
        <f t="shared" si="7"/>
        <v>5.574274</v>
      </c>
      <c r="P30">
        <f t="shared" si="8"/>
        <v>2.7786000000000057E-2</v>
      </c>
      <c r="Q30" t="str">
        <f t="shared" si="9"/>
        <v/>
      </c>
      <c r="AE30" s="14">
        <v>1.73</v>
      </c>
      <c r="AF30">
        <v>-29.670000076293945</v>
      </c>
      <c r="AG30">
        <v>-1.4500000476837158</v>
      </c>
      <c r="AH30" s="14">
        <f t="shared" si="10"/>
        <v>-29.670000076293945</v>
      </c>
      <c r="AI30" s="14">
        <f t="shared" si="11"/>
        <v>-1.4500000476837158</v>
      </c>
    </row>
    <row r="31" spans="1:35">
      <c r="A31" s="2" t="s">
        <v>341</v>
      </c>
      <c r="B31" s="2" t="str">
        <f t="shared" si="2"/>
        <v>13:59:36.007</v>
      </c>
      <c r="C31" s="2">
        <f t="shared" si="3"/>
        <v>50376.006999999998</v>
      </c>
      <c r="D31" s="13">
        <f t="shared" si="4"/>
        <v>2.5139999999955762</v>
      </c>
      <c r="E31" s="2">
        <v>561.73900000000003</v>
      </c>
      <c r="F31" s="2">
        <v>9009.18</v>
      </c>
      <c r="G31" s="2">
        <v>10661</v>
      </c>
      <c r="H31" s="2">
        <v>945</v>
      </c>
      <c r="I31" s="2">
        <v>838</v>
      </c>
      <c r="J31">
        <f t="shared" si="0"/>
        <v>765.98900000000003</v>
      </c>
      <c r="K31">
        <f t="shared" si="1"/>
        <v>8994.1170000000002</v>
      </c>
      <c r="L31">
        <f t="shared" si="5"/>
        <v>11.787000000000035</v>
      </c>
      <c r="M31">
        <f t="shared" si="6"/>
        <v>5946.1329999999998</v>
      </c>
      <c r="N31" s="14">
        <f t="shared" si="7"/>
        <v>1.1787000000000035E-2</v>
      </c>
      <c r="O31" s="14">
        <f t="shared" si="7"/>
        <v>5.9461329999999997</v>
      </c>
      <c r="P31">
        <f t="shared" si="8"/>
        <v>1.1787000000000035E-2</v>
      </c>
      <c r="Q31" t="str">
        <f t="shared" si="9"/>
        <v/>
      </c>
      <c r="AE31" s="14">
        <v>1.792</v>
      </c>
      <c r="AF31">
        <v>-40.419998168945313</v>
      </c>
      <c r="AG31">
        <v>-8.9399995803833008</v>
      </c>
      <c r="AH31" s="14">
        <f t="shared" si="10"/>
        <v>-40.419998168945313</v>
      </c>
      <c r="AI31" s="14">
        <f t="shared" si="11"/>
        <v>-8.9399995803833008</v>
      </c>
    </row>
    <row r="32" spans="1:35">
      <c r="A32" s="2" t="s">
        <v>342</v>
      </c>
      <c r="B32" s="2" t="str">
        <f t="shared" si="2"/>
        <v>13:59:36.102</v>
      </c>
      <c r="C32" s="2">
        <f t="shared" si="3"/>
        <v>50376.101999999999</v>
      </c>
      <c r="D32" s="13">
        <f t="shared" si="4"/>
        <v>2.6089999999967404</v>
      </c>
      <c r="E32" s="2">
        <v>551.64700000000005</v>
      </c>
      <c r="F32" s="2">
        <v>9164.82</v>
      </c>
      <c r="G32" s="2">
        <v>10590.5</v>
      </c>
      <c r="H32" s="2">
        <v>869</v>
      </c>
      <c r="I32" s="2">
        <v>416</v>
      </c>
      <c r="J32">
        <f t="shared" si="0"/>
        <v>759.43</v>
      </c>
      <c r="K32">
        <f t="shared" si="1"/>
        <v>9149.9459999999999</v>
      </c>
      <c r="L32">
        <f t="shared" si="5"/>
        <v>5.2279999999999518</v>
      </c>
      <c r="M32">
        <f t="shared" si="6"/>
        <v>6101.9619999999995</v>
      </c>
      <c r="N32" s="14">
        <f t="shared" si="7"/>
        <v>5.2279999999999523E-3</v>
      </c>
      <c r="O32" s="14">
        <f t="shared" si="7"/>
        <v>6.1019619999999994</v>
      </c>
      <c r="P32">
        <f t="shared" si="8"/>
        <v>5.2279999999999523E-3</v>
      </c>
      <c r="Q32" t="str">
        <f t="shared" si="9"/>
        <v/>
      </c>
      <c r="AE32" s="14">
        <v>1.8680000000000001</v>
      </c>
      <c r="AF32">
        <v>-32.200000762939453</v>
      </c>
      <c r="AG32">
        <v>-8.4300003051757813</v>
      </c>
      <c r="AH32" s="14">
        <f t="shared" si="10"/>
        <v>-32.200000762939453</v>
      </c>
      <c r="AI32" s="14">
        <f t="shared" si="11"/>
        <v>-8.4300003051757813</v>
      </c>
    </row>
    <row r="33" spans="1:35">
      <c r="A33" s="2" t="s">
        <v>343</v>
      </c>
      <c r="B33" s="2" t="str">
        <f t="shared" si="2"/>
        <v>13:59:36.196</v>
      </c>
      <c r="C33" s="2">
        <f t="shared" si="3"/>
        <v>50376.196000000004</v>
      </c>
      <c r="D33" s="13">
        <f t="shared" si="4"/>
        <v>2.7030000000013388</v>
      </c>
      <c r="E33" s="2">
        <v>539.21</v>
      </c>
      <c r="F33" s="2">
        <v>9526.1</v>
      </c>
      <c r="G33" s="2">
        <v>10424</v>
      </c>
      <c r="H33" s="2">
        <v>953</v>
      </c>
      <c r="I33" s="2">
        <v>827.5</v>
      </c>
      <c r="J33">
        <f t="shared" si="0"/>
        <v>755.19299999999998</v>
      </c>
      <c r="K33">
        <f t="shared" si="1"/>
        <v>9511.4150000000009</v>
      </c>
      <c r="L33">
        <f t="shared" si="5"/>
        <v>0.99099999999998545</v>
      </c>
      <c r="M33">
        <f t="shared" si="6"/>
        <v>6463.4310000000005</v>
      </c>
      <c r="N33" s="14">
        <f t="shared" si="7"/>
        <v>9.9099999999998538E-4</v>
      </c>
      <c r="O33" s="14">
        <f t="shared" si="7"/>
        <v>6.4634310000000008</v>
      </c>
      <c r="P33">
        <f t="shared" si="8"/>
        <v>9.9099999999998538E-4</v>
      </c>
      <c r="Q33" t="str">
        <f t="shared" si="9"/>
        <v/>
      </c>
      <c r="AE33" s="14">
        <v>1.925</v>
      </c>
      <c r="AF33">
        <v>-37.779998779296875</v>
      </c>
      <c r="AG33">
        <v>-3.1700000762939453</v>
      </c>
      <c r="AH33" s="14">
        <f t="shared" si="10"/>
        <v>-37.779998779296875</v>
      </c>
      <c r="AI33" s="14">
        <f t="shared" si="11"/>
        <v>-3.1700000762939453</v>
      </c>
    </row>
    <row r="34" spans="1:35">
      <c r="A34" s="2" t="s">
        <v>344</v>
      </c>
      <c r="B34" s="2" t="str">
        <f t="shared" si="2"/>
        <v>13:59:36.289</v>
      </c>
      <c r="C34" s="2">
        <f t="shared" si="3"/>
        <v>50376.288999999997</v>
      </c>
      <c r="D34" s="13">
        <f t="shared" si="4"/>
        <v>2.7959999999948195</v>
      </c>
      <c r="E34" s="2">
        <v>517.42899999999997</v>
      </c>
      <c r="F34" s="2">
        <v>9770.67</v>
      </c>
      <c r="G34" s="2">
        <v>10329</v>
      </c>
      <c r="H34" s="2">
        <v>887.5</v>
      </c>
      <c r="I34" s="2">
        <v>409.25</v>
      </c>
      <c r="J34">
        <f t="shared" si="0"/>
        <v>738.96600000000001</v>
      </c>
      <c r="K34">
        <f t="shared" si="1"/>
        <v>9756.4159999999993</v>
      </c>
      <c r="L34">
        <f t="shared" si="5"/>
        <v>-15.23599999999999</v>
      </c>
      <c r="M34">
        <f t="shared" si="6"/>
        <v>6708.4319999999989</v>
      </c>
      <c r="N34" s="14">
        <f t="shared" si="7"/>
        <v>-1.5235999999999991E-2</v>
      </c>
      <c r="O34" s="14">
        <f t="shared" si="7"/>
        <v>6.7084319999999993</v>
      </c>
      <c r="P34">
        <f t="shared" si="8"/>
        <v>-1.5235999999999991E-2</v>
      </c>
      <c r="Q34" t="str">
        <f t="shared" si="9"/>
        <v/>
      </c>
      <c r="AE34" s="14">
        <v>1.9970000000000001</v>
      </c>
      <c r="AF34">
        <v>-39.150001525878906</v>
      </c>
      <c r="AG34">
        <v>-2.6400001049041748</v>
      </c>
      <c r="AH34" s="14">
        <f t="shared" si="10"/>
        <v>-39.150001525878906</v>
      </c>
      <c r="AI34" s="14">
        <f t="shared" si="11"/>
        <v>-2.6400001049041748</v>
      </c>
    </row>
    <row r="35" spans="1:35">
      <c r="A35" s="2" t="s">
        <v>345</v>
      </c>
      <c r="B35" s="2" t="str">
        <f t="shared" si="2"/>
        <v>13:59:36.382</v>
      </c>
      <c r="C35" s="2">
        <f t="shared" si="3"/>
        <v>50376.381999999998</v>
      </c>
      <c r="D35" s="13">
        <f t="shared" si="4"/>
        <v>2.8889999999955762</v>
      </c>
      <c r="E35" s="2">
        <v>505.36399999999998</v>
      </c>
      <c r="F35" s="2">
        <v>10114.4</v>
      </c>
      <c r="G35" s="2">
        <v>10187</v>
      </c>
      <c r="H35" s="2">
        <v>956</v>
      </c>
      <c r="I35" s="2">
        <v>813.5</v>
      </c>
      <c r="J35">
        <f t="shared" si="0"/>
        <v>734.70299999999997</v>
      </c>
      <c r="K35">
        <f t="shared" si="1"/>
        <v>10100.331</v>
      </c>
      <c r="L35">
        <f t="shared" si="5"/>
        <v>-19.499000000000024</v>
      </c>
      <c r="M35">
        <f t="shared" si="6"/>
        <v>7052.3469999999998</v>
      </c>
      <c r="N35" s="14">
        <f t="shared" si="7"/>
        <v>-1.9499000000000023E-2</v>
      </c>
      <c r="O35" s="14">
        <f t="shared" si="7"/>
        <v>7.0523470000000001</v>
      </c>
      <c r="P35">
        <f t="shared" si="8"/>
        <v>-1.9499000000000023E-2</v>
      </c>
      <c r="Q35" t="str">
        <f t="shared" si="9"/>
        <v/>
      </c>
      <c r="AE35" s="14">
        <v>2.0499999999999998</v>
      </c>
      <c r="AF35">
        <v>-39.740001678466797</v>
      </c>
      <c r="AG35">
        <v>-4.429999828338623</v>
      </c>
      <c r="AH35" s="14">
        <f t="shared" si="10"/>
        <v>-39.740001678466797</v>
      </c>
      <c r="AI35" s="14">
        <f t="shared" si="11"/>
        <v>-4.429999828338623</v>
      </c>
    </row>
    <row r="36" spans="1:35">
      <c r="A36" s="2" t="s">
        <v>346</v>
      </c>
      <c r="B36" s="2" t="str">
        <f t="shared" si="2"/>
        <v>13:59:36.475</v>
      </c>
      <c r="C36" s="2">
        <f t="shared" si="3"/>
        <v>50376.474999999999</v>
      </c>
      <c r="D36" s="13">
        <f t="shared" si="4"/>
        <v>2.9819999999963329</v>
      </c>
      <c r="E36" s="2">
        <v>481.18200000000002</v>
      </c>
      <c r="F36" s="2">
        <v>10298.700000000001</v>
      </c>
      <c r="G36" s="2">
        <v>10131</v>
      </c>
      <c r="H36" s="2">
        <v>963</v>
      </c>
      <c r="I36" s="2">
        <v>808</v>
      </c>
      <c r="J36">
        <f t="shared" si="0"/>
        <v>714.70799999999997</v>
      </c>
      <c r="K36">
        <f t="shared" si="1"/>
        <v>10285.132</v>
      </c>
      <c r="L36">
        <f t="shared" si="5"/>
        <v>-39.494000000000028</v>
      </c>
      <c r="M36">
        <f t="shared" si="6"/>
        <v>7237.1479999999992</v>
      </c>
      <c r="N36" s="14">
        <f t="shared" si="7"/>
        <v>-3.9494000000000029E-2</v>
      </c>
      <c r="O36" s="14">
        <f t="shared" si="7"/>
        <v>7.2371479999999995</v>
      </c>
      <c r="P36">
        <f t="shared" si="8"/>
        <v>-3.9494000000000029E-2</v>
      </c>
      <c r="Q36" t="str">
        <f t="shared" si="9"/>
        <v/>
      </c>
      <c r="AE36" s="14">
        <v>2.12</v>
      </c>
      <c r="AF36">
        <v>-45.180000305175781</v>
      </c>
      <c r="AG36">
        <v>-2.0799999237060547</v>
      </c>
      <c r="AH36" s="14">
        <f t="shared" si="10"/>
        <v>-45.180000305175781</v>
      </c>
      <c r="AI36" s="14">
        <f t="shared" si="11"/>
        <v>-2.0799999237060547</v>
      </c>
    </row>
    <row r="37" spans="1:35">
      <c r="A37" s="2" t="s">
        <v>347</v>
      </c>
      <c r="B37" s="2" t="str">
        <f t="shared" si="2"/>
        <v>13:59:36.568</v>
      </c>
      <c r="C37" s="2">
        <f t="shared" si="3"/>
        <v>50376.567999999999</v>
      </c>
      <c r="D37" s="13">
        <f t="shared" si="4"/>
        <v>3.0749999999970896</v>
      </c>
      <c r="E37" s="2">
        <v>475.98700000000002</v>
      </c>
      <c r="F37" s="2">
        <v>10679.3</v>
      </c>
      <c r="G37" s="2">
        <v>9984</v>
      </c>
      <c r="H37" s="2">
        <v>952</v>
      </c>
      <c r="I37" s="2">
        <v>802</v>
      </c>
      <c r="J37">
        <f t="shared" si="0"/>
        <v>718.149</v>
      </c>
      <c r="K37">
        <f t="shared" si="1"/>
        <v>10665.752</v>
      </c>
      <c r="L37">
        <f t="shared" si="5"/>
        <v>-36.052999999999997</v>
      </c>
      <c r="M37">
        <f t="shared" si="6"/>
        <v>7617.768</v>
      </c>
      <c r="N37" s="14">
        <f t="shared" si="7"/>
        <v>-3.6052999999999995E-2</v>
      </c>
      <c r="O37" s="14">
        <f t="shared" si="7"/>
        <v>7.6177679999999999</v>
      </c>
      <c r="P37">
        <f t="shared" si="8"/>
        <v>-3.6052999999999995E-2</v>
      </c>
      <c r="Q37" t="str">
        <f t="shared" si="9"/>
        <v/>
      </c>
      <c r="AE37" s="14">
        <v>2.1930000000000001</v>
      </c>
      <c r="AF37">
        <v>-42.470001220703125</v>
      </c>
      <c r="AG37">
        <v>0.79000002145767212</v>
      </c>
      <c r="AH37" s="14">
        <f t="shared" si="10"/>
        <v>-42.470001220703125</v>
      </c>
      <c r="AI37" s="14">
        <f t="shared" si="11"/>
        <v>0.79000002145767212</v>
      </c>
    </row>
    <row r="38" spans="1:35">
      <c r="A38" s="2" t="s">
        <v>348</v>
      </c>
      <c r="B38" s="2" t="str">
        <f t="shared" si="2"/>
        <v>13:59:36.662</v>
      </c>
      <c r="C38" s="2">
        <f t="shared" si="3"/>
        <v>50376.661999999997</v>
      </c>
      <c r="D38" s="13">
        <f t="shared" si="4"/>
        <v>3.1689999999944121</v>
      </c>
      <c r="E38" s="2">
        <v>490.471</v>
      </c>
      <c r="F38" s="2">
        <v>10825.8</v>
      </c>
      <c r="G38" s="2">
        <v>9915.5</v>
      </c>
      <c r="H38" s="2">
        <v>896</v>
      </c>
      <c r="I38" s="2">
        <v>395.5</v>
      </c>
      <c r="J38">
        <f t="shared" si="0"/>
        <v>735.95299999999997</v>
      </c>
      <c r="K38">
        <f t="shared" si="1"/>
        <v>10811.886</v>
      </c>
      <c r="L38">
        <f t="shared" si="5"/>
        <v>-18.249000000000024</v>
      </c>
      <c r="M38">
        <f t="shared" si="6"/>
        <v>7763.902</v>
      </c>
      <c r="N38" s="14">
        <f t="shared" si="7"/>
        <v>-1.8249000000000026E-2</v>
      </c>
      <c r="O38" s="14">
        <f t="shared" si="7"/>
        <v>7.7639019999999999</v>
      </c>
      <c r="P38">
        <f t="shared" si="8"/>
        <v>-1.8249000000000026E-2</v>
      </c>
      <c r="Q38" t="str">
        <f t="shared" si="9"/>
        <v/>
      </c>
      <c r="AE38" s="14">
        <v>2.2480000000000002</v>
      </c>
      <c r="AF38">
        <v>-49.950000762939453</v>
      </c>
      <c r="AG38">
        <v>-1.440000057220459</v>
      </c>
      <c r="AH38" s="14">
        <f t="shared" si="10"/>
        <v>-49.950000762939453</v>
      </c>
      <c r="AI38" s="14">
        <f t="shared" si="11"/>
        <v>-1.440000057220459</v>
      </c>
    </row>
    <row r="39" spans="1:35">
      <c r="A39" s="2" t="s">
        <v>349</v>
      </c>
      <c r="B39" s="2" t="str">
        <f t="shared" si="2"/>
        <v>13:59:36.756</v>
      </c>
      <c r="C39" s="2">
        <f t="shared" si="3"/>
        <v>50376.756000000001</v>
      </c>
      <c r="D39" s="13">
        <f t="shared" si="4"/>
        <v>3.2629999999990105</v>
      </c>
      <c r="E39" s="2">
        <v>469.505</v>
      </c>
      <c r="F39" s="2">
        <v>11185.9</v>
      </c>
      <c r="G39" s="2">
        <v>9807.5</v>
      </c>
      <c r="H39" s="2">
        <v>906</v>
      </c>
      <c r="I39" s="2">
        <v>390.25</v>
      </c>
      <c r="J39">
        <f t="shared" si="0"/>
        <v>723.16200000000003</v>
      </c>
      <c r="K39">
        <f t="shared" si="1"/>
        <v>11172.369000000001</v>
      </c>
      <c r="L39">
        <f t="shared" si="5"/>
        <v>-31.039999999999964</v>
      </c>
      <c r="M39">
        <f t="shared" si="6"/>
        <v>8124.3850000000002</v>
      </c>
      <c r="N39" s="14">
        <f t="shared" si="7"/>
        <v>-3.1039999999999963E-2</v>
      </c>
      <c r="O39" s="14">
        <f t="shared" si="7"/>
        <v>8.1243850000000002</v>
      </c>
      <c r="P39">
        <f t="shared" si="8"/>
        <v>-3.1039999999999963E-2</v>
      </c>
      <c r="Q39" t="str">
        <f t="shared" si="9"/>
        <v/>
      </c>
      <c r="AE39" s="14">
        <v>2.3170000000000002</v>
      </c>
      <c r="AF39">
        <v>-39.709999084472656</v>
      </c>
      <c r="AG39">
        <v>-1.059999942779541</v>
      </c>
      <c r="AH39" s="14">
        <f t="shared" si="10"/>
        <v>-39.709999084472656</v>
      </c>
      <c r="AI39" s="14">
        <f t="shared" si="11"/>
        <v>-1.059999942779541</v>
      </c>
    </row>
    <row r="40" spans="1:35">
      <c r="A40" s="2" t="s">
        <v>350</v>
      </c>
      <c r="B40" s="2" t="str">
        <f t="shared" si="2"/>
        <v>13:59:36.850</v>
      </c>
      <c r="C40" s="2">
        <f t="shared" si="3"/>
        <v>50376.85</v>
      </c>
      <c r="D40" s="13">
        <f t="shared" si="4"/>
        <v>3.3569999999963329</v>
      </c>
      <c r="E40" s="2">
        <v>465.22399999999999</v>
      </c>
      <c r="F40" s="2">
        <v>11410.1</v>
      </c>
      <c r="G40" s="2">
        <v>9738</v>
      </c>
      <c r="H40" s="2">
        <v>976</v>
      </c>
      <c r="I40" s="2">
        <v>776.5</v>
      </c>
      <c r="J40">
        <f t="shared" si="0"/>
        <v>723.96900000000005</v>
      </c>
      <c r="K40">
        <f t="shared" si="1"/>
        <v>11396.608</v>
      </c>
      <c r="L40">
        <f t="shared" si="5"/>
        <v>-30.232999999999947</v>
      </c>
      <c r="M40">
        <f t="shared" si="6"/>
        <v>8348.6239999999998</v>
      </c>
      <c r="N40" s="14">
        <f t="shared" si="7"/>
        <v>-3.0232999999999947E-2</v>
      </c>
      <c r="O40" s="14">
        <f t="shared" si="7"/>
        <v>8.3486239999999992</v>
      </c>
      <c r="P40">
        <f t="shared" si="8"/>
        <v>-3.0232999999999947E-2</v>
      </c>
      <c r="Q40" t="str">
        <f t="shared" si="9"/>
        <v/>
      </c>
      <c r="AE40" s="14">
        <v>2.395</v>
      </c>
      <c r="AF40">
        <v>-40.680000305175781</v>
      </c>
      <c r="AG40">
        <v>2.2799999713897705</v>
      </c>
      <c r="AH40" s="14">
        <f t="shared" si="10"/>
        <v>-40.680000305175781</v>
      </c>
      <c r="AI40" s="14">
        <f t="shared" si="11"/>
        <v>2.2799999713897705</v>
      </c>
    </row>
    <row r="41" spans="1:35">
      <c r="A41" s="2" t="s">
        <v>351</v>
      </c>
      <c r="B41" s="2" t="str">
        <f t="shared" si="2"/>
        <v>13:59:36.942</v>
      </c>
      <c r="C41" s="2">
        <f t="shared" si="3"/>
        <v>50376.942000000003</v>
      </c>
      <c r="D41" s="13">
        <f t="shared" si="4"/>
        <v>3.4490000000005239</v>
      </c>
      <c r="E41" s="2">
        <v>443.28899999999999</v>
      </c>
      <c r="F41" s="2">
        <v>11801.9</v>
      </c>
      <c r="G41" s="2">
        <v>9642</v>
      </c>
      <c r="H41" s="2">
        <v>890.5</v>
      </c>
      <c r="I41" s="2">
        <v>382.75</v>
      </c>
      <c r="J41">
        <f t="shared" si="0"/>
        <v>710.92899999999997</v>
      </c>
      <c r="K41">
        <f t="shared" si="1"/>
        <v>11788.805</v>
      </c>
      <c r="L41">
        <f t="shared" si="5"/>
        <v>-43.273000000000025</v>
      </c>
      <c r="M41">
        <f t="shared" si="6"/>
        <v>8740.8209999999999</v>
      </c>
      <c r="N41" s="14">
        <f t="shared" si="7"/>
        <v>-4.3273000000000027E-2</v>
      </c>
      <c r="O41" s="14">
        <f t="shared" si="7"/>
        <v>8.7408210000000004</v>
      </c>
      <c r="P41">
        <f t="shared" si="8"/>
        <v>-4.3273000000000027E-2</v>
      </c>
      <c r="Q41" t="str">
        <f t="shared" si="9"/>
        <v/>
      </c>
      <c r="AE41" s="14">
        <v>2.4860000000000002</v>
      </c>
      <c r="AF41">
        <v>-46.090000152587891</v>
      </c>
      <c r="AG41">
        <v>8.9200000762939453</v>
      </c>
      <c r="AH41" s="14">
        <f t="shared" si="10"/>
        <v>-46.090000152587891</v>
      </c>
      <c r="AI41" s="14">
        <f t="shared" si="11"/>
        <v>8.9200000762939453</v>
      </c>
    </row>
    <row r="42" spans="1:35">
      <c r="A42" s="2" t="s">
        <v>352</v>
      </c>
      <c r="B42" s="2" t="str">
        <f t="shared" si="2"/>
        <v>13:59:37.036</v>
      </c>
      <c r="C42" s="2">
        <f t="shared" si="3"/>
        <v>50377.036</v>
      </c>
      <c r="D42" s="13">
        <f t="shared" si="4"/>
        <v>3.5429999999978463</v>
      </c>
      <c r="E42" s="2">
        <v>441.50799999999998</v>
      </c>
      <c r="F42" s="2">
        <v>11975.8</v>
      </c>
      <c r="G42" s="2">
        <v>9596.5</v>
      </c>
      <c r="H42" s="2">
        <v>901.5</v>
      </c>
      <c r="I42" s="2">
        <v>378.25</v>
      </c>
      <c r="J42">
        <f t="shared" si="0"/>
        <v>713.09299999999996</v>
      </c>
      <c r="K42">
        <f t="shared" si="1"/>
        <v>11962.700999999999</v>
      </c>
      <c r="L42">
        <f t="shared" si="5"/>
        <v>-41.109000000000037</v>
      </c>
      <c r="M42">
        <f t="shared" si="6"/>
        <v>8914.7169999999987</v>
      </c>
      <c r="N42" s="14">
        <f t="shared" si="7"/>
        <v>-4.1109000000000041E-2</v>
      </c>
      <c r="O42" s="14">
        <f t="shared" si="7"/>
        <v>8.9147169999999996</v>
      </c>
      <c r="P42">
        <f t="shared" si="8"/>
        <v>-4.1109000000000041E-2</v>
      </c>
      <c r="Q42" t="str">
        <f t="shared" si="9"/>
        <v/>
      </c>
      <c r="AE42" s="14">
        <v>2.5510000000000002</v>
      </c>
      <c r="AF42">
        <v>-37.619998931884766</v>
      </c>
      <c r="AG42">
        <v>1.6599999666213989</v>
      </c>
      <c r="AH42" s="14">
        <f t="shared" si="10"/>
        <v>-37.619998931884766</v>
      </c>
      <c r="AI42" s="14">
        <f t="shared" si="11"/>
        <v>1.6599999666213989</v>
      </c>
    </row>
    <row r="43" spans="1:35">
      <c r="A43" s="2" t="s">
        <v>353</v>
      </c>
      <c r="B43" s="2" t="str">
        <f t="shared" si="2"/>
        <v>13:59:37.129</v>
      </c>
      <c r="C43" s="2">
        <f t="shared" si="3"/>
        <v>50377.129000000001</v>
      </c>
      <c r="D43" s="13">
        <f t="shared" si="4"/>
        <v>3.635999999998603</v>
      </c>
      <c r="E43" s="2">
        <v>440.32499999999999</v>
      </c>
      <c r="F43" s="2">
        <v>12319.7</v>
      </c>
      <c r="G43" s="2">
        <v>9513</v>
      </c>
      <c r="H43" s="2">
        <v>897</v>
      </c>
      <c r="I43" s="2">
        <v>374.25</v>
      </c>
      <c r="J43">
        <f t="shared" si="0"/>
        <v>719.71299999999997</v>
      </c>
      <c r="K43">
        <f t="shared" si="1"/>
        <v>12306.539000000001</v>
      </c>
      <c r="L43">
        <f t="shared" si="5"/>
        <v>-34.489000000000033</v>
      </c>
      <c r="M43">
        <f t="shared" si="6"/>
        <v>9258.5550000000003</v>
      </c>
      <c r="N43" s="14">
        <f t="shared" si="7"/>
        <v>-3.4489000000000034E-2</v>
      </c>
      <c r="O43" s="14">
        <f t="shared" si="7"/>
        <v>9.2585550000000012</v>
      </c>
      <c r="P43">
        <f t="shared" si="8"/>
        <v>-3.4489000000000034E-2</v>
      </c>
      <c r="Q43" t="str">
        <f t="shared" si="9"/>
        <v/>
      </c>
      <c r="AE43" s="14">
        <v>2.609</v>
      </c>
      <c r="AF43">
        <v>-37.889999389648438</v>
      </c>
      <c r="AG43">
        <v>2.0099999904632568</v>
      </c>
      <c r="AH43" s="14">
        <f t="shared" si="10"/>
        <v>-37.889999389648438</v>
      </c>
      <c r="AI43" s="14">
        <f t="shared" si="11"/>
        <v>2.0099999904632568</v>
      </c>
    </row>
    <row r="44" spans="1:35">
      <c r="A44" s="2" t="s">
        <v>354</v>
      </c>
      <c r="B44" s="2" t="str">
        <f t="shared" si="2"/>
        <v>13:59:37.222</v>
      </c>
      <c r="C44" s="2">
        <f t="shared" si="3"/>
        <v>50377.222000000002</v>
      </c>
      <c r="D44" s="13">
        <f t="shared" si="4"/>
        <v>3.7289999999993597</v>
      </c>
      <c r="E44" s="2">
        <v>432.05099999999999</v>
      </c>
      <c r="F44" s="2">
        <v>12530</v>
      </c>
      <c r="G44" s="2">
        <v>9475</v>
      </c>
      <c r="H44" s="2">
        <v>967</v>
      </c>
      <c r="I44" s="2">
        <v>744</v>
      </c>
      <c r="J44">
        <f t="shared" si="0"/>
        <v>716.21199999999999</v>
      </c>
      <c r="K44">
        <f t="shared" si="1"/>
        <v>12516.973</v>
      </c>
      <c r="L44">
        <f t="shared" si="5"/>
        <v>-37.990000000000009</v>
      </c>
      <c r="M44">
        <f t="shared" si="6"/>
        <v>9468.9889999999996</v>
      </c>
      <c r="N44" s="14">
        <f t="shared" si="7"/>
        <v>-3.799000000000001E-2</v>
      </c>
      <c r="O44" s="14">
        <f t="shared" si="7"/>
        <v>9.4689890000000005</v>
      </c>
      <c r="P44">
        <f t="shared" si="8"/>
        <v>-3.799000000000001E-2</v>
      </c>
      <c r="Q44" t="str">
        <f t="shared" si="9"/>
        <v/>
      </c>
      <c r="AE44" s="14">
        <v>2.67</v>
      </c>
      <c r="AF44">
        <v>-40.909999847412109</v>
      </c>
      <c r="AG44">
        <v>1.1100000143051147</v>
      </c>
      <c r="AH44" s="14">
        <f t="shared" si="10"/>
        <v>-40.909999847412109</v>
      </c>
      <c r="AI44" s="14">
        <f t="shared" si="11"/>
        <v>1.1100000143051147</v>
      </c>
    </row>
    <row r="45" spans="1:35">
      <c r="A45" s="2" t="s">
        <v>355</v>
      </c>
      <c r="B45" s="2" t="str">
        <f t="shared" si="2"/>
        <v>13:59:37.314</v>
      </c>
      <c r="C45" s="2">
        <f t="shared" si="3"/>
        <v>50377.313999999998</v>
      </c>
      <c r="D45" s="13">
        <f t="shared" si="4"/>
        <v>3.8209999999962747</v>
      </c>
      <c r="E45" s="2">
        <v>436.89800000000002</v>
      </c>
      <c r="F45" s="2">
        <v>12866.7</v>
      </c>
      <c r="G45" s="2">
        <v>9406</v>
      </c>
      <c r="H45" s="2">
        <v>978</v>
      </c>
      <c r="I45" s="2">
        <v>739</v>
      </c>
      <c r="J45">
        <f t="shared" si="0"/>
        <v>728.697</v>
      </c>
      <c r="K45">
        <f t="shared" si="1"/>
        <v>12853.476000000001</v>
      </c>
      <c r="L45">
        <f t="shared" si="5"/>
        <v>-25.504999999999995</v>
      </c>
      <c r="M45">
        <f t="shared" si="6"/>
        <v>9805.4920000000002</v>
      </c>
      <c r="N45" s="14">
        <f t="shared" si="7"/>
        <v>-2.5504999999999996E-2</v>
      </c>
      <c r="O45" s="14">
        <f t="shared" si="7"/>
        <v>9.805492000000001</v>
      </c>
      <c r="P45">
        <f t="shared" si="8"/>
        <v>-2.5504999999999996E-2</v>
      </c>
      <c r="Q45" t="str">
        <f t="shared" si="9"/>
        <v/>
      </c>
      <c r="AE45" s="14">
        <v>2.73</v>
      </c>
      <c r="AF45">
        <v>-42.840000152587891</v>
      </c>
      <c r="AG45">
        <v>-0.62000000476837158</v>
      </c>
      <c r="AH45" s="14">
        <f t="shared" si="10"/>
        <v>-42.840000152587891</v>
      </c>
      <c r="AI45" s="14">
        <f t="shared" si="11"/>
        <v>-0.62000000476837158</v>
      </c>
    </row>
    <row r="46" spans="1:35">
      <c r="A46" s="2" t="s">
        <v>356</v>
      </c>
      <c r="B46" s="2" t="str">
        <f t="shared" si="2"/>
        <v>13:59:37.406</v>
      </c>
      <c r="C46" s="2">
        <f t="shared" si="3"/>
        <v>50377.406000000003</v>
      </c>
      <c r="D46" s="13">
        <f t="shared" si="4"/>
        <v>3.9130000000004657</v>
      </c>
      <c r="E46" s="2">
        <v>435.18299999999999</v>
      </c>
      <c r="F46" s="2">
        <v>13074</v>
      </c>
      <c r="G46" s="2">
        <v>9374</v>
      </c>
      <c r="H46" s="2">
        <v>918.5</v>
      </c>
      <c r="I46" s="2">
        <v>363.75</v>
      </c>
      <c r="J46">
        <f t="shared" si="0"/>
        <v>731.68499999999995</v>
      </c>
      <c r="K46">
        <f t="shared" si="1"/>
        <v>13060.762000000001</v>
      </c>
      <c r="L46">
        <f t="shared" si="5"/>
        <v>-22.517000000000053</v>
      </c>
      <c r="M46">
        <f t="shared" si="6"/>
        <v>10012.778</v>
      </c>
      <c r="N46" s="14">
        <f t="shared" si="7"/>
        <v>-2.2517000000000054E-2</v>
      </c>
      <c r="O46" s="14">
        <f t="shared" si="7"/>
        <v>10.012778000000001</v>
      </c>
      <c r="P46">
        <f t="shared" si="8"/>
        <v>-2.2517000000000054E-2</v>
      </c>
      <c r="Q46" t="str">
        <f t="shared" si="9"/>
        <v/>
      </c>
      <c r="AE46" s="14">
        <v>2.7949999999999999</v>
      </c>
      <c r="AF46">
        <v>-52.740001678466797</v>
      </c>
      <c r="AG46">
        <v>-2.4300000667572021</v>
      </c>
      <c r="AH46" s="14">
        <f t="shared" si="10"/>
        <v>-52.740001678466797</v>
      </c>
      <c r="AI46" s="14">
        <f t="shared" si="11"/>
        <v>-2.4300000667572021</v>
      </c>
    </row>
    <row r="47" spans="1:35">
      <c r="A47" s="2" t="s">
        <v>357</v>
      </c>
      <c r="B47" s="2" t="str">
        <f t="shared" si="2"/>
        <v>13:59:37.498</v>
      </c>
      <c r="C47" s="2">
        <f t="shared" si="3"/>
        <v>50377.498</v>
      </c>
      <c r="D47" s="13">
        <f t="shared" si="4"/>
        <v>4.0049999999973807</v>
      </c>
      <c r="E47" s="2">
        <v>405.19799999999998</v>
      </c>
      <c r="F47" s="2">
        <v>13523.1</v>
      </c>
      <c r="G47" s="2">
        <v>9346</v>
      </c>
      <c r="H47" s="2">
        <v>989</v>
      </c>
      <c r="I47" s="2">
        <v>720.5</v>
      </c>
      <c r="J47">
        <f t="shared" si="0"/>
        <v>711.89700000000005</v>
      </c>
      <c r="K47">
        <f t="shared" si="1"/>
        <v>13510.425999999999</v>
      </c>
      <c r="L47">
        <f t="shared" si="5"/>
        <v>-42.30499999999995</v>
      </c>
      <c r="M47">
        <f t="shared" si="6"/>
        <v>10462.441999999999</v>
      </c>
      <c r="N47" s="14">
        <f t="shared" si="7"/>
        <v>-4.2304999999999954E-2</v>
      </c>
      <c r="O47" s="14">
        <f t="shared" si="7"/>
        <v>10.462441999999999</v>
      </c>
      <c r="P47">
        <f t="shared" si="8"/>
        <v>-4.2304999999999954E-2</v>
      </c>
      <c r="Q47" t="str">
        <f t="shared" si="9"/>
        <v/>
      </c>
      <c r="T47" t="s">
        <v>358</v>
      </c>
      <c r="AE47" s="14">
        <v>2.8540000000000001</v>
      </c>
      <c r="AF47">
        <v>-46.680000305175781</v>
      </c>
      <c r="AG47">
        <v>1.3200000524520874</v>
      </c>
      <c r="AH47" s="14">
        <f t="shared" si="10"/>
        <v>-46.680000305175781</v>
      </c>
      <c r="AI47" s="14">
        <f t="shared" si="11"/>
        <v>1.3200000524520874</v>
      </c>
    </row>
    <row r="48" spans="1:35">
      <c r="A48" s="2" t="s">
        <v>359</v>
      </c>
      <c r="B48" s="2" t="str">
        <f t="shared" si="2"/>
        <v>13:59:37.592</v>
      </c>
      <c r="C48" s="2">
        <f t="shared" si="3"/>
        <v>50377.591999999997</v>
      </c>
      <c r="D48" s="13">
        <f t="shared" si="4"/>
        <v>4.0989999999947031</v>
      </c>
      <c r="E48" s="2">
        <v>396.654</v>
      </c>
      <c r="F48" s="2">
        <v>13726.9</v>
      </c>
      <c r="G48" s="2">
        <v>9335.5</v>
      </c>
      <c r="H48" s="2">
        <v>903.5</v>
      </c>
      <c r="I48" s="2">
        <v>354</v>
      </c>
      <c r="J48">
        <f t="shared" si="0"/>
        <v>707.97900000000004</v>
      </c>
      <c r="K48">
        <f t="shared" si="1"/>
        <v>13714.368</v>
      </c>
      <c r="L48">
        <f t="shared" si="5"/>
        <v>-46.222999999999956</v>
      </c>
      <c r="M48">
        <f t="shared" si="6"/>
        <v>10666.384</v>
      </c>
      <c r="N48" s="14">
        <f t="shared" si="7"/>
        <v>-4.6222999999999959E-2</v>
      </c>
      <c r="O48" s="14">
        <f t="shared" si="7"/>
        <v>10.666384000000001</v>
      </c>
      <c r="P48">
        <f t="shared" si="8"/>
        <v>-4.6222999999999959E-2</v>
      </c>
      <c r="Q48" t="str">
        <f t="shared" si="9"/>
        <v/>
      </c>
      <c r="AE48" s="14">
        <v>2.9180000000000001</v>
      </c>
      <c r="AF48">
        <v>-44.349998474121094</v>
      </c>
      <c r="AG48">
        <v>0.25999999046325684</v>
      </c>
      <c r="AH48" s="14">
        <f t="shared" si="10"/>
        <v>-44.349998474121094</v>
      </c>
      <c r="AI48" s="14">
        <f t="shared" si="11"/>
        <v>0.25999999046325684</v>
      </c>
    </row>
    <row r="49" spans="1:35">
      <c r="A49" s="2" t="s">
        <v>360</v>
      </c>
      <c r="B49" s="2" t="str">
        <f t="shared" si="2"/>
        <v>13:59:37.683</v>
      </c>
      <c r="C49" s="2">
        <f t="shared" si="3"/>
        <v>50377.682999999997</v>
      </c>
      <c r="D49" s="13">
        <f t="shared" si="4"/>
        <v>4.1899999999950523</v>
      </c>
      <c r="E49" s="2">
        <v>354.90300000000002</v>
      </c>
      <c r="F49" s="2">
        <v>14092</v>
      </c>
      <c r="G49" s="2">
        <v>9354</v>
      </c>
      <c r="H49" s="2">
        <v>981</v>
      </c>
      <c r="I49" s="2">
        <v>702</v>
      </c>
      <c r="J49">
        <f t="shared" si="0"/>
        <v>674.52200000000005</v>
      </c>
      <c r="K49">
        <f t="shared" si="1"/>
        <v>14080.321</v>
      </c>
      <c r="L49">
        <f t="shared" si="5"/>
        <v>-79.67999999999995</v>
      </c>
      <c r="M49">
        <f t="shared" si="6"/>
        <v>11032.337</v>
      </c>
      <c r="N49" s="14">
        <f t="shared" si="7"/>
        <v>-7.9679999999999945E-2</v>
      </c>
      <c r="O49" s="14">
        <f t="shared" si="7"/>
        <v>11.032337</v>
      </c>
      <c r="P49">
        <f t="shared" si="8"/>
        <v>-7.9679999999999945E-2</v>
      </c>
      <c r="Q49" t="str">
        <f t="shared" si="9"/>
        <v/>
      </c>
      <c r="AE49" s="14">
        <v>2.988</v>
      </c>
      <c r="AF49">
        <v>-48.240001678466797</v>
      </c>
      <c r="AG49">
        <v>3.3299999237060547</v>
      </c>
      <c r="AH49" s="14">
        <f t="shared" si="10"/>
        <v>-48.240001678466797</v>
      </c>
      <c r="AI49" s="14">
        <f t="shared" si="11"/>
        <v>3.3299999237060547</v>
      </c>
    </row>
    <row r="50" spans="1:35">
      <c r="A50" s="2" t="s">
        <v>361</v>
      </c>
      <c r="B50" s="2" t="str">
        <f t="shared" si="2"/>
        <v>13:59:37.776</v>
      </c>
      <c r="C50" s="2">
        <f t="shared" si="3"/>
        <v>50377.775999999998</v>
      </c>
      <c r="D50" s="13">
        <f t="shared" si="4"/>
        <v>4.282999999995809</v>
      </c>
      <c r="E50" s="2">
        <v>335.31900000000002</v>
      </c>
      <c r="F50" s="2">
        <v>14295.6</v>
      </c>
      <c r="G50" s="2">
        <v>9367</v>
      </c>
      <c r="H50" s="2">
        <v>903</v>
      </c>
      <c r="I50" s="2">
        <v>344.75</v>
      </c>
      <c r="J50">
        <f t="shared" si="0"/>
        <v>659.56200000000001</v>
      </c>
      <c r="K50">
        <f t="shared" si="1"/>
        <v>14284.313</v>
      </c>
      <c r="L50">
        <f t="shared" si="5"/>
        <v>-94.639999999999986</v>
      </c>
      <c r="M50">
        <f t="shared" si="6"/>
        <v>11236.329</v>
      </c>
      <c r="N50" s="14">
        <f t="shared" si="7"/>
        <v>-9.4639999999999988E-2</v>
      </c>
      <c r="O50" s="14">
        <f t="shared" si="7"/>
        <v>11.236329</v>
      </c>
      <c r="P50">
        <f t="shared" si="8"/>
        <v>-9.4639999999999988E-2</v>
      </c>
      <c r="Q50" t="str">
        <f t="shared" si="9"/>
        <v/>
      </c>
      <c r="AE50" s="14">
        <v>3.05</v>
      </c>
      <c r="AF50">
        <v>-48.840000152587891</v>
      </c>
      <c r="AG50">
        <v>1.0299999713897705</v>
      </c>
      <c r="AH50" s="14">
        <f t="shared" si="10"/>
        <v>-48.840000152587891</v>
      </c>
      <c r="AI50" s="14">
        <f t="shared" si="11"/>
        <v>1.0299999713897705</v>
      </c>
    </row>
    <row r="51" spans="1:35">
      <c r="A51" s="2" t="s">
        <v>362</v>
      </c>
      <c r="B51" s="2" t="str">
        <f t="shared" si="2"/>
        <v>13:59:37.869</v>
      </c>
      <c r="C51" s="2">
        <f t="shared" si="3"/>
        <v>50377.868999999999</v>
      </c>
      <c r="D51" s="13">
        <f t="shared" si="4"/>
        <v>4.3759999999965657</v>
      </c>
      <c r="E51" s="2">
        <v>327.428</v>
      </c>
      <c r="F51" s="2">
        <v>14663.6</v>
      </c>
      <c r="G51" s="2">
        <v>9374</v>
      </c>
      <c r="H51" s="2">
        <v>975</v>
      </c>
      <c r="I51" s="2">
        <v>684</v>
      </c>
      <c r="J51">
        <f t="shared" si="0"/>
        <v>660.02200000000005</v>
      </c>
      <c r="K51">
        <f t="shared" si="1"/>
        <v>14652.397000000001</v>
      </c>
      <c r="L51">
        <f t="shared" si="5"/>
        <v>-94.17999999999995</v>
      </c>
      <c r="M51">
        <f t="shared" si="6"/>
        <v>11604.413</v>
      </c>
      <c r="N51" s="14">
        <f t="shared" si="7"/>
        <v>-9.4179999999999958E-2</v>
      </c>
      <c r="O51" s="14">
        <f t="shared" si="7"/>
        <v>11.604413000000001</v>
      </c>
      <c r="P51">
        <f t="shared" si="8"/>
        <v>-9.4179999999999958E-2</v>
      </c>
      <c r="Q51" t="str">
        <f t="shared" si="9"/>
        <v/>
      </c>
      <c r="AE51" s="14">
        <v>3.1309999999999998</v>
      </c>
      <c r="AF51">
        <v>-44.860000610351563</v>
      </c>
      <c r="AG51">
        <v>-1.190000057220459</v>
      </c>
      <c r="AH51" s="14">
        <f t="shared" si="10"/>
        <v>-44.860000610351563</v>
      </c>
      <c r="AI51" s="14">
        <f t="shared" si="11"/>
        <v>-1.190000057220459</v>
      </c>
    </row>
    <row r="52" spans="1:35">
      <c r="A52" s="2" t="s">
        <v>363</v>
      </c>
      <c r="B52" s="2" t="str">
        <f t="shared" si="2"/>
        <v>13:59:37.962</v>
      </c>
      <c r="C52" s="2">
        <f t="shared" si="3"/>
        <v>50377.962</v>
      </c>
      <c r="D52" s="13">
        <f t="shared" si="4"/>
        <v>4.4689999999973224</v>
      </c>
      <c r="E52" s="2">
        <v>313.33300000000003</v>
      </c>
      <c r="F52" s="2">
        <v>14868.8</v>
      </c>
      <c r="G52" s="2">
        <v>9394</v>
      </c>
      <c r="H52" s="2">
        <v>893</v>
      </c>
      <c r="I52" s="2">
        <v>336</v>
      </c>
      <c r="J52">
        <f t="shared" si="0"/>
        <v>650.58600000000001</v>
      </c>
      <c r="K52">
        <f t="shared" si="1"/>
        <v>14857.864</v>
      </c>
      <c r="L52">
        <f t="shared" si="5"/>
        <v>-103.61599999999999</v>
      </c>
      <c r="M52">
        <f t="shared" si="6"/>
        <v>11809.88</v>
      </c>
      <c r="N52" s="14">
        <f t="shared" si="7"/>
        <v>-0.10361599999999999</v>
      </c>
      <c r="O52" s="14">
        <f t="shared" si="7"/>
        <v>11.80988</v>
      </c>
      <c r="P52">
        <f t="shared" si="8"/>
        <v>-0.10361599999999999</v>
      </c>
      <c r="Q52" t="str">
        <f t="shared" si="9"/>
        <v/>
      </c>
      <c r="AE52" s="14">
        <v>3.2050000000000001</v>
      </c>
      <c r="AF52">
        <v>-46.130001068115234</v>
      </c>
      <c r="AG52">
        <v>2.2699999809265137</v>
      </c>
      <c r="AH52" s="14">
        <f t="shared" si="10"/>
        <v>-46.130001068115234</v>
      </c>
      <c r="AI52" s="14">
        <f t="shared" si="11"/>
        <v>2.2699999809265137</v>
      </c>
    </row>
    <row r="53" spans="1:35">
      <c r="A53" s="2" t="s">
        <v>364</v>
      </c>
      <c r="B53" s="2" t="str">
        <f t="shared" si="2"/>
        <v>13:59:38.056</v>
      </c>
      <c r="C53" s="2">
        <f t="shared" si="3"/>
        <v>50378.055999999997</v>
      </c>
      <c r="D53" s="13">
        <f t="shared" si="4"/>
        <v>4.5629999999946449</v>
      </c>
      <c r="E53" s="2">
        <v>286.11</v>
      </c>
      <c r="F53" s="2">
        <v>15240.9</v>
      </c>
      <c r="G53" s="2">
        <v>9443</v>
      </c>
      <c r="H53" s="2">
        <v>968</v>
      </c>
      <c r="I53" s="2">
        <v>666.5</v>
      </c>
      <c r="J53">
        <f t="shared" si="0"/>
        <v>631.81200000000001</v>
      </c>
      <c r="K53">
        <f t="shared" si="1"/>
        <v>15230.486000000001</v>
      </c>
      <c r="L53">
        <f t="shared" si="5"/>
        <v>-122.38999999999999</v>
      </c>
      <c r="M53">
        <f t="shared" si="6"/>
        <v>12182.502</v>
      </c>
      <c r="N53" s="14">
        <f t="shared" si="7"/>
        <v>-0.12238999999999998</v>
      </c>
      <c r="O53" s="14">
        <f t="shared" si="7"/>
        <v>12.182502000000001</v>
      </c>
      <c r="P53">
        <f t="shared" si="8"/>
        <v>-0.12238999999999998</v>
      </c>
      <c r="Q53" t="str">
        <f t="shared" si="9"/>
        <v/>
      </c>
      <c r="AE53" s="14">
        <v>3.274</v>
      </c>
      <c r="AF53">
        <v>-42.869998931884766</v>
      </c>
      <c r="AG53">
        <v>-1.7000000476837158</v>
      </c>
      <c r="AH53" s="14">
        <f t="shared" si="10"/>
        <v>-42.869998931884766</v>
      </c>
      <c r="AI53" s="14">
        <f t="shared" si="11"/>
        <v>-1.7000000476837158</v>
      </c>
    </row>
    <row r="54" spans="1:35">
      <c r="A54" s="2" t="s">
        <v>365</v>
      </c>
      <c r="B54" s="2" t="str">
        <f t="shared" si="2"/>
        <v>13:59:38.148</v>
      </c>
      <c r="C54" s="2">
        <f t="shared" si="3"/>
        <v>50378.148000000001</v>
      </c>
      <c r="D54" s="13">
        <f t="shared" si="4"/>
        <v>4.6549999999988358</v>
      </c>
      <c r="E54" s="2">
        <v>272.92700000000002</v>
      </c>
      <c r="F54" s="2">
        <v>15490.8</v>
      </c>
      <c r="G54" s="2">
        <v>9479</v>
      </c>
      <c r="H54" s="2">
        <v>949</v>
      </c>
      <c r="I54" s="2">
        <v>659</v>
      </c>
      <c r="J54">
        <f t="shared" si="0"/>
        <v>624.30200000000002</v>
      </c>
      <c r="K54">
        <f t="shared" si="1"/>
        <v>15480.620999999999</v>
      </c>
      <c r="L54">
        <f t="shared" si="5"/>
        <v>-129.89999999999998</v>
      </c>
      <c r="M54">
        <f t="shared" si="6"/>
        <v>12432.636999999999</v>
      </c>
      <c r="N54" s="14">
        <f t="shared" si="7"/>
        <v>-0.12989999999999999</v>
      </c>
      <c r="O54" s="14">
        <f t="shared" si="7"/>
        <v>12.432637</v>
      </c>
      <c r="P54">
        <f t="shared" si="8"/>
        <v>-0.12989999999999999</v>
      </c>
      <c r="Q54" t="str">
        <f t="shared" si="9"/>
        <v/>
      </c>
      <c r="AE54" s="14">
        <v>3.3490000000000002</v>
      </c>
      <c r="AF54">
        <v>-42.819999694824219</v>
      </c>
      <c r="AG54">
        <v>-0.40999999642372131</v>
      </c>
      <c r="AH54" s="14">
        <f t="shared" si="10"/>
        <v>-42.819999694824219</v>
      </c>
      <c r="AI54" s="14">
        <f t="shared" si="11"/>
        <v>-0.40999999642372131</v>
      </c>
    </row>
    <row r="55" spans="1:35">
      <c r="A55" s="2" t="s">
        <v>366</v>
      </c>
      <c r="B55" s="2" t="str">
        <f t="shared" si="2"/>
        <v>13:59:38.242</v>
      </c>
      <c r="C55" s="2">
        <f t="shared" si="3"/>
        <v>50378.241999999998</v>
      </c>
      <c r="D55" s="13">
        <f t="shared" si="4"/>
        <v>4.7489999999961583</v>
      </c>
      <c r="E55" s="2">
        <v>236.107</v>
      </c>
      <c r="F55" s="2">
        <v>15914.4</v>
      </c>
      <c r="G55" s="2">
        <v>9569</v>
      </c>
      <c r="H55" s="2">
        <v>962</v>
      </c>
      <c r="I55" s="2">
        <v>651.5</v>
      </c>
      <c r="J55">
        <f t="shared" si="0"/>
        <v>597.10199999999998</v>
      </c>
      <c r="K55">
        <f t="shared" si="1"/>
        <v>15904.947</v>
      </c>
      <c r="L55">
        <f t="shared" si="5"/>
        <v>-157.10000000000002</v>
      </c>
      <c r="M55">
        <f t="shared" si="6"/>
        <v>12856.963</v>
      </c>
      <c r="N55" s="14">
        <f t="shared" si="7"/>
        <v>-0.15710000000000002</v>
      </c>
      <c r="O55" s="14">
        <f t="shared" si="7"/>
        <v>12.856963</v>
      </c>
      <c r="P55">
        <f t="shared" si="8"/>
        <v>-0.15710000000000002</v>
      </c>
      <c r="Q55" t="str">
        <f t="shared" si="9"/>
        <v/>
      </c>
      <c r="AE55" s="14">
        <v>3.4039999999999999</v>
      </c>
      <c r="AF55">
        <v>-46.040000915527344</v>
      </c>
      <c r="AG55">
        <v>-1.4700000286102295</v>
      </c>
      <c r="AH55" s="14">
        <f t="shared" si="10"/>
        <v>-46.040000915527344</v>
      </c>
      <c r="AI55" s="14">
        <f t="shared" si="11"/>
        <v>-1.4700000286102295</v>
      </c>
    </row>
    <row r="56" spans="1:35">
      <c r="A56" s="2" t="s">
        <v>367</v>
      </c>
      <c r="B56" s="2" t="str">
        <f t="shared" si="2"/>
        <v>13:59:38.334</v>
      </c>
      <c r="C56" s="2">
        <f t="shared" si="3"/>
        <v>50378.334000000003</v>
      </c>
      <c r="D56" s="13">
        <f t="shared" si="4"/>
        <v>4.8410000000003492</v>
      </c>
      <c r="E56" s="2">
        <v>215.87799999999999</v>
      </c>
      <c r="F56" s="2">
        <v>16087.1</v>
      </c>
      <c r="G56" s="2">
        <v>9616</v>
      </c>
      <c r="H56" s="2">
        <v>950</v>
      </c>
      <c r="I56" s="2">
        <v>644.5</v>
      </c>
      <c r="J56">
        <f t="shared" si="0"/>
        <v>580.79600000000005</v>
      </c>
      <c r="K56">
        <f t="shared" si="1"/>
        <v>16078.062</v>
      </c>
      <c r="L56">
        <f t="shared" si="5"/>
        <v>-173.40599999999995</v>
      </c>
      <c r="M56">
        <f t="shared" si="6"/>
        <v>13030.078</v>
      </c>
      <c r="N56" s="14">
        <f t="shared" si="7"/>
        <v>-0.17340599999999995</v>
      </c>
      <c r="O56" s="14">
        <f t="shared" si="7"/>
        <v>13.030078</v>
      </c>
      <c r="P56" t="str">
        <f t="shared" si="8"/>
        <v/>
      </c>
      <c r="Q56">
        <f t="shared" si="9"/>
        <v>-0.17340599999999995</v>
      </c>
      <c r="AE56" s="14">
        <v>3.4630000000000001</v>
      </c>
      <c r="AF56">
        <v>-48.369998931884766</v>
      </c>
      <c r="AG56">
        <v>1.2100000381469727</v>
      </c>
      <c r="AH56" s="14">
        <f t="shared" si="10"/>
        <v>-48.369998931884766</v>
      </c>
      <c r="AI56" s="14">
        <f t="shared" si="11"/>
        <v>1.2100000381469727</v>
      </c>
    </row>
    <row r="57" spans="1:35">
      <c r="A57" s="2" t="s">
        <v>368</v>
      </c>
      <c r="B57" s="2" t="str">
        <f t="shared" si="2"/>
        <v>13:59:38.428</v>
      </c>
      <c r="C57" s="2">
        <f t="shared" si="3"/>
        <v>50378.428</v>
      </c>
      <c r="D57" s="13">
        <f t="shared" si="4"/>
        <v>4.9349999999976717</v>
      </c>
      <c r="E57" s="2">
        <v>198.95099999999999</v>
      </c>
      <c r="F57" s="2">
        <v>16476.3</v>
      </c>
      <c r="G57" s="2">
        <v>9704.5</v>
      </c>
      <c r="H57" s="2">
        <v>883</v>
      </c>
      <c r="I57" s="2">
        <v>313.75</v>
      </c>
      <c r="J57">
        <f t="shared" si="0"/>
        <v>572.70299999999997</v>
      </c>
      <c r="K57">
        <f t="shared" si="1"/>
        <v>16467.544999999998</v>
      </c>
      <c r="L57">
        <f t="shared" si="5"/>
        <v>-181.49900000000002</v>
      </c>
      <c r="M57">
        <f t="shared" si="6"/>
        <v>13419.560999999998</v>
      </c>
      <c r="N57" s="14">
        <f t="shared" si="7"/>
        <v>-0.18149900000000002</v>
      </c>
      <c r="O57" s="14">
        <f t="shared" si="7"/>
        <v>13.419560999999998</v>
      </c>
      <c r="P57" t="str">
        <f t="shared" si="8"/>
        <v/>
      </c>
      <c r="Q57">
        <f t="shared" si="9"/>
        <v>-0.18149900000000002</v>
      </c>
      <c r="AE57" s="14">
        <v>3.5219999999999998</v>
      </c>
      <c r="AF57">
        <v>-54.099998474121094</v>
      </c>
      <c r="AG57">
        <v>2.25</v>
      </c>
      <c r="AH57" s="14">
        <f t="shared" si="10"/>
        <v>-54.099998474121094</v>
      </c>
      <c r="AI57" s="14">
        <f t="shared" si="11"/>
        <v>2.25</v>
      </c>
    </row>
    <row r="58" spans="1:35">
      <c r="A58" s="2" t="s">
        <v>369</v>
      </c>
      <c r="B58" s="2" t="str">
        <f t="shared" si="2"/>
        <v>13:59:38.521</v>
      </c>
      <c r="C58" s="2">
        <f t="shared" si="3"/>
        <v>50378.521000000001</v>
      </c>
      <c r="D58" s="13">
        <f t="shared" si="4"/>
        <v>5.0279999999984284</v>
      </c>
      <c r="E58" s="2">
        <v>184.65100000000001</v>
      </c>
      <c r="F58" s="2">
        <v>16653.099999999999</v>
      </c>
      <c r="G58" s="2">
        <v>9756</v>
      </c>
      <c r="H58" s="2">
        <v>871.5</v>
      </c>
      <c r="I58" s="2">
        <v>308.25</v>
      </c>
      <c r="J58">
        <f t="shared" si="0"/>
        <v>562.41800000000001</v>
      </c>
      <c r="K58">
        <f t="shared" si="1"/>
        <v>16644.624</v>
      </c>
      <c r="L58">
        <f t="shared" si="5"/>
        <v>-191.78399999999999</v>
      </c>
      <c r="M58">
        <f t="shared" si="6"/>
        <v>13596.64</v>
      </c>
      <c r="N58" s="14">
        <f t="shared" si="7"/>
        <v>-0.19178399999999998</v>
      </c>
      <c r="O58" s="14">
        <f t="shared" si="7"/>
        <v>13.596639999999999</v>
      </c>
      <c r="P58" t="str">
        <f t="shared" si="8"/>
        <v/>
      </c>
      <c r="Q58">
        <f t="shared" si="9"/>
        <v>-0.19178399999999998</v>
      </c>
      <c r="AE58" s="14">
        <v>3.581</v>
      </c>
      <c r="AF58">
        <v>-60.159999847412109</v>
      </c>
      <c r="AG58">
        <v>3.369999885559082</v>
      </c>
      <c r="AH58" s="14">
        <f t="shared" si="10"/>
        <v>-60.159999847412109</v>
      </c>
      <c r="AI58" s="14">
        <f t="shared" si="11"/>
        <v>3.369999885559082</v>
      </c>
    </row>
    <row r="59" spans="1:35">
      <c r="A59" s="2" t="s">
        <v>370</v>
      </c>
      <c r="B59" s="2" t="str">
        <f t="shared" si="2"/>
        <v>13:59:38.614</v>
      </c>
      <c r="C59" s="2">
        <f t="shared" si="3"/>
        <v>50378.614000000001</v>
      </c>
      <c r="D59" s="13">
        <f t="shared" si="4"/>
        <v>5.1209999999991851</v>
      </c>
      <c r="E59" s="2">
        <v>162.44800000000001</v>
      </c>
      <c r="F59" s="2">
        <v>17055.599999999999</v>
      </c>
      <c r="G59" s="2">
        <v>9874</v>
      </c>
      <c r="H59" s="2">
        <v>953</v>
      </c>
      <c r="I59" s="2">
        <v>611</v>
      </c>
      <c r="J59">
        <f t="shared" si="0"/>
        <v>549.35199999999998</v>
      </c>
      <c r="K59">
        <f t="shared" si="1"/>
        <v>17047.525000000001</v>
      </c>
      <c r="L59">
        <f t="shared" si="5"/>
        <v>-204.85000000000002</v>
      </c>
      <c r="M59">
        <f t="shared" si="6"/>
        <v>13999.541000000001</v>
      </c>
      <c r="N59" s="14">
        <f t="shared" si="7"/>
        <v>-0.20485000000000003</v>
      </c>
      <c r="O59" s="14">
        <f t="shared" si="7"/>
        <v>13.999541000000001</v>
      </c>
      <c r="P59" t="str">
        <f t="shared" si="8"/>
        <v/>
      </c>
      <c r="Q59">
        <f t="shared" si="9"/>
        <v>-0.20485000000000003</v>
      </c>
      <c r="AE59" s="14">
        <v>3.645</v>
      </c>
      <c r="AF59">
        <v>-64.519996643066406</v>
      </c>
      <c r="AG59">
        <v>-1.1100000143051147</v>
      </c>
      <c r="AH59" s="14">
        <f t="shared" si="10"/>
        <v>-64.519996643066406</v>
      </c>
      <c r="AI59" s="14">
        <f t="shared" si="11"/>
        <v>-1.1100000143051147</v>
      </c>
    </row>
    <row r="60" spans="1:35">
      <c r="A60" s="2" t="s">
        <v>371</v>
      </c>
      <c r="B60" s="2" t="str">
        <f t="shared" si="2"/>
        <v>13:59:38.707</v>
      </c>
      <c r="C60" s="2">
        <f t="shared" si="3"/>
        <v>50378.707000000002</v>
      </c>
      <c r="D60" s="13">
        <f t="shared" si="4"/>
        <v>5.2139999999999418</v>
      </c>
      <c r="E60" s="2">
        <v>136.40700000000001</v>
      </c>
      <c r="F60" s="2">
        <v>17242.3</v>
      </c>
      <c r="G60" s="2">
        <v>9949</v>
      </c>
      <c r="H60" s="2">
        <v>947</v>
      </c>
      <c r="I60" s="2">
        <v>606.5</v>
      </c>
      <c r="J60">
        <f t="shared" si="0"/>
        <v>527.55399999999997</v>
      </c>
      <c r="K60">
        <f t="shared" si="1"/>
        <v>17234.767</v>
      </c>
      <c r="L60">
        <f t="shared" si="5"/>
        <v>-226.64800000000002</v>
      </c>
      <c r="M60">
        <f t="shared" si="6"/>
        <v>14186.782999999999</v>
      </c>
      <c r="N60" s="14">
        <f t="shared" si="7"/>
        <v>-0.22664800000000002</v>
      </c>
      <c r="O60" s="14">
        <f t="shared" si="7"/>
        <v>14.186783</v>
      </c>
      <c r="P60" t="str">
        <f t="shared" si="8"/>
        <v/>
      </c>
      <c r="Q60">
        <f t="shared" si="9"/>
        <v>-0.22664800000000002</v>
      </c>
      <c r="AE60" s="14">
        <v>3.7090000000000001</v>
      </c>
      <c r="AF60">
        <v>-71.400001525878906</v>
      </c>
      <c r="AG60">
        <v>-7.5100002288818359</v>
      </c>
      <c r="AH60" s="14">
        <f t="shared" si="10"/>
        <v>-71.400001525878906</v>
      </c>
      <c r="AI60" s="14">
        <f t="shared" si="11"/>
        <v>-7.5100002288818359</v>
      </c>
    </row>
    <row r="61" spans="1:35">
      <c r="A61" s="2" t="s">
        <v>372</v>
      </c>
      <c r="B61" s="2" t="str">
        <f t="shared" si="2"/>
        <v>13:59:38.800</v>
      </c>
      <c r="C61" s="2">
        <f t="shared" si="3"/>
        <v>50378.8</v>
      </c>
      <c r="D61" s="13">
        <f t="shared" si="4"/>
        <v>5.3070000000006985</v>
      </c>
      <c r="E61" s="2">
        <v>102.965</v>
      </c>
      <c r="F61" s="2">
        <v>17711.099999999999</v>
      </c>
      <c r="G61" s="2">
        <v>10120</v>
      </c>
      <c r="H61" s="2">
        <v>949</v>
      </c>
      <c r="I61" s="2">
        <v>600</v>
      </c>
      <c r="J61">
        <f t="shared" si="0"/>
        <v>504.75599999999997</v>
      </c>
      <c r="K61">
        <f t="shared" si="1"/>
        <v>17704.205000000002</v>
      </c>
      <c r="L61">
        <f t="shared" si="5"/>
        <v>-249.44600000000003</v>
      </c>
      <c r="M61">
        <f t="shared" si="6"/>
        <v>14656.221000000001</v>
      </c>
      <c r="N61" s="14">
        <f t="shared" si="7"/>
        <v>-0.24944600000000003</v>
      </c>
      <c r="O61" s="14">
        <f t="shared" si="7"/>
        <v>14.656221000000002</v>
      </c>
      <c r="P61" t="str">
        <f t="shared" si="8"/>
        <v/>
      </c>
      <c r="Q61">
        <f t="shared" si="9"/>
        <v>-0.24944600000000003</v>
      </c>
      <c r="AE61" s="14">
        <v>3.7930000000000001</v>
      </c>
      <c r="AF61">
        <v>-60.319999694824219</v>
      </c>
      <c r="AG61">
        <v>-3.5899999141693115</v>
      </c>
      <c r="AH61" s="14">
        <f t="shared" si="10"/>
        <v>-60.319999694824219</v>
      </c>
      <c r="AI61" s="14">
        <f t="shared" si="11"/>
        <v>-3.5899999141693115</v>
      </c>
    </row>
    <row r="62" spans="1:35">
      <c r="A62" s="2" t="s">
        <v>373</v>
      </c>
      <c r="B62" s="2" t="str">
        <f t="shared" si="2"/>
        <v>13:59:38.895</v>
      </c>
      <c r="C62" s="2">
        <f t="shared" si="3"/>
        <v>50378.894999999997</v>
      </c>
      <c r="D62" s="13">
        <f t="shared" si="4"/>
        <v>5.4019999999945867</v>
      </c>
      <c r="E62" s="2">
        <v>63.375999999999998</v>
      </c>
      <c r="F62" s="2">
        <v>17912.5</v>
      </c>
      <c r="G62" s="2">
        <v>10223</v>
      </c>
      <c r="H62" s="2">
        <v>938</v>
      </c>
      <c r="I62" s="2">
        <v>593</v>
      </c>
      <c r="J62">
        <f t="shared" si="0"/>
        <v>469.74700000000001</v>
      </c>
      <c r="K62">
        <f t="shared" si="1"/>
        <v>17906.452000000001</v>
      </c>
      <c r="L62">
        <f t="shared" si="5"/>
        <v>-284.45499999999998</v>
      </c>
      <c r="M62">
        <f t="shared" si="6"/>
        <v>14858.468000000001</v>
      </c>
      <c r="N62" s="14">
        <f t="shared" si="7"/>
        <v>-0.28445500000000001</v>
      </c>
      <c r="O62" s="14">
        <f t="shared" si="7"/>
        <v>14.858468</v>
      </c>
      <c r="P62" t="str">
        <f t="shared" si="8"/>
        <v/>
      </c>
      <c r="Q62">
        <f t="shared" si="9"/>
        <v>-0.28445500000000001</v>
      </c>
      <c r="AE62" s="14">
        <v>3.871</v>
      </c>
      <c r="AF62">
        <v>-69.550003051757813</v>
      </c>
      <c r="AG62">
        <v>-13.779999732971191</v>
      </c>
      <c r="AH62" s="14">
        <f t="shared" si="10"/>
        <v>-69.550003051757813</v>
      </c>
      <c r="AI62" s="14">
        <f t="shared" si="11"/>
        <v>-13.779999732971191</v>
      </c>
    </row>
    <row r="63" spans="1:35">
      <c r="A63" s="2" t="s">
        <v>374</v>
      </c>
      <c r="B63" s="2" t="str">
        <f t="shared" si="2"/>
        <v>13:59:38.988</v>
      </c>
      <c r="C63" s="2">
        <f t="shared" si="3"/>
        <v>50378.987999999998</v>
      </c>
      <c r="D63" s="13">
        <f t="shared" si="4"/>
        <v>5.4949999999953434</v>
      </c>
      <c r="E63" s="2">
        <v>46.917700000000004</v>
      </c>
      <c r="F63" s="2">
        <v>18302.5</v>
      </c>
      <c r="G63" s="2">
        <v>10375</v>
      </c>
      <c r="H63" s="2">
        <v>939</v>
      </c>
      <c r="I63" s="2">
        <v>584.5</v>
      </c>
      <c r="J63">
        <f t="shared" si="0"/>
        <v>462.14100000000002</v>
      </c>
      <c r="K63">
        <f t="shared" si="1"/>
        <v>18296.724999999999</v>
      </c>
      <c r="L63">
        <f t="shared" si="5"/>
        <v>-292.06099999999998</v>
      </c>
      <c r="M63">
        <f t="shared" si="6"/>
        <v>15248.740999999998</v>
      </c>
      <c r="N63" s="14">
        <f t="shared" si="7"/>
        <v>-0.29206099999999996</v>
      </c>
      <c r="O63" s="14">
        <f t="shared" si="7"/>
        <v>15.248740999999999</v>
      </c>
      <c r="P63" t="str">
        <f t="shared" si="8"/>
        <v/>
      </c>
      <c r="Q63">
        <f t="shared" si="9"/>
        <v>-0.29206099999999996</v>
      </c>
      <c r="AE63" s="14">
        <v>3.9510000000000001</v>
      </c>
      <c r="AF63">
        <v>-69.120002746582031</v>
      </c>
      <c r="AG63">
        <v>3.0899999141693115</v>
      </c>
      <c r="AH63" s="14">
        <f t="shared" si="10"/>
        <v>-69.120002746582031</v>
      </c>
      <c r="AI63" s="14">
        <f t="shared" si="11"/>
        <v>3.0899999141693115</v>
      </c>
    </row>
    <row r="64" spans="1:35">
      <c r="A64" s="2" t="s">
        <v>375</v>
      </c>
      <c r="B64" s="2" t="str">
        <f t="shared" si="2"/>
        <v>13:59:39.081</v>
      </c>
      <c r="C64" s="2">
        <f t="shared" si="3"/>
        <v>50379.080999999998</v>
      </c>
      <c r="D64" s="13">
        <f t="shared" si="4"/>
        <v>5.5879999999961001</v>
      </c>
      <c r="E64" s="2">
        <v>22.361899999999999</v>
      </c>
      <c r="F64" s="2">
        <v>18508.599999999999</v>
      </c>
      <c r="G64" s="2">
        <v>10475</v>
      </c>
      <c r="H64" s="2">
        <v>939</v>
      </c>
      <c r="I64" s="2">
        <v>577</v>
      </c>
      <c r="J64">
        <f t="shared" si="0"/>
        <v>442.267</v>
      </c>
      <c r="K64">
        <f t="shared" si="1"/>
        <v>18503.329000000002</v>
      </c>
      <c r="L64">
        <f t="shared" si="5"/>
        <v>-311.935</v>
      </c>
      <c r="M64">
        <f t="shared" si="6"/>
        <v>15455.345000000001</v>
      </c>
      <c r="N64" s="14">
        <f t="shared" si="7"/>
        <v>-0.31193500000000002</v>
      </c>
      <c r="O64" s="14">
        <f t="shared" si="7"/>
        <v>15.455345000000001</v>
      </c>
      <c r="P64" t="str">
        <f t="shared" si="8"/>
        <v/>
      </c>
      <c r="Q64">
        <f t="shared" si="9"/>
        <v>-0.31193500000000002</v>
      </c>
      <c r="AE64" s="14">
        <v>4.008</v>
      </c>
      <c r="AF64">
        <v>-66</v>
      </c>
      <c r="AG64">
        <v>3.380000114440918</v>
      </c>
      <c r="AH64" s="14">
        <f t="shared" si="10"/>
        <v>-66</v>
      </c>
      <c r="AI64" s="14">
        <f t="shared" si="11"/>
        <v>3.380000114440918</v>
      </c>
    </row>
    <row r="65" spans="1:35">
      <c r="A65" s="2" t="s">
        <v>376</v>
      </c>
      <c r="B65" s="2" t="str">
        <f t="shared" si="2"/>
        <v>13:59:39.174</v>
      </c>
      <c r="C65" s="2">
        <f t="shared" si="3"/>
        <v>50379.173999999999</v>
      </c>
      <c r="D65" s="13">
        <f t="shared" si="4"/>
        <v>5.6809999999968568</v>
      </c>
      <c r="E65" s="2">
        <v>4.36266</v>
      </c>
      <c r="F65" s="2">
        <v>18918.599999999999</v>
      </c>
      <c r="G65" s="2">
        <v>10655</v>
      </c>
      <c r="H65" s="2">
        <v>933</v>
      </c>
      <c r="I65" s="2">
        <v>568.5</v>
      </c>
      <c r="J65">
        <f t="shared" si="0"/>
        <v>433.57400000000001</v>
      </c>
      <c r="K65">
        <f t="shared" si="1"/>
        <v>18913.632000000001</v>
      </c>
      <c r="L65">
        <f t="shared" si="5"/>
        <v>-320.62799999999999</v>
      </c>
      <c r="M65">
        <f t="shared" si="6"/>
        <v>15865.648000000001</v>
      </c>
      <c r="N65" s="14">
        <f t="shared" si="7"/>
        <v>-0.32062799999999997</v>
      </c>
      <c r="O65" s="14">
        <f t="shared" si="7"/>
        <v>15.865648000000002</v>
      </c>
      <c r="P65" t="str">
        <f t="shared" si="8"/>
        <v/>
      </c>
      <c r="Q65">
        <f t="shared" si="9"/>
        <v>-0.32062799999999997</v>
      </c>
      <c r="AE65" s="14">
        <v>4.0579999999999998</v>
      </c>
      <c r="AF65">
        <v>-66</v>
      </c>
      <c r="AG65">
        <v>3.380000114440918</v>
      </c>
      <c r="AH65" s="14">
        <f t="shared" si="10"/>
        <v>-66</v>
      </c>
      <c r="AI65" s="14">
        <f t="shared" si="11"/>
        <v>3.380000114440918</v>
      </c>
    </row>
    <row r="66" spans="1:35">
      <c r="A66" s="2" t="s">
        <v>377</v>
      </c>
      <c r="B66" s="2" t="str">
        <f t="shared" si="2"/>
        <v>13:59:39.268</v>
      </c>
      <c r="C66" s="2">
        <f t="shared" si="3"/>
        <v>50379.267999999996</v>
      </c>
      <c r="D66" s="13">
        <f t="shared" si="4"/>
        <v>5.7749999999941792</v>
      </c>
      <c r="E66" s="2">
        <v>-8.3402799999999999</v>
      </c>
      <c r="F66" s="2">
        <v>19078.7</v>
      </c>
      <c r="G66" s="2">
        <v>10734</v>
      </c>
      <c r="H66" s="2">
        <v>855</v>
      </c>
      <c r="I66" s="2">
        <v>278</v>
      </c>
      <c r="J66">
        <f t="shared" si="0"/>
        <v>424.50700000000001</v>
      </c>
      <c r="K66">
        <f t="shared" si="1"/>
        <v>19073.978999999999</v>
      </c>
      <c r="L66">
        <f t="shared" si="5"/>
        <v>-329.69499999999999</v>
      </c>
      <c r="M66">
        <f t="shared" si="6"/>
        <v>16025.994999999999</v>
      </c>
      <c r="N66" s="14">
        <f t="shared" si="7"/>
        <v>-0.32969500000000002</v>
      </c>
      <c r="O66" s="14">
        <f t="shared" si="7"/>
        <v>16.025994999999998</v>
      </c>
      <c r="P66" t="str">
        <f t="shared" si="8"/>
        <v/>
      </c>
      <c r="Q66">
        <f t="shared" si="9"/>
        <v>-0.32969500000000002</v>
      </c>
      <c r="AE66" s="14">
        <v>4.1180000000000003</v>
      </c>
      <c r="AF66">
        <v>-79.040000915527344</v>
      </c>
      <c r="AG66">
        <v>-2.0199999809265137</v>
      </c>
      <c r="AH66" s="14">
        <f t="shared" si="10"/>
        <v>-79.040000915527344</v>
      </c>
      <c r="AI66" s="14">
        <f t="shared" si="11"/>
        <v>-2.0199999809265137</v>
      </c>
    </row>
    <row r="67" spans="1:35">
      <c r="A67" s="2" t="s">
        <v>378</v>
      </c>
      <c r="B67" s="2" t="str">
        <f t="shared" si="2"/>
        <v>13:59:39.361</v>
      </c>
      <c r="C67" s="2">
        <f t="shared" si="3"/>
        <v>50379.360999999997</v>
      </c>
      <c r="D67" s="13">
        <f t="shared" si="4"/>
        <v>5.8679999999949359</v>
      </c>
      <c r="E67" s="2">
        <v>-47.362000000000002</v>
      </c>
      <c r="F67" s="2">
        <v>19574.2</v>
      </c>
      <c r="G67" s="2">
        <v>10989</v>
      </c>
      <c r="H67" s="2">
        <v>936</v>
      </c>
      <c r="I67" s="2">
        <v>550</v>
      </c>
      <c r="J67">
        <f t="shared" si="0"/>
        <v>396.73700000000002</v>
      </c>
      <c r="K67">
        <f t="shared" si="1"/>
        <v>19570.236000000001</v>
      </c>
      <c r="L67">
        <f t="shared" si="5"/>
        <v>-357.46499999999997</v>
      </c>
      <c r="M67">
        <f t="shared" si="6"/>
        <v>16522.252</v>
      </c>
      <c r="N67" s="14">
        <f t="shared" si="7"/>
        <v>-0.35746499999999998</v>
      </c>
      <c r="O67" s="14">
        <f t="shared" si="7"/>
        <v>16.522252000000002</v>
      </c>
      <c r="P67" t="str">
        <f t="shared" si="8"/>
        <v/>
      </c>
      <c r="Q67">
        <f t="shared" si="9"/>
        <v>-0.35746499999999998</v>
      </c>
      <c r="AE67" s="14">
        <v>4.1740000000000004</v>
      </c>
      <c r="AF67">
        <v>-87.319999694824219</v>
      </c>
      <c r="AG67">
        <v>-1.7300000190734863</v>
      </c>
      <c r="AH67" s="14">
        <f t="shared" si="10"/>
        <v>-87.319999694824219</v>
      </c>
      <c r="AI67" s="14">
        <f t="shared" si="11"/>
        <v>-1.7300000190734863</v>
      </c>
    </row>
    <row r="68" spans="1:35">
      <c r="A68" s="2" t="s">
        <v>379</v>
      </c>
      <c r="B68" s="2" t="str">
        <f t="shared" si="2"/>
        <v>13:59:39.456</v>
      </c>
      <c r="C68" s="2">
        <f t="shared" si="3"/>
        <v>50379.455999999998</v>
      </c>
      <c r="D68" s="13">
        <f t="shared" si="4"/>
        <v>5.9629999999961001</v>
      </c>
      <c r="E68" s="2">
        <v>-79.126800000000003</v>
      </c>
      <c r="F68" s="2">
        <v>19754.5</v>
      </c>
      <c r="G68" s="2">
        <v>11101.5</v>
      </c>
      <c r="H68" s="2">
        <v>858</v>
      </c>
      <c r="I68" s="2">
        <v>270.25</v>
      </c>
      <c r="J68">
        <f t="shared" ref="J68:J106" si="12">ROUND(E68*COS(-1.3*PI()/180)-F68*SIN(-1.3*PI()/180),3)</f>
        <v>369.07</v>
      </c>
      <c r="K68">
        <f t="shared" ref="K68:K106" si="13">ROUND(E68*SIN(-1.3*PI()/180)+F68*COS(-1.3*PI()/180),3)</f>
        <v>19751.210999999999</v>
      </c>
      <c r="L68">
        <f t="shared" si="5"/>
        <v>-385.13200000000001</v>
      </c>
      <c r="M68">
        <f t="shared" si="6"/>
        <v>16703.226999999999</v>
      </c>
      <c r="N68" s="14">
        <f t="shared" si="7"/>
        <v>-0.38513200000000003</v>
      </c>
      <c r="O68" s="14">
        <f t="shared" si="7"/>
        <v>16.703226999999998</v>
      </c>
      <c r="P68" t="str">
        <f t="shared" si="8"/>
        <v/>
      </c>
      <c r="Q68">
        <f t="shared" si="9"/>
        <v>-0.38513200000000003</v>
      </c>
      <c r="AE68" s="14">
        <v>4.2439999999999998</v>
      </c>
      <c r="AF68">
        <v>0</v>
      </c>
      <c r="AG68">
        <v>0</v>
      </c>
      <c r="AH68" s="14">
        <f t="shared" si="10"/>
        <v>0</v>
      </c>
      <c r="AI68" s="14">
        <f t="shared" si="11"/>
        <v>0</v>
      </c>
    </row>
    <row r="69" spans="1:35">
      <c r="A69" s="2" t="s">
        <v>380</v>
      </c>
      <c r="B69" s="2" t="str">
        <f t="shared" ref="B69:B106" si="14">MID(A69,12,8)&amp;"."&amp;RIGHT(A69,3)</f>
        <v>13:59:39.546</v>
      </c>
      <c r="C69" s="2">
        <f t="shared" ref="C69:C106" si="15">LEFT(B69,2)*3600+MID(B69,4,2)*60+RIGHT(B69,6)</f>
        <v>50379.546000000002</v>
      </c>
      <c r="D69" s="13">
        <f t="shared" ref="D69:D106" si="16">C69-$C$4</f>
        <v>6.0529999999998836</v>
      </c>
      <c r="E69" s="2">
        <v>-106.872</v>
      </c>
      <c r="F69" s="2">
        <v>20162</v>
      </c>
      <c r="G69" s="2">
        <v>11324</v>
      </c>
      <c r="H69" s="2">
        <v>931</v>
      </c>
      <c r="I69" s="2">
        <v>535.5</v>
      </c>
      <c r="J69">
        <f t="shared" si="12"/>
        <v>350.57799999999997</v>
      </c>
      <c r="K69">
        <f t="shared" si="13"/>
        <v>20159.235000000001</v>
      </c>
      <c r="L69">
        <f t="shared" ref="L69:L106" si="17">J69-$J$4</f>
        <v>-403.62400000000002</v>
      </c>
      <c r="M69">
        <f t="shared" ref="M69:M106" si="18">K69-$K$4</f>
        <v>17111.251</v>
      </c>
      <c r="N69" s="14">
        <f t="shared" ref="N69:O106" si="19">L69*0.001</f>
        <v>-0.40362400000000004</v>
      </c>
      <c r="O69" s="14">
        <f t="shared" si="19"/>
        <v>17.111250999999999</v>
      </c>
      <c r="P69" t="str">
        <f t="shared" ref="P69:P106" si="20">IF(O69&gt;13,"",N69)</f>
        <v/>
      </c>
      <c r="Q69">
        <f t="shared" ref="Q69:Q106" si="21">IF(O69&lt;13,"",N69)</f>
        <v>-0.40362400000000004</v>
      </c>
      <c r="AE69" s="14">
        <v>4.3090000000000002</v>
      </c>
      <c r="AF69">
        <v>-86.25</v>
      </c>
      <c r="AG69">
        <v>-8.1400003433227539</v>
      </c>
      <c r="AH69" s="14">
        <f t="shared" ref="AH69:AH132" si="22">AF69</f>
        <v>-86.25</v>
      </c>
      <c r="AI69" s="14">
        <f t="shared" ref="AI69:AI132" si="23">AG69</f>
        <v>-8.1400003433227539</v>
      </c>
    </row>
    <row r="70" spans="1:35">
      <c r="A70" s="2" t="s">
        <v>381</v>
      </c>
      <c r="B70" s="2" t="str">
        <f t="shared" si="14"/>
        <v>13:59:39.638</v>
      </c>
      <c r="C70" s="2">
        <f t="shared" si="15"/>
        <v>50379.637999999999</v>
      </c>
      <c r="D70" s="13">
        <f t="shared" si="16"/>
        <v>6.1449999999967986</v>
      </c>
      <c r="E70" s="2">
        <v>-137.55199999999999</v>
      </c>
      <c r="F70" s="2">
        <v>20352.7</v>
      </c>
      <c r="G70" s="2">
        <v>11447</v>
      </c>
      <c r="H70" s="2">
        <v>841.5</v>
      </c>
      <c r="I70" s="2">
        <v>263.5</v>
      </c>
      <c r="J70">
        <f t="shared" si="12"/>
        <v>324.23200000000003</v>
      </c>
      <c r="K70">
        <f t="shared" si="13"/>
        <v>20350.581999999999</v>
      </c>
      <c r="L70">
        <f t="shared" si="17"/>
        <v>-429.96999999999997</v>
      </c>
      <c r="M70">
        <f t="shared" si="18"/>
        <v>17302.597999999998</v>
      </c>
      <c r="N70" s="14">
        <f t="shared" si="19"/>
        <v>-0.42996999999999996</v>
      </c>
      <c r="O70" s="14">
        <f t="shared" si="19"/>
        <v>17.302598</v>
      </c>
      <c r="P70" t="str">
        <f t="shared" si="20"/>
        <v/>
      </c>
      <c r="Q70">
        <f t="shared" si="21"/>
        <v>-0.42996999999999996</v>
      </c>
      <c r="AE70" s="14">
        <v>4.3789999999999996</v>
      </c>
      <c r="AF70">
        <v>-74.790000915527344</v>
      </c>
      <c r="AG70">
        <v>-5.4099998474121094</v>
      </c>
      <c r="AH70" s="14">
        <f t="shared" si="22"/>
        <v>-74.790000915527344</v>
      </c>
      <c r="AI70" s="14">
        <f t="shared" si="23"/>
        <v>-5.4099998474121094</v>
      </c>
    </row>
    <row r="71" spans="1:35">
      <c r="A71" s="2" t="s">
        <v>382</v>
      </c>
      <c r="B71" s="2" t="str">
        <f t="shared" si="14"/>
        <v>13:59:39.733</v>
      </c>
      <c r="C71" s="2">
        <f t="shared" si="15"/>
        <v>50379.733</v>
      </c>
      <c r="D71" s="13">
        <f t="shared" si="16"/>
        <v>6.2399999999979627</v>
      </c>
      <c r="E71" s="2">
        <v>-151.655</v>
      </c>
      <c r="F71" s="2">
        <v>20776.2</v>
      </c>
      <c r="G71" s="2">
        <v>11681</v>
      </c>
      <c r="H71" s="2">
        <v>911</v>
      </c>
      <c r="I71" s="2">
        <v>522.5</v>
      </c>
      <c r="J71">
        <f t="shared" si="12"/>
        <v>319.74099999999999</v>
      </c>
      <c r="K71">
        <f t="shared" si="13"/>
        <v>20774.293000000001</v>
      </c>
      <c r="L71">
        <f t="shared" si="17"/>
        <v>-434.46100000000001</v>
      </c>
      <c r="M71">
        <f t="shared" si="18"/>
        <v>17726.309000000001</v>
      </c>
      <c r="N71" s="14">
        <f t="shared" si="19"/>
        <v>-0.43446100000000004</v>
      </c>
      <c r="O71" s="14">
        <f t="shared" si="19"/>
        <v>17.726309000000001</v>
      </c>
      <c r="P71" t="str">
        <f t="shared" si="20"/>
        <v/>
      </c>
      <c r="Q71">
        <f t="shared" si="21"/>
        <v>-0.43446100000000004</v>
      </c>
      <c r="AE71" s="14">
        <v>4.4429999999999996</v>
      </c>
      <c r="AF71">
        <v>-87.019996643066406</v>
      </c>
      <c r="AG71">
        <v>3.2300000190734863</v>
      </c>
      <c r="AH71" s="14">
        <f t="shared" si="22"/>
        <v>-87.019996643066406</v>
      </c>
      <c r="AI71" s="14">
        <f t="shared" si="23"/>
        <v>3.2300000190734863</v>
      </c>
    </row>
    <row r="72" spans="1:35">
      <c r="A72" s="2" t="s">
        <v>383</v>
      </c>
      <c r="B72" s="2" t="str">
        <f t="shared" si="14"/>
        <v>13:59:39.826</v>
      </c>
      <c r="C72" s="2">
        <f t="shared" si="15"/>
        <v>50379.826000000001</v>
      </c>
      <c r="D72" s="13">
        <f t="shared" si="16"/>
        <v>6.3329999999987194</v>
      </c>
      <c r="E72" s="2">
        <v>-167.24600000000001</v>
      </c>
      <c r="F72" s="2">
        <v>20969.3</v>
      </c>
      <c r="G72" s="2">
        <v>11799</v>
      </c>
      <c r="H72" s="2">
        <v>848.5</v>
      </c>
      <c r="I72" s="2">
        <v>257.25</v>
      </c>
      <c r="J72">
        <f t="shared" si="12"/>
        <v>308.53500000000003</v>
      </c>
      <c r="K72">
        <f t="shared" si="13"/>
        <v>20967.697</v>
      </c>
      <c r="L72">
        <f t="shared" si="17"/>
        <v>-445.66699999999997</v>
      </c>
      <c r="M72">
        <f t="shared" si="18"/>
        <v>17919.713</v>
      </c>
      <c r="N72" s="14">
        <f t="shared" si="19"/>
        <v>-0.44566699999999998</v>
      </c>
      <c r="O72" s="14">
        <f t="shared" si="19"/>
        <v>17.919713000000002</v>
      </c>
      <c r="P72" t="str">
        <f t="shared" si="20"/>
        <v/>
      </c>
      <c r="Q72">
        <f t="shared" si="21"/>
        <v>-0.44566699999999998</v>
      </c>
      <c r="AE72" s="14">
        <v>4.5129999999999999</v>
      </c>
      <c r="AF72">
        <v>-86.900001525878906</v>
      </c>
      <c r="AG72">
        <v>4.0999999046325684</v>
      </c>
      <c r="AH72" s="14">
        <f t="shared" si="22"/>
        <v>-86.900001525878906</v>
      </c>
      <c r="AI72" s="14">
        <f t="shared" si="23"/>
        <v>4.0999999046325684</v>
      </c>
    </row>
    <row r="73" spans="1:35">
      <c r="A73" s="2" t="s">
        <v>384</v>
      </c>
      <c r="B73" s="2" t="str">
        <f t="shared" si="14"/>
        <v>13:59:39.919</v>
      </c>
      <c r="C73" s="2">
        <f t="shared" si="15"/>
        <v>50379.919000000002</v>
      </c>
      <c r="D73" s="13">
        <f t="shared" si="16"/>
        <v>6.4259999999994761</v>
      </c>
      <c r="E73" s="2">
        <v>-195.357</v>
      </c>
      <c r="F73" s="2">
        <v>21428.799999999999</v>
      </c>
      <c r="G73" s="2">
        <v>12080</v>
      </c>
      <c r="H73" s="2">
        <v>895</v>
      </c>
      <c r="I73" s="2">
        <v>510</v>
      </c>
      <c r="J73">
        <f t="shared" si="12"/>
        <v>290.85599999999999</v>
      </c>
      <c r="K73">
        <f t="shared" si="13"/>
        <v>21427.717000000001</v>
      </c>
      <c r="L73">
        <f t="shared" si="17"/>
        <v>-463.346</v>
      </c>
      <c r="M73">
        <f t="shared" si="18"/>
        <v>18379.733</v>
      </c>
      <c r="N73" s="14">
        <f t="shared" si="19"/>
        <v>-0.46334600000000004</v>
      </c>
      <c r="O73" s="14">
        <f t="shared" si="19"/>
        <v>18.379733000000002</v>
      </c>
      <c r="P73" t="str">
        <f t="shared" si="20"/>
        <v/>
      </c>
      <c r="Q73">
        <f t="shared" si="21"/>
        <v>-0.46334600000000004</v>
      </c>
      <c r="AE73" s="14">
        <v>4.5709999999999997</v>
      </c>
      <c r="AF73">
        <v>-87.730003356933594</v>
      </c>
      <c r="AG73">
        <v>7.309999942779541</v>
      </c>
      <c r="AH73" s="14">
        <f t="shared" si="22"/>
        <v>-87.730003356933594</v>
      </c>
      <c r="AI73" s="14">
        <f t="shared" si="23"/>
        <v>7.309999942779541</v>
      </c>
    </row>
    <row r="74" spans="1:35">
      <c r="A74" s="2" t="s">
        <v>385</v>
      </c>
      <c r="B74" s="2" t="str">
        <f t="shared" si="14"/>
        <v>13:59:40.012</v>
      </c>
      <c r="C74" s="2">
        <f t="shared" si="15"/>
        <v>50380.012000000002</v>
      </c>
      <c r="D74" s="13">
        <f t="shared" si="16"/>
        <v>6.5190000000002328</v>
      </c>
      <c r="E74" s="2">
        <v>-201.90199999999999</v>
      </c>
      <c r="F74" s="2">
        <v>21628.400000000001</v>
      </c>
      <c r="G74" s="2">
        <v>12201</v>
      </c>
      <c r="H74" s="2">
        <v>825</v>
      </c>
      <c r="I74" s="2">
        <v>251</v>
      </c>
      <c r="J74">
        <f t="shared" si="12"/>
        <v>288.84100000000001</v>
      </c>
      <c r="K74">
        <f t="shared" si="13"/>
        <v>21627.414000000001</v>
      </c>
      <c r="L74">
        <f t="shared" si="17"/>
        <v>-465.36099999999999</v>
      </c>
      <c r="M74">
        <f t="shared" si="18"/>
        <v>18579.43</v>
      </c>
      <c r="N74" s="14">
        <f t="shared" si="19"/>
        <v>-0.46536100000000002</v>
      </c>
      <c r="O74" s="14">
        <f t="shared" si="19"/>
        <v>18.579430000000002</v>
      </c>
      <c r="P74" t="str">
        <f t="shared" si="20"/>
        <v/>
      </c>
      <c r="Q74">
        <f t="shared" si="21"/>
        <v>-0.46536100000000002</v>
      </c>
      <c r="AE74" s="14">
        <v>4.6440000000000001</v>
      </c>
      <c r="AF74">
        <v>0</v>
      </c>
      <c r="AG74">
        <v>0</v>
      </c>
      <c r="AH74" s="14">
        <f t="shared" si="22"/>
        <v>0</v>
      </c>
      <c r="AI74" s="14">
        <f t="shared" si="23"/>
        <v>0</v>
      </c>
    </row>
    <row r="75" spans="1:35">
      <c r="A75" s="2" t="s">
        <v>386</v>
      </c>
      <c r="B75" s="2" t="str">
        <f t="shared" si="14"/>
        <v>13:59:40.106</v>
      </c>
      <c r="C75" s="2">
        <f t="shared" si="15"/>
        <v>50380.106</v>
      </c>
      <c r="D75" s="13">
        <f t="shared" si="16"/>
        <v>6.6129999999975553</v>
      </c>
      <c r="E75" s="2">
        <v>-240.61600000000001</v>
      </c>
      <c r="F75" s="2">
        <v>21990.799999999999</v>
      </c>
      <c r="G75" s="2">
        <v>12447</v>
      </c>
      <c r="H75" s="2">
        <v>884</v>
      </c>
      <c r="I75" s="2">
        <v>498.5</v>
      </c>
      <c r="J75">
        <f t="shared" si="12"/>
        <v>258.35899999999998</v>
      </c>
      <c r="K75">
        <f t="shared" si="13"/>
        <v>21990.598999999998</v>
      </c>
      <c r="L75">
        <f t="shared" si="17"/>
        <v>-495.84300000000002</v>
      </c>
      <c r="M75">
        <f t="shared" si="18"/>
        <v>18942.614999999998</v>
      </c>
      <c r="N75" s="14">
        <f t="shared" si="19"/>
        <v>-0.49584300000000003</v>
      </c>
      <c r="O75" s="14">
        <f t="shared" si="19"/>
        <v>18.942615</v>
      </c>
      <c r="P75" t="str">
        <f t="shared" si="20"/>
        <v/>
      </c>
      <c r="Q75">
        <f t="shared" si="21"/>
        <v>-0.49584300000000003</v>
      </c>
      <c r="AE75" s="14">
        <v>4.7110000000000003</v>
      </c>
      <c r="AF75">
        <v>0</v>
      </c>
      <c r="AG75">
        <v>0</v>
      </c>
      <c r="AH75" s="14">
        <f t="shared" si="22"/>
        <v>0</v>
      </c>
      <c r="AI75" s="14">
        <f t="shared" si="23"/>
        <v>0</v>
      </c>
    </row>
    <row r="76" spans="1:35">
      <c r="A76" s="2" t="s">
        <v>387</v>
      </c>
      <c r="B76" s="2" t="str">
        <f t="shared" si="14"/>
        <v>13:59:40.199</v>
      </c>
      <c r="C76" s="2">
        <f t="shared" si="15"/>
        <v>50380.199000000001</v>
      </c>
      <c r="D76" s="13">
        <f t="shared" si="16"/>
        <v>6.705999999998312</v>
      </c>
      <c r="E76" s="2">
        <v>-250.316</v>
      </c>
      <c r="F76" s="2">
        <v>22204.400000000001</v>
      </c>
      <c r="G76" s="2">
        <v>12584.5</v>
      </c>
      <c r="H76" s="2">
        <v>823.5</v>
      </c>
      <c r="I76" s="2">
        <v>245.5</v>
      </c>
      <c r="J76">
        <f t="shared" si="12"/>
        <v>253.50700000000001</v>
      </c>
      <c r="K76">
        <f t="shared" si="13"/>
        <v>22204.364000000001</v>
      </c>
      <c r="L76">
        <f t="shared" si="17"/>
        <v>-500.69499999999999</v>
      </c>
      <c r="M76">
        <f t="shared" si="18"/>
        <v>19156.38</v>
      </c>
      <c r="N76" s="14">
        <f t="shared" si="19"/>
        <v>-0.500695</v>
      </c>
      <c r="O76" s="14">
        <f t="shared" si="19"/>
        <v>19.156380000000002</v>
      </c>
      <c r="P76" t="str">
        <f t="shared" si="20"/>
        <v/>
      </c>
      <c r="Q76">
        <f t="shared" si="21"/>
        <v>-0.500695</v>
      </c>
      <c r="AE76" s="14">
        <v>4.7789999999999999</v>
      </c>
      <c r="AF76">
        <v>0</v>
      </c>
      <c r="AG76">
        <v>0</v>
      </c>
      <c r="AH76" s="14">
        <f t="shared" si="22"/>
        <v>0</v>
      </c>
      <c r="AI76" s="14">
        <f t="shared" si="23"/>
        <v>0</v>
      </c>
    </row>
    <row r="77" spans="1:35">
      <c r="A77" s="2" t="s">
        <v>388</v>
      </c>
      <c r="B77" s="2" t="str">
        <f t="shared" si="14"/>
        <v>13:59:40.292</v>
      </c>
      <c r="C77" s="2">
        <f t="shared" si="15"/>
        <v>50380.292000000001</v>
      </c>
      <c r="D77" s="13">
        <f t="shared" si="16"/>
        <v>6.7989999999990687</v>
      </c>
      <c r="E77" s="2">
        <v>-228.40700000000001</v>
      </c>
      <c r="F77" s="2">
        <v>22611.8</v>
      </c>
      <c r="G77" s="2">
        <v>12821</v>
      </c>
      <c r="H77" s="2">
        <v>778</v>
      </c>
      <c r="I77" s="2">
        <v>242</v>
      </c>
      <c r="J77">
        <f t="shared" si="12"/>
        <v>284.65300000000002</v>
      </c>
      <c r="K77">
        <f t="shared" si="13"/>
        <v>22611.162</v>
      </c>
      <c r="L77">
        <f t="shared" si="17"/>
        <v>-469.54899999999998</v>
      </c>
      <c r="M77">
        <f t="shared" si="18"/>
        <v>19563.178</v>
      </c>
      <c r="N77" s="14">
        <f t="shared" si="19"/>
        <v>-0.46954899999999999</v>
      </c>
      <c r="O77" s="14">
        <f t="shared" si="19"/>
        <v>19.563178000000001</v>
      </c>
      <c r="P77" t="str">
        <f t="shared" si="20"/>
        <v/>
      </c>
      <c r="Q77">
        <f t="shared" si="21"/>
        <v>-0.46954899999999999</v>
      </c>
      <c r="AE77" s="14">
        <v>4.8460000000000001</v>
      </c>
      <c r="AF77">
        <v>0</v>
      </c>
      <c r="AG77">
        <v>0</v>
      </c>
      <c r="AH77" s="14">
        <f t="shared" si="22"/>
        <v>0</v>
      </c>
      <c r="AI77" s="14">
        <f t="shared" si="23"/>
        <v>0</v>
      </c>
    </row>
    <row r="78" spans="1:35">
      <c r="A78" s="2" t="s">
        <v>389</v>
      </c>
      <c r="B78" s="2" t="str">
        <f t="shared" si="14"/>
        <v>13:59:40.386</v>
      </c>
      <c r="C78" s="2">
        <f t="shared" si="15"/>
        <v>50380.385999999999</v>
      </c>
      <c r="D78" s="13">
        <f t="shared" si="16"/>
        <v>6.8929999999963911</v>
      </c>
      <c r="E78" s="2">
        <v>-256.41800000000001</v>
      </c>
      <c r="F78" s="2">
        <v>22780.6</v>
      </c>
      <c r="G78" s="2">
        <v>12950</v>
      </c>
      <c r="H78" s="2">
        <v>819</v>
      </c>
      <c r="I78" s="2">
        <v>239.5</v>
      </c>
      <c r="J78">
        <f t="shared" si="12"/>
        <v>260.47899999999998</v>
      </c>
      <c r="K78">
        <f t="shared" si="13"/>
        <v>22780.554</v>
      </c>
      <c r="L78">
        <f t="shared" si="17"/>
        <v>-493.72300000000001</v>
      </c>
      <c r="M78">
        <f t="shared" si="18"/>
        <v>19732.57</v>
      </c>
      <c r="N78" s="14">
        <f t="shared" si="19"/>
        <v>-0.49372300000000002</v>
      </c>
      <c r="O78" s="14">
        <f t="shared" si="19"/>
        <v>19.732569999999999</v>
      </c>
      <c r="P78" t="str">
        <f t="shared" si="20"/>
        <v/>
      </c>
      <c r="Q78">
        <f t="shared" si="21"/>
        <v>-0.49372300000000002</v>
      </c>
      <c r="AE78" s="14">
        <v>4.9080000000000004</v>
      </c>
      <c r="AF78">
        <v>-81.55999755859375</v>
      </c>
      <c r="AG78">
        <v>4.2899999618530273</v>
      </c>
      <c r="AH78" s="14">
        <f t="shared" si="22"/>
        <v>-81.55999755859375</v>
      </c>
      <c r="AI78" s="14">
        <f t="shared" si="23"/>
        <v>4.2899999618530273</v>
      </c>
    </row>
    <row r="79" spans="1:35">
      <c r="A79" s="2" t="s">
        <v>390</v>
      </c>
      <c r="B79" s="2" t="str">
        <f t="shared" si="14"/>
        <v>13:59:40.480</v>
      </c>
      <c r="C79" s="2">
        <f t="shared" si="15"/>
        <v>50380.480000000003</v>
      </c>
      <c r="D79" s="13">
        <f t="shared" si="16"/>
        <v>6.9870000000009895</v>
      </c>
      <c r="E79" s="2">
        <v>-253.524</v>
      </c>
      <c r="F79" s="2">
        <v>23229</v>
      </c>
      <c r="G79" s="2">
        <v>13239</v>
      </c>
      <c r="H79" s="2">
        <v>804</v>
      </c>
      <c r="I79" s="2">
        <v>237</v>
      </c>
      <c r="J79">
        <f t="shared" si="12"/>
        <v>273.54500000000002</v>
      </c>
      <c r="K79">
        <f t="shared" si="13"/>
        <v>23228.773000000001</v>
      </c>
      <c r="L79">
        <f t="shared" si="17"/>
        <v>-480.65699999999998</v>
      </c>
      <c r="M79">
        <f t="shared" si="18"/>
        <v>20180.789000000001</v>
      </c>
      <c r="N79" s="14">
        <f t="shared" si="19"/>
        <v>-0.480657</v>
      </c>
      <c r="O79" s="14">
        <f t="shared" si="19"/>
        <v>20.180789000000001</v>
      </c>
      <c r="P79" t="str">
        <f t="shared" si="20"/>
        <v/>
      </c>
      <c r="Q79">
        <f t="shared" si="21"/>
        <v>-0.480657</v>
      </c>
      <c r="AE79" s="14">
        <v>4.976</v>
      </c>
      <c r="AF79">
        <v>-86.650001525878906</v>
      </c>
      <c r="AG79">
        <v>3.4600000381469727</v>
      </c>
      <c r="AH79" s="14">
        <f t="shared" si="22"/>
        <v>-86.650001525878906</v>
      </c>
      <c r="AI79" s="14">
        <f t="shared" si="23"/>
        <v>3.4600000381469727</v>
      </c>
    </row>
    <row r="80" spans="1:35">
      <c r="A80" s="2" t="s">
        <v>391</v>
      </c>
      <c r="B80" s="2" t="str">
        <f t="shared" si="14"/>
        <v>13:59:40.572</v>
      </c>
      <c r="C80" s="2">
        <f t="shared" si="15"/>
        <v>50380.572</v>
      </c>
      <c r="D80" s="13">
        <f t="shared" si="16"/>
        <v>7.0789999999979045</v>
      </c>
      <c r="E80" s="2">
        <v>-244.76400000000001</v>
      </c>
      <c r="F80" s="2">
        <v>23454.3</v>
      </c>
      <c r="G80" s="2">
        <v>13382</v>
      </c>
      <c r="H80" s="2">
        <v>856</v>
      </c>
      <c r="I80" s="2">
        <v>471</v>
      </c>
      <c r="J80">
        <f t="shared" si="12"/>
        <v>287.41500000000002</v>
      </c>
      <c r="K80">
        <f t="shared" si="13"/>
        <v>23453.815999999999</v>
      </c>
      <c r="L80">
        <f t="shared" si="17"/>
        <v>-466.78699999999998</v>
      </c>
      <c r="M80">
        <f t="shared" si="18"/>
        <v>20405.831999999999</v>
      </c>
      <c r="N80" s="14">
        <f t="shared" si="19"/>
        <v>-0.46678700000000001</v>
      </c>
      <c r="O80" s="14">
        <f t="shared" si="19"/>
        <v>20.405832</v>
      </c>
      <c r="P80" t="str">
        <f t="shared" si="20"/>
        <v/>
      </c>
      <c r="Q80">
        <f t="shared" si="21"/>
        <v>-0.46678700000000001</v>
      </c>
      <c r="AE80" s="14">
        <v>5.0439999999999996</v>
      </c>
      <c r="AF80">
        <v>-84.599998474121094</v>
      </c>
      <c r="AG80">
        <v>8.0900001525878906</v>
      </c>
      <c r="AH80" s="14">
        <f t="shared" si="22"/>
        <v>-84.599998474121094</v>
      </c>
      <c r="AI80" s="14">
        <f t="shared" si="23"/>
        <v>8.0900001525878906</v>
      </c>
    </row>
    <row r="81" spans="1:35">
      <c r="A81" s="2" t="s">
        <v>392</v>
      </c>
      <c r="B81" s="2" t="str">
        <f t="shared" si="14"/>
        <v>13:59:40.667</v>
      </c>
      <c r="C81" s="2">
        <f t="shared" si="15"/>
        <v>50380.667000000001</v>
      </c>
      <c r="D81" s="13">
        <f t="shared" si="16"/>
        <v>7.1739999999990687</v>
      </c>
      <c r="E81" s="2">
        <v>-242.517</v>
      </c>
      <c r="F81" s="2">
        <v>23853</v>
      </c>
      <c r="G81" s="2">
        <v>13650.5</v>
      </c>
      <c r="H81" s="2">
        <v>793</v>
      </c>
      <c r="I81" s="2">
        <v>232</v>
      </c>
      <c r="J81">
        <f t="shared" si="12"/>
        <v>298.70600000000002</v>
      </c>
      <c r="K81">
        <f t="shared" si="13"/>
        <v>23852.363000000001</v>
      </c>
      <c r="L81">
        <f t="shared" si="17"/>
        <v>-455.49599999999998</v>
      </c>
      <c r="M81">
        <f t="shared" si="18"/>
        <v>20804.379000000001</v>
      </c>
      <c r="N81" s="14">
        <f t="shared" si="19"/>
        <v>-0.45549600000000001</v>
      </c>
      <c r="O81" s="14">
        <f t="shared" si="19"/>
        <v>20.804379000000001</v>
      </c>
      <c r="P81" t="str">
        <f t="shared" si="20"/>
        <v/>
      </c>
      <c r="Q81">
        <f t="shared" si="21"/>
        <v>-0.45549600000000001</v>
      </c>
      <c r="AE81" s="14">
        <v>5.1050000000000004</v>
      </c>
      <c r="AF81">
        <v>-81.629997253417969</v>
      </c>
      <c r="AG81">
        <v>11.649999618530273</v>
      </c>
      <c r="AH81" s="14">
        <f t="shared" si="22"/>
        <v>-81.629997253417969</v>
      </c>
      <c r="AI81" s="14">
        <f t="shared" si="23"/>
        <v>11.649999618530273</v>
      </c>
    </row>
    <row r="82" spans="1:35">
      <c r="A82" s="2" t="s">
        <v>393</v>
      </c>
      <c r="B82" s="2" t="str">
        <f t="shared" si="14"/>
        <v>13:59:40.760</v>
      </c>
      <c r="C82" s="2">
        <f t="shared" si="15"/>
        <v>50380.76</v>
      </c>
      <c r="D82" s="13">
        <f t="shared" si="16"/>
        <v>7.2669999999998254</v>
      </c>
      <c r="E82" s="2">
        <v>-257.65899999999999</v>
      </c>
      <c r="F82" s="2">
        <v>24032.5</v>
      </c>
      <c r="G82" s="2">
        <v>13785</v>
      </c>
      <c r="H82" s="2">
        <v>793</v>
      </c>
      <c r="I82" s="2">
        <v>229.5</v>
      </c>
      <c r="J82">
        <f t="shared" si="12"/>
        <v>287.64100000000002</v>
      </c>
      <c r="K82">
        <f t="shared" si="13"/>
        <v>24032.16</v>
      </c>
      <c r="L82">
        <f t="shared" si="17"/>
        <v>-466.56099999999998</v>
      </c>
      <c r="M82">
        <f t="shared" si="18"/>
        <v>20984.175999999999</v>
      </c>
      <c r="N82" s="14">
        <f t="shared" si="19"/>
        <v>-0.466561</v>
      </c>
      <c r="O82" s="14">
        <f t="shared" si="19"/>
        <v>20.984176000000001</v>
      </c>
      <c r="P82" t="str">
        <f t="shared" si="20"/>
        <v/>
      </c>
      <c r="Q82">
        <f t="shared" si="21"/>
        <v>-0.466561</v>
      </c>
      <c r="AE82" s="14">
        <v>5.173</v>
      </c>
      <c r="AF82">
        <v>-80.949996948242188</v>
      </c>
      <c r="AG82">
        <v>8.630000114440918</v>
      </c>
      <c r="AH82" s="14">
        <f t="shared" si="22"/>
        <v>-80.949996948242188</v>
      </c>
      <c r="AI82" s="14">
        <f t="shared" si="23"/>
        <v>8.630000114440918</v>
      </c>
    </row>
    <row r="83" spans="1:35">
      <c r="A83" s="2" t="s">
        <v>394</v>
      </c>
      <c r="B83" s="2" t="str">
        <f t="shared" si="14"/>
        <v>13:59:40.854</v>
      </c>
      <c r="C83" s="2">
        <f t="shared" si="15"/>
        <v>50380.853999999999</v>
      </c>
      <c r="D83" s="13">
        <f t="shared" si="16"/>
        <v>7.3609999999971478</v>
      </c>
      <c r="E83" s="2">
        <v>-240.50700000000001</v>
      </c>
      <c r="F83" s="2">
        <v>24440.5</v>
      </c>
      <c r="G83" s="2">
        <v>14058</v>
      </c>
      <c r="H83" s="2">
        <v>841</v>
      </c>
      <c r="I83" s="2">
        <v>456</v>
      </c>
      <c r="J83">
        <f t="shared" si="12"/>
        <v>314.04500000000002</v>
      </c>
      <c r="K83">
        <f t="shared" si="13"/>
        <v>24439.666000000001</v>
      </c>
      <c r="L83">
        <f t="shared" si="17"/>
        <v>-440.15699999999998</v>
      </c>
      <c r="M83">
        <f t="shared" si="18"/>
        <v>21391.682000000001</v>
      </c>
      <c r="N83" s="14">
        <f t="shared" si="19"/>
        <v>-0.44015699999999996</v>
      </c>
      <c r="O83" s="14">
        <f t="shared" si="19"/>
        <v>21.391681999999999</v>
      </c>
      <c r="P83" t="str">
        <f t="shared" si="20"/>
        <v/>
      </c>
      <c r="Q83">
        <f t="shared" si="21"/>
        <v>-0.44015699999999996</v>
      </c>
      <c r="AE83" s="14">
        <v>5.2430000000000003</v>
      </c>
      <c r="AF83">
        <v>-64.510002136230469</v>
      </c>
      <c r="AG83">
        <v>7.630000114440918</v>
      </c>
      <c r="AH83" s="14">
        <f t="shared" si="22"/>
        <v>-64.510002136230469</v>
      </c>
      <c r="AI83" s="14">
        <f t="shared" si="23"/>
        <v>7.630000114440918</v>
      </c>
    </row>
    <row r="84" spans="1:35">
      <c r="A84" s="2" t="s">
        <v>395</v>
      </c>
      <c r="B84" s="2" t="str">
        <f t="shared" si="14"/>
        <v>13:59:40.947</v>
      </c>
      <c r="C84" s="2">
        <f t="shared" si="15"/>
        <v>50380.947</v>
      </c>
      <c r="D84" s="13">
        <f t="shared" si="16"/>
        <v>7.4539999999979045</v>
      </c>
      <c r="E84" s="2">
        <v>-209.6</v>
      </c>
      <c r="F84" s="2">
        <v>24672.400000000001</v>
      </c>
      <c r="G84" s="2">
        <v>14201.5</v>
      </c>
      <c r="H84" s="2">
        <v>727.5</v>
      </c>
      <c r="I84" s="2">
        <v>225.5</v>
      </c>
      <c r="J84">
        <f t="shared" si="12"/>
        <v>350.20499999999998</v>
      </c>
      <c r="K84">
        <f t="shared" si="13"/>
        <v>24670.805</v>
      </c>
      <c r="L84">
        <f t="shared" si="17"/>
        <v>-403.99700000000001</v>
      </c>
      <c r="M84">
        <f t="shared" si="18"/>
        <v>21622.821</v>
      </c>
      <c r="N84" s="14">
        <f t="shared" si="19"/>
        <v>-0.403997</v>
      </c>
      <c r="O84" s="14">
        <f t="shared" si="19"/>
        <v>21.622821000000002</v>
      </c>
      <c r="P84" t="str">
        <f t="shared" si="20"/>
        <v/>
      </c>
      <c r="Q84">
        <f t="shared" si="21"/>
        <v>-0.403997</v>
      </c>
      <c r="AE84" s="14">
        <v>5.3090000000000002</v>
      </c>
      <c r="AF84">
        <v>-74.300003051757813</v>
      </c>
      <c r="AG84">
        <v>6.380000114440918</v>
      </c>
      <c r="AH84" s="14">
        <f t="shared" si="22"/>
        <v>-74.300003051757813</v>
      </c>
      <c r="AI84" s="14">
        <f t="shared" si="23"/>
        <v>6.380000114440918</v>
      </c>
    </row>
    <row r="85" spans="1:35">
      <c r="A85" s="2" t="s">
        <v>396</v>
      </c>
      <c r="B85" s="2" t="str">
        <f t="shared" si="14"/>
        <v>13:59:41.039</v>
      </c>
      <c r="C85" s="2">
        <f t="shared" si="15"/>
        <v>50381.038999999997</v>
      </c>
      <c r="D85" s="13">
        <f t="shared" si="16"/>
        <v>7.5459999999948195</v>
      </c>
      <c r="E85" s="2">
        <v>-220.68600000000001</v>
      </c>
      <c r="F85" s="2">
        <v>25046</v>
      </c>
      <c r="G85" s="2">
        <v>14479</v>
      </c>
      <c r="H85" s="2">
        <v>777.5</v>
      </c>
      <c r="I85" s="2">
        <v>222.5</v>
      </c>
      <c r="J85">
        <f t="shared" si="12"/>
        <v>347.59800000000001</v>
      </c>
      <c r="K85">
        <f t="shared" si="13"/>
        <v>25044.560000000001</v>
      </c>
      <c r="L85">
        <f t="shared" si="17"/>
        <v>-406.60399999999998</v>
      </c>
      <c r="M85">
        <f t="shared" si="18"/>
        <v>21996.576000000001</v>
      </c>
      <c r="N85" s="14">
        <f t="shared" si="19"/>
        <v>-0.40660400000000002</v>
      </c>
      <c r="O85" s="14">
        <f t="shared" si="19"/>
        <v>21.996576000000001</v>
      </c>
      <c r="P85" t="str">
        <f t="shared" si="20"/>
        <v/>
      </c>
      <c r="Q85">
        <f t="shared" si="21"/>
        <v>-0.40660400000000002</v>
      </c>
      <c r="AE85" s="14">
        <v>5.3710000000000004</v>
      </c>
      <c r="AF85">
        <v>-77.800003051757813</v>
      </c>
      <c r="AG85">
        <v>-8.4899997711181641</v>
      </c>
      <c r="AH85" s="14">
        <f t="shared" si="22"/>
        <v>-77.800003051757813</v>
      </c>
      <c r="AI85" s="14">
        <f t="shared" si="23"/>
        <v>-8.4899997711181641</v>
      </c>
    </row>
    <row r="86" spans="1:35">
      <c r="A86" s="2" t="s">
        <v>397</v>
      </c>
      <c r="B86" s="2" t="str">
        <f t="shared" si="14"/>
        <v>13:59:41.132</v>
      </c>
      <c r="C86" s="2">
        <f t="shared" si="15"/>
        <v>50381.131999999998</v>
      </c>
      <c r="D86" s="13">
        <f t="shared" si="16"/>
        <v>7.6389999999955762</v>
      </c>
      <c r="E86" s="2">
        <v>-172.4</v>
      </c>
      <c r="F86" s="2">
        <v>25273.8</v>
      </c>
      <c r="G86" s="2">
        <v>14613</v>
      </c>
      <c r="H86" s="2">
        <v>825</v>
      </c>
      <c r="I86" s="2">
        <v>442.5</v>
      </c>
      <c r="J86">
        <f t="shared" si="12"/>
        <v>401.04</v>
      </c>
      <c r="K86">
        <f t="shared" si="13"/>
        <v>25271.205999999998</v>
      </c>
      <c r="L86">
        <f t="shared" si="17"/>
        <v>-353.16199999999998</v>
      </c>
      <c r="M86">
        <f t="shared" si="18"/>
        <v>22223.221999999998</v>
      </c>
      <c r="N86" s="14">
        <f t="shared" si="19"/>
        <v>-0.35316199999999998</v>
      </c>
      <c r="O86" s="14">
        <f t="shared" si="19"/>
        <v>22.223222</v>
      </c>
      <c r="P86" t="str">
        <f t="shared" si="20"/>
        <v/>
      </c>
      <c r="Q86">
        <f t="shared" si="21"/>
        <v>-0.35316199999999998</v>
      </c>
      <c r="AE86" s="14">
        <v>5.444</v>
      </c>
      <c r="AF86">
        <v>-76.260002136230469</v>
      </c>
      <c r="AG86">
        <v>9.1899995803833008</v>
      </c>
      <c r="AH86" s="14">
        <f t="shared" si="22"/>
        <v>-76.260002136230469</v>
      </c>
      <c r="AI86" s="14">
        <f t="shared" si="23"/>
        <v>9.1899995803833008</v>
      </c>
    </row>
    <row r="87" spans="1:35">
      <c r="A87" s="2" t="s">
        <v>398</v>
      </c>
      <c r="B87" s="2" t="str">
        <f t="shared" si="14"/>
        <v>13:59:41.226</v>
      </c>
      <c r="C87" s="2">
        <f t="shared" si="15"/>
        <v>50381.226000000002</v>
      </c>
      <c r="D87" s="13">
        <f t="shared" si="16"/>
        <v>7.7330000000001746</v>
      </c>
      <c r="E87" s="2">
        <v>-167.34800000000001</v>
      </c>
      <c r="F87" s="2">
        <v>25751.599999999999</v>
      </c>
      <c r="G87" s="2">
        <v>14965.5</v>
      </c>
      <c r="H87" s="2">
        <v>731.5</v>
      </c>
      <c r="I87" s="2">
        <v>218.25</v>
      </c>
      <c r="J87">
        <f t="shared" si="12"/>
        <v>416.93</v>
      </c>
      <c r="K87">
        <f t="shared" si="13"/>
        <v>25748.768</v>
      </c>
      <c r="L87">
        <f t="shared" si="17"/>
        <v>-337.27199999999999</v>
      </c>
      <c r="M87">
        <f t="shared" si="18"/>
        <v>22700.784</v>
      </c>
      <c r="N87" s="14">
        <f t="shared" si="19"/>
        <v>-0.33727200000000002</v>
      </c>
      <c r="O87" s="14">
        <f t="shared" si="19"/>
        <v>22.700783999999999</v>
      </c>
      <c r="P87" t="str">
        <f t="shared" si="20"/>
        <v/>
      </c>
      <c r="Q87">
        <f t="shared" si="21"/>
        <v>-0.33727200000000002</v>
      </c>
      <c r="AE87" s="14">
        <v>5.5069999999999997</v>
      </c>
      <c r="AF87">
        <v>-73.260002136230469</v>
      </c>
      <c r="AG87">
        <v>1.4900000095367432</v>
      </c>
      <c r="AH87" s="14">
        <f t="shared" si="22"/>
        <v>-73.260002136230469</v>
      </c>
      <c r="AI87" s="14">
        <f t="shared" si="23"/>
        <v>1.4900000095367432</v>
      </c>
    </row>
    <row r="88" spans="1:35">
      <c r="A88" s="2" t="s">
        <v>399</v>
      </c>
      <c r="B88" s="2" t="str">
        <f t="shared" si="14"/>
        <v>13:59:41.318</v>
      </c>
      <c r="C88" s="2">
        <f t="shared" si="15"/>
        <v>50381.317999999999</v>
      </c>
      <c r="D88" s="13">
        <f t="shared" si="16"/>
        <v>7.8249999999970896</v>
      </c>
      <c r="E88" s="2">
        <v>-165.42500000000001</v>
      </c>
      <c r="F88" s="2">
        <v>25949.3</v>
      </c>
      <c r="G88" s="2">
        <v>15113.5</v>
      </c>
      <c r="H88" s="2">
        <v>744.5</v>
      </c>
      <c r="I88" s="2">
        <v>215.75</v>
      </c>
      <c r="J88">
        <f t="shared" si="12"/>
        <v>423.33800000000002</v>
      </c>
      <c r="K88">
        <f t="shared" si="13"/>
        <v>25946.374</v>
      </c>
      <c r="L88">
        <f t="shared" si="17"/>
        <v>-330.86399999999998</v>
      </c>
      <c r="M88">
        <f t="shared" si="18"/>
        <v>22898.39</v>
      </c>
      <c r="N88" s="14">
        <f t="shared" si="19"/>
        <v>-0.33086399999999999</v>
      </c>
      <c r="O88" s="14">
        <f t="shared" si="19"/>
        <v>22.898389999999999</v>
      </c>
      <c r="P88" t="str">
        <f t="shared" si="20"/>
        <v/>
      </c>
      <c r="Q88">
        <f t="shared" si="21"/>
        <v>-0.33086399999999999</v>
      </c>
      <c r="AE88" s="14">
        <v>5.5810000000000004</v>
      </c>
      <c r="AF88">
        <v>0</v>
      </c>
      <c r="AG88">
        <v>0</v>
      </c>
      <c r="AH88" s="14">
        <f t="shared" si="22"/>
        <v>0</v>
      </c>
      <c r="AI88" s="14">
        <f t="shared" si="23"/>
        <v>0</v>
      </c>
    </row>
    <row r="89" spans="1:35">
      <c r="A89" s="2" t="s">
        <v>400</v>
      </c>
      <c r="B89" s="2" t="str">
        <f t="shared" si="14"/>
        <v>13:59:41.412</v>
      </c>
      <c r="C89" s="2">
        <f t="shared" si="15"/>
        <v>50381.411999999997</v>
      </c>
      <c r="D89" s="13">
        <f t="shared" si="16"/>
        <v>7.9189999999944121</v>
      </c>
      <c r="E89" s="2">
        <v>-160.09200000000001</v>
      </c>
      <c r="F89" s="2">
        <v>26355.4</v>
      </c>
      <c r="G89" s="2">
        <v>15420</v>
      </c>
      <c r="H89" s="2">
        <v>747</v>
      </c>
      <c r="I89" s="2">
        <v>213.75</v>
      </c>
      <c r="J89">
        <f t="shared" si="12"/>
        <v>437.88299999999998</v>
      </c>
      <c r="K89">
        <f t="shared" si="13"/>
        <v>26352.248</v>
      </c>
      <c r="L89">
        <f t="shared" si="17"/>
        <v>-316.31900000000002</v>
      </c>
      <c r="M89">
        <f t="shared" si="18"/>
        <v>23304.263999999999</v>
      </c>
      <c r="N89" s="14">
        <f t="shared" si="19"/>
        <v>-0.31631900000000002</v>
      </c>
      <c r="O89" s="14">
        <f t="shared" si="19"/>
        <v>23.304264</v>
      </c>
      <c r="P89" t="str">
        <f t="shared" si="20"/>
        <v/>
      </c>
      <c r="Q89">
        <f t="shared" si="21"/>
        <v>-0.31631900000000002</v>
      </c>
      <c r="AE89" s="14">
        <v>5.65</v>
      </c>
      <c r="AF89">
        <v>-66.209999084472656</v>
      </c>
      <c r="AG89">
        <v>12.859999656677246</v>
      </c>
      <c r="AH89" s="14">
        <f t="shared" si="22"/>
        <v>-66.209999084472656</v>
      </c>
      <c r="AI89" s="14">
        <f t="shared" si="23"/>
        <v>12.859999656677246</v>
      </c>
    </row>
    <row r="90" spans="1:35">
      <c r="A90" s="2" t="s">
        <v>401</v>
      </c>
      <c r="B90" s="2" t="str">
        <f t="shared" si="14"/>
        <v>13:59:41.507</v>
      </c>
      <c r="C90" s="2">
        <f t="shared" si="15"/>
        <v>50381.506999999998</v>
      </c>
      <c r="D90" s="13">
        <f t="shared" si="16"/>
        <v>8.0139999999955762</v>
      </c>
      <c r="E90" s="2">
        <v>-157.18100000000001</v>
      </c>
      <c r="F90" s="2">
        <v>26564.5</v>
      </c>
      <c r="G90" s="2">
        <v>15579.5</v>
      </c>
      <c r="H90" s="2">
        <v>738.5</v>
      </c>
      <c r="I90" s="2">
        <v>212</v>
      </c>
      <c r="J90">
        <f t="shared" si="12"/>
        <v>445.53699999999998</v>
      </c>
      <c r="K90">
        <f t="shared" si="13"/>
        <v>26561.228999999999</v>
      </c>
      <c r="L90">
        <f t="shared" si="17"/>
        <v>-308.66500000000002</v>
      </c>
      <c r="M90">
        <f t="shared" si="18"/>
        <v>23513.244999999999</v>
      </c>
      <c r="N90" s="14">
        <f t="shared" si="19"/>
        <v>-0.30866500000000002</v>
      </c>
      <c r="O90" s="14">
        <f t="shared" si="19"/>
        <v>23.513244999999998</v>
      </c>
      <c r="P90" t="str">
        <f t="shared" si="20"/>
        <v/>
      </c>
      <c r="Q90">
        <f t="shared" si="21"/>
        <v>-0.30866500000000002</v>
      </c>
      <c r="AE90" s="14">
        <v>5.7069999999999999</v>
      </c>
      <c r="AF90">
        <v>-72.910003662109375</v>
      </c>
      <c r="AG90">
        <v>6.7800002098083496</v>
      </c>
      <c r="AH90" s="14">
        <f t="shared" si="22"/>
        <v>-72.910003662109375</v>
      </c>
      <c r="AI90" s="14">
        <f t="shared" si="23"/>
        <v>6.7800002098083496</v>
      </c>
    </row>
    <row r="91" spans="1:35">
      <c r="A91" s="2" t="s">
        <v>402</v>
      </c>
      <c r="B91" s="2" t="str">
        <f t="shared" si="14"/>
        <v>13:59:41.599</v>
      </c>
      <c r="C91" s="2">
        <f t="shared" si="15"/>
        <v>50381.599000000002</v>
      </c>
      <c r="D91" s="13">
        <f t="shared" si="16"/>
        <v>8.1059999999997672</v>
      </c>
      <c r="E91" s="2">
        <v>-128.006</v>
      </c>
      <c r="F91" s="2">
        <v>26966.799999999999</v>
      </c>
      <c r="G91" s="2">
        <v>15875</v>
      </c>
      <c r="H91" s="2">
        <v>709.5</v>
      </c>
      <c r="I91" s="2">
        <v>210</v>
      </c>
      <c r="J91">
        <f t="shared" si="12"/>
        <v>483.83199999999999</v>
      </c>
      <c r="K91">
        <f t="shared" si="13"/>
        <v>26962.762999999999</v>
      </c>
      <c r="L91">
        <f t="shared" si="17"/>
        <v>-270.37</v>
      </c>
      <c r="M91">
        <f t="shared" si="18"/>
        <v>23914.778999999999</v>
      </c>
      <c r="N91" s="14">
        <f t="shared" si="19"/>
        <v>-0.27037</v>
      </c>
      <c r="O91" s="14">
        <f t="shared" si="19"/>
        <v>23.914778999999999</v>
      </c>
      <c r="P91" t="str">
        <f t="shared" si="20"/>
        <v/>
      </c>
      <c r="Q91">
        <f t="shared" si="21"/>
        <v>-0.27037</v>
      </c>
      <c r="AE91" s="14">
        <v>5.7720000000000002</v>
      </c>
      <c r="AF91">
        <v>0</v>
      </c>
      <c r="AG91">
        <v>0</v>
      </c>
      <c r="AH91" s="14">
        <f t="shared" si="22"/>
        <v>0</v>
      </c>
      <c r="AI91" s="14">
        <f t="shared" si="23"/>
        <v>0</v>
      </c>
    </row>
    <row r="92" spans="1:35">
      <c r="A92" s="2" t="s">
        <v>403</v>
      </c>
      <c r="B92" s="2" t="str">
        <f t="shared" si="14"/>
        <v>13:59:41.694</v>
      </c>
      <c r="C92" s="2">
        <f t="shared" si="15"/>
        <v>50381.694000000003</v>
      </c>
      <c r="D92" s="13">
        <f t="shared" si="16"/>
        <v>8.2010000000009313</v>
      </c>
      <c r="E92" s="2">
        <v>-111.64</v>
      </c>
      <c r="F92" s="2">
        <v>27171.8</v>
      </c>
      <c r="G92" s="2">
        <v>16026.5</v>
      </c>
      <c r="H92" s="2">
        <v>684.5</v>
      </c>
      <c r="I92" s="2">
        <v>208.25</v>
      </c>
      <c r="J92">
        <f t="shared" si="12"/>
        <v>504.84399999999999</v>
      </c>
      <c r="K92">
        <f t="shared" si="13"/>
        <v>27167.339</v>
      </c>
      <c r="L92">
        <f t="shared" si="17"/>
        <v>-249.358</v>
      </c>
      <c r="M92">
        <f t="shared" si="18"/>
        <v>24119.355</v>
      </c>
      <c r="N92" s="14">
        <f t="shared" si="19"/>
        <v>-0.249358</v>
      </c>
      <c r="O92" s="14">
        <f t="shared" si="19"/>
        <v>24.119354999999999</v>
      </c>
      <c r="P92" t="str">
        <f t="shared" si="20"/>
        <v/>
      </c>
      <c r="Q92">
        <f t="shared" si="21"/>
        <v>-0.249358</v>
      </c>
      <c r="AE92" s="14">
        <v>5.8419999999999996</v>
      </c>
      <c r="AF92">
        <v>0</v>
      </c>
      <c r="AG92">
        <v>0</v>
      </c>
      <c r="AH92" s="14">
        <f t="shared" si="22"/>
        <v>0</v>
      </c>
      <c r="AI92" s="14">
        <f t="shared" si="23"/>
        <v>0</v>
      </c>
    </row>
    <row r="93" spans="1:35">
      <c r="A93" s="2" t="s">
        <v>404</v>
      </c>
      <c r="B93" s="2" t="str">
        <f t="shared" si="14"/>
        <v>13:59:41.786</v>
      </c>
      <c r="C93" s="2">
        <f t="shared" si="15"/>
        <v>50381.786</v>
      </c>
      <c r="D93" s="13">
        <f t="shared" si="16"/>
        <v>8.2929999999978463</v>
      </c>
      <c r="E93" s="2">
        <v>-87.304100000000005</v>
      </c>
      <c r="F93" s="2">
        <v>27606.799999999999</v>
      </c>
      <c r="G93" s="2">
        <v>16358</v>
      </c>
      <c r="H93" s="2">
        <v>710</v>
      </c>
      <c r="I93" s="2">
        <v>206.25</v>
      </c>
      <c r="J93">
        <f t="shared" si="12"/>
        <v>539.04300000000001</v>
      </c>
      <c r="K93">
        <f t="shared" si="13"/>
        <v>27601.674999999999</v>
      </c>
      <c r="L93">
        <f t="shared" si="17"/>
        <v>-215.15899999999999</v>
      </c>
      <c r="M93">
        <f t="shared" si="18"/>
        <v>24553.690999999999</v>
      </c>
      <c r="N93" s="14">
        <f t="shared" si="19"/>
        <v>-0.21515899999999999</v>
      </c>
      <c r="O93" s="14">
        <f t="shared" si="19"/>
        <v>24.553691000000001</v>
      </c>
      <c r="P93" t="str">
        <f t="shared" si="20"/>
        <v/>
      </c>
      <c r="Q93">
        <f t="shared" si="21"/>
        <v>-0.21515899999999999</v>
      </c>
      <c r="AE93" s="14">
        <v>5.9139999999999997</v>
      </c>
      <c r="AF93">
        <v>-74.279998779296875</v>
      </c>
      <c r="AG93">
        <v>5.7600002288818359</v>
      </c>
      <c r="AH93" s="14">
        <f t="shared" si="22"/>
        <v>-74.279998779296875</v>
      </c>
      <c r="AI93" s="14">
        <f t="shared" si="23"/>
        <v>5.7600002288818359</v>
      </c>
    </row>
    <row r="94" spans="1:35">
      <c r="A94" s="2" t="s">
        <v>405</v>
      </c>
      <c r="B94" s="2" t="str">
        <f t="shared" si="14"/>
        <v>13:59:41.878</v>
      </c>
      <c r="C94" s="2">
        <f t="shared" si="15"/>
        <v>50381.877999999997</v>
      </c>
      <c r="D94" s="13">
        <f t="shared" si="16"/>
        <v>8.3849999999947613</v>
      </c>
      <c r="E94" s="2">
        <v>-157.99799999999999</v>
      </c>
      <c r="F94" s="2">
        <v>27822.3</v>
      </c>
      <c r="G94" s="2">
        <v>16573</v>
      </c>
      <c r="H94" s="2">
        <v>782</v>
      </c>
      <c r="I94" s="2">
        <v>410.5</v>
      </c>
      <c r="J94">
        <f t="shared" si="12"/>
        <v>473.25599999999997</v>
      </c>
      <c r="K94">
        <f t="shared" si="13"/>
        <v>27818.723000000002</v>
      </c>
      <c r="L94">
        <f t="shared" si="17"/>
        <v>-280.94600000000003</v>
      </c>
      <c r="M94">
        <f t="shared" si="18"/>
        <v>24770.739000000001</v>
      </c>
      <c r="N94" s="14">
        <f t="shared" si="19"/>
        <v>-0.28094600000000003</v>
      </c>
      <c r="O94" s="14">
        <f t="shared" si="19"/>
        <v>24.770739000000003</v>
      </c>
      <c r="P94" t="str">
        <f t="shared" si="20"/>
        <v/>
      </c>
      <c r="Q94">
        <f t="shared" si="21"/>
        <v>-0.28094600000000003</v>
      </c>
      <c r="AE94" s="14">
        <v>5.9969999999999999</v>
      </c>
      <c r="AF94">
        <v>0</v>
      </c>
      <c r="AG94">
        <v>0</v>
      </c>
      <c r="AH94" s="14">
        <f t="shared" si="22"/>
        <v>0</v>
      </c>
      <c r="AI94" s="14">
        <f t="shared" si="23"/>
        <v>0</v>
      </c>
    </row>
    <row r="95" spans="1:35">
      <c r="AE95" s="14">
        <v>6.0570000000000004</v>
      </c>
      <c r="AF95">
        <v>0</v>
      </c>
      <c r="AG95">
        <v>0</v>
      </c>
      <c r="AH95" s="14">
        <f t="shared" si="22"/>
        <v>0</v>
      </c>
      <c r="AI95" s="14">
        <f t="shared" si="23"/>
        <v>0</v>
      </c>
    </row>
    <row r="96" spans="1:35">
      <c r="AE96" s="14">
        <v>6.1109999999999998</v>
      </c>
      <c r="AF96">
        <v>0</v>
      </c>
      <c r="AG96">
        <v>0</v>
      </c>
      <c r="AH96" s="14">
        <f t="shared" si="22"/>
        <v>0</v>
      </c>
      <c r="AI96" s="14">
        <f t="shared" si="23"/>
        <v>0</v>
      </c>
    </row>
    <row r="97" spans="1:35">
      <c r="AE97" s="14">
        <v>6.1740000000000004</v>
      </c>
      <c r="AF97">
        <v>0</v>
      </c>
      <c r="AG97">
        <v>0</v>
      </c>
      <c r="AH97" s="14">
        <f t="shared" si="22"/>
        <v>0</v>
      </c>
      <c r="AI97" s="14">
        <f t="shared" si="23"/>
        <v>0</v>
      </c>
    </row>
    <row r="98" spans="1:35">
      <c r="AE98" s="14">
        <v>6.2450000000000001</v>
      </c>
      <c r="AF98">
        <v>0</v>
      </c>
      <c r="AG98">
        <v>0</v>
      </c>
      <c r="AH98" s="14">
        <f t="shared" si="22"/>
        <v>0</v>
      </c>
      <c r="AI98" s="14">
        <f t="shared" si="23"/>
        <v>0</v>
      </c>
    </row>
    <row r="99" spans="1:35">
      <c r="AE99" s="14">
        <v>6.3120000000000003</v>
      </c>
      <c r="AF99">
        <v>0</v>
      </c>
      <c r="AG99">
        <v>0</v>
      </c>
      <c r="AH99" s="14">
        <f t="shared" si="22"/>
        <v>0</v>
      </c>
      <c r="AI99" s="14">
        <f t="shared" si="23"/>
        <v>0</v>
      </c>
    </row>
    <row r="100" spans="1:35">
      <c r="AE100" s="14">
        <v>6.3739999999999997</v>
      </c>
      <c r="AF100">
        <v>0</v>
      </c>
      <c r="AG100">
        <v>0</v>
      </c>
      <c r="AH100" s="14">
        <f t="shared" si="22"/>
        <v>0</v>
      </c>
      <c r="AI100" s="14">
        <f t="shared" si="23"/>
        <v>0</v>
      </c>
    </row>
    <row r="101" spans="1:35">
      <c r="AE101" s="14">
        <v>6.4429999999999996</v>
      </c>
      <c r="AF101">
        <v>0</v>
      </c>
      <c r="AG101">
        <v>0</v>
      </c>
      <c r="AH101" s="14">
        <f t="shared" si="22"/>
        <v>0</v>
      </c>
      <c r="AI101" s="14">
        <f t="shared" si="23"/>
        <v>0</v>
      </c>
    </row>
    <row r="102" spans="1:35">
      <c r="AE102" s="14">
        <v>6.5069999999999997</v>
      </c>
      <c r="AF102">
        <v>0</v>
      </c>
      <c r="AG102">
        <v>0</v>
      </c>
      <c r="AH102" s="14">
        <f t="shared" si="22"/>
        <v>0</v>
      </c>
      <c r="AI102" s="14">
        <f t="shared" si="23"/>
        <v>0</v>
      </c>
    </row>
    <row r="103" spans="1:35">
      <c r="AE103" s="14">
        <v>6.5819999999999999</v>
      </c>
      <c r="AF103">
        <v>0</v>
      </c>
      <c r="AG103">
        <v>0</v>
      </c>
      <c r="AH103" s="14">
        <f t="shared" si="22"/>
        <v>0</v>
      </c>
      <c r="AI103" s="14">
        <f t="shared" si="23"/>
        <v>0</v>
      </c>
    </row>
    <row r="104" spans="1:35">
      <c r="AE104" s="14">
        <v>6.633</v>
      </c>
      <c r="AF104">
        <v>0</v>
      </c>
      <c r="AG104">
        <v>0</v>
      </c>
      <c r="AH104" s="14">
        <f t="shared" si="22"/>
        <v>0</v>
      </c>
      <c r="AI104" s="14">
        <f t="shared" si="23"/>
        <v>0</v>
      </c>
    </row>
    <row r="105" spans="1:35">
      <c r="AE105" s="14">
        <v>6.6970000000000001</v>
      </c>
      <c r="AF105">
        <v>0</v>
      </c>
      <c r="AG105">
        <v>0</v>
      </c>
      <c r="AH105" s="14">
        <f t="shared" si="22"/>
        <v>0</v>
      </c>
      <c r="AI105" s="14">
        <f t="shared" si="23"/>
        <v>0</v>
      </c>
    </row>
    <row r="106" spans="1:35">
      <c r="AE106" s="14">
        <v>6.766</v>
      </c>
      <c r="AF106">
        <v>0</v>
      </c>
      <c r="AG106">
        <v>0</v>
      </c>
      <c r="AH106" s="14">
        <f t="shared" si="22"/>
        <v>0</v>
      </c>
      <c r="AI106" s="14">
        <f t="shared" si="23"/>
        <v>0</v>
      </c>
    </row>
    <row r="107" spans="1:35">
      <c r="A107"/>
      <c r="B107"/>
      <c r="C107"/>
      <c r="D107" s="14"/>
      <c r="E107"/>
      <c r="F107"/>
      <c r="G107"/>
      <c r="H107"/>
      <c r="I107"/>
      <c r="AE107" s="14">
        <v>6.827</v>
      </c>
      <c r="AF107">
        <v>0</v>
      </c>
      <c r="AG107">
        <v>0</v>
      </c>
      <c r="AH107" s="14">
        <f t="shared" si="22"/>
        <v>0</v>
      </c>
      <c r="AI107" s="14">
        <f t="shared" si="23"/>
        <v>0</v>
      </c>
    </row>
    <row r="108" spans="1:35">
      <c r="A108"/>
      <c r="B108"/>
      <c r="C108"/>
      <c r="D108" s="14"/>
      <c r="E108"/>
      <c r="F108"/>
      <c r="G108"/>
      <c r="H108"/>
      <c r="I108"/>
      <c r="AE108" s="14">
        <v>6.9050000000000002</v>
      </c>
      <c r="AF108">
        <v>0</v>
      </c>
      <c r="AG108">
        <v>0</v>
      </c>
      <c r="AH108" s="14">
        <f t="shared" si="22"/>
        <v>0</v>
      </c>
      <c r="AI108" s="14">
        <f t="shared" si="23"/>
        <v>0</v>
      </c>
    </row>
    <row r="109" spans="1:35">
      <c r="A109"/>
      <c r="B109"/>
      <c r="C109"/>
      <c r="D109" s="14"/>
      <c r="E109"/>
      <c r="F109"/>
      <c r="G109"/>
      <c r="H109"/>
      <c r="I109"/>
      <c r="AE109" s="14">
        <v>6.9779999999999998</v>
      </c>
      <c r="AF109">
        <v>0</v>
      </c>
      <c r="AG109">
        <v>0</v>
      </c>
      <c r="AH109" s="14">
        <f t="shared" si="22"/>
        <v>0</v>
      </c>
      <c r="AI109" s="14">
        <f t="shared" si="23"/>
        <v>0</v>
      </c>
    </row>
    <row r="110" spans="1:35">
      <c r="A110"/>
      <c r="B110"/>
      <c r="C110"/>
      <c r="D110" s="14"/>
      <c r="E110"/>
      <c r="F110"/>
      <c r="G110"/>
      <c r="H110"/>
      <c r="I110"/>
      <c r="AE110" s="14">
        <v>7.0380000000000003</v>
      </c>
      <c r="AF110">
        <v>0</v>
      </c>
      <c r="AG110">
        <v>0</v>
      </c>
      <c r="AH110" s="14">
        <f t="shared" si="22"/>
        <v>0</v>
      </c>
      <c r="AI110" s="14">
        <f t="shared" si="23"/>
        <v>0</v>
      </c>
    </row>
    <row r="111" spans="1:35">
      <c r="A111"/>
      <c r="B111"/>
      <c r="C111"/>
      <c r="D111" s="14"/>
      <c r="E111"/>
      <c r="F111"/>
      <c r="G111"/>
      <c r="H111"/>
      <c r="I111"/>
      <c r="AE111" s="14">
        <v>7.1079999999999997</v>
      </c>
      <c r="AF111">
        <v>0</v>
      </c>
      <c r="AG111">
        <v>0</v>
      </c>
      <c r="AH111" s="14">
        <f t="shared" si="22"/>
        <v>0</v>
      </c>
      <c r="AI111" s="14">
        <f t="shared" si="23"/>
        <v>0</v>
      </c>
    </row>
    <row r="112" spans="1:35">
      <c r="A112"/>
      <c r="B112"/>
      <c r="C112"/>
      <c r="D112" s="14"/>
      <c r="E112"/>
      <c r="F112"/>
      <c r="G112"/>
      <c r="H112"/>
      <c r="I112"/>
      <c r="AE112" s="14">
        <v>7.1740000000000004</v>
      </c>
      <c r="AF112">
        <v>0</v>
      </c>
      <c r="AG112">
        <v>0</v>
      </c>
      <c r="AH112" s="14">
        <f t="shared" si="22"/>
        <v>0</v>
      </c>
      <c r="AI112" s="14">
        <f t="shared" si="23"/>
        <v>0</v>
      </c>
    </row>
    <row r="113" spans="4:35" customFormat="1">
      <c r="D113" s="14"/>
      <c r="N113" s="14"/>
      <c r="O113" s="14"/>
      <c r="AD113" s="1"/>
      <c r="AE113" s="14">
        <v>7.2610000000000001</v>
      </c>
      <c r="AF113">
        <v>0</v>
      </c>
      <c r="AG113">
        <v>0</v>
      </c>
      <c r="AH113" s="14">
        <f t="shared" si="22"/>
        <v>0</v>
      </c>
      <c r="AI113" s="14">
        <f t="shared" si="23"/>
        <v>0</v>
      </c>
    </row>
    <row r="114" spans="4:35" customFormat="1">
      <c r="D114" s="14"/>
      <c r="N114" s="14"/>
      <c r="O114" s="14"/>
      <c r="AD114" s="1"/>
      <c r="AE114" s="14">
        <v>7.3289999999999997</v>
      </c>
      <c r="AF114">
        <v>0</v>
      </c>
      <c r="AG114">
        <v>0</v>
      </c>
      <c r="AH114" s="14">
        <f t="shared" si="22"/>
        <v>0</v>
      </c>
      <c r="AI114" s="14">
        <f t="shared" si="23"/>
        <v>0</v>
      </c>
    </row>
    <row r="115" spans="4:35" customFormat="1">
      <c r="D115" s="14"/>
      <c r="N115" s="14"/>
      <c r="O115" s="14"/>
      <c r="AD115" s="1"/>
      <c r="AE115" s="14">
        <v>7.3879999999999999</v>
      </c>
      <c r="AF115">
        <v>0</v>
      </c>
      <c r="AG115">
        <v>0</v>
      </c>
      <c r="AH115" s="14">
        <f t="shared" si="22"/>
        <v>0</v>
      </c>
      <c r="AI115" s="14">
        <f t="shared" si="23"/>
        <v>0</v>
      </c>
    </row>
    <row r="116" spans="4:35" customFormat="1">
      <c r="D116" s="14"/>
      <c r="N116" s="14"/>
      <c r="O116" s="14"/>
      <c r="AD116" s="1"/>
      <c r="AE116" s="14">
        <v>7.4329999999999998</v>
      </c>
      <c r="AF116">
        <v>0</v>
      </c>
      <c r="AG116">
        <v>0</v>
      </c>
      <c r="AH116" s="14">
        <f t="shared" si="22"/>
        <v>0</v>
      </c>
      <c r="AI116" s="14">
        <f t="shared" si="23"/>
        <v>0</v>
      </c>
    </row>
    <row r="117" spans="4:35" customFormat="1">
      <c r="D117" s="14"/>
      <c r="N117" s="14"/>
      <c r="O117" s="14"/>
      <c r="AD117" s="1"/>
      <c r="AE117" s="14">
        <v>7.4909999999999997</v>
      </c>
      <c r="AF117">
        <v>0</v>
      </c>
      <c r="AG117">
        <v>0</v>
      </c>
      <c r="AH117" s="14">
        <f t="shared" si="22"/>
        <v>0</v>
      </c>
      <c r="AI117" s="14">
        <f t="shared" si="23"/>
        <v>0</v>
      </c>
    </row>
    <row r="118" spans="4:35" customFormat="1">
      <c r="D118" s="14"/>
      <c r="N118" s="14"/>
      <c r="O118" s="14"/>
      <c r="AD118" s="1"/>
      <c r="AE118" s="14">
        <v>7.56</v>
      </c>
      <c r="AF118">
        <v>0</v>
      </c>
      <c r="AG118">
        <v>0</v>
      </c>
      <c r="AH118" s="14">
        <f t="shared" si="22"/>
        <v>0</v>
      </c>
      <c r="AI118" s="14">
        <f t="shared" si="23"/>
        <v>0</v>
      </c>
    </row>
    <row r="119" spans="4:35" customFormat="1">
      <c r="D119" s="14"/>
      <c r="N119" s="14"/>
      <c r="O119" s="14"/>
      <c r="AD119" s="1"/>
      <c r="AE119" s="14">
        <v>7.6440000000000001</v>
      </c>
      <c r="AF119">
        <v>0</v>
      </c>
      <c r="AG119">
        <v>0</v>
      </c>
      <c r="AH119" s="14">
        <f t="shared" si="22"/>
        <v>0</v>
      </c>
      <c r="AI119" s="14">
        <f t="shared" si="23"/>
        <v>0</v>
      </c>
    </row>
    <row r="120" spans="4:35" customFormat="1">
      <c r="D120" s="14"/>
      <c r="N120" s="14"/>
      <c r="O120" s="14"/>
      <c r="AD120" s="1"/>
      <c r="AE120" s="14">
        <v>7.7240000000000002</v>
      </c>
      <c r="AF120">
        <v>0</v>
      </c>
      <c r="AG120">
        <v>0</v>
      </c>
      <c r="AH120" s="14">
        <f t="shared" si="22"/>
        <v>0</v>
      </c>
      <c r="AI120" s="14">
        <f t="shared" si="23"/>
        <v>0</v>
      </c>
    </row>
    <row r="121" spans="4:35" customFormat="1">
      <c r="D121" s="14"/>
      <c r="N121" s="14"/>
      <c r="O121" s="14"/>
      <c r="AD121" s="1"/>
      <c r="AE121" s="14">
        <v>7.798</v>
      </c>
      <c r="AF121">
        <v>0</v>
      </c>
      <c r="AG121">
        <v>0</v>
      </c>
      <c r="AH121" s="14">
        <f t="shared" si="22"/>
        <v>0</v>
      </c>
      <c r="AI121" s="14">
        <f t="shared" si="23"/>
        <v>0</v>
      </c>
    </row>
    <row r="122" spans="4:35" customFormat="1">
      <c r="D122" s="14"/>
      <c r="N122" s="14"/>
      <c r="O122" s="14"/>
      <c r="AD122" s="1"/>
      <c r="AE122" s="14">
        <v>7.8609999999999998</v>
      </c>
      <c r="AF122">
        <v>0</v>
      </c>
      <c r="AG122">
        <v>0</v>
      </c>
      <c r="AH122" s="14">
        <f t="shared" si="22"/>
        <v>0</v>
      </c>
      <c r="AI122" s="14">
        <f t="shared" si="23"/>
        <v>0</v>
      </c>
    </row>
    <row r="123" spans="4:35" customFormat="1">
      <c r="D123" s="14"/>
      <c r="N123" s="14"/>
      <c r="O123" s="14"/>
      <c r="AD123" s="1"/>
      <c r="AE123" s="14">
        <v>7.9160000000000004</v>
      </c>
      <c r="AF123">
        <v>0</v>
      </c>
      <c r="AG123">
        <v>0</v>
      </c>
      <c r="AH123" s="14">
        <f t="shared" si="22"/>
        <v>0</v>
      </c>
      <c r="AI123" s="14">
        <f t="shared" si="23"/>
        <v>0</v>
      </c>
    </row>
    <row r="124" spans="4:35" customFormat="1">
      <c r="D124" s="14"/>
      <c r="N124" s="14"/>
      <c r="O124" s="14"/>
      <c r="AD124" s="1"/>
      <c r="AE124" s="14">
        <v>7.97</v>
      </c>
      <c r="AF124">
        <v>0</v>
      </c>
      <c r="AG124">
        <v>0</v>
      </c>
      <c r="AH124" s="14">
        <f t="shared" si="22"/>
        <v>0</v>
      </c>
      <c r="AI124" s="14">
        <f t="shared" si="23"/>
        <v>0</v>
      </c>
    </row>
    <row r="125" spans="4:35" customFormat="1">
      <c r="D125" s="14"/>
      <c r="N125" s="14"/>
      <c r="O125" s="14"/>
      <c r="AD125" s="1"/>
      <c r="AE125" s="14">
        <v>8.0440000000000005</v>
      </c>
      <c r="AF125">
        <v>0</v>
      </c>
      <c r="AG125">
        <v>0</v>
      </c>
      <c r="AH125" s="14">
        <f t="shared" si="22"/>
        <v>0</v>
      </c>
      <c r="AI125" s="14">
        <f t="shared" si="23"/>
        <v>0</v>
      </c>
    </row>
    <row r="126" spans="4:35" customFormat="1">
      <c r="D126" s="14"/>
      <c r="N126" s="14"/>
      <c r="O126" s="14"/>
      <c r="AD126" s="1"/>
      <c r="AE126" s="14">
        <v>8.11</v>
      </c>
      <c r="AF126">
        <v>0</v>
      </c>
      <c r="AG126">
        <v>0</v>
      </c>
      <c r="AH126" s="14">
        <f t="shared" si="22"/>
        <v>0</v>
      </c>
      <c r="AI126" s="14">
        <f t="shared" si="23"/>
        <v>0</v>
      </c>
    </row>
    <row r="127" spans="4:35" customFormat="1">
      <c r="D127" s="14"/>
      <c r="N127" s="14"/>
      <c r="O127" s="14"/>
      <c r="AD127" s="1"/>
      <c r="AE127" s="14">
        <v>8.1620000000000008</v>
      </c>
      <c r="AF127">
        <v>0</v>
      </c>
      <c r="AG127">
        <v>0</v>
      </c>
      <c r="AH127" s="14">
        <f t="shared" si="22"/>
        <v>0</v>
      </c>
      <c r="AI127" s="14">
        <f t="shared" si="23"/>
        <v>0</v>
      </c>
    </row>
    <row r="128" spans="4:35" customFormat="1">
      <c r="D128" s="14"/>
      <c r="N128" s="14"/>
      <c r="O128" s="14"/>
      <c r="AD128" s="1"/>
      <c r="AE128" s="14">
        <v>8.2260000000000009</v>
      </c>
      <c r="AF128">
        <v>0</v>
      </c>
      <c r="AG128">
        <v>0</v>
      </c>
      <c r="AH128" s="14">
        <f t="shared" si="22"/>
        <v>0</v>
      </c>
      <c r="AI128" s="14">
        <f t="shared" si="23"/>
        <v>0</v>
      </c>
    </row>
    <row r="129" spans="4:35" customFormat="1">
      <c r="D129" s="14"/>
      <c r="N129" s="14"/>
      <c r="O129" s="14"/>
      <c r="AD129" s="1"/>
      <c r="AE129" s="14">
        <v>8.2910000000000004</v>
      </c>
      <c r="AF129">
        <v>-68.790000915527344</v>
      </c>
      <c r="AG129">
        <v>16.239999771118164</v>
      </c>
      <c r="AH129" s="14">
        <f t="shared" si="22"/>
        <v>-68.790000915527344</v>
      </c>
      <c r="AI129" s="14">
        <f t="shared" si="23"/>
        <v>16.239999771118164</v>
      </c>
    </row>
    <row r="130" spans="4:35" customFormat="1">
      <c r="D130" s="14"/>
      <c r="N130" s="14"/>
      <c r="O130" s="14"/>
      <c r="AD130" s="1"/>
      <c r="AE130" s="14">
        <v>8.3710000000000004</v>
      </c>
      <c r="AF130">
        <v>-65.19000244140625</v>
      </c>
      <c r="AG130">
        <v>15.149999618530273</v>
      </c>
      <c r="AH130" s="14">
        <f t="shared" si="22"/>
        <v>-65.19000244140625</v>
      </c>
      <c r="AI130" s="14">
        <f t="shared" si="23"/>
        <v>15.149999618530273</v>
      </c>
    </row>
    <row r="131" spans="4:35" customFormat="1">
      <c r="D131" s="14"/>
      <c r="N131" s="14"/>
      <c r="O131" s="14"/>
      <c r="AD131" s="1"/>
      <c r="AE131" s="14"/>
      <c r="AH131" s="14"/>
      <c r="AI131" s="14"/>
    </row>
    <row r="132" spans="4:35" customFormat="1">
      <c r="D132" s="14"/>
      <c r="N132" s="14"/>
      <c r="O132" s="14"/>
      <c r="AD132" s="1"/>
      <c r="AE132" s="14"/>
      <c r="AH132" s="14"/>
      <c r="AI132" s="14"/>
    </row>
    <row r="133" spans="4:35" customFormat="1">
      <c r="D133" s="14"/>
      <c r="N133" s="14"/>
      <c r="O133" s="14"/>
      <c r="AD133" s="1"/>
      <c r="AE133" s="14"/>
      <c r="AH133" s="14"/>
      <c r="AI133" s="14"/>
    </row>
    <row r="134" spans="4:35" customFormat="1">
      <c r="D134" s="14"/>
      <c r="N134" s="14"/>
      <c r="O134" s="14"/>
      <c r="AD134" s="1"/>
      <c r="AE134" s="14"/>
      <c r="AH134" s="14"/>
      <c r="AI134" s="14"/>
    </row>
    <row r="135" spans="4:35" customFormat="1">
      <c r="D135" s="14"/>
      <c r="N135" s="14"/>
      <c r="O135" s="14"/>
      <c r="AD135" s="1"/>
      <c r="AE135" s="14"/>
      <c r="AH135" s="14"/>
      <c r="AI135" s="14"/>
    </row>
    <row r="136" spans="4:35" customFormat="1">
      <c r="D136" s="14"/>
      <c r="N136" s="14"/>
      <c r="O136" s="14"/>
      <c r="AD136" s="1"/>
      <c r="AE136" s="14"/>
      <c r="AH136" s="14"/>
      <c r="AI136" s="14"/>
    </row>
    <row r="137" spans="4:35" customFormat="1">
      <c r="D137" s="14"/>
      <c r="N137" s="14"/>
      <c r="O137" s="14"/>
      <c r="AD137" s="1"/>
      <c r="AE137" s="14"/>
      <c r="AH137" s="14"/>
      <c r="AI137" s="14"/>
    </row>
    <row r="138" spans="4:35" customFormat="1">
      <c r="D138" s="14"/>
      <c r="N138" s="14"/>
      <c r="O138" s="14"/>
      <c r="AD138" s="1"/>
      <c r="AE138" s="14"/>
      <c r="AH138" s="14"/>
      <c r="AI138" s="14"/>
    </row>
    <row r="139" spans="4:35" customFormat="1">
      <c r="D139" s="14"/>
      <c r="N139" s="14"/>
      <c r="O139" s="14"/>
      <c r="AD139" s="1"/>
      <c r="AE139" s="14"/>
      <c r="AH139" s="14"/>
      <c r="AI139" s="14"/>
    </row>
    <row r="140" spans="4:35" customFormat="1">
      <c r="D140" s="14"/>
      <c r="N140" s="14"/>
      <c r="O140" s="14"/>
      <c r="AD140" s="1"/>
      <c r="AE140" s="14"/>
      <c r="AH140" s="14"/>
      <c r="AI140" s="14"/>
    </row>
    <row r="141" spans="4:35" customFormat="1">
      <c r="D141" s="14"/>
      <c r="N141" s="14"/>
      <c r="O141" s="14"/>
      <c r="AD141" s="1"/>
      <c r="AE141" s="14"/>
      <c r="AH141" s="14"/>
      <c r="AI141" s="14"/>
    </row>
    <row r="142" spans="4:35" customFormat="1">
      <c r="D142" s="14"/>
      <c r="N142" s="14"/>
      <c r="O142" s="14"/>
      <c r="AD142" s="1"/>
      <c r="AE142" s="14"/>
      <c r="AH142" s="14"/>
      <c r="AI142" s="14"/>
    </row>
    <row r="143" spans="4:35" customFormat="1">
      <c r="D143" s="14"/>
      <c r="N143" s="14"/>
      <c r="O143" s="14"/>
      <c r="AD143" s="1"/>
      <c r="AE143" s="14"/>
      <c r="AH143" s="14"/>
      <c r="AI143" s="14"/>
    </row>
    <row r="144" spans="4:35" customFormat="1">
      <c r="D144" s="14"/>
      <c r="N144" s="14"/>
      <c r="O144" s="14"/>
      <c r="R144" s="2"/>
      <c r="AD144" s="1"/>
      <c r="AE144" s="14"/>
      <c r="AH144" s="14"/>
      <c r="AI144" s="14"/>
    </row>
    <row r="145" spans="1:31">
      <c r="A145"/>
      <c r="B145"/>
      <c r="C145"/>
      <c r="D145" s="14"/>
      <c r="E145"/>
      <c r="F145"/>
      <c r="G145"/>
      <c r="H145"/>
      <c r="I145"/>
      <c r="R145" s="2"/>
      <c r="AE145" s="14"/>
    </row>
    <row r="146" spans="1:31">
      <c r="J146" s="2"/>
      <c r="K146" s="2"/>
      <c r="L146" s="2"/>
      <c r="M146" s="2"/>
      <c r="N146" s="13"/>
      <c r="O146" s="13"/>
      <c r="P146" s="2"/>
      <c r="Q146" s="2"/>
      <c r="R146" s="2"/>
      <c r="AE146" s="14"/>
    </row>
    <row r="147" spans="1:31">
      <c r="J147" s="2"/>
      <c r="K147" s="2"/>
      <c r="L147" s="2"/>
      <c r="M147" s="2"/>
      <c r="N147" s="13"/>
      <c r="O147" s="13"/>
      <c r="P147" s="2"/>
      <c r="Q147" s="2"/>
      <c r="R147" s="2"/>
      <c r="AE147" s="14"/>
    </row>
    <row r="148" spans="1:31">
      <c r="J148" s="2"/>
      <c r="K148" s="2"/>
      <c r="L148" s="2"/>
      <c r="M148" s="2"/>
      <c r="N148" s="13"/>
      <c r="O148" s="13"/>
      <c r="P148" s="2"/>
      <c r="Q148" s="2"/>
      <c r="R148" s="2"/>
      <c r="AE148" s="14"/>
    </row>
    <row r="149" spans="1:31">
      <c r="J149" s="2"/>
      <c r="K149" s="2"/>
      <c r="L149" s="2"/>
      <c r="M149" s="2"/>
      <c r="N149" s="13"/>
      <c r="O149" s="13"/>
      <c r="P149" s="2"/>
      <c r="Q149" s="2"/>
      <c r="R149" s="2"/>
      <c r="AE149" s="14"/>
    </row>
    <row r="150" spans="1:31">
      <c r="J150" s="2"/>
      <c r="K150" s="2"/>
      <c r="L150" s="2"/>
      <c r="M150" s="2"/>
      <c r="N150" s="13"/>
      <c r="O150" s="13"/>
      <c r="P150" s="2"/>
      <c r="Q150" s="2"/>
      <c r="R150" s="2"/>
      <c r="AE150" s="14"/>
    </row>
    <row r="151" spans="1:31">
      <c r="J151" s="2"/>
      <c r="K151" s="2"/>
      <c r="L151" s="2"/>
      <c r="M151" s="2"/>
      <c r="N151" s="13"/>
      <c r="O151" s="13"/>
      <c r="P151" s="2"/>
      <c r="Q151" s="2"/>
      <c r="R151" s="2"/>
      <c r="AE151" s="14"/>
    </row>
    <row r="152" spans="1:31">
      <c r="J152" s="2"/>
      <c r="K152" s="2"/>
      <c r="L152" s="2"/>
      <c r="M152" s="2"/>
      <c r="N152" s="13"/>
      <c r="O152" s="13"/>
      <c r="P152" s="2"/>
      <c r="Q152" s="2"/>
      <c r="R152" s="2"/>
      <c r="AE152" s="14"/>
    </row>
    <row r="153" spans="1:31">
      <c r="J153" s="2"/>
      <c r="K153" s="2"/>
      <c r="L153" s="2"/>
      <c r="M153" s="2"/>
      <c r="N153" s="13"/>
      <c r="O153" s="13"/>
      <c r="P153" s="2"/>
      <c r="Q153" s="2"/>
      <c r="R153" s="2"/>
      <c r="AE153" s="14"/>
    </row>
    <row r="154" spans="1:31">
      <c r="J154" s="2"/>
      <c r="K154" s="2"/>
      <c r="L154" s="2"/>
      <c r="M154" s="2"/>
      <c r="N154" s="13"/>
      <c r="O154" s="13"/>
      <c r="P154" s="2"/>
      <c r="Q154" s="2"/>
      <c r="R154" s="2"/>
      <c r="AE154" s="14"/>
    </row>
    <row r="155" spans="1:31">
      <c r="J155" s="2"/>
      <c r="K155" s="2"/>
      <c r="L155" s="2"/>
      <c r="M155" s="2"/>
      <c r="N155" s="13"/>
      <c r="O155" s="13"/>
      <c r="P155" s="2"/>
      <c r="Q155" s="2"/>
      <c r="R155" s="2"/>
      <c r="AE155" s="14"/>
    </row>
    <row r="156" spans="1:31">
      <c r="J156" s="2"/>
      <c r="K156" s="2"/>
      <c r="L156" s="2"/>
      <c r="M156" s="2"/>
      <c r="N156" s="13"/>
      <c r="O156" s="13"/>
      <c r="P156" s="2"/>
      <c r="Q156" s="2"/>
      <c r="R156" s="2"/>
      <c r="AE156" s="14"/>
    </row>
    <row r="157" spans="1:31">
      <c r="J157" s="2"/>
      <c r="K157" s="2"/>
      <c r="L157" s="2"/>
      <c r="M157" s="2"/>
      <c r="N157" s="13"/>
      <c r="O157" s="13"/>
      <c r="P157" s="2"/>
      <c r="Q157" s="2"/>
      <c r="R157" s="2"/>
      <c r="AE157" s="14"/>
    </row>
    <row r="158" spans="1:31">
      <c r="J158" s="2"/>
      <c r="K158" s="2"/>
      <c r="L158" s="2"/>
      <c r="M158" s="2"/>
      <c r="N158" s="13"/>
      <c r="O158" s="13"/>
      <c r="P158" s="2"/>
      <c r="Q158" s="2"/>
      <c r="R158" s="2"/>
      <c r="AE158" s="14"/>
    </row>
    <row r="159" spans="1:31">
      <c r="J159" s="2"/>
      <c r="K159" s="2"/>
      <c r="L159" s="2"/>
      <c r="M159" s="2"/>
      <c r="N159" s="13"/>
      <c r="O159" s="13"/>
      <c r="P159" s="2"/>
      <c r="Q159" s="2"/>
      <c r="R159" s="2"/>
      <c r="AE159" s="14"/>
    </row>
    <row r="160" spans="1:31">
      <c r="J160" s="2"/>
      <c r="K160" s="2"/>
      <c r="L160" s="2"/>
      <c r="M160" s="2"/>
      <c r="N160" s="13"/>
      <c r="O160" s="13"/>
      <c r="P160" s="2"/>
      <c r="Q160" s="2"/>
      <c r="R160" s="2"/>
      <c r="AE160" s="14"/>
    </row>
    <row r="161" spans="10:31">
      <c r="J161" s="2"/>
      <c r="K161" s="2"/>
      <c r="L161" s="2"/>
      <c r="M161" s="2"/>
      <c r="N161" s="13"/>
      <c r="O161" s="13"/>
      <c r="P161" s="2"/>
      <c r="Q161" s="2"/>
      <c r="R161" s="2"/>
      <c r="AE161" s="14"/>
    </row>
    <row r="162" spans="10:31">
      <c r="J162" s="2"/>
      <c r="K162" s="2"/>
      <c r="L162" s="2"/>
      <c r="M162" s="2"/>
      <c r="N162" s="13"/>
      <c r="O162" s="13"/>
      <c r="P162" s="2"/>
      <c r="Q162" s="2"/>
      <c r="R162" s="2"/>
      <c r="AE162" s="14"/>
    </row>
    <row r="163" spans="10:31">
      <c r="J163" s="2"/>
      <c r="K163" s="2"/>
      <c r="L163" s="2"/>
      <c r="M163" s="2"/>
      <c r="N163" s="13"/>
      <c r="O163" s="13"/>
      <c r="P163" s="2"/>
      <c r="Q163" s="2"/>
      <c r="R163" s="2"/>
      <c r="AE163" s="14"/>
    </row>
    <row r="164" spans="10:31">
      <c r="J164" s="2"/>
      <c r="K164" s="2"/>
      <c r="L164" s="2"/>
      <c r="M164" s="2"/>
      <c r="N164" s="13"/>
      <c r="O164" s="13"/>
      <c r="P164" s="2"/>
      <c r="Q164" s="2"/>
      <c r="R164" s="2"/>
      <c r="AE164" s="14"/>
    </row>
    <row r="165" spans="10:31">
      <c r="J165" s="2"/>
      <c r="K165" s="2"/>
      <c r="L165" s="2"/>
      <c r="M165" s="2"/>
      <c r="N165" s="13"/>
      <c r="O165" s="13"/>
      <c r="P165" s="2"/>
      <c r="Q165" s="2"/>
      <c r="R165" s="2"/>
      <c r="AE165" s="14"/>
    </row>
    <row r="166" spans="10:31">
      <c r="J166" s="2"/>
      <c r="K166" s="2"/>
      <c r="L166" s="2"/>
      <c r="M166" s="2"/>
      <c r="N166" s="13"/>
      <c r="O166" s="13"/>
      <c r="P166" s="2"/>
      <c r="Q166" s="2"/>
      <c r="R166" s="2"/>
      <c r="AE166" s="14"/>
    </row>
    <row r="167" spans="10:31">
      <c r="J167" s="2"/>
      <c r="K167" s="2"/>
      <c r="L167" s="2"/>
      <c r="M167" s="2"/>
      <c r="N167" s="13"/>
      <c r="O167" s="13"/>
      <c r="P167" s="2"/>
      <c r="Q167" s="2"/>
      <c r="R167" s="2"/>
      <c r="AE167" s="14"/>
    </row>
    <row r="168" spans="10:31">
      <c r="J168" s="2"/>
      <c r="K168" s="2"/>
      <c r="L168" s="2"/>
      <c r="M168" s="2"/>
      <c r="N168" s="13"/>
      <c r="O168" s="13"/>
      <c r="P168" s="2"/>
      <c r="Q168" s="2"/>
      <c r="R168" s="2"/>
      <c r="AE168" s="14"/>
    </row>
    <row r="169" spans="10:31">
      <c r="J169" s="2"/>
      <c r="K169" s="2"/>
      <c r="L169" s="2"/>
      <c r="M169" s="2"/>
      <c r="N169" s="13"/>
      <c r="O169" s="13"/>
      <c r="P169" s="2"/>
      <c r="Q169" s="2"/>
      <c r="R169" s="2"/>
      <c r="AE169" s="14"/>
    </row>
    <row r="170" spans="10:31">
      <c r="J170" s="2"/>
      <c r="K170" s="2"/>
      <c r="L170" s="2"/>
      <c r="M170" s="2"/>
      <c r="N170" s="13"/>
      <c r="O170" s="13"/>
      <c r="P170" s="2"/>
      <c r="Q170" s="2"/>
      <c r="R170" s="2"/>
      <c r="AE170" s="14"/>
    </row>
    <row r="171" spans="10:31">
      <c r="J171" s="2"/>
      <c r="K171" s="2"/>
      <c r="L171" s="2"/>
      <c r="M171" s="2"/>
      <c r="N171" s="13"/>
      <c r="O171" s="13"/>
      <c r="P171" s="2"/>
      <c r="Q171" s="2"/>
      <c r="R171" s="2"/>
      <c r="AE171" s="14"/>
    </row>
    <row r="172" spans="10:31">
      <c r="J172" s="2"/>
      <c r="K172" s="2"/>
      <c r="L172" s="2"/>
      <c r="M172" s="2"/>
      <c r="N172" s="13"/>
      <c r="O172" s="13"/>
      <c r="P172" s="2"/>
      <c r="Q172" s="2"/>
      <c r="R172" s="2"/>
      <c r="AE172" s="14"/>
    </row>
    <row r="173" spans="10:31">
      <c r="J173" s="2"/>
      <c r="K173" s="2"/>
      <c r="L173" s="2"/>
      <c r="M173" s="2"/>
      <c r="N173" s="13"/>
      <c r="O173" s="13"/>
      <c r="P173" s="2"/>
      <c r="Q173" s="2"/>
      <c r="R173" s="2"/>
      <c r="AE173" s="14"/>
    </row>
    <row r="174" spans="10:31">
      <c r="J174" s="2"/>
      <c r="K174" s="2"/>
      <c r="L174" s="2"/>
      <c r="M174" s="2"/>
      <c r="N174" s="13"/>
      <c r="O174" s="13"/>
      <c r="P174" s="2"/>
      <c r="Q174" s="2"/>
      <c r="R174" s="2"/>
      <c r="AE174" s="14"/>
    </row>
    <row r="175" spans="10:31">
      <c r="J175" s="2"/>
      <c r="K175" s="2"/>
      <c r="L175" s="2"/>
      <c r="M175" s="2"/>
      <c r="N175" s="13"/>
      <c r="O175" s="13"/>
      <c r="P175" s="2"/>
      <c r="Q175" s="2"/>
      <c r="R175" s="2"/>
      <c r="AE175" s="14"/>
    </row>
    <row r="176" spans="10:31">
      <c r="J176" s="2"/>
      <c r="K176" s="2"/>
      <c r="L176" s="2"/>
      <c r="M176" s="2"/>
      <c r="N176" s="13"/>
      <c r="O176" s="13"/>
      <c r="P176" s="2"/>
      <c r="Q176" s="2"/>
      <c r="R176" s="2"/>
      <c r="AE176" s="14"/>
    </row>
    <row r="177" spans="10:31">
      <c r="J177" s="2"/>
      <c r="K177" s="2"/>
      <c r="L177" s="2"/>
      <c r="M177" s="2"/>
      <c r="N177" s="13"/>
      <c r="O177" s="13"/>
      <c r="P177" s="2"/>
      <c r="Q177" s="2"/>
      <c r="R177" s="2"/>
      <c r="AE177" s="14"/>
    </row>
    <row r="178" spans="10:31">
      <c r="J178" s="2"/>
      <c r="K178" s="2"/>
      <c r="L178" s="2"/>
      <c r="M178" s="2"/>
      <c r="N178" s="13"/>
      <c r="O178" s="13"/>
      <c r="P178" s="2"/>
      <c r="Q178" s="2"/>
      <c r="R178" s="2"/>
      <c r="AE178" s="14"/>
    </row>
    <row r="179" spans="10:31">
      <c r="J179" s="2"/>
      <c r="K179" s="2"/>
      <c r="L179" s="2"/>
      <c r="M179" s="2"/>
      <c r="N179" s="13"/>
      <c r="O179" s="13"/>
      <c r="P179" s="2"/>
      <c r="Q179" s="2"/>
      <c r="R179" s="2"/>
      <c r="AE179" s="14"/>
    </row>
    <row r="180" spans="10:31">
      <c r="J180" s="2"/>
      <c r="K180" s="2"/>
      <c r="L180" s="2"/>
      <c r="M180" s="2"/>
      <c r="N180" s="13"/>
      <c r="O180" s="13"/>
      <c r="P180" s="2"/>
      <c r="Q180" s="2"/>
      <c r="R180" s="2"/>
      <c r="AE180" s="14"/>
    </row>
    <row r="181" spans="10:31">
      <c r="J181" s="2"/>
      <c r="K181" s="2"/>
      <c r="L181" s="2"/>
      <c r="M181" s="2"/>
      <c r="N181" s="13"/>
      <c r="O181" s="13"/>
      <c r="P181" s="2"/>
      <c r="Q181" s="2"/>
      <c r="R181" s="2"/>
      <c r="AE181" s="14"/>
    </row>
    <row r="182" spans="10:31">
      <c r="J182" s="2"/>
      <c r="K182" s="2"/>
      <c r="L182" s="2"/>
      <c r="M182" s="2"/>
      <c r="N182" s="13"/>
      <c r="O182" s="13"/>
      <c r="P182" s="2"/>
      <c r="Q182" s="2"/>
      <c r="R182" s="2"/>
      <c r="AE182" s="14"/>
    </row>
    <row r="183" spans="10:31">
      <c r="J183" s="2"/>
      <c r="K183" s="2"/>
      <c r="L183" s="2"/>
      <c r="M183" s="2"/>
      <c r="N183" s="13"/>
      <c r="O183" s="13"/>
      <c r="P183" s="2"/>
      <c r="Q183" s="2"/>
      <c r="R183" s="2"/>
      <c r="AE183" s="14"/>
    </row>
    <row r="184" spans="10:31">
      <c r="J184" s="2"/>
      <c r="K184" s="2"/>
      <c r="L184" s="2"/>
      <c r="M184" s="2"/>
      <c r="N184" s="13"/>
      <c r="O184" s="13"/>
      <c r="P184" s="2"/>
      <c r="Q184" s="2"/>
      <c r="R184" s="2"/>
      <c r="AE184" s="14"/>
    </row>
    <row r="185" spans="10:31">
      <c r="J185" s="2"/>
      <c r="K185" s="2"/>
      <c r="L185" s="2"/>
      <c r="M185" s="2"/>
      <c r="N185" s="13"/>
      <c r="O185" s="13"/>
      <c r="P185" s="2"/>
      <c r="Q185" s="2"/>
      <c r="R185" s="2"/>
      <c r="AE185" s="14"/>
    </row>
    <row r="186" spans="10:31">
      <c r="J186" s="2"/>
      <c r="K186" s="2"/>
      <c r="L186" s="2"/>
      <c r="M186" s="2"/>
      <c r="N186" s="13"/>
      <c r="O186" s="13"/>
      <c r="P186" s="2"/>
      <c r="Q186" s="2"/>
      <c r="R186" s="2"/>
      <c r="AE186" s="14"/>
    </row>
    <row r="187" spans="10:31">
      <c r="J187" s="2"/>
      <c r="K187" s="2"/>
      <c r="L187" s="2"/>
      <c r="M187" s="2"/>
      <c r="N187" s="13"/>
      <c r="O187" s="13"/>
      <c r="P187" s="2"/>
      <c r="Q187" s="2"/>
      <c r="R187" s="2"/>
      <c r="AE187" s="14"/>
    </row>
    <row r="188" spans="10:31">
      <c r="J188" s="2"/>
      <c r="K188" s="2"/>
      <c r="L188" s="2"/>
      <c r="M188" s="2"/>
      <c r="N188" s="13"/>
      <c r="O188" s="13"/>
      <c r="P188" s="2"/>
      <c r="Q188" s="2"/>
      <c r="R188" s="2"/>
      <c r="AE188" s="14"/>
    </row>
    <row r="189" spans="10:31">
      <c r="J189" s="2"/>
      <c r="K189" s="2"/>
      <c r="L189" s="2"/>
      <c r="M189" s="2"/>
      <c r="N189" s="13"/>
      <c r="O189" s="13"/>
      <c r="P189" s="2"/>
      <c r="Q189" s="2"/>
      <c r="R189" s="2"/>
      <c r="AE189" s="14"/>
    </row>
    <row r="190" spans="10:31">
      <c r="J190" s="2"/>
      <c r="K190" s="2"/>
      <c r="L190" s="2"/>
      <c r="M190" s="2"/>
      <c r="N190" s="13"/>
      <c r="O190" s="13"/>
      <c r="P190" s="2"/>
      <c r="Q190" s="2"/>
      <c r="R190" s="2"/>
      <c r="AE190" s="14"/>
    </row>
    <row r="191" spans="10:31">
      <c r="J191" s="2"/>
      <c r="K191" s="2"/>
      <c r="L191" s="2"/>
      <c r="M191" s="2"/>
      <c r="N191" s="13"/>
      <c r="O191" s="13"/>
      <c r="P191" s="2"/>
      <c r="Q191" s="2"/>
      <c r="R191" s="2"/>
      <c r="AE191" s="14"/>
    </row>
    <row r="192" spans="10:31">
      <c r="J192" s="2"/>
      <c r="K192" s="2"/>
      <c r="L192" s="2"/>
      <c r="M192" s="2"/>
      <c r="N192" s="13"/>
      <c r="O192" s="13"/>
      <c r="P192" s="2"/>
      <c r="Q192" s="2"/>
      <c r="R192" s="2"/>
      <c r="AE192" s="14"/>
    </row>
    <row r="193" spans="10:31">
      <c r="J193" s="2"/>
      <c r="K193" s="2"/>
      <c r="L193" s="2"/>
      <c r="M193" s="2"/>
      <c r="N193" s="13"/>
      <c r="O193" s="13"/>
      <c r="P193" s="2"/>
      <c r="Q193" s="2"/>
      <c r="R193" s="2"/>
      <c r="AE193" s="14"/>
    </row>
    <row r="194" spans="10:31">
      <c r="J194" s="2"/>
      <c r="K194" s="2"/>
      <c r="L194" s="2"/>
      <c r="M194" s="2"/>
      <c r="N194" s="13"/>
      <c r="O194" s="13"/>
      <c r="P194" s="2"/>
      <c r="Q194" s="2"/>
      <c r="R194" s="2"/>
      <c r="AE194" s="14"/>
    </row>
    <row r="195" spans="10:31">
      <c r="J195" s="2"/>
      <c r="K195" s="2"/>
      <c r="L195" s="2"/>
      <c r="M195" s="2"/>
      <c r="N195" s="13"/>
      <c r="O195" s="13"/>
      <c r="P195" s="2"/>
      <c r="Q195" s="2"/>
      <c r="R195" s="2"/>
      <c r="AE195" s="14"/>
    </row>
    <row r="196" spans="10:31">
      <c r="J196" s="2"/>
      <c r="K196" s="2"/>
      <c r="L196" s="2"/>
      <c r="M196" s="2"/>
      <c r="N196" s="13"/>
      <c r="O196" s="13"/>
      <c r="P196" s="2"/>
      <c r="Q196" s="2"/>
      <c r="R196" s="2"/>
      <c r="AE196" s="14"/>
    </row>
    <row r="197" spans="10:31">
      <c r="J197" s="2"/>
      <c r="K197" s="2"/>
      <c r="L197" s="2"/>
      <c r="M197" s="2"/>
      <c r="N197" s="13"/>
      <c r="O197" s="13"/>
      <c r="P197" s="2"/>
      <c r="Q197" s="2"/>
      <c r="R197" s="2"/>
      <c r="AE197" s="14"/>
    </row>
    <row r="198" spans="10:31">
      <c r="J198" s="2"/>
      <c r="K198" s="2"/>
      <c r="L198" s="2"/>
      <c r="M198" s="2"/>
      <c r="N198" s="13"/>
      <c r="O198" s="13"/>
      <c r="P198" s="2"/>
      <c r="Q198" s="2"/>
      <c r="R198" s="2"/>
      <c r="AE198" s="14"/>
    </row>
    <row r="199" spans="10:31">
      <c r="J199" s="2"/>
      <c r="K199" s="2"/>
      <c r="L199" s="2"/>
      <c r="M199" s="2"/>
      <c r="N199" s="13"/>
      <c r="O199" s="13"/>
      <c r="P199" s="2"/>
      <c r="Q199" s="2"/>
      <c r="R199" s="2"/>
      <c r="AE199" s="14"/>
    </row>
    <row r="200" spans="10:31">
      <c r="J200" s="2"/>
      <c r="K200" s="2"/>
      <c r="L200" s="2"/>
      <c r="M200" s="2"/>
      <c r="N200" s="13"/>
      <c r="O200" s="13"/>
      <c r="P200" s="2"/>
      <c r="Q200" s="2"/>
      <c r="R200" s="2"/>
      <c r="AE200" s="14"/>
    </row>
    <row r="201" spans="10:31">
      <c r="J201" s="2"/>
      <c r="K201" s="2"/>
      <c r="L201" s="2"/>
      <c r="M201" s="2"/>
      <c r="N201" s="13"/>
      <c r="O201" s="13"/>
      <c r="P201" s="2"/>
      <c r="Q201" s="2"/>
      <c r="R201" s="2"/>
      <c r="AE201" s="14"/>
    </row>
    <row r="202" spans="10:31">
      <c r="J202" s="2"/>
      <c r="K202" s="2"/>
      <c r="L202" s="2"/>
      <c r="M202" s="2"/>
      <c r="N202" s="13"/>
      <c r="O202" s="13"/>
      <c r="P202" s="2"/>
      <c r="Q202" s="2"/>
      <c r="R202" s="2"/>
      <c r="AE202" s="14"/>
    </row>
    <row r="203" spans="10:31">
      <c r="J203" s="2"/>
      <c r="K203" s="2"/>
      <c r="L203" s="2"/>
      <c r="M203" s="2"/>
      <c r="N203" s="13"/>
      <c r="O203" s="13"/>
      <c r="P203" s="2"/>
      <c r="Q203" s="2"/>
      <c r="R203" s="2"/>
      <c r="AE203" s="14"/>
    </row>
    <row r="204" spans="10:31">
      <c r="J204" s="2"/>
      <c r="K204" s="2"/>
      <c r="L204" s="2"/>
      <c r="M204" s="2"/>
      <c r="N204" s="13"/>
      <c r="O204" s="13"/>
      <c r="P204" s="2"/>
      <c r="Q204" s="2"/>
      <c r="R204" s="2"/>
      <c r="AE204" s="14"/>
    </row>
    <row r="205" spans="10:31">
      <c r="J205" s="2"/>
      <c r="K205" s="2"/>
      <c r="L205" s="2"/>
      <c r="M205" s="2"/>
      <c r="N205" s="13"/>
      <c r="O205" s="13"/>
      <c r="P205" s="2"/>
      <c r="Q205" s="2"/>
      <c r="R205" s="2"/>
      <c r="AE205" s="14"/>
    </row>
    <row r="206" spans="10:31">
      <c r="J206" s="2"/>
      <c r="K206" s="2"/>
      <c r="L206" s="2"/>
      <c r="M206" s="2"/>
      <c r="N206" s="13"/>
      <c r="O206" s="13"/>
      <c r="P206" s="2"/>
      <c r="Q206" s="2"/>
      <c r="R206" s="2"/>
      <c r="AE206" s="14"/>
    </row>
    <row r="207" spans="10:31">
      <c r="J207" s="2"/>
      <c r="K207" s="2"/>
      <c r="L207" s="2"/>
      <c r="M207" s="2"/>
      <c r="N207" s="13"/>
      <c r="O207" s="13"/>
      <c r="P207" s="2"/>
      <c r="Q207" s="2"/>
      <c r="R207" s="2"/>
      <c r="AE207" s="14"/>
    </row>
    <row r="208" spans="10:31">
      <c r="J208" s="2"/>
      <c r="K208" s="2"/>
      <c r="L208" s="2"/>
      <c r="M208" s="2"/>
      <c r="N208" s="13"/>
      <c r="O208" s="13"/>
      <c r="P208" s="2"/>
      <c r="Q208" s="2"/>
      <c r="R208" s="2"/>
      <c r="AE208" s="14"/>
    </row>
    <row r="209" spans="10:31">
      <c r="J209" s="2"/>
      <c r="K209" s="2"/>
      <c r="L209" s="2"/>
      <c r="M209" s="2"/>
      <c r="N209" s="13"/>
      <c r="O209" s="13"/>
      <c r="P209" s="2"/>
      <c r="Q209" s="2"/>
      <c r="R209" s="2"/>
      <c r="AE209" s="14"/>
    </row>
    <row r="210" spans="10:31">
      <c r="J210" s="2"/>
      <c r="K210" s="2"/>
      <c r="L210" s="2"/>
      <c r="M210" s="2"/>
      <c r="N210" s="13"/>
      <c r="O210" s="13"/>
      <c r="P210" s="2"/>
      <c r="Q210" s="2"/>
      <c r="R210" s="2"/>
      <c r="AE210" s="14"/>
    </row>
    <row r="211" spans="10:31">
      <c r="J211" s="2"/>
      <c r="K211" s="2"/>
      <c r="L211" s="2"/>
      <c r="M211" s="2"/>
      <c r="N211" s="13"/>
      <c r="O211" s="13"/>
      <c r="P211" s="2"/>
      <c r="Q211" s="2"/>
      <c r="R211" s="2"/>
      <c r="AE211" s="14"/>
    </row>
    <row r="212" spans="10:31">
      <c r="J212" s="2"/>
      <c r="K212" s="2"/>
      <c r="L212" s="2"/>
      <c r="M212" s="2"/>
      <c r="N212" s="13"/>
      <c r="O212" s="13"/>
      <c r="P212" s="2"/>
      <c r="Q212" s="2"/>
      <c r="R212" s="2"/>
      <c r="AE212" s="14"/>
    </row>
    <row r="213" spans="10:31">
      <c r="J213" s="2"/>
      <c r="K213" s="2"/>
      <c r="L213" s="2"/>
      <c r="M213" s="2"/>
      <c r="N213" s="13"/>
      <c r="O213" s="13"/>
      <c r="P213" s="2"/>
      <c r="Q213" s="2"/>
      <c r="R213" s="2"/>
      <c r="AE213" s="14"/>
    </row>
    <row r="214" spans="10:31">
      <c r="J214" s="2"/>
      <c r="K214" s="2"/>
      <c r="L214" s="2"/>
      <c r="M214" s="2"/>
      <c r="N214" s="13"/>
      <c r="O214" s="13"/>
      <c r="P214" s="2"/>
      <c r="Q214" s="2"/>
      <c r="R214" s="2"/>
      <c r="AE214" s="14"/>
    </row>
    <row r="215" spans="10:31">
      <c r="J215" s="2"/>
      <c r="K215" s="2"/>
      <c r="L215" s="2"/>
      <c r="M215" s="2"/>
      <c r="N215" s="13"/>
      <c r="O215" s="13"/>
      <c r="P215" s="2"/>
      <c r="Q215" s="2"/>
      <c r="R215" s="2"/>
      <c r="AE215" s="14"/>
    </row>
    <row r="216" spans="10:31">
      <c r="J216" s="2"/>
      <c r="K216" s="2"/>
      <c r="L216" s="2"/>
      <c r="M216" s="2"/>
      <c r="N216" s="13"/>
      <c r="O216" s="13"/>
      <c r="P216" s="2"/>
      <c r="Q216" s="2"/>
      <c r="R216" s="2"/>
      <c r="AE216" s="14"/>
    </row>
    <row r="217" spans="10:31">
      <c r="J217" s="2"/>
      <c r="K217" s="2"/>
      <c r="L217" s="2"/>
      <c r="M217" s="2"/>
      <c r="N217" s="13"/>
      <c r="O217" s="13"/>
      <c r="P217" s="2"/>
      <c r="Q217" s="2"/>
      <c r="R217" s="2"/>
      <c r="AE217" s="14"/>
    </row>
    <row r="218" spans="10:31">
      <c r="J218" s="2"/>
      <c r="K218" s="2"/>
      <c r="L218" s="2"/>
      <c r="M218" s="2"/>
      <c r="N218" s="13"/>
      <c r="O218" s="13"/>
      <c r="P218" s="2"/>
      <c r="Q218" s="2"/>
      <c r="R218" s="2"/>
      <c r="AE218" s="14"/>
    </row>
    <row r="219" spans="10:31">
      <c r="J219" s="2"/>
      <c r="K219" s="2"/>
      <c r="L219" s="2"/>
      <c r="M219" s="2"/>
      <c r="N219" s="13"/>
      <c r="O219" s="13"/>
      <c r="P219" s="2"/>
      <c r="Q219" s="2"/>
      <c r="R219" s="2"/>
      <c r="AE219" s="14"/>
    </row>
    <row r="220" spans="10:31">
      <c r="J220" s="2"/>
      <c r="K220" s="2"/>
      <c r="L220" s="2"/>
      <c r="M220" s="2"/>
      <c r="N220" s="13"/>
      <c r="O220" s="13"/>
      <c r="P220" s="2"/>
      <c r="Q220" s="2"/>
      <c r="R220" s="2"/>
      <c r="AE220" s="14"/>
    </row>
    <row r="221" spans="10:31">
      <c r="J221" s="2"/>
      <c r="K221" s="2"/>
      <c r="L221" s="2"/>
      <c r="M221" s="2"/>
      <c r="N221" s="13"/>
      <c r="O221" s="13"/>
      <c r="P221" s="2"/>
      <c r="Q221" s="2"/>
      <c r="R221" s="2"/>
      <c r="AE221" s="14"/>
    </row>
    <row r="222" spans="10:31">
      <c r="J222" s="2"/>
      <c r="K222" s="2"/>
      <c r="L222" s="2"/>
      <c r="M222" s="2"/>
      <c r="N222" s="13"/>
      <c r="O222" s="13"/>
      <c r="P222" s="2"/>
      <c r="Q222" s="2"/>
      <c r="R222" s="2"/>
      <c r="AE222" s="14"/>
    </row>
    <row r="223" spans="10:31">
      <c r="J223" s="2"/>
      <c r="K223" s="2"/>
      <c r="L223" s="2"/>
      <c r="M223" s="2"/>
      <c r="N223" s="13"/>
      <c r="O223" s="13"/>
      <c r="P223" s="2"/>
      <c r="Q223" s="2"/>
      <c r="R223" s="2"/>
      <c r="AE223" s="14"/>
    </row>
    <row r="224" spans="10:31">
      <c r="J224" s="2"/>
      <c r="K224" s="2"/>
      <c r="L224" s="2"/>
      <c r="M224" s="2"/>
      <c r="N224" s="13"/>
      <c r="O224" s="13"/>
      <c r="P224" s="2"/>
      <c r="Q224" s="2"/>
      <c r="R224" s="2"/>
      <c r="AE224" s="14"/>
    </row>
    <row r="225" spans="10:31">
      <c r="J225" s="2"/>
      <c r="K225" s="2"/>
      <c r="L225" s="2"/>
      <c r="M225" s="2"/>
      <c r="N225" s="13"/>
      <c r="O225" s="13"/>
      <c r="P225" s="2"/>
      <c r="Q225" s="2"/>
      <c r="R225" s="2"/>
      <c r="AE225" s="14"/>
    </row>
    <row r="226" spans="10:31">
      <c r="J226" s="2"/>
      <c r="K226" s="2"/>
      <c r="L226" s="2"/>
      <c r="M226" s="2"/>
      <c r="N226" s="13"/>
      <c r="O226" s="13"/>
      <c r="P226" s="2"/>
      <c r="Q226" s="2"/>
      <c r="R226" s="2"/>
      <c r="AE226" s="14"/>
    </row>
    <row r="227" spans="10:31">
      <c r="J227" s="2"/>
      <c r="K227" s="2"/>
      <c r="L227" s="2"/>
      <c r="M227" s="2"/>
      <c r="N227" s="13"/>
      <c r="O227" s="13"/>
      <c r="P227" s="2"/>
      <c r="Q227" s="2"/>
      <c r="R227" s="2"/>
      <c r="AE227" s="14"/>
    </row>
    <row r="228" spans="10:31">
      <c r="J228" s="2"/>
      <c r="K228" s="2"/>
      <c r="L228" s="2"/>
      <c r="M228" s="2"/>
      <c r="N228" s="13"/>
      <c r="O228" s="13"/>
      <c r="P228" s="2"/>
      <c r="Q228" s="2"/>
      <c r="R228" s="2"/>
      <c r="AE228" s="14"/>
    </row>
    <row r="229" spans="10:31">
      <c r="J229" s="2"/>
      <c r="K229" s="2"/>
      <c r="L229" s="2"/>
      <c r="M229" s="2"/>
      <c r="N229" s="13"/>
      <c r="O229" s="13"/>
      <c r="P229" s="2"/>
      <c r="Q229" s="2"/>
      <c r="R229" s="2"/>
      <c r="AE229" s="14"/>
    </row>
    <row r="230" spans="10:31">
      <c r="J230" s="2"/>
      <c r="K230" s="2"/>
      <c r="L230" s="2"/>
      <c r="M230" s="2"/>
      <c r="N230" s="13"/>
      <c r="O230" s="13"/>
      <c r="P230" s="2"/>
      <c r="Q230" s="2"/>
      <c r="R230" s="2"/>
      <c r="AE230" s="14"/>
    </row>
    <row r="231" spans="10:31">
      <c r="J231" s="2"/>
      <c r="K231" s="2"/>
      <c r="L231" s="2"/>
      <c r="M231" s="2"/>
      <c r="N231" s="13"/>
      <c r="O231" s="13"/>
      <c r="P231" s="2"/>
      <c r="Q231" s="2"/>
      <c r="R231" s="2"/>
      <c r="AE231" s="14"/>
    </row>
    <row r="232" spans="10:31">
      <c r="J232" s="2"/>
      <c r="K232" s="2"/>
      <c r="L232" s="2"/>
      <c r="M232" s="2"/>
      <c r="N232" s="13"/>
      <c r="O232" s="13"/>
      <c r="P232" s="2"/>
      <c r="Q232" s="2"/>
      <c r="R232" s="2"/>
      <c r="AE232" s="14"/>
    </row>
    <row r="233" spans="10:31">
      <c r="J233" s="2"/>
      <c r="K233" s="2"/>
      <c r="L233" s="2"/>
      <c r="M233" s="2"/>
      <c r="N233" s="13"/>
      <c r="O233" s="13"/>
      <c r="P233" s="2"/>
      <c r="Q233" s="2"/>
      <c r="R233" s="2"/>
      <c r="AE233" s="14"/>
    </row>
    <row r="234" spans="10:31">
      <c r="J234" s="2"/>
      <c r="K234" s="2"/>
      <c r="L234" s="2"/>
      <c r="M234" s="2"/>
      <c r="N234" s="13"/>
      <c r="O234" s="13"/>
      <c r="P234" s="2"/>
      <c r="Q234" s="2"/>
      <c r="R234" s="2"/>
      <c r="AE234" s="14"/>
    </row>
    <row r="235" spans="10:31">
      <c r="J235" s="2"/>
      <c r="K235" s="2"/>
      <c r="L235" s="2"/>
      <c r="M235" s="2"/>
      <c r="N235" s="13"/>
      <c r="O235" s="13"/>
      <c r="P235" s="2"/>
      <c r="Q235" s="2"/>
      <c r="R235" s="2"/>
      <c r="AE235" s="14"/>
    </row>
    <row r="236" spans="10:31">
      <c r="J236" s="2"/>
      <c r="K236" s="2"/>
      <c r="L236" s="2"/>
      <c r="M236" s="2"/>
      <c r="N236" s="13"/>
      <c r="O236" s="13"/>
      <c r="P236" s="2"/>
      <c r="Q236" s="2"/>
      <c r="R236" s="2"/>
      <c r="AE236" s="14"/>
    </row>
    <row r="237" spans="10:31">
      <c r="J237" s="2"/>
      <c r="K237" s="2"/>
      <c r="L237" s="2"/>
      <c r="M237" s="2"/>
      <c r="N237" s="13"/>
      <c r="O237" s="13"/>
      <c r="P237" s="2"/>
      <c r="Q237" s="2"/>
      <c r="R237" s="2"/>
      <c r="AE237" s="14"/>
    </row>
    <row r="238" spans="10:31">
      <c r="J238" s="2"/>
      <c r="K238" s="2"/>
      <c r="L238" s="2"/>
      <c r="M238" s="2"/>
      <c r="N238" s="13"/>
      <c r="O238" s="13"/>
      <c r="P238" s="2"/>
      <c r="Q238" s="2"/>
      <c r="R238" s="2"/>
      <c r="AE238" s="14"/>
    </row>
    <row r="239" spans="10:31">
      <c r="J239" s="2"/>
      <c r="K239" s="2"/>
      <c r="L239" s="2"/>
      <c r="M239" s="2"/>
      <c r="N239" s="13"/>
      <c r="O239" s="13"/>
      <c r="P239" s="2"/>
      <c r="Q239" s="2"/>
      <c r="R239" s="2"/>
      <c r="AE239" s="14"/>
    </row>
    <row r="240" spans="10:31">
      <c r="J240" s="2"/>
      <c r="K240" s="2"/>
      <c r="L240" s="2"/>
      <c r="M240" s="2"/>
      <c r="N240" s="13"/>
      <c r="O240" s="13"/>
      <c r="P240" s="2"/>
      <c r="Q240" s="2"/>
      <c r="R240" s="2"/>
      <c r="AE240" s="14"/>
    </row>
    <row r="241" spans="10:31">
      <c r="J241" s="2"/>
      <c r="K241" s="2"/>
      <c r="L241" s="2"/>
      <c r="M241" s="2"/>
      <c r="N241" s="13"/>
      <c r="O241" s="13"/>
      <c r="P241" s="2"/>
      <c r="Q241" s="2"/>
      <c r="R241" s="2"/>
      <c r="AE241" s="14"/>
    </row>
    <row r="242" spans="10:31">
      <c r="J242" s="2"/>
      <c r="K242" s="2"/>
      <c r="L242" s="2"/>
      <c r="M242" s="2"/>
      <c r="N242" s="13"/>
      <c r="O242" s="13"/>
      <c r="P242" s="2"/>
      <c r="Q242" s="2"/>
      <c r="R242" s="2"/>
      <c r="AE242" s="14"/>
    </row>
    <row r="243" spans="10:31">
      <c r="J243" s="2"/>
      <c r="K243" s="2"/>
      <c r="L243" s="2"/>
      <c r="M243" s="2"/>
      <c r="N243" s="13"/>
      <c r="O243" s="13"/>
      <c r="P243" s="2"/>
      <c r="Q243" s="2"/>
      <c r="R243" s="2"/>
      <c r="AE243" s="14"/>
    </row>
    <row r="244" spans="10:31">
      <c r="J244" s="2"/>
      <c r="K244" s="2"/>
      <c r="L244" s="2"/>
      <c r="M244" s="2"/>
      <c r="N244" s="13"/>
      <c r="O244" s="13"/>
      <c r="P244" s="2"/>
      <c r="Q244" s="2"/>
      <c r="R244" s="2"/>
      <c r="AE244" s="14"/>
    </row>
    <row r="245" spans="10:31">
      <c r="J245" s="2"/>
      <c r="K245" s="2"/>
      <c r="L245" s="2"/>
      <c r="M245" s="2"/>
      <c r="N245" s="13"/>
      <c r="O245" s="13"/>
      <c r="P245" s="2"/>
      <c r="Q245" s="2"/>
      <c r="R245" s="2"/>
      <c r="AE245" s="14"/>
    </row>
    <row r="246" spans="10:31">
      <c r="J246" s="2"/>
      <c r="K246" s="2"/>
      <c r="L246" s="2"/>
      <c r="M246" s="2"/>
      <c r="N246" s="13"/>
      <c r="O246" s="13"/>
      <c r="P246" s="2"/>
      <c r="Q246" s="2"/>
      <c r="R246" s="2"/>
      <c r="AE246" s="14"/>
    </row>
    <row r="247" spans="10:31">
      <c r="J247" s="2"/>
      <c r="K247" s="2"/>
      <c r="L247" s="2"/>
      <c r="M247" s="2"/>
      <c r="N247" s="13"/>
      <c r="O247" s="13"/>
      <c r="P247" s="2"/>
      <c r="Q247" s="2"/>
      <c r="R247" s="2"/>
      <c r="AE247" s="14"/>
    </row>
    <row r="248" spans="10:31">
      <c r="J248" s="2"/>
      <c r="K248" s="2"/>
      <c r="L248" s="2"/>
      <c r="M248" s="2"/>
      <c r="N248" s="13"/>
      <c r="O248" s="13"/>
      <c r="P248" s="2"/>
      <c r="Q248" s="2"/>
      <c r="R248" s="2"/>
      <c r="AE248" s="14"/>
    </row>
    <row r="249" spans="10:31">
      <c r="J249" s="2"/>
      <c r="K249" s="2"/>
      <c r="L249" s="2"/>
      <c r="M249" s="2"/>
      <c r="N249" s="13"/>
      <c r="O249" s="13"/>
      <c r="P249" s="2"/>
      <c r="Q249" s="2"/>
      <c r="R249" s="2"/>
      <c r="AE249" s="14"/>
    </row>
    <row r="250" spans="10:31">
      <c r="J250" s="2"/>
      <c r="K250" s="2"/>
      <c r="L250" s="2"/>
      <c r="M250" s="2"/>
      <c r="N250" s="13"/>
      <c r="O250" s="13"/>
      <c r="P250" s="2"/>
      <c r="Q250" s="2"/>
      <c r="R250" s="2"/>
      <c r="AE250" s="14"/>
    </row>
    <row r="251" spans="10:31">
      <c r="J251" s="2"/>
      <c r="K251" s="2"/>
      <c r="L251" s="2"/>
      <c r="M251" s="2"/>
      <c r="N251" s="13"/>
      <c r="O251" s="13"/>
      <c r="P251" s="2"/>
      <c r="Q251" s="2"/>
      <c r="R251" s="2"/>
      <c r="AE251" s="14"/>
    </row>
    <row r="252" spans="10:31">
      <c r="J252" s="2"/>
      <c r="K252" s="2"/>
      <c r="L252" s="2"/>
      <c r="M252" s="2"/>
      <c r="N252" s="13"/>
      <c r="O252" s="13"/>
      <c r="P252" s="2"/>
      <c r="Q252" s="2"/>
      <c r="R252" s="2"/>
      <c r="AE252" s="14"/>
    </row>
    <row r="253" spans="10:31">
      <c r="J253" s="2"/>
      <c r="K253" s="2"/>
      <c r="L253" s="2"/>
      <c r="M253" s="2"/>
      <c r="N253" s="13"/>
      <c r="O253" s="13"/>
      <c r="P253" s="2"/>
      <c r="Q253" s="2"/>
      <c r="R253" s="2"/>
      <c r="AE253" s="14"/>
    </row>
    <row r="254" spans="10:31">
      <c r="J254" s="2"/>
      <c r="K254" s="2"/>
      <c r="L254" s="2"/>
      <c r="M254" s="2"/>
      <c r="N254" s="13"/>
      <c r="O254" s="13"/>
      <c r="P254" s="2"/>
      <c r="Q254" s="2"/>
      <c r="R254" s="2"/>
      <c r="AE254" s="14"/>
    </row>
    <row r="255" spans="10:31">
      <c r="J255" s="2"/>
      <c r="K255" s="2"/>
      <c r="L255" s="2"/>
      <c r="M255" s="2"/>
      <c r="N255" s="13"/>
      <c r="O255" s="13"/>
      <c r="P255" s="2"/>
      <c r="Q255" s="2"/>
      <c r="R255" s="2"/>
      <c r="AE255" s="14"/>
    </row>
    <row r="256" spans="10:31">
      <c r="J256" s="2"/>
      <c r="K256" s="2"/>
      <c r="L256" s="2"/>
      <c r="M256" s="2"/>
      <c r="N256" s="13"/>
      <c r="O256" s="13"/>
      <c r="P256" s="2"/>
      <c r="Q256" s="2"/>
      <c r="R256" s="2"/>
    </row>
    <row r="257" spans="10:18">
      <c r="J257" s="2"/>
      <c r="K257" s="2"/>
      <c r="L257" s="2"/>
      <c r="M257" s="2"/>
      <c r="N257" s="13"/>
      <c r="O257" s="13"/>
      <c r="P257" s="2"/>
      <c r="Q257" s="2"/>
      <c r="R257" s="2"/>
    </row>
    <row r="258" spans="10:18">
      <c r="J258" s="2"/>
      <c r="K258" s="2"/>
      <c r="L258" s="2"/>
      <c r="M258" s="2"/>
      <c r="N258" s="13"/>
      <c r="O258" s="13"/>
      <c r="P258" s="2"/>
      <c r="Q258" s="2"/>
      <c r="R258" s="2"/>
    </row>
    <row r="259" spans="10:18">
      <c r="J259" s="2"/>
      <c r="K259" s="2"/>
      <c r="L259" s="2"/>
      <c r="M259" s="2"/>
      <c r="N259" s="13"/>
      <c r="O259" s="13"/>
      <c r="P259" s="2"/>
      <c r="Q259" s="2"/>
      <c r="R259" s="2"/>
    </row>
    <row r="260" spans="10:18">
      <c r="J260" s="2"/>
      <c r="K260" s="2"/>
      <c r="L260" s="2"/>
      <c r="M260" s="2"/>
      <c r="N260" s="13"/>
      <c r="O260" s="13"/>
      <c r="P260" s="2"/>
      <c r="Q260" s="2"/>
      <c r="R260" s="2"/>
    </row>
    <row r="261" spans="10:18">
      <c r="J261" s="2"/>
      <c r="K261" s="2"/>
      <c r="L261" s="2"/>
      <c r="M261" s="2"/>
      <c r="N261" s="13"/>
      <c r="O261" s="13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8F56-ACE1-4A37-A917-2829245D92F4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406</v>
      </c>
      <c r="B4" s="2" t="str">
        <f>MID(A4,12,8)&amp;"."&amp;RIGHT(A4,3)</f>
        <v>14:01:13.589</v>
      </c>
      <c r="C4" s="2">
        <f>LEFT(B4,2)*3600+MID(B4,4,2)*60+RIGHT(B4,6)</f>
        <v>50473.589</v>
      </c>
      <c r="D4" s="2">
        <f>C4-$C$4</f>
        <v>0</v>
      </c>
      <c r="E4" s="2">
        <v>724.83699999999999</v>
      </c>
      <c r="F4" s="2">
        <v>1067.74</v>
      </c>
      <c r="G4" s="2">
        <v>16155</v>
      </c>
      <c r="H4" s="2">
        <v>698</v>
      </c>
      <c r="I4" s="2">
        <v>478.25</v>
      </c>
      <c r="J4">
        <f>ROUND(E4*COS(-0.4*PI()/180)-F4*SIN(-0.4*PI()/180),3)</f>
        <v>732.274</v>
      </c>
      <c r="K4">
        <f>ROUND(E4*SIN(-0.4*PI()/180)+F4*COS(-0.4*PI()/180),3)</f>
        <v>1062.654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80.05999755859375</v>
      </c>
      <c r="AG4">
        <v>41.639999389648438</v>
      </c>
      <c r="AH4">
        <f>AF4</f>
        <v>80.05999755859375</v>
      </c>
      <c r="AI4">
        <f>AG4</f>
        <v>41.639999389648438</v>
      </c>
    </row>
    <row r="5" spans="1:35">
      <c r="A5" s="2" t="s">
        <v>407</v>
      </c>
      <c r="B5" s="2" t="str">
        <f t="shared" ref="B5:B68" si="0">MID(A5,12,8)&amp;"."&amp;RIGHT(A5,3)</f>
        <v>14:01:13.683</v>
      </c>
      <c r="C5" s="2">
        <f t="shared" ref="C5:C68" si="1">LEFT(B5,2)*3600+MID(B5,4,2)*60+RIGHT(B5,6)</f>
        <v>50473.682999999997</v>
      </c>
      <c r="D5" s="2">
        <f t="shared" ref="D5:D68" si="2">C5-$C$4</f>
        <v>9.3999999997322448E-2</v>
      </c>
      <c r="E5" s="2">
        <v>729.84100000000001</v>
      </c>
      <c r="F5" s="2">
        <v>1075.22</v>
      </c>
      <c r="G5" s="2">
        <v>16146</v>
      </c>
      <c r="H5" s="2">
        <v>695.5</v>
      </c>
      <c r="I5" s="2">
        <v>478.25</v>
      </c>
      <c r="J5">
        <f t="shared" ref="J5:J68" si="3">ROUND(E5*COS(-0.4*PI()/180)-F5*SIN(-0.4*PI()/180),3)</f>
        <v>737.33</v>
      </c>
      <c r="K5">
        <f t="shared" ref="K5:K68" si="4">ROUND(E5*SIN(-0.4*PI()/180)+F5*COS(-0.4*PI()/180),3)</f>
        <v>1070.0989999999999</v>
      </c>
      <c r="L5">
        <f t="shared" ref="L5:L68" si="5">J5-$J$4</f>
        <v>5.05600000000004</v>
      </c>
      <c r="M5">
        <f t="shared" ref="M5:M68" si="6">K5-$K$4</f>
        <v>7.4449999999999363</v>
      </c>
      <c r="N5">
        <f t="shared" ref="N5:O68" si="7">L5*0.001</f>
        <v>5.0560000000000405E-3</v>
      </c>
      <c r="O5">
        <f t="shared" si="7"/>
        <v>7.4449999999999369E-3</v>
      </c>
      <c r="P5">
        <f t="shared" ref="P5:P68" si="8">IF(O5&gt;13,"",N5)</f>
        <v>5.0560000000000405E-3</v>
      </c>
      <c r="Q5" t="str">
        <f t="shared" ref="Q5:Q68" si="9">IF(O5&lt;13,"",N5)</f>
        <v/>
      </c>
      <c r="AE5">
        <v>6.2E-2</v>
      </c>
      <c r="AF5">
        <v>64.410003662109375</v>
      </c>
      <c r="AG5">
        <v>82.089996337890625</v>
      </c>
      <c r="AH5">
        <f t="shared" ref="AH5:AH68" si="10">AF5</f>
        <v>64.410003662109375</v>
      </c>
      <c r="AI5">
        <f t="shared" ref="AI5:AI68" si="11">AG5</f>
        <v>82.089996337890625</v>
      </c>
    </row>
    <row r="6" spans="1:35">
      <c r="A6" s="2" t="s">
        <v>408</v>
      </c>
      <c r="B6" s="2" t="str">
        <f t="shared" si="0"/>
        <v>14:01:13.778</v>
      </c>
      <c r="C6" s="2">
        <f t="shared" si="1"/>
        <v>50473.777999999998</v>
      </c>
      <c r="D6" s="2">
        <f t="shared" si="2"/>
        <v>0.1889999999984866</v>
      </c>
      <c r="E6" s="2">
        <v>737.35799999999995</v>
      </c>
      <c r="F6" s="2">
        <v>1086.44</v>
      </c>
      <c r="G6" s="2">
        <v>16132.5</v>
      </c>
      <c r="H6" s="2">
        <v>701.5</v>
      </c>
      <c r="I6" s="2">
        <v>478.25</v>
      </c>
      <c r="J6">
        <f t="shared" si="3"/>
        <v>744.92499999999995</v>
      </c>
      <c r="K6">
        <f t="shared" si="4"/>
        <v>1081.2660000000001</v>
      </c>
      <c r="L6">
        <f t="shared" si="5"/>
        <v>12.650999999999954</v>
      </c>
      <c r="M6">
        <f t="shared" si="6"/>
        <v>18.61200000000008</v>
      </c>
      <c r="N6">
        <f t="shared" si="7"/>
        <v>1.2650999999999954E-2</v>
      </c>
      <c r="O6">
        <f t="shared" si="7"/>
        <v>1.861200000000008E-2</v>
      </c>
      <c r="P6">
        <f t="shared" si="8"/>
        <v>1.2650999999999954E-2</v>
      </c>
      <c r="Q6" t="str">
        <f t="shared" si="9"/>
        <v/>
      </c>
      <c r="AE6">
        <v>0.128</v>
      </c>
      <c r="AF6">
        <v>87.569999694824219</v>
      </c>
      <c r="AG6">
        <v>53.209999084472656</v>
      </c>
      <c r="AH6">
        <f t="shared" si="10"/>
        <v>87.569999694824219</v>
      </c>
      <c r="AI6">
        <f t="shared" si="11"/>
        <v>53.209999084472656</v>
      </c>
    </row>
    <row r="7" spans="1:35">
      <c r="A7" s="2" t="s">
        <v>409</v>
      </c>
      <c r="B7" s="2" t="str">
        <f t="shared" si="0"/>
        <v>14:01:13.870</v>
      </c>
      <c r="C7" s="2">
        <f t="shared" si="1"/>
        <v>50473.87</v>
      </c>
      <c r="D7" s="2">
        <f t="shared" si="2"/>
        <v>0.28100000000267755</v>
      </c>
      <c r="E7" s="2">
        <v>743.98099999999999</v>
      </c>
      <c r="F7" s="2">
        <v>1096.44</v>
      </c>
      <c r="G7" s="2">
        <v>16120.5</v>
      </c>
      <c r="H7" s="2">
        <v>700.5</v>
      </c>
      <c r="I7" s="2">
        <v>478.25</v>
      </c>
      <c r="J7">
        <f t="shared" si="3"/>
        <v>751.61699999999996</v>
      </c>
      <c r="K7">
        <f t="shared" si="4"/>
        <v>1091.2190000000001</v>
      </c>
      <c r="L7">
        <f t="shared" si="5"/>
        <v>19.342999999999961</v>
      </c>
      <c r="M7">
        <f t="shared" si="6"/>
        <v>28.565000000000055</v>
      </c>
      <c r="N7">
        <f t="shared" si="7"/>
        <v>1.9342999999999961E-2</v>
      </c>
      <c r="O7">
        <f t="shared" si="7"/>
        <v>2.8565000000000056E-2</v>
      </c>
      <c r="P7">
        <f t="shared" si="8"/>
        <v>1.9342999999999961E-2</v>
      </c>
      <c r="Q7" t="str">
        <f t="shared" si="9"/>
        <v/>
      </c>
      <c r="AE7">
        <v>0.2</v>
      </c>
      <c r="AF7">
        <v>0</v>
      </c>
      <c r="AG7">
        <v>0</v>
      </c>
      <c r="AH7">
        <f t="shared" si="10"/>
        <v>0</v>
      </c>
      <c r="AI7">
        <f t="shared" si="11"/>
        <v>0</v>
      </c>
    </row>
    <row r="8" spans="1:35">
      <c r="A8" s="2" t="s">
        <v>410</v>
      </c>
      <c r="B8" s="2" t="str">
        <f t="shared" si="0"/>
        <v>14:01:13.965</v>
      </c>
      <c r="C8" s="2">
        <f t="shared" si="1"/>
        <v>50473.964999999997</v>
      </c>
      <c r="D8" s="2">
        <f t="shared" si="2"/>
        <v>0.37599999999656575</v>
      </c>
      <c r="E8" s="2">
        <v>745.15</v>
      </c>
      <c r="F8" s="2">
        <v>1098.07</v>
      </c>
      <c r="G8" s="2">
        <v>16118.5</v>
      </c>
      <c r="H8" s="2">
        <v>699</v>
      </c>
      <c r="I8" s="2">
        <v>478</v>
      </c>
      <c r="J8">
        <f t="shared" si="3"/>
        <v>752.798</v>
      </c>
      <c r="K8">
        <f t="shared" si="4"/>
        <v>1092.8409999999999</v>
      </c>
      <c r="L8">
        <f t="shared" si="5"/>
        <v>20.524000000000001</v>
      </c>
      <c r="M8">
        <f t="shared" si="6"/>
        <v>30.186999999999898</v>
      </c>
      <c r="N8">
        <f t="shared" si="7"/>
        <v>2.0524000000000001E-2</v>
      </c>
      <c r="O8">
        <f t="shared" si="7"/>
        <v>3.0186999999999898E-2</v>
      </c>
      <c r="P8">
        <f t="shared" si="8"/>
        <v>2.0524000000000001E-2</v>
      </c>
      <c r="Q8" t="str">
        <f t="shared" si="9"/>
        <v/>
      </c>
      <c r="AE8">
        <v>0.26600000000000001</v>
      </c>
      <c r="AF8">
        <v>81.470001220703125</v>
      </c>
      <c r="AG8">
        <v>43.119998931884766</v>
      </c>
      <c r="AH8">
        <f t="shared" si="10"/>
        <v>81.470001220703125</v>
      </c>
      <c r="AI8">
        <f t="shared" si="11"/>
        <v>43.119998931884766</v>
      </c>
    </row>
    <row r="9" spans="1:35">
      <c r="A9" s="2" t="s">
        <v>411</v>
      </c>
      <c r="B9" s="2" t="str">
        <f t="shared" si="0"/>
        <v>14:01:14.057</v>
      </c>
      <c r="C9" s="2">
        <f t="shared" si="1"/>
        <v>50474.057000000001</v>
      </c>
      <c r="D9" s="2">
        <f t="shared" si="2"/>
        <v>0.4680000000007567</v>
      </c>
      <c r="E9" s="2">
        <v>762.62699999999995</v>
      </c>
      <c r="F9" s="2">
        <v>1124.28</v>
      </c>
      <c r="G9" s="2">
        <v>16087</v>
      </c>
      <c r="H9" s="2">
        <v>662.5</v>
      </c>
      <c r="I9" s="2">
        <v>478</v>
      </c>
      <c r="J9">
        <f t="shared" si="3"/>
        <v>770.45699999999999</v>
      </c>
      <c r="K9">
        <f t="shared" si="4"/>
        <v>1118.9290000000001</v>
      </c>
      <c r="L9">
        <f t="shared" si="5"/>
        <v>38.182999999999993</v>
      </c>
      <c r="M9">
        <f t="shared" si="6"/>
        <v>56.275000000000091</v>
      </c>
      <c r="N9">
        <f t="shared" si="7"/>
        <v>3.8182999999999995E-2</v>
      </c>
      <c r="O9">
        <f t="shared" si="7"/>
        <v>5.6275000000000089E-2</v>
      </c>
      <c r="P9">
        <f t="shared" si="8"/>
        <v>3.8182999999999995E-2</v>
      </c>
      <c r="Q9" t="str">
        <f t="shared" si="9"/>
        <v/>
      </c>
      <c r="AE9">
        <v>0.33300000000000002</v>
      </c>
      <c r="AF9">
        <v>82.139999389648438</v>
      </c>
      <c r="AG9">
        <v>51.439998626708984</v>
      </c>
      <c r="AH9">
        <f t="shared" si="10"/>
        <v>82.139999389648438</v>
      </c>
      <c r="AI9">
        <f t="shared" si="11"/>
        <v>51.439998626708984</v>
      </c>
    </row>
    <row r="10" spans="1:35">
      <c r="A10" s="2" t="s">
        <v>412</v>
      </c>
      <c r="B10" s="2" t="str">
        <f t="shared" si="0"/>
        <v>14:01:14.150</v>
      </c>
      <c r="C10" s="2">
        <f t="shared" si="1"/>
        <v>50474.15</v>
      </c>
      <c r="D10" s="2">
        <f t="shared" si="2"/>
        <v>0.5610000000015134</v>
      </c>
      <c r="E10" s="2">
        <v>719.36199999999997</v>
      </c>
      <c r="F10" s="2">
        <v>1185.6600000000001</v>
      </c>
      <c r="G10" s="2">
        <v>16060</v>
      </c>
      <c r="H10" s="2">
        <v>761</v>
      </c>
      <c r="I10" s="2">
        <v>956</v>
      </c>
      <c r="J10">
        <f t="shared" si="3"/>
        <v>727.62199999999996</v>
      </c>
      <c r="K10">
        <f t="shared" si="4"/>
        <v>1180.6089999999999</v>
      </c>
      <c r="L10">
        <f t="shared" si="5"/>
        <v>-4.6520000000000437</v>
      </c>
      <c r="M10">
        <f t="shared" si="6"/>
        <v>117.95499999999993</v>
      </c>
      <c r="N10">
        <f t="shared" si="7"/>
        <v>-4.6520000000000441E-3</v>
      </c>
      <c r="O10">
        <f t="shared" si="7"/>
        <v>0.11795499999999993</v>
      </c>
      <c r="P10">
        <f t="shared" si="8"/>
        <v>-4.6520000000000441E-3</v>
      </c>
      <c r="Q10" t="str">
        <f t="shared" si="9"/>
        <v/>
      </c>
      <c r="AE10">
        <v>0.39500000000000002</v>
      </c>
      <c r="AF10">
        <v>0</v>
      </c>
      <c r="AG10">
        <v>0</v>
      </c>
      <c r="AH10">
        <f t="shared" si="10"/>
        <v>0</v>
      </c>
      <c r="AI10">
        <f t="shared" si="11"/>
        <v>0</v>
      </c>
    </row>
    <row r="11" spans="1:35">
      <c r="A11" s="2" t="s">
        <v>413</v>
      </c>
      <c r="B11" s="2" t="str">
        <f t="shared" si="0"/>
        <v>14:01:14.243</v>
      </c>
      <c r="C11" s="2">
        <f t="shared" si="1"/>
        <v>50474.243000000002</v>
      </c>
      <c r="D11" s="2">
        <f t="shared" si="2"/>
        <v>0.6540000000022701</v>
      </c>
      <c r="E11" s="2">
        <v>743.40700000000004</v>
      </c>
      <c r="F11" s="2">
        <v>1221.31</v>
      </c>
      <c r="G11" s="2">
        <v>16017</v>
      </c>
      <c r="H11" s="2">
        <v>764</v>
      </c>
      <c r="I11" s="2">
        <v>955.5</v>
      </c>
      <c r="J11">
        <f t="shared" si="3"/>
        <v>751.91499999999996</v>
      </c>
      <c r="K11">
        <f t="shared" si="4"/>
        <v>1216.0899999999999</v>
      </c>
      <c r="L11">
        <f t="shared" si="5"/>
        <v>19.640999999999963</v>
      </c>
      <c r="M11">
        <f t="shared" si="6"/>
        <v>153.43599999999992</v>
      </c>
      <c r="N11">
        <f t="shared" si="7"/>
        <v>1.9640999999999964E-2</v>
      </c>
      <c r="O11">
        <f t="shared" si="7"/>
        <v>0.15343599999999993</v>
      </c>
      <c r="P11">
        <f t="shared" si="8"/>
        <v>1.9640999999999964E-2</v>
      </c>
      <c r="Q11" t="str">
        <f t="shared" si="9"/>
        <v/>
      </c>
      <c r="AE11">
        <v>0.47</v>
      </c>
      <c r="AF11">
        <v>89.470001220703125</v>
      </c>
      <c r="AG11">
        <v>37.549999237060547</v>
      </c>
      <c r="AH11">
        <f t="shared" si="10"/>
        <v>89.470001220703125</v>
      </c>
      <c r="AI11">
        <f t="shared" si="11"/>
        <v>37.549999237060547</v>
      </c>
    </row>
    <row r="12" spans="1:35">
      <c r="A12" s="2" t="s">
        <v>414</v>
      </c>
      <c r="B12" s="2" t="str">
        <f t="shared" si="0"/>
        <v>14:01:14.336</v>
      </c>
      <c r="C12" s="2">
        <f t="shared" si="1"/>
        <v>50474.336000000003</v>
      </c>
      <c r="D12" s="2">
        <f t="shared" si="2"/>
        <v>0.7470000000030268</v>
      </c>
      <c r="E12" s="2">
        <v>701.66300000000001</v>
      </c>
      <c r="F12" s="2">
        <v>1284.21</v>
      </c>
      <c r="G12" s="2">
        <v>15988.5</v>
      </c>
      <c r="H12" s="2">
        <v>712.5</v>
      </c>
      <c r="I12" s="2">
        <v>477.25</v>
      </c>
      <c r="J12">
        <f t="shared" si="3"/>
        <v>710.61099999999999</v>
      </c>
      <c r="K12">
        <f t="shared" si="4"/>
        <v>1279.28</v>
      </c>
      <c r="L12">
        <f t="shared" si="5"/>
        <v>-21.663000000000011</v>
      </c>
      <c r="M12">
        <f t="shared" si="6"/>
        <v>216.62599999999998</v>
      </c>
      <c r="N12">
        <f t="shared" si="7"/>
        <v>-2.1663000000000012E-2</v>
      </c>
      <c r="O12">
        <f t="shared" si="7"/>
        <v>0.21662599999999999</v>
      </c>
      <c r="P12">
        <f t="shared" si="8"/>
        <v>-2.1663000000000012E-2</v>
      </c>
      <c r="Q12" t="str">
        <f t="shared" si="9"/>
        <v/>
      </c>
      <c r="AE12">
        <v>0.54400000000000004</v>
      </c>
      <c r="AF12">
        <v>81.300003051757813</v>
      </c>
      <c r="AG12">
        <v>79.970001220703125</v>
      </c>
      <c r="AH12">
        <f t="shared" si="10"/>
        <v>81.300003051757813</v>
      </c>
      <c r="AI12">
        <f t="shared" si="11"/>
        <v>79.970001220703125</v>
      </c>
    </row>
    <row r="13" spans="1:35">
      <c r="A13" s="2" t="s">
        <v>415</v>
      </c>
      <c r="B13" s="2" t="str">
        <f t="shared" si="0"/>
        <v>14:01:14.426</v>
      </c>
      <c r="C13" s="2">
        <f t="shared" si="1"/>
        <v>50474.425999999999</v>
      </c>
      <c r="D13" s="2">
        <f t="shared" si="2"/>
        <v>0.83699999999953434</v>
      </c>
      <c r="E13" s="2">
        <v>734.01099999999997</v>
      </c>
      <c r="F13" s="2">
        <v>1331.74</v>
      </c>
      <c r="G13" s="2">
        <v>15931</v>
      </c>
      <c r="H13" s="2">
        <v>731.5</v>
      </c>
      <c r="I13" s="2">
        <v>477</v>
      </c>
      <c r="J13">
        <f t="shared" si="3"/>
        <v>743.29</v>
      </c>
      <c r="K13">
        <f t="shared" si="4"/>
        <v>1326.5830000000001</v>
      </c>
      <c r="L13">
        <f t="shared" si="5"/>
        <v>11.015999999999963</v>
      </c>
      <c r="M13">
        <f t="shared" si="6"/>
        <v>263.92900000000009</v>
      </c>
      <c r="N13">
        <f t="shared" si="7"/>
        <v>1.1015999999999963E-2</v>
      </c>
      <c r="O13">
        <f t="shared" si="7"/>
        <v>0.26392900000000008</v>
      </c>
      <c r="P13">
        <f t="shared" si="8"/>
        <v>1.1015999999999963E-2</v>
      </c>
      <c r="Q13" t="str">
        <f t="shared" si="9"/>
        <v/>
      </c>
      <c r="AE13">
        <v>0.61</v>
      </c>
      <c r="AF13">
        <v>82.550003051757813</v>
      </c>
      <c r="AG13">
        <v>51.279998779296875</v>
      </c>
      <c r="AH13">
        <f t="shared" si="10"/>
        <v>82.550003051757813</v>
      </c>
      <c r="AI13">
        <f t="shared" si="11"/>
        <v>51.279998779296875</v>
      </c>
    </row>
    <row r="14" spans="1:35">
      <c r="A14" s="2" t="s">
        <v>416</v>
      </c>
      <c r="B14" s="2" t="str">
        <f t="shared" si="0"/>
        <v>14:01:14.518</v>
      </c>
      <c r="C14" s="2">
        <f t="shared" si="1"/>
        <v>50474.517999999996</v>
      </c>
      <c r="D14" s="2">
        <f t="shared" si="2"/>
        <v>0.92899999999644933</v>
      </c>
      <c r="E14" s="2">
        <v>753.16800000000001</v>
      </c>
      <c r="F14" s="2">
        <v>1359.83</v>
      </c>
      <c r="G14" s="2">
        <v>15897</v>
      </c>
      <c r="H14" s="2">
        <v>696</v>
      </c>
      <c r="I14" s="2">
        <v>477</v>
      </c>
      <c r="J14">
        <f t="shared" si="3"/>
        <v>762.64300000000003</v>
      </c>
      <c r="K14">
        <f t="shared" si="4"/>
        <v>1354.539</v>
      </c>
      <c r="L14">
        <f t="shared" si="5"/>
        <v>30.369000000000028</v>
      </c>
      <c r="M14">
        <f t="shared" si="6"/>
        <v>291.88499999999999</v>
      </c>
      <c r="N14">
        <f t="shared" si="7"/>
        <v>3.0369000000000028E-2</v>
      </c>
      <c r="O14">
        <f t="shared" si="7"/>
        <v>0.29188500000000001</v>
      </c>
      <c r="P14">
        <f t="shared" si="8"/>
        <v>3.0369000000000028E-2</v>
      </c>
      <c r="Q14" t="str">
        <f t="shared" si="9"/>
        <v/>
      </c>
      <c r="AE14">
        <v>0.65900000000000003</v>
      </c>
      <c r="AF14">
        <v>83.339996337890625</v>
      </c>
      <c r="AG14">
        <v>67.120002746582031</v>
      </c>
      <c r="AH14">
        <f t="shared" si="10"/>
        <v>83.339996337890625</v>
      </c>
      <c r="AI14">
        <f t="shared" si="11"/>
        <v>67.120002746582031</v>
      </c>
    </row>
    <row r="15" spans="1:35">
      <c r="A15" s="2" t="s">
        <v>417</v>
      </c>
      <c r="B15" s="2" t="str">
        <f t="shared" si="0"/>
        <v>14:01:14.611</v>
      </c>
      <c r="C15" s="2">
        <f t="shared" si="1"/>
        <v>50474.610999999997</v>
      </c>
      <c r="D15" s="2">
        <f t="shared" si="2"/>
        <v>1.021999999997206</v>
      </c>
      <c r="E15" s="2">
        <v>677.33500000000004</v>
      </c>
      <c r="F15" s="2">
        <v>1493.85</v>
      </c>
      <c r="G15" s="2">
        <v>15829.5</v>
      </c>
      <c r="H15" s="2">
        <v>727.5</v>
      </c>
      <c r="I15" s="2">
        <v>476.25</v>
      </c>
      <c r="J15">
        <f t="shared" si="3"/>
        <v>687.74699999999996</v>
      </c>
      <c r="K15">
        <f t="shared" si="4"/>
        <v>1489.085</v>
      </c>
      <c r="L15">
        <f t="shared" si="5"/>
        <v>-44.527000000000044</v>
      </c>
      <c r="M15">
        <f t="shared" si="6"/>
        <v>426.43100000000004</v>
      </c>
      <c r="N15">
        <f t="shared" si="7"/>
        <v>-4.4527000000000046E-2</v>
      </c>
      <c r="O15">
        <f t="shared" si="7"/>
        <v>0.42643100000000006</v>
      </c>
      <c r="P15">
        <f t="shared" si="8"/>
        <v>-4.4527000000000046E-2</v>
      </c>
      <c r="Q15" t="str">
        <f t="shared" si="9"/>
        <v/>
      </c>
      <c r="AE15">
        <v>0.72299999999999998</v>
      </c>
      <c r="AF15">
        <v>83.209999084472656</v>
      </c>
      <c r="AG15">
        <v>49.930000305175781</v>
      </c>
      <c r="AH15">
        <f t="shared" si="10"/>
        <v>83.209999084472656</v>
      </c>
      <c r="AI15">
        <f t="shared" si="11"/>
        <v>49.930000305175781</v>
      </c>
    </row>
    <row r="16" spans="1:35">
      <c r="A16" s="2" t="s">
        <v>418</v>
      </c>
      <c r="B16" s="2" t="str">
        <f t="shared" si="0"/>
        <v>14:01:14.703</v>
      </c>
      <c r="C16" s="2">
        <f t="shared" si="1"/>
        <v>50474.703000000001</v>
      </c>
      <c r="D16" s="2">
        <f t="shared" si="2"/>
        <v>1.114000000001397</v>
      </c>
      <c r="E16" s="2">
        <v>696.09100000000001</v>
      </c>
      <c r="F16" s="2">
        <v>1521.01</v>
      </c>
      <c r="G16" s="2">
        <v>15796.5</v>
      </c>
      <c r="H16" s="2">
        <v>748</v>
      </c>
      <c r="I16" s="2">
        <v>475.75</v>
      </c>
      <c r="J16">
        <f t="shared" si="3"/>
        <v>706.69299999999998</v>
      </c>
      <c r="K16">
        <f t="shared" si="4"/>
        <v>1516.1130000000001</v>
      </c>
      <c r="L16">
        <f t="shared" si="5"/>
        <v>-25.581000000000017</v>
      </c>
      <c r="M16">
        <f t="shared" si="6"/>
        <v>453.45900000000006</v>
      </c>
      <c r="N16">
        <f t="shared" si="7"/>
        <v>-2.5581000000000017E-2</v>
      </c>
      <c r="O16">
        <f t="shared" si="7"/>
        <v>0.45345900000000006</v>
      </c>
      <c r="P16">
        <f t="shared" si="8"/>
        <v>-2.5581000000000017E-2</v>
      </c>
      <c r="Q16" t="str">
        <f t="shared" si="9"/>
        <v/>
      </c>
      <c r="AE16">
        <v>0.79</v>
      </c>
      <c r="AF16">
        <v>85.110000610351563</v>
      </c>
      <c r="AG16">
        <v>48.840000152587891</v>
      </c>
      <c r="AH16">
        <f t="shared" si="10"/>
        <v>85.110000610351563</v>
      </c>
      <c r="AI16">
        <f t="shared" si="11"/>
        <v>48.840000152587891</v>
      </c>
    </row>
    <row r="17" spans="1:35">
      <c r="A17" s="2" t="s">
        <v>419</v>
      </c>
      <c r="B17" s="2" t="str">
        <f t="shared" si="0"/>
        <v>14:01:14.795</v>
      </c>
      <c r="C17" s="2">
        <f t="shared" si="1"/>
        <v>50474.794999999998</v>
      </c>
      <c r="D17" s="2">
        <f t="shared" si="2"/>
        <v>1.205999999998312</v>
      </c>
      <c r="E17" s="2">
        <v>640.92100000000005</v>
      </c>
      <c r="F17" s="2">
        <v>1681.71</v>
      </c>
      <c r="G17" s="2">
        <v>15696.5</v>
      </c>
      <c r="H17" s="2">
        <v>691.5</v>
      </c>
      <c r="I17" s="2">
        <v>475.25</v>
      </c>
      <c r="J17">
        <f t="shared" si="3"/>
        <v>652.64599999999996</v>
      </c>
      <c r="K17">
        <f t="shared" si="4"/>
        <v>1677.1949999999999</v>
      </c>
      <c r="L17">
        <f t="shared" si="5"/>
        <v>-79.628000000000043</v>
      </c>
      <c r="M17">
        <f t="shared" si="6"/>
        <v>614.54099999999994</v>
      </c>
      <c r="N17">
        <f t="shared" si="7"/>
        <v>-7.9628000000000046E-2</v>
      </c>
      <c r="O17">
        <f t="shared" si="7"/>
        <v>0.614541</v>
      </c>
      <c r="P17">
        <f t="shared" si="8"/>
        <v>-7.9628000000000046E-2</v>
      </c>
      <c r="Q17" t="str">
        <f t="shared" si="9"/>
        <v/>
      </c>
      <c r="AE17">
        <v>0.85499999999999998</v>
      </c>
      <c r="AF17">
        <v>77.910003662109375</v>
      </c>
      <c r="AG17">
        <v>25.180000305175781</v>
      </c>
      <c r="AH17">
        <f t="shared" si="10"/>
        <v>77.910003662109375</v>
      </c>
      <c r="AI17">
        <f t="shared" si="11"/>
        <v>25.180000305175781</v>
      </c>
    </row>
    <row r="18" spans="1:35">
      <c r="A18" s="2" t="s">
        <v>420</v>
      </c>
      <c r="B18" s="2" t="str">
        <f t="shared" si="0"/>
        <v>14:01:14.886</v>
      </c>
      <c r="C18" s="2">
        <f t="shared" si="1"/>
        <v>50474.885999999999</v>
      </c>
      <c r="D18" s="2">
        <f t="shared" si="2"/>
        <v>1.2969999999986612</v>
      </c>
      <c r="E18" s="2">
        <v>675.61800000000005</v>
      </c>
      <c r="F18" s="2">
        <v>1730.66</v>
      </c>
      <c r="G18" s="2">
        <v>15636.5</v>
      </c>
      <c r="H18" s="2">
        <v>758</v>
      </c>
      <c r="I18" s="2">
        <v>474.5</v>
      </c>
      <c r="J18">
        <f t="shared" si="3"/>
        <v>687.68399999999997</v>
      </c>
      <c r="K18">
        <f t="shared" si="4"/>
        <v>1725.9010000000001</v>
      </c>
      <c r="L18">
        <f t="shared" si="5"/>
        <v>-44.590000000000032</v>
      </c>
      <c r="M18">
        <f t="shared" si="6"/>
        <v>663.24700000000007</v>
      </c>
      <c r="N18">
        <f t="shared" si="7"/>
        <v>-4.4590000000000032E-2</v>
      </c>
      <c r="O18">
        <f t="shared" si="7"/>
        <v>0.66324700000000003</v>
      </c>
      <c r="P18">
        <f t="shared" si="8"/>
        <v>-4.4590000000000032E-2</v>
      </c>
      <c r="Q18" t="str">
        <f t="shared" si="9"/>
        <v/>
      </c>
      <c r="AE18">
        <v>0.93</v>
      </c>
      <c r="AF18">
        <v>66.580001831054688</v>
      </c>
      <c r="AG18">
        <v>20.959999084472656</v>
      </c>
      <c r="AH18">
        <f t="shared" si="10"/>
        <v>66.580001831054688</v>
      </c>
      <c r="AI18">
        <f t="shared" si="11"/>
        <v>20.959999084472656</v>
      </c>
    </row>
    <row r="19" spans="1:35">
      <c r="A19" s="2" t="s">
        <v>421</v>
      </c>
      <c r="B19" s="2" t="str">
        <f t="shared" si="0"/>
        <v>14:01:14.980</v>
      </c>
      <c r="C19" s="2">
        <f t="shared" si="1"/>
        <v>50474.98</v>
      </c>
      <c r="D19" s="2">
        <f t="shared" si="2"/>
        <v>1.3910000000032596</v>
      </c>
      <c r="E19" s="2">
        <v>684.58699999999999</v>
      </c>
      <c r="F19" s="2">
        <v>1860.86</v>
      </c>
      <c r="G19" s="2">
        <v>15525</v>
      </c>
      <c r="H19" s="2">
        <v>802</v>
      </c>
      <c r="I19" s="2">
        <v>948.5</v>
      </c>
      <c r="J19">
        <f t="shared" si="3"/>
        <v>697.56100000000004</v>
      </c>
      <c r="K19">
        <f t="shared" si="4"/>
        <v>1856.0350000000001</v>
      </c>
      <c r="L19">
        <f t="shared" si="5"/>
        <v>-34.712999999999965</v>
      </c>
      <c r="M19">
        <f t="shared" si="6"/>
        <v>793.38100000000009</v>
      </c>
      <c r="N19">
        <f t="shared" si="7"/>
        <v>-3.4712999999999966E-2</v>
      </c>
      <c r="O19">
        <f t="shared" si="7"/>
        <v>0.79338100000000011</v>
      </c>
      <c r="P19">
        <f t="shared" si="8"/>
        <v>-3.4712999999999966E-2</v>
      </c>
      <c r="Q19" t="str">
        <f t="shared" si="9"/>
        <v/>
      </c>
      <c r="AE19">
        <v>0.99299999999999999</v>
      </c>
      <c r="AF19">
        <v>75.269996643066406</v>
      </c>
      <c r="AG19">
        <v>13.819999694824219</v>
      </c>
      <c r="AH19">
        <f t="shared" si="10"/>
        <v>75.269996643066406</v>
      </c>
      <c r="AI19">
        <f t="shared" si="11"/>
        <v>13.819999694824219</v>
      </c>
    </row>
    <row r="20" spans="1:35">
      <c r="A20" s="2" t="s">
        <v>422</v>
      </c>
      <c r="B20" s="2" t="str">
        <f t="shared" si="0"/>
        <v>14:01:15.072</v>
      </c>
      <c r="C20" s="2">
        <f t="shared" si="1"/>
        <v>50475.072</v>
      </c>
      <c r="D20" s="2">
        <f t="shared" si="2"/>
        <v>1.4830000000001746</v>
      </c>
      <c r="E20" s="2">
        <v>660.58900000000006</v>
      </c>
      <c r="F20" s="2">
        <v>1943.44</v>
      </c>
      <c r="G20" s="2">
        <v>15472</v>
      </c>
      <c r="H20" s="2">
        <v>745.5</v>
      </c>
      <c r="I20" s="2">
        <v>473.75</v>
      </c>
      <c r="J20">
        <f t="shared" si="3"/>
        <v>674.14099999999996</v>
      </c>
      <c r="K20">
        <f t="shared" si="4"/>
        <v>1938.7809999999999</v>
      </c>
      <c r="L20">
        <f t="shared" si="5"/>
        <v>-58.133000000000038</v>
      </c>
      <c r="M20">
        <f t="shared" si="6"/>
        <v>876.12699999999995</v>
      </c>
      <c r="N20">
        <f t="shared" si="7"/>
        <v>-5.8133000000000039E-2</v>
      </c>
      <c r="O20">
        <f t="shared" si="7"/>
        <v>0.87612699999999999</v>
      </c>
      <c r="P20">
        <f t="shared" si="8"/>
        <v>-5.8133000000000039E-2</v>
      </c>
      <c r="Q20" t="str">
        <f t="shared" si="9"/>
        <v/>
      </c>
      <c r="AE20">
        <v>1.054</v>
      </c>
      <c r="AF20">
        <v>77.260002136230469</v>
      </c>
      <c r="AG20">
        <v>27.399999618530273</v>
      </c>
      <c r="AH20">
        <f t="shared" si="10"/>
        <v>77.260002136230469</v>
      </c>
      <c r="AI20">
        <f t="shared" si="11"/>
        <v>27.399999618530273</v>
      </c>
    </row>
    <row r="21" spans="1:35">
      <c r="A21" s="2" t="s">
        <v>423</v>
      </c>
      <c r="B21" s="2" t="str">
        <f t="shared" si="0"/>
        <v>14:01:15.165</v>
      </c>
      <c r="C21" s="2">
        <f t="shared" si="1"/>
        <v>50475.165000000001</v>
      </c>
      <c r="D21" s="2">
        <f t="shared" si="2"/>
        <v>1.5760000000009313</v>
      </c>
      <c r="E21" s="2">
        <v>692.779</v>
      </c>
      <c r="F21" s="2">
        <v>2102.62</v>
      </c>
      <c r="G21" s="2">
        <v>15324</v>
      </c>
      <c r="H21" s="2">
        <v>805</v>
      </c>
      <c r="I21" s="2">
        <v>947</v>
      </c>
      <c r="J21">
        <f t="shared" si="3"/>
        <v>707.44100000000003</v>
      </c>
      <c r="K21">
        <f t="shared" si="4"/>
        <v>2097.732</v>
      </c>
      <c r="L21">
        <f t="shared" si="5"/>
        <v>-24.83299999999997</v>
      </c>
      <c r="M21">
        <f t="shared" si="6"/>
        <v>1035.078</v>
      </c>
      <c r="N21">
        <f t="shared" si="7"/>
        <v>-2.483299999999997E-2</v>
      </c>
      <c r="O21">
        <f t="shared" si="7"/>
        <v>1.0350779999999999</v>
      </c>
      <c r="P21">
        <f t="shared" si="8"/>
        <v>-2.483299999999997E-2</v>
      </c>
      <c r="Q21" t="str">
        <f t="shared" si="9"/>
        <v/>
      </c>
      <c r="AE21">
        <v>1.1220000000000001</v>
      </c>
      <c r="AF21">
        <v>77.199996948242188</v>
      </c>
      <c r="AG21">
        <v>37.830001831054688</v>
      </c>
      <c r="AH21">
        <f t="shared" si="10"/>
        <v>77.199996948242188</v>
      </c>
      <c r="AI21">
        <f t="shared" si="11"/>
        <v>37.830001831054688</v>
      </c>
    </row>
    <row r="22" spans="1:35">
      <c r="A22" s="2" t="s">
        <v>424</v>
      </c>
      <c r="B22" s="2" t="str">
        <f t="shared" si="0"/>
        <v>14:01:15.259</v>
      </c>
      <c r="C22" s="2">
        <f t="shared" si="1"/>
        <v>50475.258999999998</v>
      </c>
      <c r="D22" s="2">
        <f t="shared" si="2"/>
        <v>1.6699999999982538</v>
      </c>
      <c r="E22" s="2">
        <v>678.45299999999997</v>
      </c>
      <c r="F22" s="2">
        <v>2196.21</v>
      </c>
      <c r="G22" s="2">
        <v>15257</v>
      </c>
      <c r="H22" s="2">
        <v>721.5</v>
      </c>
      <c r="I22" s="2">
        <v>472.5</v>
      </c>
      <c r="J22">
        <f t="shared" si="3"/>
        <v>693.76900000000001</v>
      </c>
      <c r="K22">
        <f t="shared" si="4"/>
        <v>2191.42</v>
      </c>
      <c r="L22">
        <f t="shared" si="5"/>
        <v>-38.504999999999995</v>
      </c>
      <c r="M22">
        <f t="shared" si="6"/>
        <v>1128.7660000000001</v>
      </c>
      <c r="N22">
        <f t="shared" si="7"/>
        <v>-3.8504999999999998E-2</v>
      </c>
      <c r="O22">
        <f t="shared" si="7"/>
        <v>1.1287660000000002</v>
      </c>
      <c r="P22">
        <f t="shared" si="8"/>
        <v>-3.8504999999999998E-2</v>
      </c>
      <c r="Q22" t="str">
        <f t="shared" si="9"/>
        <v/>
      </c>
      <c r="AE22">
        <v>1.1990000000000001</v>
      </c>
      <c r="AF22">
        <v>40.119998931884766</v>
      </c>
      <c r="AG22">
        <v>25.959999084472656</v>
      </c>
      <c r="AH22">
        <f t="shared" si="10"/>
        <v>40.119998931884766</v>
      </c>
      <c r="AI22">
        <f t="shared" si="11"/>
        <v>25.959999084472656</v>
      </c>
    </row>
    <row r="23" spans="1:35">
      <c r="A23" s="2" t="s">
        <v>425</v>
      </c>
      <c r="B23" s="2" t="str">
        <f t="shared" si="0"/>
        <v>14:01:15.351</v>
      </c>
      <c r="C23" s="2">
        <f t="shared" si="1"/>
        <v>50475.351000000002</v>
      </c>
      <c r="D23" s="2">
        <f t="shared" si="2"/>
        <v>1.7620000000024447</v>
      </c>
      <c r="E23" s="2">
        <v>767.75099999999998</v>
      </c>
      <c r="F23" s="2">
        <v>2317.9699999999998</v>
      </c>
      <c r="G23" s="2">
        <v>15106</v>
      </c>
      <c r="H23" s="2">
        <v>727</v>
      </c>
      <c r="I23" s="2">
        <v>472</v>
      </c>
      <c r="J23">
        <f t="shared" si="3"/>
        <v>783.91499999999996</v>
      </c>
      <c r="K23">
        <f t="shared" si="4"/>
        <v>2312.5540000000001</v>
      </c>
      <c r="L23">
        <f t="shared" si="5"/>
        <v>51.640999999999963</v>
      </c>
      <c r="M23">
        <f t="shared" si="6"/>
        <v>1249.9000000000001</v>
      </c>
      <c r="N23">
        <f t="shared" si="7"/>
        <v>5.1640999999999965E-2</v>
      </c>
      <c r="O23">
        <f t="shared" si="7"/>
        <v>1.2499</v>
      </c>
      <c r="P23">
        <f t="shared" si="8"/>
        <v>5.1640999999999965E-2</v>
      </c>
      <c r="Q23" t="str">
        <f t="shared" si="9"/>
        <v/>
      </c>
      <c r="AE23">
        <v>1.2649999999999999</v>
      </c>
      <c r="AF23">
        <v>21.829999923706055</v>
      </c>
      <c r="AG23">
        <v>14.520000457763672</v>
      </c>
      <c r="AH23">
        <f t="shared" si="10"/>
        <v>21.829999923706055</v>
      </c>
      <c r="AI23">
        <f t="shared" si="11"/>
        <v>14.520000457763672</v>
      </c>
    </row>
    <row r="24" spans="1:35">
      <c r="A24" s="2" t="s">
        <v>426</v>
      </c>
      <c r="B24" s="2" t="str">
        <f t="shared" si="0"/>
        <v>14:01:15.444</v>
      </c>
      <c r="C24" s="2">
        <f t="shared" si="1"/>
        <v>50475.444000000003</v>
      </c>
      <c r="D24" s="2">
        <f t="shared" si="2"/>
        <v>1.8550000000032014</v>
      </c>
      <c r="E24" s="2">
        <v>707.26700000000005</v>
      </c>
      <c r="F24" s="2">
        <v>2457.27</v>
      </c>
      <c r="G24" s="2">
        <v>15030</v>
      </c>
      <c r="H24" s="2">
        <v>727.5</v>
      </c>
      <c r="I24" s="2">
        <v>471.5</v>
      </c>
      <c r="J24">
        <f t="shared" si="3"/>
        <v>724.40499999999997</v>
      </c>
      <c r="K24">
        <f t="shared" si="4"/>
        <v>2452.2730000000001</v>
      </c>
      <c r="L24">
        <f t="shared" si="5"/>
        <v>-7.8690000000000282</v>
      </c>
      <c r="M24">
        <f t="shared" si="6"/>
        <v>1389.6190000000001</v>
      </c>
      <c r="N24">
        <f t="shared" si="7"/>
        <v>-7.8690000000000287E-3</v>
      </c>
      <c r="O24">
        <f t="shared" si="7"/>
        <v>1.3896190000000002</v>
      </c>
      <c r="P24">
        <f t="shared" si="8"/>
        <v>-7.8690000000000287E-3</v>
      </c>
      <c r="Q24" t="str">
        <f t="shared" si="9"/>
        <v/>
      </c>
      <c r="AE24">
        <v>1.3280000000000001</v>
      </c>
      <c r="AF24">
        <v>2.9900000095367432</v>
      </c>
      <c r="AG24">
        <v>10.649999618530273</v>
      </c>
      <c r="AH24">
        <f t="shared" si="10"/>
        <v>2.9900000095367432</v>
      </c>
      <c r="AI24">
        <f t="shared" si="11"/>
        <v>10.649999618530273</v>
      </c>
    </row>
    <row r="25" spans="1:35">
      <c r="A25" s="2" t="s">
        <v>427</v>
      </c>
      <c r="B25" s="2" t="str">
        <f t="shared" si="0"/>
        <v>14:01:15.536</v>
      </c>
      <c r="C25" s="2">
        <f t="shared" si="1"/>
        <v>50475.536</v>
      </c>
      <c r="D25" s="2">
        <f t="shared" si="2"/>
        <v>1.9470000000001164</v>
      </c>
      <c r="E25" s="2">
        <v>751.01099999999997</v>
      </c>
      <c r="F25" s="2">
        <v>2624.29</v>
      </c>
      <c r="G25" s="2">
        <v>14870</v>
      </c>
      <c r="H25" s="2">
        <v>815</v>
      </c>
      <c r="I25" s="2">
        <v>942</v>
      </c>
      <c r="J25">
        <f t="shared" si="3"/>
        <v>769.31399999999996</v>
      </c>
      <c r="K25">
        <f t="shared" si="4"/>
        <v>2618.9830000000002</v>
      </c>
      <c r="L25">
        <f t="shared" si="5"/>
        <v>37.039999999999964</v>
      </c>
      <c r="M25">
        <f t="shared" si="6"/>
        <v>1556.3290000000002</v>
      </c>
      <c r="N25">
        <f t="shared" si="7"/>
        <v>3.7039999999999962E-2</v>
      </c>
      <c r="O25">
        <f t="shared" si="7"/>
        <v>1.5563290000000003</v>
      </c>
      <c r="P25">
        <f t="shared" si="8"/>
        <v>3.7039999999999962E-2</v>
      </c>
      <c r="Q25" t="str">
        <f t="shared" si="9"/>
        <v/>
      </c>
      <c r="AE25">
        <v>1.403</v>
      </c>
      <c r="AF25">
        <v>-8.7899999618530273</v>
      </c>
      <c r="AG25">
        <v>-1.0399999618530273</v>
      </c>
      <c r="AH25">
        <f t="shared" si="10"/>
        <v>-8.7899999618530273</v>
      </c>
      <c r="AI25">
        <f t="shared" si="11"/>
        <v>-1.0399999618530273</v>
      </c>
    </row>
    <row r="26" spans="1:35">
      <c r="A26" s="2" t="s">
        <v>428</v>
      </c>
      <c r="B26" s="2" t="str">
        <f t="shared" si="0"/>
        <v>14:01:15.629</v>
      </c>
      <c r="C26" s="2">
        <f t="shared" si="1"/>
        <v>50475.629000000001</v>
      </c>
      <c r="D26" s="2">
        <f t="shared" si="2"/>
        <v>2.0400000000008731</v>
      </c>
      <c r="E26" s="2">
        <v>738.43100000000004</v>
      </c>
      <c r="F26" s="2">
        <v>2714.88</v>
      </c>
      <c r="G26" s="2">
        <v>14805.5</v>
      </c>
      <c r="H26" s="2">
        <v>759</v>
      </c>
      <c r="I26" s="2">
        <v>470</v>
      </c>
      <c r="J26">
        <f t="shared" si="3"/>
        <v>757.36599999999999</v>
      </c>
      <c r="K26">
        <f t="shared" si="4"/>
        <v>2709.6590000000001</v>
      </c>
      <c r="L26">
        <f t="shared" si="5"/>
        <v>25.091999999999985</v>
      </c>
      <c r="M26">
        <f t="shared" si="6"/>
        <v>1647.0050000000001</v>
      </c>
      <c r="N26">
        <f t="shared" si="7"/>
        <v>2.5091999999999986E-2</v>
      </c>
      <c r="O26">
        <f t="shared" si="7"/>
        <v>1.6470050000000001</v>
      </c>
      <c r="P26">
        <f t="shared" si="8"/>
        <v>2.5091999999999986E-2</v>
      </c>
      <c r="Q26" t="str">
        <f t="shared" si="9"/>
        <v/>
      </c>
      <c r="AE26">
        <v>1.468</v>
      </c>
      <c r="AF26">
        <v>1.8500000238418579</v>
      </c>
      <c r="AG26">
        <v>8.4700002670288086</v>
      </c>
      <c r="AH26">
        <f t="shared" si="10"/>
        <v>1.8500000238418579</v>
      </c>
      <c r="AI26">
        <f t="shared" si="11"/>
        <v>8.4700002670288086</v>
      </c>
    </row>
    <row r="27" spans="1:35">
      <c r="A27" s="2" t="s">
        <v>429</v>
      </c>
      <c r="B27" s="2" t="str">
        <f t="shared" si="0"/>
        <v>14:01:15.721</v>
      </c>
      <c r="C27" s="2">
        <f t="shared" si="1"/>
        <v>50475.720999999998</v>
      </c>
      <c r="D27" s="2">
        <f t="shared" si="2"/>
        <v>2.1319999999977881</v>
      </c>
      <c r="E27" s="2">
        <v>729.55600000000004</v>
      </c>
      <c r="F27" s="2">
        <v>2914.54</v>
      </c>
      <c r="G27" s="2">
        <v>14652.5</v>
      </c>
      <c r="H27" s="2">
        <v>735</v>
      </c>
      <c r="I27" s="2">
        <v>469</v>
      </c>
      <c r="J27">
        <f t="shared" si="3"/>
        <v>749.88499999999999</v>
      </c>
      <c r="K27">
        <f t="shared" si="4"/>
        <v>2909.3760000000002</v>
      </c>
      <c r="L27">
        <f t="shared" si="5"/>
        <v>17.61099999999999</v>
      </c>
      <c r="M27">
        <f t="shared" si="6"/>
        <v>1846.7220000000002</v>
      </c>
      <c r="N27">
        <f t="shared" si="7"/>
        <v>1.7610999999999991E-2</v>
      </c>
      <c r="O27">
        <f t="shared" si="7"/>
        <v>1.8467220000000002</v>
      </c>
      <c r="P27">
        <f t="shared" si="8"/>
        <v>1.7610999999999991E-2</v>
      </c>
      <c r="Q27" t="str">
        <f t="shared" si="9"/>
        <v/>
      </c>
      <c r="AE27">
        <v>1.544</v>
      </c>
      <c r="AF27">
        <v>6.7399997711181641</v>
      </c>
      <c r="AG27">
        <v>9.9399995803833008</v>
      </c>
      <c r="AH27">
        <f t="shared" si="10"/>
        <v>6.7399997711181641</v>
      </c>
      <c r="AI27">
        <f t="shared" si="11"/>
        <v>9.9399995803833008</v>
      </c>
    </row>
    <row r="28" spans="1:35">
      <c r="A28" s="2" t="s">
        <v>430</v>
      </c>
      <c r="B28" s="2" t="str">
        <f t="shared" si="0"/>
        <v>14:01:15.812</v>
      </c>
      <c r="C28" s="2">
        <f t="shared" si="1"/>
        <v>50475.811999999998</v>
      </c>
      <c r="D28" s="2">
        <f t="shared" si="2"/>
        <v>2.2229999999981374</v>
      </c>
      <c r="E28" s="2">
        <v>780.678</v>
      </c>
      <c r="F28" s="2">
        <v>2980.56</v>
      </c>
      <c r="G28" s="2">
        <v>14569</v>
      </c>
      <c r="H28" s="2">
        <v>766.5</v>
      </c>
      <c r="I28" s="2">
        <v>468.5</v>
      </c>
      <c r="J28">
        <f t="shared" si="3"/>
        <v>801.46699999999998</v>
      </c>
      <c r="K28">
        <f t="shared" si="4"/>
        <v>2975.0369999999998</v>
      </c>
      <c r="L28">
        <f t="shared" si="5"/>
        <v>69.192999999999984</v>
      </c>
      <c r="M28">
        <f t="shared" si="6"/>
        <v>1912.3829999999998</v>
      </c>
      <c r="N28">
        <f t="shared" si="7"/>
        <v>6.9192999999999991E-2</v>
      </c>
      <c r="O28">
        <f t="shared" si="7"/>
        <v>1.9123829999999999</v>
      </c>
      <c r="P28">
        <f t="shared" si="8"/>
        <v>6.9192999999999991E-2</v>
      </c>
      <c r="Q28" t="str">
        <f t="shared" si="9"/>
        <v/>
      </c>
      <c r="AE28">
        <v>1.613</v>
      </c>
      <c r="AF28">
        <v>5.3400001525878906</v>
      </c>
      <c r="AG28">
        <v>12.350000381469727</v>
      </c>
      <c r="AH28">
        <f t="shared" si="10"/>
        <v>5.3400001525878906</v>
      </c>
      <c r="AI28">
        <f t="shared" si="11"/>
        <v>12.350000381469727</v>
      </c>
    </row>
    <row r="29" spans="1:35">
      <c r="A29" s="2" t="s">
        <v>431</v>
      </c>
      <c r="B29" s="2" t="str">
        <f t="shared" si="0"/>
        <v>14:01:15.906</v>
      </c>
      <c r="C29" s="2">
        <f t="shared" si="1"/>
        <v>50475.906000000003</v>
      </c>
      <c r="D29" s="2">
        <f t="shared" si="2"/>
        <v>2.3170000000027358</v>
      </c>
      <c r="E29" s="2">
        <v>773.03099999999995</v>
      </c>
      <c r="F29" s="2">
        <v>3176.25</v>
      </c>
      <c r="G29" s="2">
        <v>14419.5</v>
      </c>
      <c r="H29" s="2">
        <v>773.5</v>
      </c>
      <c r="I29" s="2">
        <v>467.75</v>
      </c>
      <c r="J29">
        <f t="shared" si="3"/>
        <v>795.18600000000004</v>
      </c>
      <c r="K29">
        <f t="shared" si="4"/>
        <v>3170.7759999999998</v>
      </c>
      <c r="L29">
        <f t="shared" si="5"/>
        <v>62.912000000000035</v>
      </c>
      <c r="M29">
        <f t="shared" si="6"/>
        <v>2108.1219999999998</v>
      </c>
      <c r="N29">
        <f t="shared" si="7"/>
        <v>6.2912000000000037E-2</v>
      </c>
      <c r="O29">
        <f t="shared" si="7"/>
        <v>2.1081219999999998</v>
      </c>
      <c r="P29">
        <f t="shared" si="8"/>
        <v>6.2912000000000037E-2</v>
      </c>
      <c r="Q29" t="str">
        <f t="shared" si="9"/>
        <v/>
      </c>
      <c r="AE29">
        <v>1.673</v>
      </c>
      <c r="AF29">
        <v>13.270000457763672</v>
      </c>
      <c r="AG29">
        <v>19.559999465942383</v>
      </c>
      <c r="AH29">
        <f t="shared" si="10"/>
        <v>13.270000457763672</v>
      </c>
      <c r="AI29">
        <f t="shared" si="11"/>
        <v>19.559999465942383</v>
      </c>
    </row>
    <row r="30" spans="1:35">
      <c r="A30" s="2" t="s">
        <v>432</v>
      </c>
      <c r="B30" s="2" t="str">
        <f t="shared" si="0"/>
        <v>14:01:15.999</v>
      </c>
      <c r="C30" s="2">
        <f t="shared" si="1"/>
        <v>50475.999000000003</v>
      </c>
      <c r="D30" s="2">
        <f t="shared" si="2"/>
        <v>2.4100000000034925</v>
      </c>
      <c r="E30" s="2">
        <v>738.43799999999999</v>
      </c>
      <c r="F30" s="2">
        <v>3334.1</v>
      </c>
      <c r="G30" s="2">
        <v>14317.5</v>
      </c>
      <c r="H30" s="2">
        <v>772.5</v>
      </c>
      <c r="I30" s="2">
        <v>466.5</v>
      </c>
      <c r="J30">
        <f t="shared" si="3"/>
        <v>761.69600000000003</v>
      </c>
      <c r="K30">
        <f t="shared" si="4"/>
        <v>3328.864</v>
      </c>
      <c r="L30">
        <f t="shared" si="5"/>
        <v>29.422000000000025</v>
      </c>
      <c r="M30">
        <f t="shared" si="6"/>
        <v>2266.21</v>
      </c>
      <c r="N30">
        <f t="shared" si="7"/>
        <v>2.9422000000000025E-2</v>
      </c>
      <c r="O30">
        <f t="shared" si="7"/>
        <v>2.2662100000000001</v>
      </c>
      <c r="P30">
        <f t="shared" si="8"/>
        <v>2.9422000000000025E-2</v>
      </c>
      <c r="Q30" t="str">
        <f t="shared" si="9"/>
        <v/>
      </c>
      <c r="AE30">
        <v>1.7370000000000001</v>
      </c>
      <c r="AF30">
        <v>-10.060000419616699</v>
      </c>
      <c r="AG30">
        <v>-7.4499998092651367</v>
      </c>
      <c r="AH30">
        <f t="shared" si="10"/>
        <v>-10.060000419616699</v>
      </c>
      <c r="AI30">
        <f t="shared" si="11"/>
        <v>-7.4499998092651367</v>
      </c>
    </row>
    <row r="31" spans="1:35">
      <c r="A31" s="2" t="s">
        <v>433</v>
      </c>
      <c r="B31" s="2" t="str">
        <f t="shared" si="0"/>
        <v>14:01:16.090</v>
      </c>
      <c r="C31" s="2">
        <f t="shared" si="1"/>
        <v>50476.09</v>
      </c>
      <c r="D31" s="2">
        <f t="shared" si="2"/>
        <v>2.5009999999965657</v>
      </c>
      <c r="E31" s="2">
        <v>736.529</v>
      </c>
      <c r="F31" s="2">
        <v>3529.3</v>
      </c>
      <c r="G31" s="2">
        <v>14167</v>
      </c>
      <c r="H31" s="2">
        <v>759.5</v>
      </c>
      <c r="I31" s="2">
        <v>465.25</v>
      </c>
      <c r="J31">
        <f t="shared" si="3"/>
        <v>761.15</v>
      </c>
      <c r="K31">
        <f t="shared" si="4"/>
        <v>3524.0720000000001</v>
      </c>
      <c r="L31">
        <f t="shared" si="5"/>
        <v>28.875999999999976</v>
      </c>
      <c r="M31">
        <f t="shared" si="6"/>
        <v>2461.4180000000001</v>
      </c>
      <c r="N31">
        <f t="shared" si="7"/>
        <v>2.8875999999999978E-2</v>
      </c>
      <c r="O31">
        <f t="shared" si="7"/>
        <v>2.4614180000000001</v>
      </c>
      <c r="P31">
        <f t="shared" si="8"/>
        <v>2.8875999999999978E-2</v>
      </c>
      <c r="Q31" t="str">
        <f t="shared" si="9"/>
        <v/>
      </c>
      <c r="AE31">
        <v>1.794</v>
      </c>
      <c r="AF31">
        <v>-5.75</v>
      </c>
      <c r="AG31">
        <v>-5.0399999618530273</v>
      </c>
      <c r="AH31">
        <f t="shared" si="10"/>
        <v>-5.75</v>
      </c>
      <c r="AI31">
        <f t="shared" si="11"/>
        <v>-5.0399999618530273</v>
      </c>
    </row>
    <row r="32" spans="1:35">
      <c r="A32" s="2" t="s">
        <v>434</v>
      </c>
      <c r="B32" s="2" t="str">
        <f t="shared" si="0"/>
        <v>14:01:16.183</v>
      </c>
      <c r="C32" s="2">
        <f t="shared" si="1"/>
        <v>50476.182999999997</v>
      </c>
      <c r="D32" s="2">
        <f t="shared" si="2"/>
        <v>2.5939999999973224</v>
      </c>
      <c r="E32" s="2">
        <v>783.63300000000004</v>
      </c>
      <c r="F32" s="2">
        <v>3587.02</v>
      </c>
      <c r="G32" s="2">
        <v>14092.5</v>
      </c>
      <c r="H32" s="2">
        <v>792</v>
      </c>
      <c r="I32" s="2">
        <v>464.75</v>
      </c>
      <c r="J32">
        <f t="shared" si="3"/>
        <v>808.65599999999995</v>
      </c>
      <c r="K32">
        <f t="shared" si="4"/>
        <v>3581.462</v>
      </c>
      <c r="L32">
        <f t="shared" si="5"/>
        <v>76.381999999999948</v>
      </c>
      <c r="M32">
        <f t="shared" si="6"/>
        <v>2518.808</v>
      </c>
      <c r="N32">
        <f t="shared" si="7"/>
        <v>7.638199999999995E-2</v>
      </c>
      <c r="O32">
        <f t="shared" si="7"/>
        <v>2.5188079999999999</v>
      </c>
      <c r="P32">
        <f t="shared" si="8"/>
        <v>7.638199999999995E-2</v>
      </c>
      <c r="Q32" t="str">
        <f t="shared" si="9"/>
        <v/>
      </c>
      <c r="AE32">
        <v>1.8580000000000001</v>
      </c>
      <c r="AF32">
        <v>18.639999389648438</v>
      </c>
      <c r="AG32">
        <v>13.619999885559082</v>
      </c>
      <c r="AH32">
        <f t="shared" si="10"/>
        <v>18.639999389648438</v>
      </c>
      <c r="AI32">
        <f t="shared" si="11"/>
        <v>13.619999885559082</v>
      </c>
    </row>
    <row r="33" spans="1:35">
      <c r="A33" s="2" t="s">
        <v>435</v>
      </c>
      <c r="B33" s="2" t="str">
        <f t="shared" si="0"/>
        <v>14:01:16.277</v>
      </c>
      <c r="C33" s="2">
        <f t="shared" si="1"/>
        <v>50476.277000000002</v>
      </c>
      <c r="D33" s="2">
        <f t="shared" si="2"/>
        <v>2.6880000000019209</v>
      </c>
      <c r="E33" s="2">
        <v>774.14599999999996</v>
      </c>
      <c r="F33" s="2">
        <v>3767.85</v>
      </c>
      <c r="G33" s="2">
        <v>13959</v>
      </c>
      <c r="H33" s="2">
        <v>794.5</v>
      </c>
      <c r="I33" s="2">
        <v>464</v>
      </c>
      <c r="J33">
        <f t="shared" si="3"/>
        <v>800.43100000000004</v>
      </c>
      <c r="K33">
        <f t="shared" si="4"/>
        <v>3762.3539999999998</v>
      </c>
      <c r="L33">
        <f t="shared" si="5"/>
        <v>68.157000000000039</v>
      </c>
      <c r="M33">
        <f t="shared" si="6"/>
        <v>2699.7</v>
      </c>
      <c r="N33">
        <f t="shared" si="7"/>
        <v>6.8157000000000037E-2</v>
      </c>
      <c r="O33">
        <f t="shared" si="7"/>
        <v>2.6997</v>
      </c>
      <c r="P33">
        <f t="shared" si="8"/>
        <v>6.8157000000000037E-2</v>
      </c>
      <c r="Q33" t="str">
        <f t="shared" si="9"/>
        <v/>
      </c>
      <c r="AE33">
        <v>1.931</v>
      </c>
      <c r="AF33">
        <v>48.659999847412109</v>
      </c>
      <c r="AG33">
        <v>26.879999160766602</v>
      </c>
      <c r="AH33">
        <f t="shared" si="10"/>
        <v>48.659999847412109</v>
      </c>
      <c r="AI33">
        <f t="shared" si="11"/>
        <v>26.879999160766602</v>
      </c>
    </row>
    <row r="34" spans="1:35">
      <c r="A34" s="2" t="s">
        <v>436</v>
      </c>
      <c r="B34" s="2" t="str">
        <f t="shared" si="0"/>
        <v>14:01:16.371</v>
      </c>
      <c r="C34" s="2">
        <f t="shared" si="1"/>
        <v>50476.370999999999</v>
      </c>
      <c r="D34" s="2">
        <f t="shared" si="2"/>
        <v>2.7819999999992433</v>
      </c>
      <c r="E34" s="2">
        <v>730.60199999999998</v>
      </c>
      <c r="F34" s="2">
        <v>3904.9</v>
      </c>
      <c r="G34" s="2">
        <v>13882</v>
      </c>
      <c r="H34" s="2">
        <v>740.5</v>
      </c>
      <c r="I34" s="2">
        <v>462.75</v>
      </c>
      <c r="J34">
        <f t="shared" si="3"/>
        <v>757.84500000000003</v>
      </c>
      <c r="K34">
        <f t="shared" si="4"/>
        <v>3899.7040000000002</v>
      </c>
      <c r="L34">
        <f t="shared" si="5"/>
        <v>25.571000000000026</v>
      </c>
      <c r="M34">
        <f t="shared" si="6"/>
        <v>2837.05</v>
      </c>
      <c r="N34">
        <f t="shared" si="7"/>
        <v>2.5571000000000028E-2</v>
      </c>
      <c r="O34">
        <f t="shared" si="7"/>
        <v>2.8370500000000001</v>
      </c>
      <c r="P34">
        <f t="shared" si="8"/>
        <v>2.5571000000000028E-2</v>
      </c>
      <c r="Q34" t="str">
        <f t="shared" si="9"/>
        <v/>
      </c>
      <c r="AE34">
        <v>1.9890000000000001</v>
      </c>
      <c r="AF34">
        <v>56.270000457763672</v>
      </c>
      <c r="AG34">
        <v>27.950000762939453</v>
      </c>
      <c r="AH34">
        <f t="shared" si="10"/>
        <v>56.270000457763672</v>
      </c>
      <c r="AI34">
        <f t="shared" si="11"/>
        <v>27.950000762939453</v>
      </c>
    </row>
    <row r="35" spans="1:35">
      <c r="A35" s="2" t="s">
        <v>437</v>
      </c>
      <c r="B35" s="2" t="str">
        <f t="shared" si="0"/>
        <v>14:01:16.464</v>
      </c>
      <c r="C35" s="2">
        <f t="shared" si="1"/>
        <v>50476.464</v>
      </c>
      <c r="D35" s="2">
        <f t="shared" si="2"/>
        <v>2.875</v>
      </c>
      <c r="E35" s="2">
        <v>742.88300000000004</v>
      </c>
      <c r="F35" s="2">
        <v>4104.82</v>
      </c>
      <c r="G35" s="2">
        <v>13722</v>
      </c>
      <c r="H35" s="2">
        <v>784.5</v>
      </c>
      <c r="I35" s="2">
        <v>461.5</v>
      </c>
      <c r="J35">
        <f t="shared" si="3"/>
        <v>771.52200000000005</v>
      </c>
      <c r="K35">
        <f t="shared" si="4"/>
        <v>4099.5339999999997</v>
      </c>
      <c r="L35">
        <f t="shared" si="5"/>
        <v>39.248000000000047</v>
      </c>
      <c r="M35">
        <f t="shared" si="6"/>
        <v>3036.8799999999997</v>
      </c>
      <c r="N35">
        <f t="shared" si="7"/>
        <v>3.9248000000000047E-2</v>
      </c>
      <c r="O35">
        <f t="shared" si="7"/>
        <v>3.0368799999999996</v>
      </c>
      <c r="P35">
        <f t="shared" si="8"/>
        <v>3.9248000000000047E-2</v>
      </c>
      <c r="Q35" t="str">
        <f t="shared" si="9"/>
        <v/>
      </c>
      <c r="AE35">
        <v>2.069</v>
      </c>
      <c r="AF35">
        <v>76.010002136230469</v>
      </c>
      <c r="AG35">
        <v>47.849998474121094</v>
      </c>
      <c r="AH35">
        <f t="shared" si="10"/>
        <v>76.010002136230469</v>
      </c>
      <c r="AI35">
        <f t="shared" si="11"/>
        <v>47.849998474121094</v>
      </c>
    </row>
    <row r="36" spans="1:35">
      <c r="A36" s="2" t="s">
        <v>438</v>
      </c>
      <c r="B36" s="2" t="str">
        <f t="shared" si="0"/>
        <v>14:01:16.558</v>
      </c>
      <c r="C36" s="2">
        <f t="shared" si="1"/>
        <v>50476.557999999997</v>
      </c>
      <c r="D36" s="2">
        <f t="shared" si="2"/>
        <v>2.9689999999973224</v>
      </c>
      <c r="E36" s="2">
        <v>753.32299999999998</v>
      </c>
      <c r="F36" s="2">
        <v>4208.03</v>
      </c>
      <c r="G36" s="2">
        <v>13637</v>
      </c>
      <c r="H36" s="2">
        <v>860</v>
      </c>
      <c r="I36" s="2">
        <v>922</v>
      </c>
      <c r="J36">
        <f t="shared" si="3"/>
        <v>782.68200000000002</v>
      </c>
      <c r="K36">
        <f t="shared" si="4"/>
        <v>4202.6679999999997</v>
      </c>
      <c r="L36">
        <f t="shared" si="5"/>
        <v>50.408000000000015</v>
      </c>
      <c r="M36">
        <f t="shared" si="6"/>
        <v>3140.0139999999997</v>
      </c>
      <c r="N36">
        <f t="shared" si="7"/>
        <v>5.0408000000000015E-2</v>
      </c>
      <c r="O36">
        <f t="shared" si="7"/>
        <v>3.1400139999999999</v>
      </c>
      <c r="P36">
        <f t="shared" si="8"/>
        <v>5.0408000000000015E-2</v>
      </c>
      <c r="Q36" t="str">
        <f t="shared" si="9"/>
        <v/>
      </c>
      <c r="AE36">
        <v>2.121</v>
      </c>
      <c r="AF36">
        <v>69.019996643066406</v>
      </c>
      <c r="AG36">
        <v>28.159999847412109</v>
      </c>
      <c r="AH36">
        <f t="shared" si="10"/>
        <v>69.019996643066406</v>
      </c>
      <c r="AI36">
        <f t="shared" si="11"/>
        <v>28.159999847412109</v>
      </c>
    </row>
    <row r="37" spans="1:35">
      <c r="A37" s="2" t="s">
        <v>439</v>
      </c>
      <c r="B37" s="2" t="str">
        <f t="shared" si="0"/>
        <v>14:01:16.650</v>
      </c>
      <c r="C37" s="2">
        <f t="shared" si="1"/>
        <v>50476.65</v>
      </c>
      <c r="D37" s="2">
        <f t="shared" si="2"/>
        <v>3.0610000000015134</v>
      </c>
      <c r="E37" s="2">
        <v>735.62599999999998</v>
      </c>
      <c r="F37" s="2">
        <v>4456.32</v>
      </c>
      <c r="G37" s="2">
        <v>13462.5</v>
      </c>
      <c r="H37" s="2">
        <v>805.5</v>
      </c>
      <c r="I37" s="2">
        <v>459.5</v>
      </c>
      <c r="J37">
        <f t="shared" si="3"/>
        <v>766.71900000000005</v>
      </c>
      <c r="K37">
        <f t="shared" si="4"/>
        <v>4451.076</v>
      </c>
      <c r="L37">
        <f t="shared" si="5"/>
        <v>34.44500000000005</v>
      </c>
      <c r="M37">
        <f t="shared" si="6"/>
        <v>3388.422</v>
      </c>
      <c r="N37">
        <f t="shared" si="7"/>
        <v>3.4445000000000052E-2</v>
      </c>
      <c r="O37">
        <f t="shared" si="7"/>
        <v>3.3884220000000003</v>
      </c>
      <c r="P37">
        <f t="shared" si="8"/>
        <v>3.4445000000000052E-2</v>
      </c>
      <c r="Q37" t="str">
        <f t="shared" si="9"/>
        <v/>
      </c>
      <c r="AE37">
        <v>2.1880000000000002</v>
      </c>
      <c r="AF37">
        <v>27.319999694824219</v>
      </c>
      <c r="AG37">
        <v>13.880000114440918</v>
      </c>
      <c r="AH37">
        <f t="shared" si="10"/>
        <v>27.319999694824219</v>
      </c>
      <c r="AI37">
        <f t="shared" si="11"/>
        <v>13.880000114440918</v>
      </c>
    </row>
    <row r="38" spans="1:35">
      <c r="A38" s="2" t="s">
        <v>440</v>
      </c>
      <c r="B38" s="2" t="str">
        <f t="shared" si="0"/>
        <v>14:01:16.745</v>
      </c>
      <c r="C38" s="2">
        <f t="shared" si="1"/>
        <v>50476.745000000003</v>
      </c>
      <c r="D38" s="2">
        <f t="shared" si="2"/>
        <v>3.1560000000026776</v>
      </c>
      <c r="E38" s="2">
        <v>749.04</v>
      </c>
      <c r="F38" s="2">
        <v>4558.95</v>
      </c>
      <c r="G38" s="2">
        <v>13377</v>
      </c>
      <c r="H38" s="2">
        <v>869</v>
      </c>
      <c r="I38" s="2">
        <v>918</v>
      </c>
      <c r="J38">
        <f t="shared" si="3"/>
        <v>780.84900000000005</v>
      </c>
      <c r="K38">
        <f t="shared" si="4"/>
        <v>4553.6099999999997</v>
      </c>
      <c r="L38">
        <f t="shared" si="5"/>
        <v>48.575000000000045</v>
      </c>
      <c r="M38">
        <f t="shared" si="6"/>
        <v>3490.9559999999997</v>
      </c>
      <c r="N38">
        <f t="shared" si="7"/>
        <v>4.8575000000000049E-2</v>
      </c>
      <c r="O38">
        <f t="shared" si="7"/>
        <v>3.4909559999999997</v>
      </c>
      <c r="P38">
        <f t="shared" si="8"/>
        <v>4.8575000000000049E-2</v>
      </c>
      <c r="Q38" t="str">
        <f t="shared" si="9"/>
        <v/>
      </c>
      <c r="AE38">
        <v>2.2599999999999998</v>
      </c>
      <c r="AF38">
        <v>-49.049999237060547</v>
      </c>
      <c r="AG38">
        <v>-47.599998474121094</v>
      </c>
      <c r="AH38">
        <f t="shared" si="10"/>
        <v>-49.049999237060547</v>
      </c>
      <c r="AI38">
        <f t="shared" si="11"/>
        <v>-47.599998474121094</v>
      </c>
    </row>
    <row r="39" spans="1:35">
      <c r="A39" s="2" t="s">
        <v>441</v>
      </c>
      <c r="B39" s="2" t="str">
        <f t="shared" si="0"/>
        <v>14:01:16.838</v>
      </c>
      <c r="C39" s="2">
        <f t="shared" si="1"/>
        <v>50476.838000000003</v>
      </c>
      <c r="D39" s="2">
        <f t="shared" si="2"/>
        <v>3.2490000000034343</v>
      </c>
      <c r="E39" s="2">
        <v>720.25</v>
      </c>
      <c r="F39" s="2">
        <v>4785.72</v>
      </c>
      <c r="G39" s="2">
        <v>13229</v>
      </c>
      <c r="H39" s="2">
        <v>815</v>
      </c>
      <c r="I39" s="2">
        <v>457</v>
      </c>
      <c r="J39">
        <f t="shared" si="3"/>
        <v>753.64300000000003</v>
      </c>
      <c r="K39">
        <f t="shared" si="4"/>
        <v>4780.5749999999998</v>
      </c>
      <c r="L39">
        <f t="shared" si="5"/>
        <v>21.369000000000028</v>
      </c>
      <c r="M39">
        <f t="shared" si="6"/>
        <v>3717.9209999999998</v>
      </c>
      <c r="N39">
        <f t="shared" si="7"/>
        <v>2.136900000000003E-2</v>
      </c>
      <c r="O39">
        <f t="shared" si="7"/>
        <v>3.717921</v>
      </c>
      <c r="P39">
        <f t="shared" si="8"/>
        <v>2.136900000000003E-2</v>
      </c>
      <c r="Q39" t="str">
        <f t="shared" si="9"/>
        <v/>
      </c>
      <c r="AE39">
        <v>2.323</v>
      </c>
      <c r="AF39">
        <v>5.2699999809265137</v>
      </c>
      <c r="AG39">
        <v>-3.8900001049041748</v>
      </c>
      <c r="AH39">
        <f t="shared" si="10"/>
        <v>5.2699999809265137</v>
      </c>
      <c r="AI39">
        <f t="shared" si="11"/>
        <v>-3.8900001049041748</v>
      </c>
    </row>
    <row r="40" spans="1:35">
      <c r="A40" s="2" t="s">
        <v>442</v>
      </c>
      <c r="B40" s="2" t="str">
        <f t="shared" si="0"/>
        <v>14:01:16.932</v>
      </c>
      <c r="C40" s="2">
        <f t="shared" si="1"/>
        <v>50476.932000000001</v>
      </c>
      <c r="D40" s="2">
        <f t="shared" si="2"/>
        <v>3.3430000000007567</v>
      </c>
      <c r="E40" s="2">
        <v>693.01099999999997</v>
      </c>
      <c r="F40" s="2">
        <v>4925.29</v>
      </c>
      <c r="G40" s="2">
        <v>13145.5</v>
      </c>
      <c r="H40" s="2">
        <v>787.5</v>
      </c>
      <c r="I40" s="2">
        <v>455.5</v>
      </c>
      <c r="J40">
        <f t="shared" si="3"/>
        <v>727.37900000000002</v>
      </c>
      <c r="K40">
        <f t="shared" si="4"/>
        <v>4920.3320000000003</v>
      </c>
      <c r="L40">
        <f t="shared" si="5"/>
        <v>-4.8949999999999818</v>
      </c>
      <c r="M40">
        <f t="shared" si="6"/>
        <v>3857.6780000000003</v>
      </c>
      <c r="N40">
        <f t="shared" si="7"/>
        <v>-4.8949999999999818E-3</v>
      </c>
      <c r="O40">
        <f t="shared" si="7"/>
        <v>3.8576780000000004</v>
      </c>
      <c r="P40">
        <f t="shared" si="8"/>
        <v>-4.8949999999999818E-3</v>
      </c>
      <c r="Q40" t="str">
        <f t="shared" si="9"/>
        <v/>
      </c>
      <c r="AE40">
        <v>2.3969999999999998</v>
      </c>
      <c r="AF40">
        <v>-7.869999885559082</v>
      </c>
      <c r="AG40">
        <v>-0.70999997854232788</v>
      </c>
      <c r="AH40">
        <f t="shared" si="10"/>
        <v>-7.869999885559082</v>
      </c>
      <c r="AI40">
        <f t="shared" si="11"/>
        <v>-0.70999997854232788</v>
      </c>
    </row>
    <row r="41" spans="1:35">
      <c r="A41" s="2" t="s">
        <v>443</v>
      </c>
      <c r="B41" s="2" t="str">
        <f t="shared" si="0"/>
        <v>14:01:17.024</v>
      </c>
      <c r="C41" s="2">
        <f t="shared" si="1"/>
        <v>50477.023999999998</v>
      </c>
      <c r="D41" s="2">
        <f t="shared" si="2"/>
        <v>3.4349999999976717</v>
      </c>
      <c r="E41" s="2">
        <v>720.779</v>
      </c>
      <c r="F41" s="2">
        <v>5120.2</v>
      </c>
      <c r="G41" s="2">
        <v>12985</v>
      </c>
      <c r="H41" s="2">
        <v>771.5</v>
      </c>
      <c r="I41" s="2">
        <v>454.25</v>
      </c>
      <c r="J41">
        <f t="shared" si="3"/>
        <v>756.50699999999995</v>
      </c>
      <c r="K41">
        <f t="shared" si="4"/>
        <v>5115.0429999999997</v>
      </c>
      <c r="L41">
        <f t="shared" si="5"/>
        <v>24.232999999999947</v>
      </c>
      <c r="M41">
        <f t="shared" si="6"/>
        <v>4052.3889999999997</v>
      </c>
      <c r="N41">
        <f t="shared" si="7"/>
        <v>2.4232999999999949E-2</v>
      </c>
      <c r="O41">
        <f t="shared" si="7"/>
        <v>4.0523889999999998</v>
      </c>
      <c r="P41">
        <f t="shared" si="8"/>
        <v>2.4232999999999949E-2</v>
      </c>
      <c r="Q41" t="str">
        <f t="shared" si="9"/>
        <v/>
      </c>
      <c r="AE41">
        <v>2.4620000000000002</v>
      </c>
      <c r="AF41">
        <v>16.569999694824219</v>
      </c>
      <c r="AG41">
        <v>-12.869999885559082</v>
      </c>
      <c r="AH41">
        <f t="shared" si="10"/>
        <v>16.569999694824219</v>
      </c>
      <c r="AI41">
        <f t="shared" si="11"/>
        <v>-12.869999885559082</v>
      </c>
    </row>
    <row r="42" spans="1:35">
      <c r="A42" s="2" t="s">
        <v>444</v>
      </c>
      <c r="B42" s="2" t="str">
        <f t="shared" si="0"/>
        <v>14:01:17.116</v>
      </c>
      <c r="C42" s="2">
        <f t="shared" si="1"/>
        <v>50477.116000000002</v>
      </c>
      <c r="D42" s="2">
        <f t="shared" si="2"/>
        <v>3.5270000000018626</v>
      </c>
      <c r="E42" s="2">
        <v>690.24699999999996</v>
      </c>
      <c r="F42" s="2">
        <v>5251.17</v>
      </c>
      <c r="G42" s="2">
        <v>12912</v>
      </c>
      <c r="H42" s="2">
        <v>813.5</v>
      </c>
      <c r="I42" s="2">
        <v>453</v>
      </c>
      <c r="J42">
        <f t="shared" si="3"/>
        <v>726.89</v>
      </c>
      <c r="K42">
        <f t="shared" si="4"/>
        <v>5246.223</v>
      </c>
      <c r="L42">
        <f t="shared" si="5"/>
        <v>-5.3840000000000146</v>
      </c>
      <c r="M42">
        <f t="shared" si="6"/>
        <v>4183.5689999999995</v>
      </c>
      <c r="N42">
        <f t="shared" si="7"/>
        <v>-5.3840000000000146E-3</v>
      </c>
      <c r="O42">
        <f t="shared" si="7"/>
        <v>4.1835689999999994</v>
      </c>
      <c r="P42">
        <f t="shared" si="8"/>
        <v>-5.3840000000000146E-3</v>
      </c>
      <c r="Q42" t="str">
        <f t="shared" si="9"/>
        <v/>
      </c>
      <c r="AE42">
        <v>2.5409999999999999</v>
      </c>
      <c r="AF42">
        <v>17.510000228881836</v>
      </c>
      <c r="AG42">
        <v>-1.8300000429153442</v>
      </c>
      <c r="AH42">
        <f t="shared" si="10"/>
        <v>17.510000228881836</v>
      </c>
      <c r="AI42">
        <f t="shared" si="11"/>
        <v>-1.8300000429153442</v>
      </c>
    </row>
    <row r="43" spans="1:35">
      <c r="A43" s="2" t="s">
        <v>445</v>
      </c>
      <c r="B43" s="2" t="str">
        <f t="shared" si="0"/>
        <v>14:01:17.210</v>
      </c>
      <c r="C43" s="2">
        <f t="shared" si="1"/>
        <v>50477.21</v>
      </c>
      <c r="D43" s="2">
        <f t="shared" si="2"/>
        <v>3.6209999999991851</v>
      </c>
      <c r="E43" s="2">
        <v>643.44600000000003</v>
      </c>
      <c r="F43" s="2">
        <v>5522.14</v>
      </c>
      <c r="G43" s="2">
        <v>12752.5</v>
      </c>
      <c r="H43" s="2">
        <v>802</v>
      </c>
      <c r="I43" s="2">
        <v>451</v>
      </c>
      <c r="J43">
        <f t="shared" si="3"/>
        <v>681.98199999999997</v>
      </c>
      <c r="K43">
        <f t="shared" si="4"/>
        <v>5517.5129999999999</v>
      </c>
      <c r="L43">
        <f t="shared" si="5"/>
        <v>-50.29200000000003</v>
      </c>
      <c r="M43">
        <f t="shared" si="6"/>
        <v>4454.8590000000004</v>
      </c>
      <c r="N43">
        <f t="shared" si="7"/>
        <v>-5.0292000000000031E-2</v>
      </c>
      <c r="O43">
        <f t="shared" si="7"/>
        <v>4.4548590000000008</v>
      </c>
      <c r="P43">
        <f t="shared" si="8"/>
        <v>-5.0292000000000031E-2</v>
      </c>
      <c r="Q43" t="str">
        <f t="shared" si="9"/>
        <v/>
      </c>
      <c r="AE43">
        <v>2.6179999999999999</v>
      </c>
      <c r="AF43">
        <v>48.520000457763672</v>
      </c>
      <c r="AG43">
        <v>6.559999942779541</v>
      </c>
      <c r="AH43">
        <f t="shared" si="10"/>
        <v>48.520000457763672</v>
      </c>
      <c r="AI43">
        <f t="shared" si="11"/>
        <v>6.559999942779541</v>
      </c>
    </row>
    <row r="44" spans="1:35">
      <c r="A44" s="2" t="s">
        <v>446</v>
      </c>
      <c r="B44" s="2" t="str">
        <f t="shared" si="0"/>
        <v>14:01:17.301</v>
      </c>
      <c r="C44" s="2">
        <f t="shared" si="1"/>
        <v>50477.300999999999</v>
      </c>
      <c r="D44" s="2">
        <f t="shared" si="2"/>
        <v>3.7119999999995343</v>
      </c>
      <c r="E44" s="2">
        <v>661.69</v>
      </c>
      <c r="F44" s="2">
        <v>5618.08</v>
      </c>
      <c r="G44" s="2">
        <v>12672</v>
      </c>
      <c r="H44" s="2">
        <v>886</v>
      </c>
      <c r="I44" s="2">
        <v>900.5</v>
      </c>
      <c r="J44">
        <f t="shared" si="3"/>
        <v>700.89499999999998</v>
      </c>
      <c r="K44">
        <f t="shared" si="4"/>
        <v>5613.3239999999996</v>
      </c>
      <c r="L44">
        <f t="shared" si="5"/>
        <v>-31.379000000000019</v>
      </c>
      <c r="M44">
        <f t="shared" si="6"/>
        <v>4550.67</v>
      </c>
      <c r="N44">
        <f t="shared" si="7"/>
        <v>-3.1379000000000018E-2</v>
      </c>
      <c r="O44">
        <f t="shared" si="7"/>
        <v>4.5506700000000002</v>
      </c>
      <c r="P44">
        <f t="shared" si="8"/>
        <v>-3.1379000000000018E-2</v>
      </c>
      <c r="Q44" t="str">
        <f t="shared" si="9"/>
        <v/>
      </c>
      <c r="AE44">
        <v>2.6819999999999999</v>
      </c>
      <c r="AF44">
        <v>18.610000610351563</v>
      </c>
      <c r="AG44">
        <v>-4.2300000190734863</v>
      </c>
      <c r="AH44">
        <f t="shared" si="10"/>
        <v>18.610000610351563</v>
      </c>
      <c r="AI44">
        <f t="shared" si="11"/>
        <v>-4.2300000190734863</v>
      </c>
    </row>
    <row r="45" spans="1:35">
      <c r="A45" s="2" t="s">
        <v>447</v>
      </c>
      <c r="B45" s="2" t="str">
        <f t="shared" si="0"/>
        <v>14:01:17.393</v>
      </c>
      <c r="C45" s="2">
        <f t="shared" si="1"/>
        <v>50477.392999999996</v>
      </c>
      <c r="D45" s="2">
        <f t="shared" si="2"/>
        <v>3.8039999999964493</v>
      </c>
      <c r="E45" s="2">
        <v>648.14599999999996</v>
      </c>
      <c r="F45" s="2">
        <v>5834.73</v>
      </c>
      <c r="G45" s="2">
        <v>12531</v>
      </c>
      <c r="H45" s="2">
        <v>814</v>
      </c>
      <c r="I45" s="2">
        <v>448.25</v>
      </c>
      <c r="J45">
        <f t="shared" si="3"/>
        <v>688.86400000000003</v>
      </c>
      <c r="K45">
        <f t="shared" si="4"/>
        <v>5830.0630000000001</v>
      </c>
      <c r="L45">
        <f t="shared" si="5"/>
        <v>-43.409999999999968</v>
      </c>
      <c r="M45">
        <f t="shared" si="6"/>
        <v>4767.4089999999997</v>
      </c>
      <c r="N45">
        <f t="shared" si="7"/>
        <v>-4.3409999999999969E-2</v>
      </c>
      <c r="O45">
        <f t="shared" si="7"/>
        <v>4.7674089999999998</v>
      </c>
      <c r="P45">
        <f t="shared" si="8"/>
        <v>-4.3409999999999969E-2</v>
      </c>
      <c r="Q45" t="str">
        <f t="shared" si="9"/>
        <v/>
      </c>
      <c r="AE45">
        <v>2.738</v>
      </c>
      <c r="AF45">
        <v>25.079999923706055</v>
      </c>
      <c r="AG45">
        <v>-9.5299997329711914</v>
      </c>
      <c r="AH45">
        <f t="shared" si="10"/>
        <v>25.079999923706055</v>
      </c>
      <c r="AI45">
        <f t="shared" si="11"/>
        <v>-9.5299997329711914</v>
      </c>
    </row>
    <row r="46" spans="1:35">
      <c r="A46" s="2" t="s">
        <v>448</v>
      </c>
      <c r="B46" s="2" t="str">
        <f t="shared" si="0"/>
        <v>14:01:17.487</v>
      </c>
      <c r="C46" s="2">
        <f t="shared" si="1"/>
        <v>50477.487000000001</v>
      </c>
      <c r="D46" s="2">
        <f t="shared" si="2"/>
        <v>3.8980000000010477</v>
      </c>
      <c r="E46" s="2">
        <v>628.60400000000004</v>
      </c>
      <c r="F46" s="2">
        <v>5966.46</v>
      </c>
      <c r="G46" s="2">
        <v>12454.5</v>
      </c>
      <c r="H46" s="2">
        <v>833</v>
      </c>
      <c r="I46" s="2">
        <v>446.75</v>
      </c>
      <c r="J46">
        <f t="shared" si="3"/>
        <v>670.24199999999996</v>
      </c>
      <c r="K46">
        <f t="shared" si="4"/>
        <v>5961.9260000000004</v>
      </c>
      <c r="L46">
        <f t="shared" si="5"/>
        <v>-62.032000000000039</v>
      </c>
      <c r="M46">
        <f t="shared" si="6"/>
        <v>4899.2720000000008</v>
      </c>
      <c r="N46">
        <f t="shared" si="7"/>
        <v>-6.2032000000000038E-2</v>
      </c>
      <c r="O46">
        <f t="shared" si="7"/>
        <v>4.8992720000000007</v>
      </c>
      <c r="P46">
        <f t="shared" si="8"/>
        <v>-6.2032000000000038E-2</v>
      </c>
      <c r="Q46" t="str">
        <f t="shared" si="9"/>
        <v/>
      </c>
      <c r="T46" t="s">
        <v>449</v>
      </c>
      <c r="AE46">
        <v>2.8</v>
      </c>
      <c r="AF46">
        <v>7.630000114440918</v>
      </c>
      <c r="AG46">
        <v>-16.590000152587891</v>
      </c>
      <c r="AH46">
        <f t="shared" si="10"/>
        <v>7.630000114440918</v>
      </c>
      <c r="AI46">
        <f t="shared" si="11"/>
        <v>-16.590000152587891</v>
      </c>
    </row>
    <row r="47" spans="1:35">
      <c r="A47" s="2" t="s">
        <v>450</v>
      </c>
      <c r="B47" s="2" t="str">
        <f t="shared" si="0"/>
        <v>14:01:17.582</v>
      </c>
      <c r="C47" s="2">
        <f t="shared" si="1"/>
        <v>50477.582000000002</v>
      </c>
      <c r="D47" s="2">
        <f t="shared" si="2"/>
        <v>3.9930000000022119</v>
      </c>
      <c r="E47" s="2">
        <v>582.42200000000003</v>
      </c>
      <c r="F47" s="2">
        <v>6218.23</v>
      </c>
      <c r="G47" s="2">
        <v>12317.5</v>
      </c>
      <c r="H47" s="2">
        <v>828.5</v>
      </c>
      <c r="I47" s="2">
        <v>444.75</v>
      </c>
      <c r="J47">
        <f t="shared" si="3"/>
        <v>625.81899999999996</v>
      </c>
      <c r="K47">
        <f t="shared" si="4"/>
        <v>6214.0119999999997</v>
      </c>
      <c r="L47">
        <f t="shared" si="5"/>
        <v>-106.45500000000004</v>
      </c>
      <c r="M47">
        <f t="shared" si="6"/>
        <v>5151.3580000000002</v>
      </c>
      <c r="N47">
        <f t="shared" si="7"/>
        <v>-0.10645500000000005</v>
      </c>
      <c r="O47">
        <f t="shared" si="7"/>
        <v>5.1513580000000001</v>
      </c>
      <c r="P47">
        <f t="shared" si="8"/>
        <v>-0.10645500000000005</v>
      </c>
      <c r="Q47" t="str">
        <f t="shared" si="9"/>
        <v/>
      </c>
      <c r="AE47">
        <v>2.8690000000000002</v>
      </c>
      <c r="AF47">
        <v>-6.0300002098083496</v>
      </c>
      <c r="AG47">
        <v>-22.670000076293945</v>
      </c>
      <c r="AH47">
        <f t="shared" si="10"/>
        <v>-6.0300002098083496</v>
      </c>
      <c r="AI47">
        <f t="shared" si="11"/>
        <v>-22.670000076293945</v>
      </c>
    </row>
    <row r="48" spans="1:35">
      <c r="A48" s="2" t="s">
        <v>451</v>
      </c>
      <c r="B48" s="2" t="str">
        <f t="shared" si="0"/>
        <v>14:01:17.675</v>
      </c>
      <c r="C48" s="2">
        <f t="shared" si="1"/>
        <v>50477.675000000003</v>
      </c>
      <c r="D48" s="2">
        <f t="shared" si="2"/>
        <v>4.0860000000029686</v>
      </c>
      <c r="E48" s="2">
        <v>572.44100000000003</v>
      </c>
      <c r="F48" s="2">
        <v>6353.36</v>
      </c>
      <c r="G48" s="2">
        <v>12234.5</v>
      </c>
      <c r="H48" s="2">
        <v>838.5</v>
      </c>
      <c r="I48" s="2">
        <v>443</v>
      </c>
      <c r="J48">
        <f t="shared" si="3"/>
        <v>616.78200000000004</v>
      </c>
      <c r="K48">
        <f t="shared" si="4"/>
        <v>6349.2089999999998</v>
      </c>
      <c r="L48">
        <f t="shared" si="5"/>
        <v>-115.49199999999996</v>
      </c>
      <c r="M48">
        <f t="shared" si="6"/>
        <v>5286.5550000000003</v>
      </c>
      <c r="N48">
        <f t="shared" si="7"/>
        <v>-0.11549199999999997</v>
      </c>
      <c r="O48">
        <f t="shared" si="7"/>
        <v>5.2865550000000008</v>
      </c>
      <c r="P48">
        <f t="shared" si="8"/>
        <v>-0.11549199999999997</v>
      </c>
      <c r="Q48" t="str">
        <f t="shared" si="9"/>
        <v/>
      </c>
      <c r="AE48">
        <v>2.9209999999999998</v>
      </c>
      <c r="AF48">
        <v>0.70999997854232788</v>
      </c>
      <c r="AG48">
        <v>-17.950000762939453</v>
      </c>
      <c r="AH48">
        <f t="shared" si="10"/>
        <v>0.70999997854232788</v>
      </c>
      <c r="AI48">
        <f t="shared" si="11"/>
        <v>-17.950000762939453</v>
      </c>
    </row>
    <row r="49" spans="1:35">
      <c r="A49" s="2" t="s">
        <v>452</v>
      </c>
      <c r="B49" s="2" t="str">
        <f t="shared" si="0"/>
        <v>14:01:17.768</v>
      </c>
      <c r="C49" s="2">
        <f t="shared" si="1"/>
        <v>50477.767999999996</v>
      </c>
      <c r="D49" s="2">
        <f t="shared" si="2"/>
        <v>4.1789999999964493</v>
      </c>
      <c r="E49" s="2">
        <v>540.73500000000001</v>
      </c>
      <c r="F49" s="2">
        <v>6607.9</v>
      </c>
      <c r="G49" s="2">
        <v>12090.5</v>
      </c>
      <c r="H49" s="2">
        <v>821</v>
      </c>
      <c r="I49" s="2">
        <v>441.25</v>
      </c>
      <c r="J49">
        <f t="shared" si="3"/>
        <v>586.85299999999995</v>
      </c>
      <c r="K49">
        <f t="shared" si="4"/>
        <v>6603.9639999999999</v>
      </c>
      <c r="L49">
        <f t="shared" si="5"/>
        <v>-145.42100000000005</v>
      </c>
      <c r="M49">
        <f t="shared" si="6"/>
        <v>5541.3099999999995</v>
      </c>
      <c r="N49">
        <f t="shared" si="7"/>
        <v>-0.14542100000000005</v>
      </c>
      <c r="O49">
        <f t="shared" si="7"/>
        <v>5.5413099999999993</v>
      </c>
      <c r="P49">
        <f t="shared" si="8"/>
        <v>-0.14542100000000005</v>
      </c>
      <c r="Q49" t="str">
        <f t="shared" si="9"/>
        <v/>
      </c>
      <c r="AE49">
        <v>2.9830000000000001</v>
      </c>
      <c r="AF49">
        <v>-8.4899997711181641</v>
      </c>
      <c r="AG49">
        <v>-14.399999618530273</v>
      </c>
      <c r="AH49">
        <f t="shared" si="10"/>
        <v>-8.4899997711181641</v>
      </c>
      <c r="AI49">
        <f t="shared" si="11"/>
        <v>-14.399999618530273</v>
      </c>
    </row>
    <row r="50" spans="1:35">
      <c r="A50" s="2" t="s">
        <v>453</v>
      </c>
      <c r="B50" s="2" t="str">
        <f t="shared" si="0"/>
        <v>14:01:17.862</v>
      </c>
      <c r="C50" s="2">
        <f t="shared" si="1"/>
        <v>50477.862000000001</v>
      </c>
      <c r="D50" s="2">
        <f t="shared" si="2"/>
        <v>4.2730000000010477</v>
      </c>
      <c r="E50" s="2">
        <v>575.88900000000001</v>
      </c>
      <c r="F50" s="2">
        <v>6707.27</v>
      </c>
      <c r="G50" s="2">
        <v>11999</v>
      </c>
      <c r="H50" s="2">
        <v>901</v>
      </c>
      <c r="I50" s="2">
        <v>880.5</v>
      </c>
      <c r="J50">
        <f t="shared" si="3"/>
        <v>622.70000000000005</v>
      </c>
      <c r="K50">
        <f t="shared" si="4"/>
        <v>6703.0860000000002</v>
      </c>
      <c r="L50">
        <f t="shared" si="5"/>
        <v>-109.57399999999996</v>
      </c>
      <c r="M50">
        <f t="shared" si="6"/>
        <v>5640.4320000000007</v>
      </c>
      <c r="N50">
        <f t="shared" si="7"/>
        <v>-0.10957399999999996</v>
      </c>
      <c r="O50">
        <f t="shared" si="7"/>
        <v>5.6404320000000006</v>
      </c>
      <c r="P50">
        <f t="shared" si="8"/>
        <v>-0.10957399999999996</v>
      </c>
      <c r="Q50" t="str">
        <f t="shared" si="9"/>
        <v/>
      </c>
      <c r="AE50">
        <v>3.0619999999999998</v>
      </c>
      <c r="AF50">
        <v>-24.219999313354492</v>
      </c>
      <c r="AG50">
        <v>-19.049999237060547</v>
      </c>
      <c r="AH50">
        <f t="shared" si="10"/>
        <v>-24.219999313354492</v>
      </c>
      <c r="AI50">
        <f t="shared" si="11"/>
        <v>-19.049999237060547</v>
      </c>
    </row>
    <row r="51" spans="1:35">
      <c r="A51" s="2" t="s">
        <v>454</v>
      </c>
      <c r="B51" s="2" t="str">
        <f t="shared" si="0"/>
        <v>14:01:17.954</v>
      </c>
      <c r="C51" s="2">
        <f t="shared" si="1"/>
        <v>50477.953999999998</v>
      </c>
      <c r="D51" s="2">
        <f t="shared" si="2"/>
        <v>4.3649999999979627</v>
      </c>
      <c r="E51" s="2">
        <v>543.13099999999997</v>
      </c>
      <c r="F51" s="2">
        <v>6951.66</v>
      </c>
      <c r="G51" s="2">
        <v>11867</v>
      </c>
      <c r="H51" s="2">
        <v>908</v>
      </c>
      <c r="I51" s="2">
        <v>878.5</v>
      </c>
      <c r="J51">
        <f t="shared" si="3"/>
        <v>591.649</v>
      </c>
      <c r="K51">
        <f t="shared" si="4"/>
        <v>6947.6989999999996</v>
      </c>
      <c r="L51">
        <f t="shared" si="5"/>
        <v>-140.625</v>
      </c>
      <c r="M51">
        <f t="shared" si="6"/>
        <v>5885.0450000000001</v>
      </c>
      <c r="N51">
        <f t="shared" si="7"/>
        <v>-0.140625</v>
      </c>
      <c r="O51">
        <f t="shared" si="7"/>
        <v>5.8850449999999999</v>
      </c>
      <c r="P51">
        <f t="shared" si="8"/>
        <v>-0.140625</v>
      </c>
      <c r="Q51" t="str">
        <f t="shared" si="9"/>
        <v/>
      </c>
      <c r="AE51">
        <v>3.1379999999999999</v>
      </c>
      <c r="AF51">
        <v>-39.950000762939453</v>
      </c>
      <c r="AG51">
        <v>-22.690000534057617</v>
      </c>
      <c r="AH51">
        <f t="shared" si="10"/>
        <v>-39.950000762939453</v>
      </c>
      <c r="AI51">
        <f t="shared" si="11"/>
        <v>-22.690000534057617</v>
      </c>
    </row>
    <row r="52" spans="1:35">
      <c r="A52" s="2" t="s">
        <v>455</v>
      </c>
      <c r="B52" s="2" t="str">
        <f t="shared" si="0"/>
        <v>14:01:18.049</v>
      </c>
      <c r="C52" s="2">
        <f t="shared" si="1"/>
        <v>50478.048999999999</v>
      </c>
      <c r="D52" s="2">
        <f t="shared" si="2"/>
        <v>4.4599999999991269</v>
      </c>
      <c r="E52" s="2">
        <v>539.00300000000004</v>
      </c>
      <c r="F52" s="2">
        <v>7081.57</v>
      </c>
      <c r="G52" s="2">
        <v>11788</v>
      </c>
      <c r="H52" s="2">
        <v>913</v>
      </c>
      <c r="I52" s="2">
        <v>875.5</v>
      </c>
      <c r="J52">
        <f t="shared" si="3"/>
        <v>588.428</v>
      </c>
      <c r="K52">
        <f t="shared" si="4"/>
        <v>7077.6350000000002</v>
      </c>
      <c r="L52">
        <f t="shared" si="5"/>
        <v>-143.846</v>
      </c>
      <c r="M52">
        <f t="shared" si="6"/>
        <v>6014.9809999999998</v>
      </c>
      <c r="N52">
        <f t="shared" si="7"/>
        <v>-0.143846</v>
      </c>
      <c r="O52">
        <f t="shared" si="7"/>
        <v>6.0149809999999997</v>
      </c>
      <c r="P52">
        <f t="shared" si="8"/>
        <v>-0.143846</v>
      </c>
      <c r="Q52" t="str">
        <f t="shared" si="9"/>
        <v/>
      </c>
      <c r="AE52">
        <v>3.2</v>
      </c>
      <c r="AF52">
        <v>-50.569999694824219</v>
      </c>
      <c r="AG52">
        <v>-3.1700000762939453</v>
      </c>
      <c r="AH52">
        <f t="shared" si="10"/>
        <v>-50.569999694824219</v>
      </c>
      <c r="AI52">
        <f t="shared" si="11"/>
        <v>-3.1700000762939453</v>
      </c>
    </row>
    <row r="53" spans="1:35">
      <c r="A53" s="2" t="s">
        <v>456</v>
      </c>
      <c r="B53" s="2" t="str">
        <f t="shared" si="0"/>
        <v>14:01:18.140</v>
      </c>
      <c r="C53" s="2">
        <f t="shared" si="1"/>
        <v>50478.14</v>
      </c>
      <c r="D53" s="2">
        <f t="shared" si="2"/>
        <v>4.5509999999994761</v>
      </c>
      <c r="E53" s="2">
        <v>511.79500000000002</v>
      </c>
      <c r="F53" s="2">
        <v>7321.39</v>
      </c>
      <c r="G53" s="2">
        <v>11660</v>
      </c>
      <c r="H53" s="2">
        <v>909</v>
      </c>
      <c r="I53" s="2">
        <v>873</v>
      </c>
      <c r="J53">
        <f t="shared" si="3"/>
        <v>562.89499999999998</v>
      </c>
      <c r="K53">
        <f t="shared" si="4"/>
        <v>7317.6390000000001</v>
      </c>
      <c r="L53">
        <f t="shared" si="5"/>
        <v>-169.37900000000002</v>
      </c>
      <c r="M53">
        <f t="shared" si="6"/>
        <v>6254.9850000000006</v>
      </c>
      <c r="N53">
        <f t="shared" si="7"/>
        <v>-0.16937900000000003</v>
      </c>
      <c r="O53">
        <f t="shared" si="7"/>
        <v>6.2549850000000005</v>
      </c>
      <c r="P53">
        <f t="shared" si="8"/>
        <v>-0.16937900000000003</v>
      </c>
      <c r="Q53" t="str">
        <f t="shared" si="9"/>
        <v/>
      </c>
      <c r="AE53">
        <v>3.2530000000000001</v>
      </c>
      <c r="AF53">
        <v>-49.360000610351563</v>
      </c>
      <c r="AG53">
        <v>8.7899999618530273</v>
      </c>
      <c r="AH53">
        <f t="shared" si="10"/>
        <v>-49.360000610351563</v>
      </c>
      <c r="AI53">
        <f t="shared" si="11"/>
        <v>8.7899999618530273</v>
      </c>
    </row>
    <row r="54" spans="1:35">
      <c r="A54" s="2" t="s">
        <v>457</v>
      </c>
      <c r="B54" s="2" t="str">
        <f t="shared" si="0"/>
        <v>14:01:18.233</v>
      </c>
      <c r="C54" s="2">
        <f t="shared" si="1"/>
        <v>50478.233</v>
      </c>
      <c r="D54" s="2">
        <f t="shared" si="2"/>
        <v>4.6440000000002328</v>
      </c>
      <c r="E54" s="2">
        <v>479.98099999999999</v>
      </c>
      <c r="F54" s="2">
        <v>7488.97</v>
      </c>
      <c r="G54" s="2">
        <v>11583</v>
      </c>
      <c r="H54" s="2">
        <v>809.5</v>
      </c>
      <c r="I54" s="2">
        <v>433</v>
      </c>
      <c r="J54">
        <f t="shared" si="3"/>
        <v>532.25199999999995</v>
      </c>
      <c r="K54">
        <f t="shared" si="4"/>
        <v>7485.4369999999999</v>
      </c>
      <c r="L54">
        <f t="shared" si="5"/>
        <v>-200.02200000000005</v>
      </c>
      <c r="M54">
        <f t="shared" si="6"/>
        <v>6422.7829999999994</v>
      </c>
      <c r="N54">
        <f t="shared" si="7"/>
        <v>-0.20002200000000006</v>
      </c>
      <c r="O54">
        <f t="shared" si="7"/>
        <v>6.4227829999999999</v>
      </c>
      <c r="P54">
        <f t="shared" si="8"/>
        <v>-0.20002200000000006</v>
      </c>
      <c r="Q54" t="str">
        <f t="shared" si="9"/>
        <v/>
      </c>
      <c r="AE54">
        <v>3.3149999999999999</v>
      </c>
      <c r="AF54">
        <v>-40.069999694824219</v>
      </c>
      <c r="AG54">
        <v>14.729999542236328</v>
      </c>
      <c r="AH54">
        <f t="shared" si="10"/>
        <v>-40.069999694824219</v>
      </c>
      <c r="AI54">
        <f t="shared" si="11"/>
        <v>14.729999542236328</v>
      </c>
    </row>
    <row r="55" spans="1:35">
      <c r="A55" s="2" t="s">
        <v>458</v>
      </c>
      <c r="B55" s="2" t="str">
        <f t="shared" si="0"/>
        <v>14:01:18.325</v>
      </c>
      <c r="C55" s="2">
        <f t="shared" si="1"/>
        <v>50478.324999999997</v>
      </c>
      <c r="D55" s="2">
        <f t="shared" si="2"/>
        <v>4.7359999999971478</v>
      </c>
      <c r="E55" s="2">
        <v>459.815</v>
      </c>
      <c r="F55" s="2">
        <v>7724.88</v>
      </c>
      <c r="G55" s="2">
        <v>11458</v>
      </c>
      <c r="H55" s="2">
        <v>848</v>
      </c>
      <c r="I55" s="2">
        <v>430</v>
      </c>
      <c r="J55">
        <f t="shared" si="3"/>
        <v>513.73299999999995</v>
      </c>
      <c r="K55">
        <f t="shared" si="4"/>
        <v>7721.482</v>
      </c>
      <c r="L55">
        <f t="shared" si="5"/>
        <v>-218.54100000000005</v>
      </c>
      <c r="M55">
        <f t="shared" si="6"/>
        <v>6658.8279999999995</v>
      </c>
      <c r="N55">
        <f t="shared" si="7"/>
        <v>-0.21854100000000007</v>
      </c>
      <c r="O55">
        <f t="shared" si="7"/>
        <v>6.6588279999999997</v>
      </c>
      <c r="P55">
        <f t="shared" si="8"/>
        <v>-0.21854100000000007</v>
      </c>
      <c r="Q55" t="str">
        <f t="shared" si="9"/>
        <v/>
      </c>
      <c r="AE55">
        <v>3.395</v>
      </c>
      <c r="AF55">
        <v>-15.859999656677246</v>
      </c>
      <c r="AG55">
        <v>16.840000152587891</v>
      </c>
      <c r="AH55">
        <f t="shared" si="10"/>
        <v>-15.859999656677246</v>
      </c>
      <c r="AI55">
        <f t="shared" si="11"/>
        <v>16.840000152587891</v>
      </c>
    </row>
    <row r="56" spans="1:35">
      <c r="A56" s="2" t="s">
        <v>459</v>
      </c>
      <c r="B56" s="2" t="str">
        <f t="shared" si="0"/>
        <v>14:01:18.420</v>
      </c>
      <c r="C56" s="2">
        <f t="shared" si="1"/>
        <v>50478.42</v>
      </c>
      <c r="D56" s="2">
        <f t="shared" si="2"/>
        <v>4.830999999998312</v>
      </c>
      <c r="E56" s="2">
        <v>462.755</v>
      </c>
      <c r="F56" s="2">
        <v>7850.13</v>
      </c>
      <c r="G56" s="2">
        <v>11382</v>
      </c>
      <c r="H56" s="2">
        <v>859</v>
      </c>
      <c r="I56" s="2">
        <v>428.25</v>
      </c>
      <c r="J56">
        <f t="shared" si="3"/>
        <v>517.548</v>
      </c>
      <c r="K56">
        <f t="shared" si="4"/>
        <v>7846.7079999999996</v>
      </c>
      <c r="L56">
        <f t="shared" si="5"/>
        <v>-214.726</v>
      </c>
      <c r="M56">
        <f t="shared" si="6"/>
        <v>6784.0540000000001</v>
      </c>
      <c r="N56">
        <f t="shared" si="7"/>
        <v>-0.214726</v>
      </c>
      <c r="O56">
        <f t="shared" si="7"/>
        <v>6.7840540000000003</v>
      </c>
      <c r="P56">
        <f t="shared" si="8"/>
        <v>-0.214726</v>
      </c>
      <c r="Q56" t="str">
        <f t="shared" si="9"/>
        <v/>
      </c>
      <c r="AE56">
        <v>3.4820000000000002</v>
      </c>
      <c r="AF56">
        <v>-13.630000114440918</v>
      </c>
      <c r="AG56">
        <v>16.690000534057617</v>
      </c>
      <c r="AH56">
        <f t="shared" si="10"/>
        <v>-13.630000114440918</v>
      </c>
      <c r="AI56">
        <f t="shared" si="11"/>
        <v>16.690000534057617</v>
      </c>
    </row>
    <row r="57" spans="1:35">
      <c r="A57" s="2" t="s">
        <v>460</v>
      </c>
      <c r="B57" s="2" t="str">
        <f t="shared" si="0"/>
        <v>14:01:18.514</v>
      </c>
      <c r="C57" s="2">
        <f t="shared" si="1"/>
        <v>50478.514000000003</v>
      </c>
      <c r="D57" s="2">
        <f t="shared" si="2"/>
        <v>4.9250000000029104</v>
      </c>
      <c r="E57" s="2">
        <v>434.34899999999999</v>
      </c>
      <c r="F57" s="2">
        <v>8131.89</v>
      </c>
      <c r="G57" s="2">
        <v>11243</v>
      </c>
      <c r="H57" s="2">
        <v>928</v>
      </c>
      <c r="I57" s="2">
        <v>853.5</v>
      </c>
      <c r="J57">
        <f t="shared" si="3"/>
        <v>491.10899999999998</v>
      </c>
      <c r="K57">
        <f t="shared" si="4"/>
        <v>8128.66</v>
      </c>
      <c r="L57">
        <f t="shared" si="5"/>
        <v>-241.16500000000002</v>
      </c>
      <c r="M57">
        <f t="shared" si="6"/>
        <v>7066.0059999999994</v>
      </c>
      <c r="N57">
        <f t="shared" si="7"/>
        <v>-0.24116500000000002</v>
      </c>
      <c r="O57">
        <f t="shared" si="7"/>
        <v>7.0660059999999998</v>
      </c>
      <c r="P57">
        <f t="shared" si="8"/>
        <v>-0.24116500000000002</v>
      </c>
      <c r="Q57" t="str">
        <f t="shared" si="9"/>
        <v/>
      </c>
      <c r="AE57">
        <v>3.5409999999999999</v>
      </c>
      <c r="AF57">
        <v>1.0499999523162842</v>
      </c>
      <c r="AG57">
        <v>3.2999999523162842</v>
      </c>
      <c r="AH57">
        <f t="shared" si="10"/>
        <v>1.0499999523162842</v>
      </c>
      <c r="AI57">
        <f t="shared" si="11"/>
        <v>3.2999999523162842</v>
      </c>
    </row>
    <row r="58" spans="1:35">
      <c r="A58" s="2" t="s">
        <v>461</v>
      </c>
      <c r="B58" s="2" t="str">
        <f t="shared" si="0"/>
        <v>14:01:18.607</v>
      </c>
      <c r="C58" s="2">
        <f t="shared" si="1"/>
        <v>50478.607000000004</v>
      </c>
      <c r="D58" s="2">
        <f t="shared" si="2"/>
        <v>5.0180000000036671</v>
      </c>
      <c r="E58" s="2">
        <v>449.59899999999999</v>
      </c>
      <c r="F58" s="2">
        <v>8260.5300000000007</v>
      </c>
      <c r="G58" s="2">
        <v>11158</v>
      </c>
      <c r="H58" s="2">
        <v>935</v>
      </c>
      <c r="I58" s="2">
        <v>851.5</v>
      </c>
      <c r="J58">
        <f t="shared" si="3"/>
        <v>507.25700000000001</v>
      </c>
      <c r="K58">
        <f t="shared" si="4"/>
        <v>8257.19</v>
      </c>
      <c r="L58">
        <f t="shared" si="5"/>
        <v>-225.017</v>
      </c>
      <c r="M58">
        <f t="shared" si="6"/>
        <v>7194.5360000000001</v>
      </c>
      <c r="N58">
        <f t="shared" si="7"/>
        <v>-0.22501699999999999</v>
      </c>
      <c r="O58">
        <f t="shared" si="7"/>
        <v>7.1945360000000003</v>
      </c>
      <c r="P58">
        <f t="shared" si="8"/>
        <v>-0.22501699999999999</v>
      </c>
      <c r="Q58" t="str">
        <f t="shared" si="9"/>
        <v/>
      </c>
      <c r="AE58">
        <v>3.589</v>
      </c>
      <c r="AF58">
        <v>1.0499999523162842</v>
      </c>
      <c r="AG58">
        <v>3.2999999523162842</v>
      </c>
      <c r="AH58">
        <f t="shared" si="10"/>
        <v>1.0499999523162842</v>
      </c>
      <c r="AI58">
        <f t="shared" si="11"/>
        <v>3.2999999523162842</v>
      </c>
    </row>
    <row r="59" spans="1:35">
      <c r="A59" s="2" t="s">
        <v>462</v>
      </c>
      <c r="B59" s="2" t="str">
        <f t="shared" si="0"/>
        <v>14:01:18.700</v>
      </c>
      <c r="C59" s="2">
        <f t="shared" si="1"/>
        <v>50478.7</v>
      </c>
      <c r="D59" s="2">
        <f t="shared" si="2"/>
        <v>5.1109999999971478</v>
      </c>
      <c r="E59" s="2">
        <v>413.33100000000002</v>
      </c>
      <c r="F59" s="2">
        <v>8526.6200000000008</v>
      </c>
      <c r="G59" s="2">
        <v>11042</v>
      </c>
      <c r="H59" s="2">
        <v>849</v>
      </c>
      <c r="I59" s="2">
        <v>422.5</v>
      </c>
      <c r="J59">
        <f t="shared" si="3"/>
        <v>472.84699999999998</v>
      </c>
      <c r="K59">
        <f t="shared" si="4"/>
        <v>8523.527</v>
      </c>
      <c r="L59">
        <f t="shared" si="5"/>
        <v>-259.42700000000002</v>
      </c>
      <c r="M59">
        <f t="shared" si="6"/>
        <v>7460.8729999999996</v>
      </c>
      <c r="N59">
        <f t="shared" si="7"/>
        <v>-0.25942700000000002</v>
      </c>
      <c r="O59">
        <f t="shared" si="7"/>
        <v>7.4608729999999994</v>
      </c>
      <c r="P59">
        <f t="shared" si="8"/>
        <v>-0.25942700000000002</v>
      </c>
      <c r="Q59" t="str">
        <f t="shared" si="9"/>
        <v/>
      </c>
      <c r="AE59">
        <v>3.653</v>
      </c>
      <c r="AF59">
        <v>-2.0199999809265137</v>
      </c>
      <c r="AG59">
        <v>3.2400000095367432</v>
      </c>
      <c r="AH59">
        <f t="shared" si="10"/>
        <v>-2.0199999809265137</v>
      </c>
      <c r="AI59">
        <f t="shared" si="11"/>
        <v>3.2400000095367432</v>
      </c>
    </row>
    <row r="60" spans="1:35">
      <c r="A60" s="2" t="s">
        <v>463</v>
      </c>
      <c r="B60" s="2" t="str">
        <f t="shared" si="0"/>
        <v>14:01:18.794</v>
      </c>
      <c r="C60" s="2">
        <f t="shared" si="1"/>
        <v>50478.794000000002</v>
      </c>
      <c r="D60" s="2">
        <f t="shared" si="2"/>
        <v>5.2050000000017462</v>
      </c>
      <c r="E60" s="2">
        <v>410.59800000000001</v>
      </c>
      <c r="F60" s="2">
        <v>8638.86</v>
      </c>
      <c r="G60" s="2">
        <v>10984</v>
      </c>
      <c r="H60" s="2">
        <v>851.5</v>
      </c>
      <c r="I60" s="2">
        <v>419.5</v>
      </c>
      <c r="J60">
        <f t="shared" si="3"/>
        <v>470.89800000000002</v>
      </c>
      <c r="K60">
        <f t="shared" si="4"/>
        <v>8635.7829999999994</v>
      </c>
      <c r="L60">
        <f t="shared" si="5"/>
        <v>-261.37599999999998</v>
      </c>
      <c r="M60">
        <f t="shared" si="6"/>
        <v>7573.128999999999</v>
      </c>
      <c r="N60">
        <f t="shared" si="7"/>
        <v>-0.261376</v>
      </c>
      <c r="O60">
        <f t="shared" si="7"/>
        <v>7.5731289999999989</v>
      </c>
      <c r="P60">
        <f t="shared" si="8"/>
        <v>-0.261376</v>
      </c>
      <c r="Q60" t="str">
        <f t="shared" si="9"/>
        <v/>
      </c>
      <c r="AE60">
        <v>3.718</v>
      </c>
      <c r="AF60">
        <v>-1.3500000238418579</v>
      </c>
      <c r="AG60">
        <v>-1.1399999856948853</v>
      </c>
      <c r="AH60">
        <f t="shared" si="10"/>
        <v>-1.3500000238418579</v>
      </c>
      <c r="AI60">
        <f t="shared" si="11"/>
        <v>-1.1399999856948853</v>
      </c>
    </row>
    <row r="61" spans="1:35">
      <c r="A61" s="2" t="s">
        <v>464</v>
      </c>
      <c r="B61" s="2" t="str">
        <f t="shared" si="0"/>
        <v>14:01:18.886</v>
      </c>
      <c r="C61" s="2">
        <f t="shared" si="1"/>
        <v>50478.885999999999</v>
      </c>
      <c r="D61" s="2">
        <f t="shared" si="2"/>
        <v>5.2969999999986612</v>
      </c>
      <c r="E61" s="2">
        <v>422.58499999999998</v>
      </c>
      <c r="F61" s="2">
        <v>8870.33</v>
      </c>
      <c r="G61" s="2">
        <v>10852</v>
      </c>
      <c r="H61" s="2">
        <v>868.5</v>
      </c>
      <c r="I61" s="2">
        <v>417.5</v>
      </c>
      <c r="J61">
        <f t="shared" si="3"/>
        <v>484.50099999999998</v>
      </c>
      <c r="K61">
        <f t="shared" si="4"/>
        <v>8867.1640000000007</v>
      </c>
      <c r="L61">
        <f t="shared" si="5"/>
        <v>-247.77300000000002</v>
      </c>
      <c r="M61">
        <f t="shared" si="6"/>
        <v>7804.51</v>
      </c>
      <c r="N61">
        <f t="shared" si="7"/>
        <v>-0.24777300000000002</v>
      </c>
      <c r="O61">
        <f t="shared" si="7"/>
        <v>7.8045100000000005</v>
      </c>
      <c r="P61">
        <f t="shared" si="8"/>
        <v>-0.24777300000000002</v>
      </c>
      <c r="Q61" t="str">
        <f t="shared" si="9"/>
        <v/>
      </c>
      <c r="AE61">
        <v>3.7879999999999998</v>
      </c>
      <c r="AF61">
        <v>3.2200000286102295</v>
      </c>
      <c r="AG61">
        <v>-4.3499999046325684</v>
      </c>
      <c r="AH61">
        <f t="shared" si="10"/>
        <v>3.2200000286102295</v>
      </c>
      <c r="AI61">
        <f t="shared" si="11"/>
        <v>-4.3499999046325684</v>
      </c>
    </row>
    <row r="62" spans="1:35">
      <c r="A62" s="2" t="s">
        <v>465</v>
      </c>
      <c r="B62" s="2" t="str">
        <f t="shared" si="0"/>
        <v>14:01:18.980</v>
      </c>
      <c r="C62" s="2">
        <f t="shared" si="1"/>
        <v>50478.98</v>
      </c>
      <c r="D62" s="2">
        <f t="shared" si="2"/>
        <v>5.3910000000032596</v>
      </c>
      <c r="E62" s="2">
        <v>438.71199999999999</v>
      </c>
      <c r="F62" s="2">
        <v>8990.07</v>
      </c>
      <c r="G62" s="2">
        <v>10776.5</v>
      </c>
      <c r="H62" s="2">
        <v>854.5</v>
      </c>
      <c r="I62" s="2">
        <v>415.75</v>
      </c>
      <c r="J62">
        <f t="shared" si="3"/>
        <v>501.46300000000002</v>
      </c>
      <c r="K62">
        <f t="shared" si="4"/>
        <v>8986.7880000000005</v>
      </c>
      <c r="L62">
        <f t="shared" si="5"/>
        <v>-230.81099999999998</v>
      </c>
      <c r="M62">
        <f t="shared" si="6"/>
        <v>7924.134</v>
      </c>
      <c r="N62">
        <f t="shared" si="7"/>
        <v>-0.23081099999999999</v>
      </c>
      <c r="O62">
        <f t="shared" si="7"/>
        <v>7.9241340000000005</v>
      </c>
      <c r="P62">
        <f t="shared" si="8"/>
        <v>-0.23081099999999999</v>
      </c>
      <c r="Q62" t="str">
        <f t="shared" si="9"/>
        <v/>
      </c>
      <c r="AE62">
        <v>3.859</v>
      </c>
      <c r="AF62">
        <v>6.320000171661377</v>
      </c>
      <c r="AG62">
        <v>-8.6599998474121094</v>
      </c>
      <c r="AH62">
        <f t="shared" si="10"/>
        <v>6.320000171661377</v>
      </c>
      <c r="AI62">
        <f t="shared" si="11"/>
        <v>-8.6599998474121094</v>
      </c>
    </row>
    <row r="63" spans="1:35">
      <c r="A63" s="2" t="s">
        <v>466</v>
      </c>
      <c r="B63" s="2" t="str">
        <f t="shared" si="0"/>
        <v>14:01:19.073</v>
      </c>
      <c r="C63" s="2">
        <f t="shared" si="1"/>
        <v>50479.072999999997</v>
      </c>
      <c r="D63" s="2">
        <f t="shared" si="2"/>
        <v>5.4839999999967404</v>
      </c>
      <c r="E63" s="2">
        <v>419.79399999999998</v>
      </c>
      <c r="F63" s="2">
        <v>9302.81</v>
      </c>
      <c r="G63" s="2">
        <v>10636.5</v>
      </c>
      <c r="H63" s="2">
        <v>874</v>
      </c>
      <c r="I63" s="2">
        <v>413</v>
      </c>
      <c r="J63">
        <f t="shared" si="3"/>
        <v>484.72899999999998</v>
      </c>
      <c r="K63">
        <f t="shared" si="4"/>
        <v>9299.6530000000002</v>
      </c>
      <c r="L63">
        <f t="shared" si="5"/>
        <v>-247.54500000000002</v>
      </c>
      <c r="M63">
        <f t="shared" si="6"/>
        <v>8236.9989999999998</v>
      </c>
      <c r="N63">
        <f t="shared" si="7"/>
        <v>-0.24754500000000002</v>
      </c>
      <c r="O63">
        <f t="shared" si="7"/>
        <v>8.2369990000000008</v>
      </c>
      <c r="P63">
        <f t="shared" si="8"/>
        <v>-0.24754500000000002</v>
      </c>
      <c r="Q63" t="str">
        <f t="shared" si="9"/>
        <v/>
      </c>
      <c r="AE63">
        <v>3.9319999999999999</v>
      </c>
      <c r="AF63">
        <v>20.440000534057617</v>
      </c>
      <c r="AG63">
        <v>-5.929999828338623</v>
      </c>
      <c r="AH63">
        <f t="shared" si="10"/>
        <v>20.440000534057617</v>
      </c>
      <c r="AI63">
        <f t="shared" si="11"/>
        <v>-5.929999828338623</v>
      </c>
    </row>
    <row r="64" spans="1:35">
      <c r="A64" s="2" t="s">
        <v>467</v>
      </c>
      <c r="B64" s="2" t="str">
        <f t="shared" si="0"/>
        <v>14:01:19.167</v>
      </c>
      <c r="C64" s="2">
        <f t="shared" si="1"/>
        <v>50479.167000000001</v>
      </c>
      <c r="D64" s="2">
        <f t="shared" si="2"/>
        <v>5.5780000000013388</v>
      </c>
      <c r="E64" s="2">
        <v>399.47800000000001</v>
      </c>
      <c r="F64" s="2">
        <v>9450.23</v>
      </c>
      <c r="G64" s="2">
        <v>10583</v>
      </c>
      <c r="H64" s="2">
        <v>936</v>
      </c>
      <c r="I64" s="2">
        <v>823.5</v>
      </c>
      <c r="J64">
        <f t="shared" si="3"/>
        <v>465.44299999999998</v>
      </c>
      <c r="K64">
        <f t="shared" si="4"/>
        <v>9447.2109999999993</v>
      </c>
      <c r="L64">
        <f t="shared" si="5"/>
        <v>-266.83100000000002</v>
      </c>
      <c r="M64">
        <f t="shared" si="6"/>
        <v>8384.5569999999989</v>
      </c>
      <c r="N64">
        <f t="shared" si="7"/>
        <v>-0.26683100000000004</v>
      </c>
      <c r="O64">
        <f t="shared" si="7"/>
        <v>8.3845569999999991</v>
      </c>
      <c r="P64">
        <f t="shared" si="8"/>
        <v>-0.26683100000000004</v>
      </c>
      <c r="Q64" t="str">
        <f t="shared" si="9"/>
        <v/>
      </c>
      <c r="AE64">
        <v>3.9860000000000002</v>
      </c>
      <c r="AF64">
        <v>29.340000152587891</v>
      </c>
      <c r="AG64">
        <v>3.059999942779541</v>
      </c>
      <c r="AH64">
        <f t="shared" si="10"/>
        <v>29.340000152587891</v>
      </c>
      <c r="AI64">
        <f t="shared" si="11"/>
        <v>3.059999942779541</v>
      </c>
    </row>
    <row r="65" spans="1:35">
      <c r="A65" s="2" t="s">
        <v>468</v>
      </c>
      <c r="B65" s="2" t="str">
        <f t="shared" si="0"/>
        <v>14:01:19.260</v>
      </c>
      <c r="C65" s="2">
        <f t="shared" si="1"/>
        <v>50479.26</v>
      </c>
      <c r="D65" s="2">
        <f t="shared" si="2"/>
        <v>5.6710000000020955</v>
      </c>
      <c r="E65" s="2">
        <v>391.62400000000002</v>
      </c>
      <c r="F65" s="2">
        <v>9705.9</v>
      </c>
      <c r="G65" s="2">
        <v>10470.5</v>
      </c>
      <c r="H65" s="2">
        <v>872</v>
      </c>
      <c r="I65" s="2">
        <v>408.25</v>
      </c>
      <c r="J65">
        <f t="shared" si="3"/>
        <v>459.37400000000002</v>
      </c>
      <c r="K65">
        <f t="shared" si="4"/>
        <v>9702.9290000000001</v>
      </c>
      <c r="L65">
        <f t="shared" si="5"/>
        <v>-272.89999999999998</v>
      </c>
      <c r="M65">
        <f t="shared" si="6"/>
        <v>8640.2749999999996</v>
      </c>
      <c r="N65">
        <f t="shared" si="7"/>
        <v>-0.27289999999999998</v>
      </c>
      <c r="O65">
        <f t="shared" si="7"/>
        <v>8.640274999999999</v>
      </c>
      <c r="P65">
        <f t="shared" si="8"/>
        <v>-0.27289999999999998</v>
      </c>
      <c r="Q65" t="str">
        <f t="shared" si="9"/>
        <v/>
      </c>
      <c r="AE65">
        <v>4.05</v>
      </c>
      <c r="AF65">
        <v>18.290000915527344</v>
      </c>
      <c r="AG65">
        <v>-7.1399998664855957</v>
      </c>
      <c r="AH65">
        <f t="shared" si="10"/>
        <v>18.290000915527344</v>
      </c>
      <c r="AI65">
        <f t="shared" si="11"/>
        <v>-7.1399998664855957</v>
      </c>
    </row>
    <row r="66" spans="1:35">
      <c r="A66" s="2" t="s">
        <v>469</v>
      </c>
      <c r="B66" s="2" t="str">
        <f t="shared" si="0"/>
        <v>14:01:19.353</v>
      </c>
      <c r="C66" s="2">
        <f t="shared" si="1"/>
        <v>50479.353000000003</v>
      </c>
      <c r="D66" s="2">
        <f t="shared" si="2"/>
        <v>5.7640000000028522</v>
      </c>
      <c r="E66" s="2">
        <v>378.36399999999998</v>
      </c>
      <c r="F66" s="2">
        <v>9852.4</v>
      </c>
      <c r="G66" s="2">
        <v>10416</v>
      </c>
      <c r="H66" s="2">
        <v>952</v>
      </c>
      <c r="I66" s="2">
        <v>813.5</v>
      </c>
      <c r="J66">
        <f t="shared" si="3"/>
        <v>447.137</v>
      </c>
      <c r="K66">
        <f t="shared" si="4"/>
        <v>9849.518</v>
      </c>
      <c r="L66">
        <f t="shared" si="5"/>
        <v>-285.137</v>
      </c>
      <c r="M66">
        <f t="shared" si="6"/>
        <v>8786.8639999999996</v>
      </c>
      <c r="N66">
        <f t="shared" si="7"/>
        <v>-0.28513700000000003</v>
      </c>
      <c r="O66">
        <f t="shared" si="7"/>
        <v>8.7868639999999996</v>
      </c>
      <c r="P66">
        <f t="shared" si="8"/>
        <v>-0.28513700000000003</v>
      </c>
      <c r="Q66" t="str">
        <f t="shared" si="9"/>
        <v/>
      </c>
      <c r="AE66">
        <v>4.1079999999999997</v>
      </c>
      <c r="AF66">
        <v>0.56000000238418579</v>
      </c>
      <c r="AG66">
        <v>-9.2700004577636719</v>
      </c>
      <c r="AH66">
        <f t="shared" si="10"/>
        <v>0.56000000238418579</v>
      </c>
      <c r="AI66">
        <f t="shared" si="11"/>
        <v>-9.2700004577636719</v>
      </c>
    </row>
    <row r="67" spans="1:35">
      <c r="A67" s="2" t="s">
        <v>470</v>
      </c>
      <c r="B67" s="2" t="str">
        <f t="shared" si="0"/>
        <v>14:01:19.445</v>
      </c>
      <c r="C67" s="2">
        <f t="shared" si="1"/>
        <v>50479.445</v>
      </c>
      <c r="D67" s="2">
        <f t="shared" si="2"/>
        <v>5.8559999999997672</v>
      </c>
      <c r="E67" s="2">
        <v>333.30900000000003</v>
      </c>
      <c r="F67" s="2">
        <v>10132.200000000001</v>
      </c>
      <c r="G67" s="2">
        <v>10335</v>
      </c>
      <c r="H67" s="2">
        <v>953</v>
      </c>
      <c r="I67" s="2">
        <v>809.5</v>
      </c>
      <c r="J67">
        <f t="shared" si="3"/>
        <v>404.036</v>
      </c>
      <c r="K67">
        <f t="shared" si="4"/>
        <v>10129.626</v>
      </c>
      <c r="L67">
        <f t="shared" si="5"/>
        <v>-328.238</v>
      </c>
      <c r="M67">
        <f t="shared" si="6"/>
        <v>9066.9719999999998</v>
      </c>
      <c r="N67">
        <f t="shared" si="7"/>
        <v>-0.32823800000000003</v>
      </c>
      <c r="O67">
        <f t="shared" si="7"/>
        <v>9.0669719999999998</v>
      </c>
      <c r="P67">
        <f t="shared" si="8"/>
        <v>-0.32823800000000003</v>
      </c>
      <c r="Q67" t="str">
        <f t="shared" si="9"/>
        <v/>
      </c>
      <c r="AE67">
        <v>4.1879999999999997</v>
      </c>
      <c r="AF67">
        <v>-1.1200000047683716</v>
      </c>
      <c r="AG67">
        <v>-14.25</v>
      </c>
      <c r="AH67">
        <f t="shared" si="10"/>
        <v>-1.1200000047683716</v>
      </c>
      <c r="AI67">
        <f t="shared" si="11"/>
        <v>-14.25</v>
      </c>
    </row>
    <row r="68" spans="1:35">
      <c r="A68" s="2" t="s">
        <v>471</v>
      </c>
      <c r="B68" s="2" t="str">
        <f t="shared" si="0"/>
        <v>14:01:19.540</v>
      </c>
      <c r="C68" s="2">
        <f t="shared" si="1"/>
        <v>50479.54</v>
      </c>
      <c r="D68" s="2">
        <f t="shared" si="2"/>
        <v>5.9510000000009313</v>
      </c>
      <c r="E68" s="2">
        <v>341.30500000000001</v>
      </c>
      <c r="F68" s="2">
        <v>10284.200000000001</v>
      </c>
      <c r="G68" s="2">
        <v>10264.5</v>
      </c>
      <c r="H68" s="2">
        <v>885.5</v>
      </c>
      <c r="I68" s="2">
        <v>401</v>
      </c>
      <c r="J68">
        <f t="shared" si="3"/>
        <v>413.09300000000002</v>
      </c>
      <c r="K68">
        <f t="shared" si="4"/>
        <v>10281.566999999999</v>
      </c>
      <c r="L68">
        <f t="shared" si="5"/>
        <v>-319.18099999999998</v>
      </c>
      <c r="M68">
        <f t="shared" si="6"/>
        <v>9218.9129999999986</v>
      </c>
      <c r="N68">
        <f t="shared" si="7"/>
        <v>-0.31918099999999999</v>
      </c>
      <c r="O68">
        <f t="shared" si="7"/>
        <v>9.2189129999999988</v>
      </c>
      <c r="P68">
        <f t="shared" si="8"/>
        <v>-0.31918099999999999</v>
      </c>
      <c r="Q68" t="str">
        <f t="shared" si="9"/>
        <v/>
      </c>
      <c r="AE68">
        <v>4.26</v>
      </c>
      <c r="AF68">
        <v>-3.630000114440918</v>
      </c>
      <c r="AG68">
        <v>-16.409999847412109</v>
      </c>
      <c r="AH68">
        <f t="shared" si="10"/>
        <v>-3.630000114440918</v>
      </c>
      <c r="AI68">
        <f t="shared" si="11"/>
        <v>-16.409999847412109</v>
      </c>
    </row>
    <row r="69" spans="1:35">
      <c r="A69" s="2" t="s">
        <v>472</v>
      </c>
      <c r="B69" s="2" t="str">
        <f t="shared" ref="B69:B132" si="12">MID(A69,12,8)&amp;"."&amp;RIGHT(A69,3)</f>
        <v>14:01:19.632</v>
      </c>
      <c r="C69" s="2">
        <f t="shared" ref="C69:C132" si="13">LEFT(B69,2)*3600+MID(B69,4,2)*60+RIGHT(B69,6)</f>
        <v>50479.631999999998</v>
      </c>
      <c r="D69" s="2">
        <f t="shared" ref="D69:D132" si="14">C69-$C$4</f>
        <v>6.0429999999978463</v>
      </c>
      <c r="E69" s="2">
        <v>301.476</v>
      </c>
      <c r="F69" s="2">
        <v>10558.9</v>
      </c>
      <c r="G69" s="2">
        <v>10191.5</v>
      </c>
      <c r="H69" s="2">
        <v>886.5</v>
      </c>
      <c r="I69" s="2">
        <v>397</v>
      </c>
      <c r="J69">
        <f t="shared" ref="J69:J132" si="15">ROUND(E69*COS(-0.4*PI()/180)-F69*SIN(-0.4*PI()/180),3)</f>
        <v>375.18299999999999</v>
      </c>
      <c r="K69">
        <f t="shared" ref="K69:K132" si="16">ROUND(E69*SIN(-0.4*PI()/180)+F69*COS(-0.4*PI()/180),3)</f>
        <v>10556.538</v>
      </c>
      <c r="L69">
        <f t="shared" ref="L69:L132" si="17">J69-$J$4</f>
        <v>-357.09100000000001</v>
      </c>
      <c r="M69">
        <f t="shared" ref="M69:M132" si="18">K69-$K$4</f>
        <v>9493.884</v>
      </c>
      <c r="N69">
        <f t="shared" ref="N69:O132" si="19">L69*0.001</f>
        <v>-0.35709099999999999</v>
      </c>
      <c r="O69">
        <f t="shared" si="19"/>
        <v>9.4938839999999995</v>
      </c>
      <c r="P69">
        <f t="shared" ref="P69:P132" si="20">IF(O69&gt;13,"",N69)</f>
        <v>-0.35709099999999999</v>
      </c>
      <c r="Q69" t="str">
        <f t="shared" ref="Q69:Q132" si="21">IF(O69&lt;13,"",N69)</f>
        <v/>
      </c>
      <c r="AE69">
        <v>4.3250000000000002</v>
      </c>
      <c r="AF69">
        <v>-2.4500000476837158</v>
      </c>
      <c r="AG69">
        <v>-12.579999923706055</v>
      </c>
      <c r="AH69">
        <f t="shared" ref="AH69:AH132" si="22">AF69</f>
        <v>-2.4500000476837158</v>
      </c>
      <c r="AI69">
        <f t="shared" ref="AI69:AI132" si="23">AG69</f>
        <v>-12.579999923706055</v>
      </c>
    </row>
    <row r="70" spans="1:35">
      <c r="A70" s="2" t="s">
        <v>473</v>
      </c>
      <c r="B70" s="2" t="str">
        <f t="shared" si="12"/>
        <v>14:01:19.724</v>
      </c>
      <c r="C70" s="2">
        <f t="shared" si="13"/>
        <v>50479.724000000002</v>
      </c>
      <c r="D70" s="2">
        <f t="shared" si="14"/>
        <v>6.1350000000020373</v>
      </c>
      <c r="E70" s="2">
        <v>287.23</v>
      </c>
      <c r="F70" s="2">
        <v>10697</v>
      </c>
      <c r="G70" s="2">
        <v>10152</v>
      </c>
      <c r="H70" s="2">
        <v>960</v>
      </c>
      <c r="I70" s="2">
        <v>791</v>
      </c>
      <c r="J70">
        <f t="shared" si="15"/>
        <v>361.90199999999999</v>
      </c>
      <c r="K70">
        <f t="shared" si="16"/>
        <v>10694.734</v>
      </c>
      <c r="L70">
        <f t="shared" si="17"/>
        <v>-370.37200000000001</v>
      </c>
      <c r="M70">
        <f t="shared" si="18"/>
        <v>9632.08</v>
      </c>
      <c r="N70">
        <f t="shared" si="19"/>
        <v>-0.37037200000000003</v>
      </c>
      <c r="O70">
        <f t="shared" si="19"/>
        <v>9.6320800000000002</v>
      </c>
      <c r="P70">
        <f t="shared" si="20"/>
        <v>-0.37037200000000003</v>
      </c>
      <c r="Q70" t="str">
        <f t="shared" si="21"/>
        <v/>
      </c>
      <c r="AE70">
        <v>4.3819999999999997</v>
      </c>
      <c r="AF70">
        <v>2.9800000190734863</v>
      </c>
      <c r="AG70">
        <v>-22.270000457763672</v>
      </c>
      <c r="AH70">
        <f t="shared" si="22"/>
        <v>2.9800000190734863</v>
      </c>
      <c r="AI70">
        <f t="shared" si="23"/>
        <v>-22.270000457763672</v>
      </c>
    </row>
    <row r="71" spans="1:35">
      <c r="A71" s="2" t="s">
        <v>474</v>
      </c>
      <c r="B71" s="2" t="str">
        <f t="shared" si="12"/>
        <v>14:01:19.817</v>
      </c>
      <c r="C71" s="2">
        <f t="shared" si="13"/>
        <v>50479.817000000003</v>
      </c>
      <c r="D71" s="2">
        <f t="shared" si="14"/>
        <v>6.228000000002794</v>
      </c>
      <c r="E71" s="2">
        <v>262.81299999999999</v>
      </c>
      <c r="F71" s="2">
        <v>11018.5</v>
      </c>
      <c r="G71" s="2">
        <v>10059</v>
      </c>
      <c r="H71" s="2">
        <v>893</v>
      </c>
      <c r="I71" s="2">
        <v>391.5</v>
      </c>
      <c r="J71">
        <f t="shared" si="15"/>
        <v>339.73</v>
      </c>
      <c r="K71">
        <f t="shared" si="16"/>
        <v>11016.397000000001</v>
      </c>
      <c r="L71">
        <f t="shared" si="17"/>
        <v>-392.54399999999998</v>
      </c>
      <c r="M71">
        <f t="shared" si="18"/>
        <v>9953.7430000000004</v>
      </c>
      <c r="N71">
        <f t="shared" si="19"/>
        <v>-0.392544</v>
      </c>
      <c r="O71">
        <f t="shared" si="19"/>
        <v>9.9537430000000011</v>
      </c>
      <c r="P71">
        <f t="shared" si="20"/>
        <v>-0.392544</v>
      </c>
      <c r="Q71" t="str">
        <f t="shared" si="21"/>
        <v/>
      </c>
      <c r="AE71">
        <v>4.4450000000000003</v>
      </c>
      <c r="AF71">
        <v>-4.2199997901916504</v>
      </c>
      <c r="AG71">
        <v>-17.790000915527344</v>
      </c>
      <c r="AH71">
        <f t="shared" si="22"/>
        <v>-4.2199997901916504</v>
      </c>
      <c r="AI71">
        <f t="shared" si="23"/>
        <v>-17.790000915527344</v>
      </c>
    </row>
    <row r="72" spans="1:35">
      <c r="A72" s="2" t="s">
        <v>475</v>
      </c>
      <c r="B72" s="2" t="str">
        <f t="shared" si="12"/>
        <v>14:01:19.910</v>
      </c>
      <c r="C72" s="2">
        <f t="shared" si="13"/>
        <v>50479.91</v>
      </c>
      <c r="D72" s="2">
        <f t="shared" si="14"/>
        <v>6.3210000000035507</v>
      </c>
      <c r="E72" s="2">
        <v>262.27300000000002</v>
      </c>
      <c r="F72" s="2">
        <v>11157.9</v>
      </c>
      <c r="G72" s="2">
        <v>10012</v>
      </c>
      <c r="H72" s="2">
        <v>961</v>
      </c>
      <c r="I72" s="2">
        <v>779.5</v>
      </c>
      <c r="J72">
        <f t="shared" si="15"/>
        <v>340.16300000000001</v>
      </c>
      <c r="K72">
        <f t="shared" si="16"/>
        <v>11155.797</v>
      </c>
      <c r="L72">
        <f t="shared" si="17"/>
        <v>-392.11099999999999</v>
      </c>
      <c r="M72">
        <f t="shared" si="18"/>
        <v>10093.143</v>
      </c>
      <c r="N72">
        <f t="shared" si="19"/>
        <v>-0.39211099999999999</v>
      </c>
      <c r="O72">
        <f t="shared" si="19"/>
        <v>10.093143</v>
      </c>
      <c r="P72">
        <f t="shared" si="20"/>
        <v>-0.39211099999999999</v>
      </c>
      <c r="Q72" t="str">
        <f t="shared" si="21"/>
        <v/>
      </c>
      <c r="AE72">
        <v>4.5129999999999999</v>
      </c>
      <c r="AF72">
        <v>-4.940000057220459</v>
      </c>
      <c r="AG72">
        <v>-16.700000762939453</v>
      </c>
      <c r="AH72">
        <f t="shared" si="22"/>
        <v>-4.940000057220459</v>
      </c>
      <c r="AI72">
        <f t="shared" si="23"/>
        <v>-16.700000762939453</v>
      </c>
    </row>
    <row r="73" spans="1:35">
      <c r="A73" s="2" t="s">
        <v>476</v>
      </c>
      <c r="B73" s="2" t="str">
        <f t="shared" si="12"/>
        <v>14:01:20.005</v>
      </c>
      <c r="C73" s="2">
        <f t="shared" si="13"/>
        <v>50480.004999999997</v>
      </c>
      <c r="D73" s="2">
        <f t="shared" si="14"/>
        <v>6.4159999999974389</v>
      </c>
      <c r="E73" s="2">
        <v>277.88299999999998</v>
      </c>
      <c r="F73" s="2">
        <v>11438.6</v>
      </c>
      <c r="G73" s="2">
        <v>9907</v>
      </c>
      <c r="H73" s="2">
        <v>959</v>
      </c>
      <c r="I73" s="2">
        <v>775</v>
      </c>
      <c r="J73">
        <f t="shared" si="15"/>
        <v>357.73200000000003</v>
      </c>
      <c r="K73">
        <f t="shared" si="16"/>
        <v>11436.380999999999</v>
      </c>
      <c r="L73">
        <f t="shared" si="17"/>
        <v>-374.54199999999997</v>
      </c>
      <c r="M73">
        <f t="shared" si="18"/>
        <v>10373.726999999999</v>
      </c>
      <c r="N73">
        <f t="shared" si="19"/>
        <v>-0.37454199999999999</v>
      </c>
      <c r="O73">
        <f t="shared" si="19"/>
        <v>10.373726999999999</v>
      </c>
      <c r="P73">
        <f t="shared" si="20"/>
        <v>-0.37454199999999999</v>
      </c>
      <c r="Q73" t="str">
        <f t="shared" si="21"/>
        <v/>
      </c>
      <c r="AE73">
        <v>4.5789999999999997</v>
      </c>
      <c r="AF73">
        <v>3.4600000381469727</v>
      </c>
      <c r="AG73">
        <v>-29.5</v>
      </c>
      <c r="AH73">
        <f t="shared" si="22"/>
        <v>3.4600000381469727</v>
      </c>
      <c r="AI73">
        <f t="shared" si="23"/>
        <v>-29.5</v>
      </c>
    </row>
    <row r="74" spans="1:35">
      <c r="A74" s="2" t="s">
        <v>477</v>
      </c>
      <c r="B74" s="2" t="str">
        <f t="shared" si="12"/>
        <v>14:01:20.098</v>
      </c>
      <c r="C74" s="2">
        <f t="shared" si="13"/>
        <v>50480.097999999998</v>
      </c>
      <c r="D74" s="2">
        <f t="shared" si="14"/>
        <v>6.5089999999981956</v>
      </c>
      <c r="E74" s="2">
        <v>267.84899999999999</v>
      </c>
      <c r="F74" s="2">
        <v>11571.2</v>
      </c>
      <c r="G74" s="2">
        <v>9876.5</v>
      </c>
      <c r="H74" s="2">
        <v>884.5</v>
      </c>
      <c r="I74" s="2">
        <v>383.75</v>
      </c>
      <c r="J74">
        <f t="shared" si="15"/>
        <v>348.62400000000002</v>
      </c>
      <c r="K74">
        <f t="shared" si="16"/>
        <v>11569.048000000001</v>
      </c>
      <c r="L74">
        <f t="shared" si="17"/>
        <v>-383.65</v>
      </c>
      <c r="M74">
        <f t="shared" si="18"/>
        <v>10506.394</v>
      </c>
      <c r="N74">
        <f t="shared" si="19"/>
        <v>-0.38364999999999999</v>
      </c>
      <c r="O74">
        <f t="shared" si="19"/>
        <v>10.506394</v>
      </c>
      <c r="P74">
        <f t="shared" si="20"/>
        <v>-0.38364999999999999</v>
      </c>
      <c r="Q74" t="str">
        <f t="shared" si="21"/>
        <v/>
      </c>
      <c r="AE74">
        <v>4.6710000000000003</v>
      </c>
      <c r="AF74">
        <v>1.0700000524520874</v>
      </c>
      <c r="AG74">
        <v>-33.270000457763672</v>
      </c>
      <c r="AH74">
        <f t="shared" si="22"/>
        <v>1.0700000524520874</v>
      </c>
      <c r="AI74">
        <f t="shared" si="23"/>
        <v>-33.270000457763672</v>
      </c>
    </row>
    <row r="75" spans="1:35">
      <c r="A75" s="2" t="s">
        <v>478</v>
      </c>
      <c r="B75" s="2" t="str">
        <f t="shared" si="12"/>
        <v>14:01:20.191</v>
      </c>
      <c r="C75" s="2">
        <f t="shared" si="13"/>
        <v>50480.190999999999</v>
      </c>
      <c r="D75" s="2">
        <f t="shared" si="14"/>
        <v>6.6019999999989523</v>
      </c>
      <c r="E75" s="2">
        <v>267.05799999999999</v>
      </c>
      <c r="F75" s="2">
        <v>11839.7</v>
      </c>
      <c r="G75" s="2">
        <v>9801</v>
      </c>
      <c r="H75" s="2">
        <v>877.5</v>
      </c>
      <c r="I75" s="2">
        <v>379.5</v>
      </c>
      <c r="J75">
        <f t="shared" si="15"/>
        <v>349.70800000000003</v>
      </c>
      <c r="K75">
        <f t="shared" si="16"/>
        <v>11837.547</v>
      </c>
      <c r="L75">
        <f t="shared" si="17"/>
        <v>-382.56599999999997</v>
      </c>
      <c r="M75">
        <f t="shared" si="18"/>
        <v>10774.893</v>
      </c>
      <c r="N75">
        <f t="shared" si="19"/>
        <v>-0.38256599999999996</v>
      </c>
      <c r="O75">
        <f t="shared" si="19"/>
        <v>10.774893</v>
      </c>
      <c r="P75">
        <f t="shared" si="20"/>
        <v>-0.38256599999999996</v>
      </c>
      <c r="Q75" t="str">
        <f t="shared" si="21"/>
        <v/>
      </c>
      <c r="AE75">
        <v>4.7359999999999998</v>
      </c>
      <c r="AF75">
        <v>12.920000076293945</v>
      </c>
      <c r="AG75">
        <v>-32.729999542236328</v>
      </c>
      <c r="AH75">
        <f t="shared" si="22"/>
        <v>12.920000076293945</v>
      </c>
      <c r="AI75">
        <f t="shared" si="23"/>
        <v>-32.729999542236328</v>
      </c>
    </row>
    <row r="76" spans="1:35">
      <c r="A76" s="2" t="s">
        <v>479</v>
      </c>
      <c r="B76" s="2" t="str">
        <f t="shared" si="12"/>
        <v>14:01:20.286</v>
      </c>
      <c r="C76" s="2">
        <f t="shared" si="13"/>
        <v>50480.286</v>
      </c>
      <c r="D76" s="2">
        <f t="shared" si="14"/>
        <v>6.6970000000001164</v>
      </c>
      <c r="E76" s="2">
        <v>273.52999999999997</v>
      </c>
      <c r="F76" s="2">
        <v>11974.2</v>
      </c>
      <c r="G76" s="2">
        <v>9759</v>
      </c>
      <c r="H76" s="2">
        <v>956</v>
      </c>
      <c r="I76" s="2">
        <v>756</v>
      </c>
      <c r="J76">
        <f t="shared" si="15"/>
        <v>357.11799999999999</v>
      </c>
      <c r="K76">
        <f t="shared" si="16"/>
        <v>11971.999</v>
      </c>
      <c r="L76">
        <f t="shared" si="17"/>
        <v>-375.15600000000001</v>
      </c>
      <c r="M76">
        <f t="shared" si="18"/>
        <v>10909.344999999999</v>
      </c>
      <c r="N76">
        <f t="shared" si="19"/>
        <v>-0.37515599999999999</v>
      </c>
      <c r="O76">
        <f t="shared" si="19"/>
        <v>10.909345</v>
      </c>
      <c r="P76">
        <f t="shared" si="20"/>
        <v>-0.37515599999999999</v>
      </c>
      <c r="Q76" t="str">
        <f t="shared" si="21"/>
        <v/>
      </c>
      <c r="AE76">
        <v>4.7960000000000003</v>
      </c>
      <c r="AF76">
        <v>-8.5</v>
      </c>
      <c r="AG76">
        <v>-27.260000228881836</v>
      </c>
      <c r="AH76">
        <f t="shared" si="22"/>
        <v>-8.5</v>
      </c>
      <c r="AI76">
        <f t="shared" si="23"/>
        <v>-27.260000228881836</v>
      </c>
    </row>
    <row r="77" spans="1:35">
      <c r="A77" s="2" t="s">
        <v>480</v>
      </c>
      <c r="B77" s="2" t="str">
        <f t="shared" si="12"/>
        <v>14:01:20.380</v>
      </c>
      <c r="C77" s="2">
        <f t="shared" si="13"/>
        <v>50480.38</v>
      </c>
      <c r="D77" s="2">
        <f t="shared" si="14"/>
        <v>6.7909999999974389</v>
      </c>
      <c r="E77" s="2">
        <v>285.51400000000001</v>
      </c>
      <c r="F77" s="2">
        <v>12239.8</v>
      </c>
      <c r="G77" s="2">
        <v>9682</v>
      </c>
      <c r="H77" s="2">
        <v>965</v>
      </c>
      <c r="I77" s="2">
        <v>752.5</v>
      </c>
      <c r="J77">
        <f t="shared" si="15"/>
        <v>370.95600000000002</v>
      </c>
      <c r="K77">
        <f t="shared" si="16"/>
        <v>12237.508</v>
      </c>
      <c r="L77">
        <f t="shared" si="17"/>
        <v>-361.31799999999998</v>
      </c>
      <c r="M77">
        <f t="shared" si="18"/>
        <v>11174.853999999999</v>
      </c>
      <c r="N77">
        <f t="shared" si="19"/>
        <v>-0.36131799999999997</v>
      </c>
      <c r="O77">
        <f t="shared" si="19"/>
        <v>11.174854</v>
      </c>
      <c r="P77">
        <f t="shared" si="20"/>
        <v>-0.36131799999999997</v>
      </c>
      <c r="Q77" t="str">
        <f t="shared" si="21"/>
        <v/>
      </c>
      <c r="AE77">
        <v>4.8570000000000002</v>
      </c>
      <c r="AF77">
        <v>1.7599999904632568</v>
      </c>
      <c r="AG77">
        <v>-26.75</v>
      </c>
      <c r="AH77">
        <f t="shared" si="22"/>
        <v>1.7599999904632568</v>
      </c>
      <c r="AI77">
        <f t="shared" si="23"/>
        <v>-26.75</v>
      </c>
    </row>
    <row r="78" spans="1:35">
      <c r="A78" s="2" t="s">
        <v>481</v>
      </c>
      <c r="B78" s="2" t="str">
        <f t="shared" si="12"/>
        <v>14:01:20.472</v>
      </c>
      <c r="C78" s="2">
        <f t="shared" si="13"/>
        <v>50480.472000000002</v>
      </c>
      <c r="D78" s="2">
        <f t="shared" si="14"/>
        <v>6.8830000000016298</v>
      </c>
      <c r="E78" s="2">
        <v>288.50599999999997</v>
      </c>
      <c r="F78" s="2">
        <v>12413.5</v>
      </c>
      <c r="G78" s="2">
        <v>9640</v>
      </c>
      <c r="H78" s="2">
        <v>961</v>
      </c>
      <c r="I78" s="2">
        <v>747.5</v>
      </c>
      <c r="J78">
        <f t="shared" si="15"/>
        <v>375.161</v>
      </c>
      <c r="K78">
        <f t="shared" si="16"/>
        <v>12411.183000000001</v>
      </c>
      <c r="L78">
        <f t="shared" si="17"/>
        <v>-357.113</v>
      </c>
      <c r="M78">
        <f t="shared" si="18"/>
        <v>11348.529</v>
      </c>
      <c r="N78">
        <f t="shared" si="19"/>
        <v>-0.35711300000000001</v>
      </c>
      <c r="O78">
        <f t="shared" si="19"/>
        <v>11.348529000000001</v>
      </c>
      <c r="P78">
        <f t="shared" si="20"/>
        <v>-0.35711300000000001</v>
      </c>
      <c r="Q78" t="str">
        <f t="shared" si="21"/>
        <v/>
      </c>
      <c r="AE78">
        <v>4.9139999999999997</v>
      </c>
      <c r="AF78">
        <v>4.4800000190734863</v>
      </c>
      <c r="AG78">
        <v>-27.670000076293945</v>
      </c>
      <c r="AH78">
        <f t="shared" si="22"/>
        <v>4.4800000190734863</v>
      </c>
      <c r="AI78">
        <f t="shared" si="23"/>
        <v>-27.670000076293945</v>
      </c>
    </row>
    <row r="79" spans="1:35">
      <c r="A79" s="2" t="s">
        <v>482</v>
      </c>
      <c r="B79" s="2" t="str">
        <f t="shared" si="12"/>
        <v>14:01:20.566</v>
      </c>
      <c r="C79" s="2">
        <f t="shared" si="13"/>
        <v>50480.565999999999</v>
      </c>
      <c r="D79" s="2">
        <f t="shared" si="14"/>
        <v>6.9769999999989523</v>
      </c>
      <c r="E79" s="2">
        <v>298.52600000000001</v>
      </c>
      <c r="F79" s="2">
        <v>12715.1</v>
      </c>
      <c r="G79" s="2">
        <v>9569.5</v>
      </c>
      <c r="H79" s="2">
        <v>902</v>
      </c>
      <c r="I79" s="2">
        <v>368.75</v>
      </c>
      <c r="J79">
        <f t="shared" si="15"/>
        <v>387.286</v>
      </c>
      <c r="K79">
        <f t="shared" si="16"/>
        <v>12712.706</v>
      </c>
      <c r="L79">
        <f t="shared" si="17"/>
        <v>-344.988</v>
      </c>
      <c r="M79">
        <f t="shared" si="18"/>
        <v>11650.052</v>
      </c>
      <c r="N79">
        <f t="shared" si="19"/>
        <v>-0.34498800000000002</v>
      </c>
      <c r="O79">
        <f t="shared" si="19"/>
        <v>11.650052000000001</v>
      </c>
      <c r="P79">
        <f t="shared" si="20"/>
        <v>-0.34498800000000002</v>
      </c>
      <c r="Q79" t="str">
        <f t="shared" si="21"/>
        <v/>
      </c>
      <c r="AE79">
        <v>4.9740000000000002</v>
      </c>
      <c r="AF79">
        <v>-5.619999885559082</v>
      </c>
      <c r="AG79">
        <v>-26.549999237060547</v>
      </c>
      <c r="AH79">
        <f t="shared" si="22"/>
        <v>-5.619999885559082</v>
      </c>
      <c r="AI79">
        <f t="shared" si="23"/>
        <v>-26.549999237060547</v>
      </c>
    </row>
    <row r="80" spans="1:35">
      <c r="A80" s="2" t="s">
        <v>483</v>
      </c>
      <c r="B80" s="2" t="str">
        <f t="shared" si="12"/>
        <v>14:01:20.658</v>
      </c>
      <c r="C80" s="2">
        <f t="shared" si="13"/>
        <v>50480.658000000003</v>
      </c>
      <c r="D80" s="2">
        <f t="shared" si="14"/>
        <v>7.0690000000031432</v>
      </c>
      <c r="E80" s="2">
        <v>307.88799999999998</v>
      </c>
      <c r="F80" s="2">
        <v>12843.9</v>
      </c>
      <c r="G80" s="2">
        <v>9537</v>
      </c>
      <c r="H80" s="2">
        <v>961</v>
      </c>
      <c r="I80" s="2">
        <v>732.5</v>
      </c>
      <c r="J80">
        <f t="shared" si="15"/>
        <v>397.54700000000003</v>
      </c>
      <c r="K80">
        <f t="shared" si="16"/>
        <v>12841.438</v>
      </c>
      <c r="L80">
        <f t="shared" si="17"/>
        <v>-334.72699999999998</v>
      </c>
      <c r="M80">
        <f t="shared" si="18"/>
        <v>11778.784</v>
      </c>
      <c r="N80">
        <f t="shared" si="19"/>
        <v>-0.334727</v>
      </c>
      <c r="O80">
        <f t="shared" si="19"/>
        <v>11.778784</v>
      </c>
      <c r="P80">
        <f t="shared" si="20"/>
        <v>-0.334727</v>
      </c>
      <c r="Q80" t="str">
        <f t="shared" si="21"/>
        <v/>
      </c>
      <c r="AE80">
        <v>5.05</v>
      </c>
      <c r="AF80">
        <v>10.319999694824219</v>
      </c>
      <c r="AG80">
        <v>-41.819999694824219</v>
      </c>
      <c r="AH80">
        <f t="shared" si="22"/>
        <v>10.319999694824219</v>
      </c>
      <c r="AI80">
        <f t="shared" si="23"/>
        <v>-41.819999694824219</v>
      </c>
    </row>
    <row r="81" spans="1:35">
      <c r="A81" s="2" t="s">
        <v>484</v>
      </c>
      <c r="B81" s="2" t="str">
        <f t="shared" si="12"/>
        <v>14:01:20.752</v>
      </c>
      <c r="C81" s="2">
        <f t="shared" si="13"/>
        <v>50480.752</v>
      </c>
      <c r="D81" s="2">
        <f t="shared" si="14"/>
        <v>7.1630000000004657</v>
      </c>
      <c r="E81" s="2">
        <v>288.99599999999998</v>
      </c>
      <c r="F81" s="2">
        <v>13135.5</v>
      </c>
      <c r="G81" s="2">
        <v>9509.5</v>
      </c>
      <c r="H81" s="2">
        <v>891</v>
      </c>
      <c r="I81" s="2">
        <v>361.5</v>
      </c>
      <c r="J81">
        <f t="shared" si="15"/>
        <v>380.69099999999997</v>
      </c>
      <c r="K81">
        <f t="shared" si="16"/>
        <v>13133.162</v>
      </c>
      <c r="L81">
        <f t="shared" si="17"/>
        <v>-351.58300000000003</v>
      </c>
      <c r="M81">
        <f t="shared" si="18"/>
        <v>12070.508</v>
      </c>
      <c r="N81">
        <f t="shared" si="19"/>
        <v>-0.35158300000000003</v>
      </c>
      <c r="O81">
        <f t="shared" si="19"/>
        <v>12.070508</v>
      </c>
      <c r="P81">
        <f t="shared" si="20"/>
        <v>-0.35158300000000003</v>
      </c>
      <c r="Q81" t="str">
        <f t="shared" si="21"/>
        <v/>
      </c>
      <c r="AE81">
        <v>5.1070000000000002</v>
      </c>
      <c r="AF81">
        <v>7.1500000953674316</v>
      </c>
      <c r="AG81">
        <v>-40.200000762939453</v>
      </c>
      <c r="AH81">
        <f t="shared" si="22"/>
        <v>7.1500000953674316</v>
      </c>
      <c r="AI81">
        <f t="shared" si="23"/>
        <v>-40.200000762939453</v>
      </c>
    </row>
    <row r="82" spans="1:35">
      <c r="A82" s="2" t="s">
        <v>485</v>
      </c>
      <c r="B82" s="2" t="str">
        <f t="shared" si="12"/>
        <v>14:01:20.847</v>
      </c>
      <c r="C82" s="2">
        <f t="shared" si="13"/>
        <v>50480.847000000002</v>
      </c>
      <c r="D82" s="2">
        <f t="shared" si="14"/>
        <v>7.2580000000016298</v>
      </c>
      <c r="E82" s="2">
        <v>286.45800000000003</v>
      </c>
      <c r="F82" s="2">
        <v>13302.5</v>
      </c>
      <c r="G82" s="2">
        <v>9489.5</v>
      </c>
      <c r="H82" s="2">
        <v>887.5</v>
      </c>
      <c r="I82" s="2">
        <v>358</v>
      </c>
      <c r="J82">
        <f t="shared" si="15"/>
        <v>379.31900000000002</v>
      </c>
      <c r="K82">
        <f t="shared" si="16"/>
        <v>13300.175999999999</v>
      </c>
      <c r="L82">
        <f t="shared" si="17"/>
        <v>-352.95499999999998</v>
      </c>
      <c r="M82">
        <f t="shared" si="18"/>
        <v>12237.521999999999</v>
      </c>
      <c r="N82">
        <f t="shared" si="19"/>
        <v>-0.35295500000000002</v>
      </c>
      <c r="O82">
        <f t="shared" si="19"/>
        <v>12.237521999999998</v>
      </c>
      <c r="P82">
        <f t="shared" si="20"/>
        <v>-0.35295500000000002</v>
      </c>
      <c r="Q82" t="str">
        <f t="shared" si="21"/>
        <v/>
      </c>
      <c r="AE82">
        <v>5.1820000000000004</v>
      </c>
      <c r="AF82">
        <v>3.2000000476837158</v>
      </c>
      <c r="AG82">
        <v>-24.989999771118164</v>
      </c>
      <c r="AH82">
        <f t="shared" si="22"/>
        <v>3.2000000476837158</v>
      </c>
      <c r="AI82">
        <f t="shared" si="23"/>
        <v>-24.989999771118164</v>
      </c>
    </row>
    <row r="83" spans="1:35">
      <c r="A83" s="2" t="s">
        <v>486</v>
      </c>
      <c r="B83" s="2" t="str">
        <f t="shared" si="12"/>
        <v>14:01:20.940</v>
      </c>
      <c r="C83" s="2">
        <f t="shared" si="13"/>
        <v>50480.94</v>
      </c>
      <c r="D83" s="2">
        <f t="shared" si="14"/>
        <v>7.3510000000023865</v>
      </c>
      <c r="E83" s="2">
        <v>298.63</v>
      </c>
      <c r="F83" s="2">
        <v>13553.4</v>
      </c>
      <c r="G83" s="2">
        <v>9449</v>
      </c>
      <c r="H83" s="2">
        <v>878</v>
      </c>
      <c r="I83" s="2">
        <v>354.5</v>
      </c>
      <c r="J83">
        <f t="shared" si="15"/>
        <v>393.24299999999999</v>
      </c>
      <c r="K83">
        <f t="shared" si="16"/>
        <v>13550.985000000001</v>
      </c>
      <c r="L83">
        <f t="shared" si="17"/>
        <v>-339.03100000000001</v>
      </c>
      <c r="M83">
        <f t="shared" si="18"/>
        <v>12488.331</v>
      </c>
      <c r="N83">
        <f t="shared" si="19"/>
        <v>-0.33903100000000003</v>
      </c>
      <c r="O83">
        <f t="shared" si="19"/>
        <v>12.488331000000001</v>
      </c>
      <c r="P83">
        <f t="shared" si="20"/>
        <v>-0.33903100000000003</v>
      </c>
      <c r="Q83" t="str">
        <f t="shared" si="21"/>
        <v/>
      </c>
      <c r="AE83">
        <v>5.26</v>
      </c>
      <c r="AF83">
        <v>2.5799999237060547</v>
      </c>
      <c r="AG83">
        <v>-25.799999237060547</v>
      </c>
      <c r="AH83">
        <f t="shared" si="22"/>
        <v>2.5799999237060547</v>
      </c>
      <c r="AI83">
        <f t="shared" si="23"/>
        <v>-25.799999237060547</v>
      </c>
    </row>
    <row r="84" spans="1:35">
      <c r="A84" s="2" t="s">
        <v>487</v>
      </c>
      <c r="B84" s="2" t="str">
        <f t="shared" si="12"/>
        <v>14:01:21.033</v>
      </c>
      <c r="C84" s="2">
        <f t="shared" si="13"/>
        <v>50481.033000000003</v>
      </c>
      <c r="D84" s="2">
        <f t="shared" si="14"/>
        <v>7.4440000000031432</v>
      </c>
      <c r="E84" s="2">
        <v>296.07900000000001</v>
      </c>
      <c r="F84" s="2">
        <v>13759.9</v>
      </c>
      <c r="G84" s="2">
        <v>9433</v>
      </c>
      <c r="H84" s="2">
        <v>974</v>
      </c>
      <c r="I84" s="2">
        <v>705.5</v>
      </c>
      <c r="J84">
        <f t="shared" si="15"/>
        <v>392.13299999999998</v>
      </c>
      <c r="K84">
        <f t="shared" si="16"/>
        <v>13757.498</v>
      </c>
      <c r="L84">
        <f t="shared" si="17"/>
        <v>-340.14100000000002</v>
      </c>
      <c r="M84">
        <f t="shared" si="18"/>
        <v>12694.843999999999</v>
      </c>
      <c r="N84">
        <f t="shared" si="19"/>
        <v>-0.34014100000000003</v>
      </c>
      <c r="O84">
        <f t="shared" si="19"/>
        <v>12.694844</v>
      </c>
      <c r="P84">
        <f t="shared" si="20"/>
        <v>-0.34014100000000003</v>
      </c>
      <c r="Q84" t="str">
        <f t="shared" si="21"/>
        <v/>
      </c>
      <c r="AE84">
        <v>5.343</v>
      </c>
      <c r="AF84">
        <v>-4.6399998664855957</v>
      </c>
      <c r="AG84">
        <v>-21.700000762939453</v>
      </c>
      <c r="AH84">
        <f t="shared" si="22"/>
        <v>-4.6399998664855957</v>
      </c>
      <c r="AI84">
        <f t="shared" si="23"/>
        <v>-21.700000762939453</v>
      </c>
    </row>
    <row r="85" spans="1:35">
      <c r="A85" s="2" t="s">
        <v>488</v>
      </c>
      <c r="B85" s="2" t="str">
        <f t="shared" si="12"/>
        <v>14:01:21.125</v>
      </c>
      <c r="C85" s="2">
        <f t="shared" si="13"/>
        <v>50481.125</v>
      </c>
      <c r="D85" s="2">
        <f t="shared" si="14"/>
        <v>7.5360000000000582</v>
      </c>
      <c r="E85" s="2">
        <v>303.92200000000003</v>
      </c>
      <c r="F85" s="2">
        <v>14048.7</v>
      </c>
      <c r="G85" s="2">
        <v>9407</v>
      </c>
      <c r="H85" s="2">
        <v>897.5</v>
      </c>
      <c r="I85" s="2">
        <v>348.25</v>
      </c>
      <c r="J85">
        <f t="shared" si="15"/>
        <v>401.99200000000002</v>
      </c>
      <c r="K85">
        <f t="shared" si="16"/>
        <v>14046.236000000001</v>
      </c>
      <c r="L85">
        <f t="shared" si="17"/>
        <v>-330.28199999999998</v>
      </c>
      <c r="M85">
        <f t="shared" si="18"/>
        <v>12983.582</v>
      </c>
      <c r="N85">
        <f t="shared" si="19"/>
        <v>-0.33028199999999996</v>
      </c>
      <c r="O85">
        <f t="shared" si="19"/>
        <v>12.983582</v>
      </c>
      <c r="P85">
        <f t="shared" si="20"/>
        <v>-0.33028199999999996</v>
      </c>
      <c r="Q85" t="str">
        <f t="shared" si="21"/>
        <v/>
      </c>
      <c r="AE85">
        <v>5.4260000000000002</v>
      </c>
      <c r="AF85">
        <v>-7.929999828338623</v>
      </c>
      <c r="AG85">
        <v>-19.110000610351563</v>
      </c>
      <c r="AH85">
        <f t="shared" si="22"/>
        <v>-7.929999828338623</v>
      </c>
      <c r="AI85">
        <f t="shared" si="23"/>
        <v>-19.110000610351563</v>
      </c>
    </row>
    <row r="86" spans="1:35">
      <c r="A86" s="2" t="s">
        <v>489</v>
      </c>
      <c r="B86" s="2" t="str">
        <f t="shared" si="12"/>
        <v>14:01:21.220</v>
      </c>
      <c r="C86" s="2">
        <f t="shared" si="13"/>
        <v>50481.22</v>
      </c>
      <c r="D86" s="2">
        <f t="shared" si="14"/>
        <v>7.6310000000012224</v>
      </c>
      <c r="E86" s="2">
        <v>291.73500000000001</v>
      </c>
      <c r="F86" s="2">
        <v>14171.5</v>
      </c>
      <c r="G86" s="2">
        <v>9414</v>
      </c>
      <c r="H86" s="2">
        <v>956</v>
      </c>
      <c r="I86" s="2">
        <v>692.5</v>
      </c>
      <c r="J86">
        <f t="shared" si="15"/>
        <v>390.66300000000001</v>
      </c>
      <c r="K86">
        <f t="shared" si="16"/>
        <v>14169.118</v>
      </c>
      <c r="L86">
        <f t="shared" si="17"/>
        <v>-341.61099999999999</v>
      </c>
      <c r="M86">
        <f t="shared" si="18"/>
        <v>13106.464</v>
      </c>
      <c r="N86">
        <f t="shared" si="19"/>
        <v>-0.341611</v>
      </c>
      <c r="O86">
        <f t="shared" si="19"/>
        <v>13.106464000000001</v>
      </c>
      <c r="P86" t="str">
        <f t="shared" si="20"/>
        <v/>
      </c>
      <c r="Q86">
        <f t="shared" si="21"/>
        <v>-0.341611</v>
      </c>
      <c r="AE86">
        <v>5.5039999999999996</v>
      </c>
      <c r="AF86">
        <v>-13.720000267028809</v>
      </c>
      <c r="AG86">
        <v>-27.25</v>
      </c>
      <c r="AH86">
        <f t="shared" si="22"/>
        <v>-13.720000267028809</v>
      </c>
      <c r="AI86">
        <f t="shared" si="23"/>
        <v>-27.25</v>
      </c>
    </row>
    <row r="87" spans="1:35">
      <c r="A87" s="2" t="s">
        <v>490</v>
      </c>
      <c r="B87" s="2" t="str">
        <f t="shared" si="12"/>
        <v>14:01:21.314</v>
      </c>
      <c r="C87" s="2">
        <f t="shared" si="13"/>
        <v>50481.313999999998</v>
      </c>
      <c r="D87" s="2">
        <f t="shared" si="14"/>
        <v>7.7249999999985448</v>
      </c>
      <c r="E87" s="2">
        <v>293</v>
      </c>
      <c r="F87" s="2">
        <v>14500</v>
      </c>
      <c r="G87" s="2">
        <v>9407</v>
      </c>
      <c r="H87" s="2">
        <v>962</v>
      </c>
      <c r="I87" s="2">
        <v>687</v>
      </c>
      <c r="J87">
        <f t="shared" si="15"/>
        <v>394.221</v>
      </c>
      <c r="K87">
        <f t="shared" si="16"/>
        <v>14497.601000000001</v>
      </c>
      <c r="L87">
        <f t="shared" si="17"/>
        <v>-338.053</v>
      </c>
      <c r="M87">
        <f t="shared" si="18"/>
        <v>13434.947</v>
      </c>
      <c r="N87">
        <f t="shared" si="19"/>
        <v>-0.33805299999999999</v>
      </c>
      <c r="O87">
        <f t="shared" si="19"/>
        <v>13.434947000000001</v>
      </c>
      <c r="P87" t="str">
        <f t="shared" si="20"/>
        <v/>
      </c>
      <c r="Q87">
        <f t="shared" si="21"/>
        <v>-0.33805299999999999</v>
      </c>
      <c r="AE87">
        <v>5.585</v>
      </c>
      <c r="AF87">
        <v>-3.7899999618530273</v>
      </c>
      <c r="AG87">
        <v>-32.430000305175781</v>
      </c>
      <c r="AH87">
        <f t="shared" si="22"/>
        <v>-3.7899999618530273</v>
      </c>
      <c r="AI87">
        <f t="shared" si="23"/>
        <v>-32.430000305175781</v>
      </c>
    </row>
    <row r="88" spans="1:35">
      <c r="A88" s="2" t="s">
        <v>491</v>
      </c>
      <c r="B88" s="2" t="str">
        <f t="shared" si="12"/>
        <v>14:01:21.406</v>
      </c>
      <c r="C88" s="2">
        <f t="shared" si="13"/>
        <v>50481.406000000003</v>
      </c>
      <c r="D88" s="2">
        <f t="shared" si="14"/>
        <v>7.8170000000027358</v>
      </c>
      <c r="E88" s="2">
        <v>285.43400000000003</v>
      </c>
      <c r="F88" s="2">
        <v>14664.3</v>
      </c>
      <c r="G88" s="2">
        <v>9416</v>
      </c>
      <c r="H88" s="2">
        <v>943</v>
      </c>
      <c r="I88" s="2">
        <v>681.5</v>
      </c>
      <c r="J88">
        <f t="shared" si="15"/>
        <v>387.80200000000002</v>
      </c>
      <c r="K88">
        <f t="shared" si="16"/>
        <v>14661.95</v>
      </c>
      <c r="L88">
        <f t="shared" si="17"/>
        <v>-344.47199999999998</v>
      </c>
      <c r="M88">
        <f t="shared" si="18"/>
        <v>13599.296</v>
      </c>
      <c r="N88">
        <f t="shared" si="19"/>
        <v>-0.344472</v>
      </c>
      <c r="O88">
        <f t="shared" si="19"/>
        <v>13.599296000000001</v>
      </c>
      <c r="P88" t="str">
        <f t="shared" si="20"/>
        <v/>
      </c>
      <c r="Q88">
        <f t="shared" si="21"/>
        <v>-0.344472</v>
      </c>
      <c r="AE88">
        <v>5.6669999999999998</v>
      </c>
      <c r="AF88">
        <v>-5.2100000381469727</v>
      </c>
      <c r="AG88">
        <v>-24.850000381469727</v>
      </c>
      <c r="AH88">
        <f t="shared" si="22"/>
        <v>-5.2100000381469727</v>
      </c>
      <c r="AI88">
        <f t="shared" si="23"/>
        <v>-24.850000381469727</v>
      </c>
    </row>
    <row r="89" spans="1:35">
      <c r="A89" s="2" t="s">
        <v>492</v>
      </c>
      <c r="B89" s="2" t="str">
        <f t="shared" si="12"/>
        <v>14:01:21.500</v>
      </c>
      <c r="C89" s="2">
        <f t="shared" si="13"/>
        <v>50481.5</v>
      </c>
      <c r="D89" s="2">
        <f t="shared" si="14"/>
        <v>7.9110000000000582</v>
      </c>
      <c r="E89" s="2">
        <v>290.91300000000001</v>
      </c>
      <c r="F89" s="2">
        <v>14993.1</v>
      </c>
      <c r="G89" s="2">
        <v>9422</v>
      </c>
      <c r="H89" s="2">
        <v>964</v>
      </c>
      <c r="I89" s="2">
        <v>676</v>
      </c>
      <c r="J89">
        <f t="shared" si="15"/>
        <v>395.577</v>
      </c>
      <c r="K89">
        <f t="shared" si="16"/>
        <v>14990.704</v>
      </c>
      <c r="L89">
        <f t="shared" si="17"/>
        <v>-336.697</v>
      </c>
      <c r="M89">
        <f t="shared" si="18"/>
        <v>13928.05</v>
      </c>
      <c r="N89">
        <f t="shared" si="19"/>
        <v>-0.33669700000000002</v>
      </c>
      <c r="O89">
        <f t="shared" si="19"/>
        <v>13.928049999999999</v>
      </c>
      <c r="P89" t="str">
        <f t="shared" si="20"/>
        <v/>
      </c>
      <c r="Q89">
        <f t="shared" si="21"/>
        <v>-0.33669700000000002</v>
      </c>
      <c r="AE89">
        <v>5.7489999999999997</v>
      </c>
      <c r="AF89">
        <v>-9.5600004196166992</v>
      </c>
      <c r="AG89">
        <v>-20.659999847412109</v>
      </c>
      <c r="AH89">
        <f t="shared" si="22"/>
        <v>-9.5600004196166992</v>
      </c>
      <c r="AI89">
        <f t="shared" si="23"/>
        <v>-20.659999847412109</v>
      </c>
    </row>
    <row r="90" spans="1:35">
      <c r="A90" s="2" t="s">
        <v>493</v>
      </c>
      <c r="B90" s="2" t="str">
        <f t="shared" si="12"/>
        <v>14:01:21.592</v>
      </c>
      <c r="C90" s="2">
        <f t="shared" si="13"/>
        <v>50481.591999999997</v>
      </c>
      <c r="D90" s="2">
        <f t="shared" si="14"/>
        <v>8.0029999999969732</v>
      </c>
      <c r="E90" s="2">
        <v>264.04199999999997</v>
      </c>
      <c r="F90" s="2">
        <v>15159.8</v>
      </c>
      <c r="G90" s="2">
        <v>9459</v>
      </c>
      <c r="H90" s="2">
        <v>960</v>
      </c>
      <c r="I90" s="2">
        <v>669</v>
      </c>
      <c r="J90">
        <f t="shared" si="15"/>
        <v>369.87</v>
      </c>
      <c r="K90">
        <f t="shared" si="16"/>
        <v>15157.587</v>
      </c>
      <c r="L90">
        <f t="shared" si="17"/>
        <v>-362.404</v>
      </c>
      <c r="M90">
        <f t="shared" si="18"/>
        <v>14094.932999999999</v>
      </c>
      <c r="N90">
        <f t="shared" si="19"/>
        <v>-0.362404</v>
      </c>
      <c r="O90">
        <f t="shared" si="19"/>
        <v>14.094932999999999</v>
      </c>
      <c r="P90" t="str">
        <f t="shared" si="20"/>
        <v/>
      </c>
      <c r="Q90">
        <f t="shared" si="21"/>
        <v>-0.362404</v>
      </c>
      <c r="AE90">
        <v>5.827</v>
      </c>
      <c r="AF90">
        <v>-7.2399997711181641</v>
      </c>
      <c r="AG90">
        <v>-15.810000419616699</v>
      </c>
      <c r="AH90">
        <f t="shared" si="22"/>
        <v>-7.2399997711181641</v>
      </c>
      <c r="AI90">
        <f t="shared" si="23"/>
        <v>-15.810000419616699</v>
      </c>
    </row>
    <row r="91" spans="1:35">
      <c r="A91" s="2" t="s">
        <v>494</v>
      </c>
      <c r="B91" s="2" t="str">
        <f t="shared" si="12"/>
        <v>14:01:21.687</v>
      </c>
      <c r="C91" s="2">
        <f t="shared" si="13"/>
        <v>50481.686999999998</v>
      </c>
      <c r="D91" s="2">
        <f t="shared" si="14"/>
        <v>8.0979999999981374</v>
      </c>
      <c r="E91" s="2">
        <v>259.82900000000001</v>
      </c>
      <c r="F91" s="2">
        <v>15450.6</v>
      </c>
      <c r="G91" s="2">
        <v>9488</v>
      </c>
      <c r="H91" s="2">
        <v>887.5</v>
      </c>
      <c r="I91" s="2">
        <v>327.75</v>
      </c>
      <c r="J91">
        <f t="shared" si="15"/>
        <v>367.68700000000001</v>
      </c>
      <c r="K91">
        <f t="shared" si="16"/>
        <v>15448.41</v>
      </c>
      <c r="L91">
        <f t="shared" si="17"/>
        <v>-364.58699999999999</v>
      </c>
      <c r="M91">
        <f t="shared" si="18"/>
        <v>14385.755999999999</v>
      </c>
      <c r="N91">
        <f t="shared" si="19"/>
        <v>-0.36458699999999999</v>
      </c>
      <c r="O91">
        <f t="shared" si="19"/>
        <v>14.385755999999999</v>
      </c>
      <c r="P91" t="str">
        <f t="shared" si="20"/>
        <v/>
      </c>
      <c r="Q91">
        <f t="shared" si="21"/>
        <v>-0.36458699999999999</v>
      </c>
      <c r="AE91">
        <v>5.9059999999999997</v>
      </c>
      <c r="AF91">
        <v>-7.5300002098083496</v>
      </c>
      <c r="AG91">
        <v>-15.630000114440918</v>
      </c>
      <c r="AH91">
        <f t="shared" si="22"/>
        <v>-7.5300002098083496</v>
      </c>
      <c r="AI91">
        <f t="shared" si="23"/>
        <v>-15.630000114440918</v>
      </c>
    </row>
    <row r="92" spans="1:35">
      <c r="A92" s="2" t="s">
        <v>495</v>
      </c>
      <c r="B92" s="2" t="str">
        <f t="shared" si="12"/>
        <v>14:01:21.781</v>
      </c>
      <c r="C92" s="2">
        <f t="shared" si="13"/>
        <v>50481.781000000003</v>
      </c>
      <c r="D92" s="2">
        <f t="shared" si="14"/>
        <v>8.1920000000027358</v>
      </c>
      <c r="E92" s="2">
        <v>256.00799999999998</v>
      </c>
      <c r="F92" s="2">
        <v>15617.8</v>
      </c>
      <c r="G92" s="2">
        <v>9510</v>
      </c>
      <c r="H92" s="2">
        <v>881</v>
      </c>
      <c r="I92" s="2">
        <v>323</v>
      </c>
      <c r="J92">
        <f t="shared" si="15"/>
        <v>365.03399999999999</v>
      </c>
      <c r="K92">
        <f t="shared" si="16"/>
        <v>15615.632</v>
      </c>
      <c r="L92">
        <f t="shared" si="17"/>
        <v>-367.24</v>
      </c>
      <c r="M92">
        <f t="shared" si="18"/>
        <v>14552.977999999999</v>
      </c>
      <c r="N92">
        <f t="shared" si="19"/>
        <v>-0.36724000000000001</v>
      </c>
      <c r="O92">
        <f t="shared" si="19"/>
        <v>14.552978</v>
      </c>
      <c r="P92" t="str">
        <f t="shared" si="20"/>
        <v/>
      </c>
      <c r="Q92">
        <f t="shared" si="21"/>
        <v>-0.36724000000000001</v>
      </c>
      <c r="AE92">
        <v>5.9790000000000001</v>
      </c>
      <c r="AF92">
        <v>-4.0399999618530273</v>
      </c>
      <c r="AG92">
        <v>-23.899999618530273</v>
      </c>
      <c r="AH92">
        <f t="shared" si="22"/>
        <v>-4.0399999618530273</v>
      </c>
      <c r="AI92">
        <f t="shared" si="23"/>
        <v>-23.899999618530273</v>
      </c>
    </row>
    <row r="93" spans="1:35">
      <c r="A93" s="2" t="s">
        <v>496</v>
      </c>
      <c r="B93" s="2" t="str">
        <f t="shared" si="12"/>
        <v>14:01:21.873</v>
      </c>
      <c r="C93" s="2">
        <f t="shared" si="13"/>
        <v>50481.873</v>
      </c>
      <c r="D93" s="2">
        <f t="shared" si="14"/>
        <v>8.2839999999996508</v>
      </c>
      <c r="E93" s="2">
        <v>234.12899999999999</v>
      </c>
      <c r="F93" s="2">
        <v>15914.7</v>
      </c>
      <c r="G93" s="2">
        <v>9571</v>
      </c>
      <c r="H93" s="2">
        <v>959</v>
      </c>
      <c r="I93" s="2">
        <v>641.5</v>
      </c>
      <c r="J93">
        <f t="shared" si="15"/>
        <v>345.22800000000001</v>
      </c>
      <c r="K93">
        <f t="shared" si="16"/>
        <v>15912.678</v>
      </c>
      <c r="L93">
        <f t="shared" si="17"/>
        <v>-387.04599999999999</v>
      </c>
      <c r="M93">
        <f t="shared" si="18"/>
        <v>14850.023999999999</v>
      </c>
      <c r="N93">
        <f t="shared" si="19"/>
        <v>-0.387046</v>
      </c>
      <c r="O93">
        <f t="shared" si="19"/>
        <v>14.850023999999999</v>
      </c>
      <c r="P93" t="str">
        <f t="shared" si="20"/>
        <v/>
      </c>
      <c r="Q93">
        <f t="shared" si="21"/>
        <v>-0.387046</v>
      </c>
      <c r="AE93">
        <v>6.0389999999999997</v>
      </c>
      <c r="AF93">
        <v>-4.6500000953674316</v>
      </c>
      <c r="AG93">
        <v>-31.819999694824219</v>
      </c>
      <c r="AH93">
        <f t="shared" si="22"/>
        <v>-4.6500000953674316</v>
      </c>
      <c r="AI93">
        <f t="shared" si="23"/>
        <v>-31.819999694824219</v>
      </c>
    </row>
    <row r="94" spans="1:35">
      <c r="A94" s="2" t="s">
        <v>497</v>
      </c>
      <c r="B94" s="2" t="str">
        <f t="shared" si="12"/>
        <v>14:01:21.967</v>
      </c>
      <c r="C94" s="2">
        <f t="shared" si="13"/>
        <v>50481.966999999997</v>
      </c>
      <c r="D94" s="2">
        <f t="shared" si="14"/>
        <v>8.3779999999969732</v>
      </c>
      <c r="E94" s="2">
        <v>228.875</v>
      </c>
      <c r="F94" s="2">
        <v>16042.5</v>
      </c>
      <c r="G94" s="2">
        <v>9596</v>
      </c>
      <c r="H94" s="2">
        <v>874</v>
      </c>
      <c r="I94" s="2">
        <v>317.25</v>
      </c>
      <c r="J94">
        <f t="shared" si="15"/>
        <v>340.86599999999999</v>
      </c>
      <c r="K94">
        <f t="shared" si="16"/>
        <v>16040.511</v>
      </c>
      <c r="L94">
        <f t="shared" si="17"/>
        <v>-391.40800000000002</v>
      </c>
      <c r="M94">
        <f t="shared" si="18"/>
        <v>14977.857</v>
      </c>
      <c r="N94">
        <f t="shared" si="19"/>
        <v>-0.39140800000000003</v>
      </c>
      <c r="O94">
        <f t="shared" si="19"/>
        <v>14.977857</v>
      </c>
      <c r="P94" t="str">
        <f t="shared" si="20"/>
        <v/>
      </c>
      <c r="Q94">
        <f t="shared" si="21"/>
        <v>-0.39140800000000003</v>
      </c>
      <c r="AE94">
        <v>6.1020000000000003</v>
      </c>
      <c r="AF94">
        <v>1.059999942779541</v>
      </c>
      <c r="AG94">
        <v>-36.680000305175781</v>
      </c>
      <c r="AH94">
        <f t="shared" si="22"/>
        <v>1.059999942779541</v>
      </c>
      <c r="AI94">
        <f t="shared" si="23"/>
        <v>-36.680000305175781</v>
      </c>
    </row>
    <row r="95" spans="1:35">
      <c r="A95" s="2" t="s">
        <v>498</v>
      </c>
      <c r="B95" s="2" t="str">
        <f t="shared" si="12"/>
        <v>14:01:22.060</v>
      </c>
      <c r="C95" s="2">
        <f t="shared" si="13"/>
        <v>50482.06</v>
      </c>
      <c r="D95" s="2">
        <f t="shared" si="14"/>
        <v>8.4709999999977299</v>
      </c>
      <c r="E95" s="2">
        <v>227.06800000000001</v>
      </c>
      <c r="F95" s="2">
        <v>16427.3</v>
      </c>
      <c r="G95" s="2">
        <v>9667</v>
      </c>
      <c r="H95" s="2">
        <v>944</v>
      </c>
      <c r="I95" s="2">
        <v>630</v>
      </c>
      <c r="J95">
        <f t="shared" si="15"/>
        <v>341.74599999999998</v>
      </c>
      <c r="K95">
        <f t="shared" si="16"/>
        <v>16425.313999999998</v>
      </c>
      <c r="L95">
        <f t="shared" si="17"/>
        <v>-390.52800000000002</v>
      </c>
      <c r="M95">
        <f t="shared" si="18"/>
        <v>15362.659999999998</v>
      </c>
      <c r="N95">
        <f t="shared" si="19"/>
        <v>-0.39052800000000004</v>
      </c>
      <c r="O95">
        <f t="shared" si="19"/>
        <v>15.362659999999998</v>
      </c>
      <c r="P95" t="str">
        <f t="shared" si="20"/>
        <v/>
      </c>
      <c r="Q95">
        <f t="shared" si="21"/>
        <v>-0.39052800000000004</v>
      </c>
      <c r="AE95">
        <v>6.1779999999999999</v>
      </c>
      <c r="AF95">
        <v>7.5199999809265137</v>
      </c>
      <c r="AG95">
        <v>-44.200000762939453</v>
      </c>
      <c r="AH95">
        <f t="shared" si="22"/>
        <v>7.5199999809265137</v>
      </c>
      <c r="AI95">
        <f t="shared" si="23"/>
        <v>-44.200000762939453</v>
      </c>
    </row>
    <row r="96" spans="1:35">
      <c r="A96" s="2" t="s">
        <v>499</v>
      </c>
      <c r="B96" s="2" t="str">
        <f t="shared" si="12"/>
        <v>14:01:22.155</v>
      </c>
      <c r="C96" s="2">
        <f t="shared" si="13"/>
        <v>50482.154999999999</v>
      </c>
      <c r="D96" s="2">
        <f t="shared" si="14"/>
        <v>8.5659999999988941</v>
      </c>
      <c r="E96" s="2">
        <v>226.32900000000001</v>
      </c>
      <c r="F96" s="2">
        <v>16557</v>
      </c>
      <c r="G96" s="2">
        <v>9694.5</v>
      </c>
      <c r="H96" s="2">
        <v>885.5</v>
      </c>
      <c r="I96" s="2">
        <v>310.25</v>
      </c>
      <c r="J96">
        <f t="shared" si="15"/>
        <v>341.91199999999998</v>
      </c>
      <c r="K96">
        <f t="shared" si="16"/>
        <v>16555.016</v>
      </c>
      <c r="L96">
        <f t="shared" si="17"/>
        <v>-390.36200000000002</v>
      </c>
      <c r="M96">
        <f t="shared" si="18"/>
        <v>15492.361999999999</v>
      </c>
      <c r="N96">
        <f t="shared" si="19"/>
        <v>-0.39036200000000004</v>
      </c>
      <c r="O96">
        <f t="shared" si="19"/>
        <v>15.492362</v>
      </c>
      <c r="P96" t="str">
        <f t="shared" si="20"/>
        <v/>
      </c>
      <c r="Q96">
        <f t="shared" si="21"/>
        <v>-0.39036200000000004</v>
      </c>
      <c r="AE96">
        <v>6.2610000000000001</v>
      </c>
      <c r="AF96">
        <v>1.1499999761581421</v>
      </c>
      <c r="AG96">
        <v>-36.580001831054688</v>
      </c>
      <c r="AH96">
        <f t="shared" si="22"/>
        <v>1.1499999761581421</v>
      </c>
      <c r="AI96">
        <f t="shared" si="23"/>
        <v>-36.580001831054688</v>
      </c>
    </row>
    <row r="97" spans="1:35">
      <c r="A97" s="2" t="s">
        <v>500</v>
      </c>
      <c r="B97" s="2" t="str">
        <f t="shared" si="12"/>
        <v>14:01:22.249</v>
      </c>
      <c r="C97" s="2">
        <f t="shared" si="13"/>
        <v>50482.249000000003</v>
      </c>
      <c r="D97" s="2">
        <f t="shared" si="14"/>
        <v>8.6600000000034925</v>
      </c>
      <c r="E97" s="2">
        <v>215.35900000000001</v>
      </c>
      <c r="F97" s="2">
        <v>16864.8</v>
      </c>
      <c r="G97" s="2">
        <v>9775</v>
      </c>
      <c r="H97" s="2">
        <v>952</v>
      </c>
      <c r="I97" s="2">
        <v>615.5</v>
      </c>
      <c r="J97">
        <f t="shared" si="15"/>
        <v>333.09100000000001</v>
      </c>
      <c r="K97">
        <f t="shared" si="16"/>
        <v>16862.885999999999</v>
      </c>
      <c r="L97">
        <f t="shared" si="17"/>
        <v>-399.18299999999999</v>
      </c>
      <c r="M97">
        <f t="shared" si="18"/>
        <v>15800.231999999998</v>
      </c>
      <c r="N97">
        <f t="shared" si="19"/>
        <v>-0.39918300000000001</v>
      </c>
      <c r="O97">
        <f t="shared" si="19"/>
        <v>15.800231999999998</v>
      </c>
      <c r="P97" t="str">
        <f t="shared" si="20"/>
        <v/>
      </c>
      <c r="Q97">
        <f t="shared" si="21"/>
        <v>-0.39918300000000001</v>
      </c>
      <c r="AE97">
        <v>6.33</v>
      </c>
      <c r="AF97">
        <v>6.9099998474121094</v>
      </c>
      <c r="AG97">
        <v>-39.840000152587891</v>
      </c>
      <c r="AH97">
        <f t="shared" si="22"/>
        <v>6.9099998474121094</v>
      </c>
      <c r="AI97">
        <f t="shared" si="23"/>
        <v>-39.840000152587891</v>
      </c>
    </row>
    <row r="98" spans="1:35">
      <c r="A98" s="2" t="s">
        <v>501</v>
      </c>
      <c r="B98" s="2" t="str">
        <f t="shared" si="12"/>
        <v>14:01:22.340</v>
      </c>
      <c r="C98" s="2">
        <f t="shared" si="13"/>
        <v>50482.34</v>
      </c>
      <c r="D98" s="2">
        <f t="shared" si="14"/>
        <v>8.7509999999965657</v>
      </c>
      <c r="E98" s="2">
        <v>216.27600000000001</v>
      </c>
      <c r="F98" s="2">
        <v>16996.900000000001</v>
      </c>
      <c r="G98" s="2">
        <v>9807</v>
      </c>
      <c r="H98" s="2">
        <v>885</v>
      </c>
      <c r="I98" s="2">
        <v>303.5</v>
      </c>
      <c r="J98">
        <f t="shared" si="15"/>
        <v>334.93099999999998</v>
      </c>
      <c r="K98">
        <f t="shared" si="16"/>
        <v>16994.975999999999</v>
      </c>
      <c r="L98">
        <f t="shared" si="17"/>
        <v>-397.34300000000002</v>
      </c>
      <c r="M98">
        <f t="shared" si="18"/>
        <v>15932.321999999998</v>
      </c>
      <c r="N98">
        <f t="shared" si="19"/>
        <v>-0.397343</v>
      </c>
      <c r="O98">
        <f t="shared" si="19"/>
        <v>15.932321999999999</v>
      </c>
      <c r="P98" t="str">
        <f t="shared" si="20"/>
        <v/>
      </c>
      <c r="Q98">
        <f t="shared" si="21"/>
        <v>-0.397343</v>
      </c>
      <c r="AE98">
        <v>6.391</v>
      </c>
      <c r="AF98">
        <v>4.6399998664855957</v>
      </c>
      <c r="AG98">
        <v>-38.290000915527344</v>
      </c>
      <c r="AH98">
        <f t="shared" si="22"/>
        <v>4.6399998664855957</v>
      </c>
      <c r="AI98">
        <f t="shared" si="23"/>
        <v>-38.290000915527344</v>
      </c>
    </row>
    <row r="99" spans="1:35">
      <c r="A99" s="2" t="s">
        <v>502</v>
      </c>
      <c r="B99" s="2" t="str">
        <f t="shared" si="12"/>
        <v>14:01:22.435</v>
      </c>
      <c r="C99" s="2">
        <f t="shared" si="13"/>
        <v>50482.434999999998</v>
      </c>
      <c r="D99" s="2">
        <f t="shared" si="14"/>
        <v>8.8459999999977299</v>
      </c>
      <c r="E99" s="2">
        <v>197.13800000000001</v>
      </c>
      <c r="F99" s="2">
        <v>17314.900000000001</v>
      </c>
      <c r="G99" s="2">
        <v>9911</v>
      </c>
      <c r="H99" s="2">
        <v>958</v>
      </c>
      <c r="I99" s="2">
        <v>603</v>
      </c>
      <c r="J99">
        <f t="shared" si="15"/>
        <v>318.01299999999998</v>
      </c>
      <c r="K99">
        <f t="shared" si="16"/>
        <v>17313.101999999999</v>
      </c>
      <c r="L99">
        <f t="shared" si="17"/>
        <v>-414.26100000000002</v>
      </c>
      <c r="M99">
        <f t="shared" si="18"/>
        <v>16250.447999999999</v>
      </c>
      <c r="N99">
        <f t="shared" si="19"/>
        <v>-0.41426100000000005</v>
      </c>
      <c r="O99">
        <f t="shared" si="19"/>
        <v>16.250447999999999</v>
      </c>
      <c r="P99" t="str">
        <f t="shared" si="20"/>
        <v/>
      </c>
      <c r="Q99">
        <f t="shared" si="21"/>
        <v>-0.41426100000000005</v>
      </c>
      <c r="AE99">
        <v>6.4509999999999996</v>
      </c>
      <c r="AF99">
        <v>12.779999732971191</v>
      </c>
      <c r="AG99">
        <v>-34.599998474121094</v>
      </c>
      <c r="AH99">
        <f t="shared" si="22"/>
        <v>12.779999732971191</v>
      </c>
      <c r="AI99">
        <f t="shared" si="23"/>
        <v>-34.599998474121094</v>
      </c>
    </row>
    <row r="100" spans="1:35">
      <c r="A100" s="2" t="s">
        <v>503</v>
      </c>
      <c r="B100" s="2" t="str">
        <f t="shared" si="12"/>
        <v>14:01:22.527</v>
      </c>
      <c r="C100" s="2">
        <f t="shared" si="13"/>
        <v>50482.527000000002</v>
      </c>
      <c r="D100" s="2">
        <f t="shared" si="14"/>
        <v>8.9380000000019209</v>
      </c>
      <c r="E100" s="2">
        <v>193.345</v>
      </c>
      <c r="F100" s="2">
        <v>17451.900000000001</v>
      </c>
      <c r="G100" s="2">
        <v>9954.5</v>
      </c>
      <c r="H100" s="2">
        <v>871.5</v>
      </c>
      <c r="I100" s="2">
        <v>297.25</v>
      </c>
      <c r="J100">
        <f t="shared" si="15"/>
        <v>315.17700000000002</v>
      </c>
      <c r="K100">
        <f t="shared" si="16"/>
        <v>17450.125</v>
      </c>
      <c r="L100">
        <f t="shared" si="17"/>
        <v>-417.09699999999998</v>
      </c>
      <c r="M100">
        <f t="shared" si="18"/>
        <v>16387.471000000001</v>
      </c>
      <c r="N100">
        <f t="shared" si="19"/>
        <v>-0.417097</v>
      </c>
      <c r="O100">
        <f t="shared" si="19"/>
        <v>16.387471000000001</v>
      </c>
      <c r="P100" t="str">
        <f t="shared" si="20"/>
        <v/>
      </c>
      <c r="Q100">
        <f t="shared" si="21"/>
        <v>-0.417097</v>
      </c>
      <c r="AE100">
        <v>6.5179999999999998</v>
      </c>
      <c r="AF100">
        <v>10.680000305175781</v>
      </c>
      <c r="AG100">
        <v>-47.150001525878906</v>
      </c>
      <c r="AH100">
        <f t="shared" si="22"/>
        <v>10.680000305175781</v>
      </c>
      <c r="AI100">
        <f t="shared" si="23"/>
        <v>-47.150001525878906</v>
      </c>
    </row>
    <row r="101" spans="1:35">
      <c r="A101" s="2" t="s">
        <v>504</v>
      </c>
      <c r="B101" s="2" t="str">
        <f t="shared" si="12"/>
        <v>14:01:22.621</v>
      </c>
      <c r="C101" s="2">
        <f t="shared" si="13"/>
        <v>50482.620999999999</v>
      </c>
      <c r="D101" s="2">
        <f t="shared" si="14"/>
        <v>9.0319999999992433</v>
      </c>
      <c r="E101" s="2">
        <v>193.58500000000001</v>
      </c>
      <c r="F101" s="2">
        <v>17819.8</v>
      </c>
      <c r="G101" s="2">
        <v>10069.5</v>
      </c>
      <c r="H101" s="2">
        <v>881</v>
      </c>
      <c r="I101" s="2">
        <v>292.75</v>
      </c>
      <c r="J101">
        <f t="shared" si="15"/>
        <v>317.98500000000001</v>
      </c>
      <c r="K101">
        <f t="shared" si="16"/>
        <v>17818.013999999999</v>
      </c>
      <c r="L101">
        <f t="shared" si="17"/>
        <v>-414.28899999999999</v>
      </c>
      <c r="M101">
        <f t="shared" si="18"/>
        <v>16755.36</v>
      </c>
      <c r="N101">
        <f t="shared" si="19"/>
        <v>-0.41428900000000002</v>
      </c>
      <c r="O101">
        <f t="shared" si="19"/>
        <v>16.75536</v>
      </c>
      <c r="P101" t="str">
        <f t="shared" si="20"/>
        <v/>
      </c>
      <c r="Q101">
        <f t="shared" si="21"/>
        <v>-0.41428900000000002</v>
      </c>
      <c r="AE101">
        <v>6.5819999999999999</v>
      </c>
      <c r="AF101">
        <v>8.1999998092651367</v>
      </c>
      <c r="AG101">
        <v>-44.229999542236328</v>
      </c>
      <c r="AH101">
        <f t="shared" si="22"/>
        <v>8.1999998092651367</v>
      </c>
      <c r="AI101">
        <f t="shared" si="23"/>
        <v>-44.229999542236328</v>
      </c>
    </row>
    <row r="102" spans="1:35">
      <c r="A102" s="2" t="s">
        <v>505</v>
      </c>
      <c r="B102" s="2" t="str">
        <f t="shared" si="12"/>
        <v>14:01:22.713</v>
      </c>
      <c r="C102" s="2">
        <f t="shared" si="13"/>
        <v>50482.713000000003</v>
      </c>
      <c r="D102" s="2">
        <f t="shared" si="14"/>
        <v>9.1240000000034343</v>
      </c>
      <c r="E102" s="2">
        <v>193.88399999999999</v>
      </c>
      <c r="F102" s="2">
        <v>18007</v>
      </c>
      <c r="G102" s="2">
        <v>10132.5</v>
      </c>
      <c r="H102" s="2">
        <v>857.5</v>
      </c>
      <c r="I102" s="2">
        <v>289.25</v>
      </c>
      <c r="J102">
        <f t="shared" si="15"/>
        <v>319.59100000000001</v>
      </c>
      <c r="K102">
        <f t="shared" si="16"/>
        <v>18005.207999999999</v>
      </c>
      <c r="L102">
        <f t="shared" si="17"/>
        <v>-412.68299999999999</v>
      </c>
      <c r="M102">
        <f t="shared" si="18"/>
        <v>16942.554</v>
      </c>
      <c r="N102">
        <f t="shared" si="19"/>
        <v>-0.41268300000000002</v>
      </c>
      <c r="O102">
        <f t="shared" si="19"/>
        <v>16.942554000000001</v>
      </c>
      <c r="P102" t="str">
        <f t="shared" si="20"/>
        <v/>
      </c>
      <c r="Q102">
        <f t="shared" si="21"/>
        <v>-0.41268300000000002</v>
      </c>
      <c r="AE102">
        <v>6.6550000000000002</v>
      </c>
      <c r="AF102">
        <v>2.630000114440918</v>
      </c>
      <c r="AG102">
        <v>-38.060001373291016</v>
      </c>
      <c r="AH102">
        <f t="shared" si="22"/>
        <v>2.630000114440918</v>
      </c>
      <c r="AI102">
        <f t="shared" si="23"/>
        <v>-38.060001373291016</v>
      </c>
    </row>
    <row r="103" spans="1:35">
      <c r="A103" s="2" t="s">
        <v>506</v>
      </c>
      <c r="B103" s="2" t="str">
        <f t="shared" si="12"/>
        <v>14:01:22.805</v>
      </c>
      <c r="C103" s="2">
        <f t="shared" si="13"/>
        <v>50482.805</v>
      </c>
      <c r="D103" s="2">
        <f t="shared" si="14"/>
        <v>9.2160000000003492</v>
      </c>
      <c r="E103" s="2">
        <v>188.154</v>
      </c>
      <c r="F103" s="2">
        <v>18294.8</v>
      </c>
      <c r="G103" s="2">
        <v>10241</v>
      </c>
      <c r="H103" s="2">
        <v>877</v>
      </c>
      <c r="I103" s="2">
        <v>285.75</v>
      </c>
      <c r="J103">
        <f t="shared" si="15"/>
        <v>315.87</v>
      </c>
      <c r="K103">
        <f t="shared" si="16"/>
        <v>18293.041000000001</v>
      </c>
      <c r="L103">
        <f t="shared" si="17"/>
        <v>-416.404</v>
      </c>
      <c r="M103">
        <f t="shared" si="18"/>
        <v>17230.387000000002</v>
      </c>
      <c r="N103">
        <f t="shared" si="19"/>
        <v>-0.416404</v>
      </c>
      <c r="O103">
        <f t="shared" si="19"/>
        <v>17.230387000000004</v>
      </c>
      <c r="P103" t="str">
        <f t="shared" si="20"/>
        <v/>
      </c>
      <c r="Q103">
        <f t="shared" si="21"/>
        <v>-0.416404</v>
      </c>
      <c r="AE103">
        <v>6.7240000000000002</v>
      </c>
      <c r="AF103">
        <v>9.369999885559082</v>
      </c>
      <c r="AG103">
        <v>-38.770000457763672</v>
      </c>
      <c r="AH103">
        <f t="shared" si="22"/>
        <v>9.369999885559082</v>
      </c>
      <c r="AI103">
        <f t="shared" si="23"/>
        <v>-38.770000457763672</v>
      </c>
    </row>
    <row r="104" spans="1:35">
      <c r="A104" s="2" t="s">
        <v>507</v>
      </c>
      <c r="B104" s="2" t="str">
        <f t="shared" si="12"/>
        <v>14:01:22.900</v>
      </c>
      <c r="C104" s="2">
        <f t="shared" si="13"/>
        <v>50482.9</v>
      </c>
      <c r="D104" s="2">
        <f t="shared" si="14"/>
        <v>9.3110000000015134</v>
      </c>
      <c r="E104" s="2">
        <v>182.19300000000001</v>
      </c>
      <c r="F104" s="2">
        <v>18442.400000000001</v>
      </c>
      <c r="G104" s="2">
        <v>10302</v>
      </c>
      <c r="H104" s="2">
        <v>949</v>
      </c>
      <c r="I104" s="2">
        <v>568.5</v>
      </c>
      <c r="J104">
        <f t="shared" si="15"/>
        <v>310.94</v>
      </c>
      <c r="K104">
        <f t="shared" si="16"/>
        <v>18440.679</v>
      </c>
      <c r="L104">
        <f t="shared" si="17"/>
        <v>-421.334</v>
      </c>
      <c r="M104">
        <f t="shared" si="18"/>
        <v>17378.025000000001</v>
      </c>
      <c r="N104">
        <f t="shared" si="19"/>
        <v>-0.42133399999999999</v>
      </c>
      <c r="O104">
        <f t="shared" si="19"/>
        <v>17.378025000000001</v>
      </c>
      <c r="P104" t="str">
        <f t="shared" si="20"/>
        <v/>
      </c>
      <c r="Q104">
        <f t="shared" si="21"/>
        <v>-0.42133399999999999</v>
      </c>
      <c r="AE104">
        <v>6.78</v>
      </c>
      <c r="AF104">
        <v>5.5</v>
      </c>
      <c r="AG104">
        <v>-38.299999237060547</v>
      </c>
      <c r="AH104">
        <f t="shared" si="22"/>
        <v>5.5</v>
      </c>
      <c r="AI104">
        <f t="shared" si="23"/>
        <v>-38.299999237060547</v>
      </c>
    </row>
    <row r="105" spans="1:35">
      <c r="A105" s="2" t="s">
        <v>508</v>
      </c>
      <c r="B105" s="2" t="str">
        <f t="shared" si="12"/>
        <v>14:01:22.994</v>
      </c>
      <c r="C105" s="2">
        <f t="shared" si="13"/>
        <v>50482.993999999999</v>
      </c>
      <c r="D105" s="2">
        <f t="shared" si="14"/>
        <v>9.4049999999988358</v>
      </c>
      <c r="E105" s="2">
        <v>176.28899999999999</v>
      </c>
      <c r="F105" s="2">
        <v>18740.2</v>
      </c>
      <c r="G105" s="2">
        <v>10425</v>
      </c>
      <c r="H105" s="2">
        <v>938</v>
      </c>
      <c r="I105" s="2">
        <v>565</v>
      </c>
      <c r="J105">
        <f t="shared" si="15"/>
        <v>307.11500000000001</v>
      </c>
      <c r="K105">
        <f t="shared" si="16"/>
        <v>18738.512999999999</v>
      </c>
      <c r="L105">
        <f t="shared" si="17"/>
        <v>-425.15899999999999</v>
      </c>
      <c r="M105">
        <f t="shared" si="18"/>
        <v>17675.859</v>
      </c>
      <c r="N105">
        <f t="shared" si="19"/>
        <v>-0.42515900000000001</v>
      </c>
      <c r="O105">
        <f t="shared" si="19"/>
        <v>17.675858999999999</v>
      </c>
      <c r="P105" t="str">
        <f t="shared" si="20"/>
        <v/>
      </c>
      <c r="Q105">
        <f t="shared" si="21"/>
        <v>-0.42515900000000001</v>
      </c>
      <c r="AE105">
        <v>6.8559999999999999</v>
      </c>
      <c r="AF105">
        <v>13.430000305175781</v>
      </c>
      <c r="AG105">
        <v>-45.470001220703125</v>
      </c>
      <c r="AH105">
        <f t="shared" si="22"/>
        <v>13.430000305175781</v>
      </c>
      <c r="AI105">
        <f t="shared" si="23"/>
        <v>-45.470001220703125</v>
      </c>
    </row>
    <row r="106" spans="1:35">
      <c r="A106" s="2" t="s">
        <v>509</v>
      </c>
      <c r="B106" s="2" t="str">
        <f t="shared" si="12"/>
        <v>14:01:23.087</v>
      </c>
      <c r="C106" s="2">
        <f t="shared" si="13"/>
        <v>50483.087</v>
      </c>
      <c r="D106" s="2">
        <f t="shared" si="14"/>
        <v>9.4979999999995925</v>
      </c>
      <c r="E106" s="2">
        <v>171.38300000000001</v>
      </c>
      <c r="F106" s="2">
        <v>18892.7</v>
      </c>
      <c r="G106" s="2">
        <v>10492.5</v>
      </c>
      <c r="H106" s="2">
        <v>859</v>
      </c>
      <c r="I106" s="2">
        <v>278.75</v>
      </c>
      <c r="J106">
        <f t="shared" si="15"/>
        <v>303.274</v>
      </c>
      <c r="K106">
        <f t="shared" si="16"/>
        <v>18891.043000000001</v>
      </c>
      <c r="L106">
        <f t="shared" si="17"/>
        <v>-429</v>
      </c>
      <c r="M106">
        <f t="shared" si="18"/>
        <v>17828.389000000003</v>
      </c>
      <c r="N106">
        <f t="shared" si="19"/>
        <v>-0.42899999999999999</v>
      </c>
      <c r="O106">
        <f t="shared" si="19"/>
        <v>17.828389000000005</v>
      </c>
      <c r="P106" t="str">
        <f t="shared" si="20"/>
        <v/>
      </c>
      <c r="Q106">
        <f t="shared" si="21"/>
        <v>-0.42899999999999999</v>
      </c>
      <c r="AE106">
        <v>6.92</v>
      </c>
      <c r="AF106">
        <v>14.369999885559082</v>
      </c>
      <c r="AG106">
        <v>-39.599998474121094</v>
      </c>
      <c r="AH106">
        <f t="shared" si="22"/>
        <v>14.369999885559082</v>
      </c>
      <c r="AI106">
        <f t="shared" si="23"/>
        <v>-39.599998474121094</v>
      </c>
    </row>
    <row r="107" spans="1:35">
      <c r="A107" s="2" t="s">
        <v>510</v>
      </c>
      <c r="B107" s="2" t="str">
        <f t="shared" si="12"/>
        <v>14:01:23.180</v>
      </c>
      <c r="C107" s="2">
        <f t="shared" si="13"/>
        <v>50483.18</v>
      </c>
      <c r="D107" s="2">
        <f t="shared" si="14"/>
        <v>9.5910000000003492</v>
      </c>
      <c r="E107" s="2">
        <v>169.79</v>
      </c>
      <c r="F107" s="2">
        <v>19303.7</v>
      </c>
      <c r="G107" s="2">
        <v>10672.5</v>
      </c>
      <c r="H107" s="2">
        <v>866.5</v>
      </c>
      <c r="I107" s="2">
        <v>274</v>
      </c>
      <c r="J107">
        <f t="shared" si="15"/>
        <v>304.55</v>
      </c>
      <c r="K107">
        <f t="shared" si="16"/>
        <v>19302.044000000002</v>
      </c>
      <c r="L107">
        <f t="shared" si="17"/>
        <v>-427.72399999999999</v>
      </c>
      <c r="M107">
        <f t="shared" si="18"/>
        <v>18239.390000000003</v>
      </c>
      <c r="N107">
        <f t="shared" si="19"/>
        <v>-0.42772399999999999</v>
      </c>
      <c r="O107">
        <f t="shared" si="19"/>
        <v>18.239390000000004</v>
      </c>
      <c r="P107" t="str">
        <f t="shared" si="20"/>
        <v/>
      </c>
      <c r="Q107">
        <f t="shared" si="21"/>
        <v>-0.42772399999999999</v>
      </c>
      <c r="AE107">
        <v>6.9770000000000003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2" t="s">
        <v>511</v>
      </c>
      <c r="B108" s="2" t="str">
        <f t="shared" si="12"/>
        <v>14:01:23.272</v>
      </c>
      <c r="C108" s="2">
        <f t="shared" si="13"/>
        <v>50483.271999999997</v>
      </c>
      <c r="D108" s="2">
        <f t="shared" si="14"/>
        <v>9.6829999999972642</v>
      </c>
      <c r="E108" s="2">
        <v>159.31100000000001</v>
      </c>
      <c r="F108" s="2">
        <v>19466.599999999999</v>
      </c>
      <c r="G108" s="2">
        <v>10756</v>
      </c>
      <c r="H108" s="2">
        <v>935</v>
      </c>
      <c r="I108" s="2">
        <v>544.5</v>
      </c>
      <c r="J108">
        <f t="shared" si="15"/>
        <v>295.209</v>
      </c>
      <c r="K108">
        <f t="shared" si="16"/>
        <v>19465.012999999999</v>
      </c>
      <c r="L108">
        <f t="shared" si="17"/>
        <v>-437.065</v>
      </c>
      <c r="M108">
        <f t="shared" si="18"/>
        <v>18402.359</v>
      </c>
      <c r="N108">
        <f t="shared" si="19"/>
        <v>-0.43706499999999998</v>
      </c>
      <c r="O108">
        <f t="shared" si="19"/>
        <v>18.402359000000001</v>
      </c>
      <c r="P108" t="str">
        <f t="shared" si="20"/>
        <v/>
      </c>
      <c r="Q108">
        <f t="shared" si="21"/>
        <v>-0.43706499999999998</v>
      </c>
      <c r="AE108">
        <v>7.0330000000000004</v>
      </c>
      <c r="AF108">
        <v>16.239999771118164</v>
      </c>
      <c r="AG108">
        <v>-37.430000305175781</v>
      </c>
      <c r="AH108">
        <f t="shared" si="22"/>
        <v>16.239999771118164</v>
      </c>
      <c r="AI108">
        <f t="shared" si="23"/>
        <v>-37.430000305175781</v>
      </c>
    </row>
    <row r="109" spans="1:35">
      <c r="A109" s="2" t="s">
        <v>512</v>
      </c>
      <c r="B109" s="2" t="str">
        <f t="shared" si="12"/>
        <v>14:01:23.366</v>
      </c>
      <c r="C109" s="2">
        <f t="shared" si="13"/>
        <v>50483.366000000002</v>
      </c>
      <c r="D109" s="2">
        <f t="shared" si="14"/>
        <v>9.7770000000018626</v>
      </c>
      <c r="E109" s="2">
        <v>119.65600000000001</v>
      </c>
      <c r="F109" s="2">
        <v>19755.900000000001</v>
      </c>
      <c r="G109" s="2">
        <v>10927.5</v>
      </c>
      <c r="H109" s="2">
        <v>836</v>
      </c>
      <c r="I109" s="2">
        <v>268.25</v>
      </c>
      <c r="J109">
        <f t="shared" si="15"/>
        <v>257.57400000000001</v>
      </c>
      <c r="K109">
        <f t="shared" si="16"/>
        <v>19754.582999999999</v>
      </c>
      <c r="L109">
        <f t="shared" si="17"/>
        <v>-474.7</v>
      </c>
      <c r="M109">
        <f t="shared" si="18"/>
        <v>18691.929</v>
      </c>
      <c r="N109">
        <f t="shared" si="19"/>
        <v>-0.47470000000000001</v>
      </c>
      <c r="O109">
        <f t="shared" si="19"/>
        <v>18.691929000000002</v>
      </c>
      <c r="P109" t="str">
        <f t="shared" si="20"/>
        <v/>
      </c>
      <c r="Q109">
        <f t="shared" si="21"/>
        <v>-0.47470000000000001</v>
      </c>
      <c r="AE109">
        <v>7.1109999999999998</v>
      </c>
      <c r="AF109">
        <v>78.300003051757813</v>
      </c>
      <c r="AG109">
        <v>-4.679999828338623</v>
      </c>
      <c r="AH109">
        <f t="shared" si="22"/>
        <v>78.300003051757813</v>
      </c>
      <c r="AI109">
        <f t="shared" si="23"/>
        <v>-4.679999828338623</v>
      </c>
    </row>
    <row r="110" spans="1:35">
      <c r="A110" s="2" t="s">
        <v>513</v>
      </c>
      <c r="B110" s="2" t="str">
        <f t="shared" si="12"/>
        <v>14:01:23.456</v>
      </c>
      <c r="C110" s="2">
        <f t="shared" si="13"/>
        <v>50483.455999999998</v>
      </c>
      <c r="D110" s="2">
        <f t="shared" si="14"/>
        <v>9.8669999999983702</v>
      </c>
      <c r="E110" s="2">
        <v>126.958</v>
      </c>
      <c r="F110" s="2">
        <v>19916.2</v>
      </c>
      <c r="G110" s="2">
        <v>10999</v>
      </c>
      <c r="H110" s="2">
        <v>925</v>
      </c>
      <c r="I110" s="2">
        <v>534</v>
      </c>
      <c r="J110">
        <f t="shared" si="15"/>
        <v>265.995</v>
      </c>
      <c r="K110">
        <f t="shared" si="16"/>
        <v>19914.828000000001</v>
      </c>
      <c r="L110">
        <f t="shared" si="17"/>
        <v>-466.279</v>
      </c>
      <c r="M110">
        <f t="shared" si="18"/>
        <v>18852.174000000003</v>
      </c>
      <c r="N110">
        <f t="shared" si="19"/>
        <v>-0.466279</v>
      </c>
      <c r="O110">
        <f t="shared" si="19"/>
        <v>18.852174000000002</v>
      </c>
      <c r="P110" t="str">
        <f t="shared" si="20"/>
        <v/>
      </c>
      <c r="Q110">
        <f t="shared" si="21"/>
        <v>-0.466279</v>
      </c>
      <c r="AE110">
        <v>7.1870000000000003</v>
      </c>
      <c r="AF110">
        <v>53.380001068115234</v>
      </c>
      <c r="AG110">
        <v>-21.329999923706055</v>
      </c>
      <c r="AH110">
        <f t="shared" si="22"/>
        <v>53.380001068115234</v>
      </c>
      <c r="AI110">
        <f t="shared" si="23"/>
        <v>-21.329999923706055</v>
      </c>
    </row>
    <row r="111" spans="1:35">
      <c r="A111" s="2" t="s">
        <v>514</v>
      </c>
      <c r="B111" s="2" t="str">
        <f t="shared" si="12"/>
        <v>14:01:23.551</v>
      </c>
      <c r="C111" s="2">
        <f t="shared" si="13"/>
        <v>50483.550999999999</v>
      </c>
      <c r="D111" s="2">
        <f t="shared" si="14"/>
        <v>9.9619999999995343</v>
      </c>
      <c r="E111" s="2">
        <v>128.87</v>
      </c>
      <c r="F111" s="2">
        <v>20250.900000000001</v>
      </c>
      <c r="G111" s="2">
        <v>11166</v>
      </c>
      <c r="H111" s="2">
        <v>930</v>
      </c>
      <c r="I111" s="2">
        <v>529.5</v>
      </c>
      <c r="J111">
        <f t="shared" si="15"/>
        <v>270.24400000000003</v>
      </c>
      <c r="K111">
        <f t="shared" si="16"/>
        <v>20249.507000000001</v>
      </c>
      <c r="L111">
        <f t="shared" si="17"/>
        <v>-462.03</v>
      </c>
      <c r="M111">
        <f t="shared" si="18"/>
        <v>19186.853000000003</v>
      </c>
      <c r="N111">
        <f t="shared" si="19"/>
        <v>-0.46203</v>
      </c>
      <c r="O111">
        <f t="shared" si="19"/>
        <v>19.186853000000003</v>
      </c>
      <c r="P111" t="str">
        <f t="shared" si="20"/>
        <v/>
      </c>
      <c r="Q111">
        <f t="shared" si="21"/>
        <v>-0.46203</v>
      </c>
      <c r="AE111">
        <v>7.2539999999999996</v>
      </c>
      <c r="AF111">
        <v>82.160003662109375</v>
      </c>
      <c r="AG111">
        <v>-5.9999998658895493E-2</v>
      </c>
      <c r="AH111">
        <f t="shared" si="22"/>
        <v>82.160003662109375</v>
      </c>
      <c r="AI111">
        <f t="shared" si="23"/>
        <v>-5.9999998658895493E-2</v>
      </c>
    </row>
    <row r="112" spans="1:35">
      <c r="A112" s="2" t="s">
        <v>515</v>
      </c>
      <c r="B112" s="2" t="str">
        <f t="shared" si="12"/>
        <v>14:01:23.643</v>
      </c>
      <c r="C112" s="2">
        <f t="shared" si="13"/>
        <v>50483.642999999996</v>
      </c>
      <c r="D112" s="2">
        <f t="shared" si="14"/>
        <v>10.053999999996449</v>
      </c>
      <c r="E112" s="2">
        <v>130.232</v>
      </c>
      <c r="F112" s="2">
        <v>20422</v>
      </c>
      <c r="G112" s="2">
        <v>11254</v>
      </c>
      <c r="H112" s="2">
        <v>845.5</v>
      </c>
      <c r="I112" s="2">
        <v>261</v>
      </c>
      <c r="J112">
        <f t="shared" si="15"/>
        <v>272.8</v>
      </c>
      <c r="K112">
        <f t="shared" si="16"/>
        <v>20420.593000000001</v>
      </c>
      <c r="L112">
        <f t="shared" si="17"/>
        <v>-459.47399999999999</v>
      </c>
      <c r="M112">
        <f t="shared" si="18"/>
        <v>19357.939000000002</v>
      </c>
      <c r="N112">
        <f t="shared" si="19"/>
        <v>-0.45947399999999999</v>
      </c>
      <c r="O112">
        <f t="shared" si="19"/>
        <v>19.357939000000002</v>
      </c>
      <c r="P112" t="str">
        <f t="shared" si="20"/>
        <v/>
      </c>
      <c r="Q112">
        <f t="shared" si="21"/>
        <v>-0.45947399999999999</v>
      </c>
      <c r="AE112">
        <v>7.306</v>
      </c>
      <c r="AF112">
        <v>83.480003356933594</v>
      </c>
      <c r="AG112">
        <v>4.8299999237060547</v>
      </c>
      <c r="AH112">
        <f t="shared" si="22"/>
        <v>83.480003356933594</v>
      </c>
      <c r="AI112">
        <f t="shared" si="23"/>
        <v>4.8299999237060547</v>
      </c>
    </row>
    <row r="113" spans="1:35">
      <c r="A113" s="2" t="s">
        <v>516</v>
      </c>
      <c r="B113" s="2" t="str">
        <f t="shared" si="12"/>
        <v>14:01:23.737</v>
      </c>
      <c r="C113" s="2">
        <f t="shared" si="13"/>
        <v>50483.737000000001</v>
      </c>
      <c r="D113" s="2">
        <f t="shared" si="14"/>
        <v>10.148000000001048</v>
      </c>
      <c r="E113" s="2">
        <v>113.995</v>
      </c>
      <c r="F113" s="2">
        <v>20725.2</v>
      </c>
      <c r="G113" s="2">
        <v>11430</v>
      </c>
      <c r="H113" s="2">
        <v>920</v>
      </c>
      <c r="I113" s="2">
        <v>518</v>
      </c>
      <c r="J113">
        <f t="shared" si="15"/>
        <v>258.68</v>
      </c>
      <c r="K113">
        <f t="shared" si="16"/>
        <v>20723.899000000001</v>
      </c>
      <c r="L113">
        <f t="shared" si="17"/>
        <v>-473.59399999999999</v>
      </c>
      <c r="M113">
        <f t="shared" si="18"/>
        <v>19661.245000000003</v>
      </c>
      <c r="N113">
        <f t="shared" si="19"/>
        <v>-0.47359400000000001</v>
      </c>
      <c r="O113">
        <f t="shared" si="19"/>
        <v>19.661245000000005</v>
      </c>
      <c r="P113" t="str">
        <f t="shared" si="20"/>
        <v/>
      </c>
      <c r="Q113">
        <f t="shared" si="21"/>
        <v>-0.47359400000000001</v>
      </c>
      <c r="AE113">
        <v>7.3689999999999998</v>
      </c>
      <c r="AF113">
        <v>84.419998168945313</v>
      </c>
      <c r="AG113">
        <v>4.1700000762939453</v>
      </c>
      <c r="AH113">
        <f t="shared" si="22"/>
        <v>84.419998168945313</v>
      </c>
      <c r="AI113">
        <f t="shared" si="23"/>
        <v>4.1700000762939453</v>
      </c>
    </row>
    <row r="114" spans="1:35">
      <c r="A114" s="2" t="s">
        <v>517</v>
      </c>
      <c r="B114" s="2" t="str">
        <f t="shared" si="12"/>
        <v>14:01:23.831</v>
      </c>
      <c r="C114" s="2">
        <f t="shared" si="13"/>
        <v>50483.830999999998</v>
      </c>
      <c r="D114" s="2">
        <f t="shared" si="14"/>
        <v>10.24199999999837</v>
      </c>
      <c r="E114" s="2">
        <v>88.727000000000004</v>
      </c>
      <c r="F114" s="2">
        <v>20922.099999999999</v>
      </c>
      <c r="G114" s="2">
        <v>11559.5</v>
      </c>
      <c r="H114" s="2">
        <v>826</v>
      </c>
      <c r="I114" s="2">
        <v>255.5</v>
      </c>
      <c r="J114">
        <f t="shared" si="15"/>
        <v>234.78700000000001</v>
      </c>
      <c r="K114">
        <f t="shared" si="16"/>
        <v>20920.971000000001</v>
      </c>
      <c r="L114">
        <f t="shared" si="17"/>
        <v>-497.48699999999997</v>
      </c>
      <c r="M114">
        <f t="shared" si="18"/>
        <v>19858.317000000003</v>
      </c>
      <c r="N114">
        <f t="shared" si="19"/>
        <v>-0.49748699999999996</v>
      </c>
      <c r="O114">
        <f t="shared" si="19"/>
        <v>19.858317000000003</v>
      </c>
      <c r="P114" t="str">
        <f t="shared" si="20"/>
        <v/>
      </c>
      <c r="Q114">
        <f t="shared" si="21"/>
        <v>-0.49748699999999996</v>
      </c>
      <c r="AE114">
        <v>7.43</v>
      </c>
      <c r="AF114">
        <v>87.160003662109375</v>
      </c>
      <c r="AG114">
        <v>1.9700000286102295</v>
      </c>
      <c r="AH114">
        <f t="shared" si="22"/>
        <v>87.160003662109375</v>
      </c>
      <c r="AI114">
        <f t="shared" si="23"/>
        <v>1.9700000286102295</v>
      </c>
    </row>
    <row r="115" spans="1:35">
      <c r="A115" s="2" t="s">
        <v>518</v>
      </c>
      <c r="B115" s="2" t="str">
        <f t="shared" si="12"/>
        <v>14:01:23.921</v>
      </c>
      <c r="C115" s="2">
        <f t="shared" si="13"/>
        <v>50483.921000000002</v>
      </c>
      <c r="D115" s="2">
        <f t="shared" si="14"/>
        <v>10.332000000002154</v>
      </c>
      <c r="E115" s="2">
        <v>118.866</v>
      </c>
      <c r="F115" s="2">
        <v>21271.3</v>
      </c>
      <c r="G115" s="2">
        <v>11732.5</v>
      </c>
      <c r="H115" s="2">
        <v>813.5</v>
      </c>
      <c r="I115" s="2">
        <v>252</v>
      </c>
      <c r="J115">
        <f t="shared" si="15"/>
        <v>267.36399999999998</v>
      </c>
      <c r="K115">
        <f t="shared" si="16"/>
        <v>21269.952000000001</v>
      </c>
      <c r="L115">
        <f t="shared" si="17"/>
        <v>-464.91</v>
      </c>
      <c r="M115">
        <f t="shared" si="18"/>
        <v>20207.298000000003</v>
      </c>
      <c r="N115">
        <f t="shared" si="19"/>
        <v>-0.46491000000000005</v>
      </c>
      <c r="O115">
        <f t="shared" si="19"/>
        <v>20.207298000000002</v>
      </c>
      <c r="P115" t="str">
        <f t="shared" si="20"/>
        <v/>
      </c>
      <c r="Q115">
        <f t="shared" si="21"/>
        <v>-0.46491000000000005</v>
      </c>
      <c r="AE115">
        <v>7.4960000000000004</v>
      </c>
      <c r="AF115">
        <v>80.199996948242188</v>
      </c>
      <c r="AG115">
        <v>-6.7300000190734863</v>
      </c>
      <c r="AH115">
        <f t="shared" si="22"/>
        <v>80.199996948242188</v>
      </c>
      <c r="AI115">
        <f t="shared" si="23"/>
        <v>-6.7300000190734863</v>
      </c>
    </row>
    <row r="116" spans="1:35">
      <c r="A116" s="2" t="s">
        <v>519</v>
      </c>
      <c r="B116" s="2" t="str">
        <f t="shared" si="12"/>
        <v>14:01:24.017</v>
      </c>
      <c r="C116" s="2">
        <f t="shared" si="13"/>
        <v>50484.017</v>
      </c>
      <c r="D116" s="2">
        <f t="shared" si="14"/>
        <v>10.427999999999884</v>
      </c>
      <c r="E116" s="2">
        <v>110.11799999999999</v>
      </c>
      <c r="F116" s="2">
        <v>21403.7</v>
      </c>
      <c r="G116" s="2">
        <v>11816.5</v>
      </c>
      <c r="H116" s="2">
        <v>847</v>
      </c>
      <c r="I116" s="2">
        <v>249.5</v>
      </c>
      <c r="J116">
        <f t="shared" si="15"/>
        <v>259.54000000000002</v>
      </c>
      <c r="K116">
        <f t="shared" si="16"/>
        <v>21402.41</v>
      </c>
      <c r="L116">
        <f t="shared" si="17"/>
        <v>-472.73399999999998</v>
      </c>
      <c r="M116">
        <f t="shared" si="18"/>
        <v>20339.756000000001</v>
      </c>
      <c r="N116">
        <f t="shared" si="19"/>
        <v>-0.47273399999999999</v>
      </c>
      <c r="O116">
        <f t="shared" si="19"/>
        <v>20.339756000000001</v>
      </c>
      <c r="P116" t="str">
        <f t="shared" si="20"/>
        <v/>
      </c>
      <c r="Q116">
        <f t="shared" si="21"/>
        <v>-0.47273399999999999</v>
      </c>
      <c r="AE116">
        <v>7.5620000000000003</v>
      </c>
      <c r="AF116">
        <v>87.69000244140625</v>
      </c>
      <c r="AG116">
        <v>-6.6599998474121094</v>
      </c>
      <c r="AH116">
        <f t="shared" si="22"/>
        <v>87.69000244140625</v>
      </c>
      <c r="AI116">
        <f t="shared" si="23"/>
        <v>-6.6599998474121094</v>
      </c>
    </row>
    <row r="117" spans="1:35">
      <c r="A117" s="2" t="s">
        <v>520</v>
      </c>
      <c r="B117" s="2" t="str">
        <f t="shared" si="12"/>
        <v>14:01:24.108</v>
      </c>
      <c r="C117" s="2">
        <f t="shared" si="13"/>
        <v>50484.108</v>
      </c>
      <c r="D117" s="2">
        <f t="shared" si="14"/>
        <v>10.519000000000233</v>
      </c>
      <c r="E117" s="2">
        <v>106.79</v>
      </c>
      <c r="F117" s="2">
        <v>21729</v>
      </c>
      <c r="G117" s="2">
        <v>12012</v>
      </c>
      <c r="H117" s="2">
        <v>900</v>
      </c>
      <c r="I117" s="2">
        <v>496</v>
      </c>
      <c r="J117">
        <f t="shared" si="15"/>
        <v>258.483</v>
      </c>
      <c r="K117">
        <f t="shared" si="16"/>
        <v>21727.724999999999</v>
      </c>
      <c r="L117">
        <f t="shared" si="17"/>
        <v>-473.791</v>
      </c>
      <c r="M117">
        <f t="shared" si="18"/>
        <v>20665.071</v>
      </c>
      <c r="N117">
        <f t="shared" si="19"/>
        <v>-0.47379100000000002</v>
      </c>
      <c r="O117">
        <f t="shared" si="19"/>
        <v>20.665071000000001</v>
      </c>
      <c r="P117" t="str">
        <f t="shared" si="20"/>
        <v/>
      </c>
      <c r="Q117">
        <f t="shared" si="21"/>
        <v>-0.47379100000000002</v>
      </c>
      <c r="AE117">
        <v>7.6589999999999998</v>
      </c>
      <c r="AF117">
        <v>87.160003662109375</v>
      </c>
      <c r="AG117">
        <v>-8.5699996948242188</v>
      </c>
      <c r="AH117">
        <f t="shared" si="22"/>
        <v>87.160003662109375</v>
      </c>
      <c r="AI117">
        <f t="shared" si="23"/>
        <v>-8.5699996948242188</v>
      </c>
    </row>
    <row r="118" spans="1:35">
      <c r="A118" s="2" t="s">
        <v>521</v>
      </c>
      <c r="B118" s="2" t="str">
        <f t="shared" si="12"/>
        <v>14:01:24.202</v>
      </c>
      <c r="C118" s="2">
        <f t="shared" si="13"/>
        <v>50484.201999999997</v>
      </c>
      <c r="D118" s="2">
        <f t="shared" si="14"/>
        <v>10.612999999997555</v>
      </c>
      <c r="E118" s="2">
        <v>100.425</v>
      </c>
      <c r="F118" s="2">
        <v>21866</v>
      </c>
      <c r="G118" s="2">
        <v>12100</v>
      </c>
      <c r="H118" s="2">
        <v>895</v>
      </c>
      <c r="I118" s="2">
        <v>494</v>
      </c>
      <c r="J118">
        <f t="shared" si="15"/>
        <v>253.07499999999999</v>
      </c>
      <c r="K118">
        <f t="shared" si="16"/>
        <v>21864.766</v>
      </c>
      <c r="L118">
        <f t="shared" si="17"/>
        <v>-479.19900000000001</v>
      </c>
      <c r="M118">
        <f t="shared" si="18"/>
        <v>20802.112000000001</v>
      </c>
      <c r="N118">
        <f t="shared" si="19"/>
        <v>-0.47919900000000004</v>
      </c>
      <c r="O118">
        <f t="shared" si="19"/>
        <v>20.802112000000001</v>
      </c>
      <c r="P118" t="str">
        <f t="shared" si="20"/>
        <v/>
      </c>
      <c r="Q118">
        <f t="shared" si="21"/>
        <v>-0.47919900000000004</v>
      </c>
      <c r="AE118">
        <v>7.7480000000000002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1:35">
      <c r="A119" s="2" t="s">
        <v>522</v>
      </c>
      <c r="B119" s="2" t="str">
        <f t="shared" si="12"/>
        <v>14:01:24.296</v>
      </c>
      <c r="C119" s="2">
        <f t="shared" si="13"/>
        <v>50484.296000000002</v>
      </c>
      <c r="D119" s="2">
        <f t="shared" si="14"/>
        <v>10.707000000002154</v>
      </c>
      <c r="E119" s="2">
        <v>95.422700000000006</v>
      </c>
      <c r="F119" s="2">
        <v>22208.5</v>
      </c>
      <c r="G119" s="2">
        <v>12315.5</v>
      </c>
      <c r="H119" s="2">
        <v>824</v>
      </c>
      <c r="I119" s="2">
        <v>243.75</v>
      </c>
      <c r="J119">
        <f t="shared" si="15"/>
        <v>250.464</v>
      </c>
      <c r="K119">
        <f t="shared" si="16"/>
        <v>22207.293000000001</v>
      </c>
      <c r="L119">
        <f t="shared" si="17"/>
        <v>-481.81</v>
      </c>
      <c r="M119">
        <f t="shared" si="18"/>
        <v>21144.639000000003</v>
      </c>
      <c r="N119">
        <f t="shared" si="19"/>
        <v>-0.48181000000000002</v>
      </c>
      <c r="O119">
        <f t="shared" si="19"/>
        <v>21.144639000000005</v>
      </c>
      <c r="P119" t="str">
        <f t="shared" si="20"/>
        <v/>
      </c>
      <c r="Q119">
        <f t="shared" si="21"/>
        <v>-0.48181000000000002</v>
      </c>
      <c r="AE119">
        <v>7.8259999999999996</v>
      </c>
      <c r="AF119">
        <v>83.080001831054688</v>
      </c>
      <c r="AG119">
        <v>1.2200000286102295</v>
      </c>
      <c r="AH119">
        <f t="shared" si="22"/>
        <v>83.080001831054688</v>
      </c>
      <c r="AI119">
        <f t="shared" si="23"/>
        <v>1.2200000286102295</v>
      </c>
    </row>
    <row r="120" spans="1:35">
      <c r="A120" s="2" t="s">
        <v>523</v>
      </c>
      <c r="B120" s="2" t="str">
        <f t="shared" si="12"/>
        <v>14:01:24.387</v>
      </c>
      <c r="C120" s="2">
        <f t="shared" si="13"/>
        <v>50484.387000000002</v>
      </c>
      <c r="D120" s="2">
        <f t="shared" si="14"/>
        <v>10.798000000002503</v>
      </c>
      <c r="E120" s="2">
        <v>100.21899999999999</v>
      </c>
      <c r="F120" s="2">
        <v>22413.4</v>
      </c>
      <c r="G120" s="2">
        <v>12441</v>
      </c>
      <c r="H120" s="2">
        <v>884</v>
      </c>
      <c r="I120" s="2">
        <v>483.5</v>
      </c>
      <c r="J120">
        <f t="shared" si="15"/>
        <v>256.69</v>
      </c>
      <c r="K120">
        <f t="shared" si="16"/>
        <v>22412.153999999999</v>
      </c>
      <c r="L120">
        <f t="shared" si="17"/>
        <v>-475.584</v>
      </c>
      <c r="M120">
        <f t="shared" si="18"/>
        <v>21349.5</v>
      </c>
      <c r="N120">
        <f t="shared" si="19"/>
        <v>-0.47558400000000001</v>
      </c>
      <c r="O120">
        <f t="shared" si="19"/>
        <v>21.349499999999999</v>
      </c>
      <c r="P120" t="str">
        <f t="shared" si="20"/>
        <v/>
      </c>
      <c r="Q120">
        <f t="shared" si="21"/>
        <v>-0.47558400000000001</v>
      </c>
      <c r="AE120">
        <v>7.8810000000000002</v>
      </c>
      <c r="AF120">
        <v>84.610000610351563</v>
      </c>
      <c r="AG120">
        <v>1.2300000190734863</v>
      </c>
      <c r="AH120">
        <f t="shared" si="22"/>
        <v>84.610000610351563</v>
      </c>
      <c r="AI120">
        <f t="shared" si="23"/>
        <v>1.2300000190734863</v>
      </c>
    </row>
    <row r="121" spans="1:35">
      <c r="A121" s="2" t="s">
        <v>524</v>
      </c>
      <c r="B121" s="2" t="str">
        <f t="shared" si="12"/>
        <v>14:01:24.483</v>
      </c>
      <c r="C121" s="2">
        <f t="shared" si="13"/>
        <v>50484.483</v>
      </c>
      <c r="D121" s="2">
        <f t="shared" si="14"/>
        <v>10.894000000000233</v>
      </c>
      <c r="E121" s="2">
        <v>98.353899999999996</v>
      </c>
      <c r="F121" s="2">
        <v>22700.6</v>
      </c>
      <c r="G121" s="2">
        <v>12627</v>
      </c>
      <c r="H121" s="2">
        <v>879</v>
      </c>
      <c r="I121" s="2">
        <v>480</v>
      </c>
      <c r="J121">
        <f t="shared" si="15"/>
        <v>256.83</v>
      </c>
      <c r="K121">
        <f t="shared" si="16"/>
        <v>22699.360000000001</v>
      </c>
      <c r="L121">
        <f t="shared" si="17"/>
        <v>-475.44400000000002</v>
      </c>
      <c r="M121">
        <f t="shared" si="18"/>
        <v>21636.706000000002</v>
      </c>
      <c r="N121">
        <f t="shared" si="19"/>
        <v>-0.47544400000000003</v>
      </c>
      <c r="O121">
        <f t="shared" si="19"/>
        <v>21.636706000000004</v>
      </c>
      <c r="P121" t="str">
        <f t="shared" si="20"/>
        <v/>
      </c>
      <c r="Q121">
        <f t="shared" si="21"/>
        <v>-0.47544400000000003</v>
      </c>
      <c r="AE121">
        <v>7.9290000000000003</v>
      </c>
      <c r="AF121">
        <v>84.610000610351563</v>
      </c>
      <c r="AG121">
        <v>1.2300000190734863</v>
      </c>
      <c r="AH121">
        <f t="shared" si="22"/>
        <v>84.610000610351563</v>
      </c>
      <c r="AI121">
        <f t="shared" si="23"/>
        <v>1.2300000190734863</v>
      </c>
    </row>
    <row r="122" spans="1:35">
      <c r="A122" s="2" t="s">
        <v>525</v>
      </c>
      <c r="B122" s="2" t="str">
        <f t="shared" si="12"/>
        <v>14:01:24.574</v>
      </c>
      <c r="C122" s="2">
        <f t="shared" si="13"/>
        <v>50484.574000000001</v>
      </c>
      <c r="D122" s="2">
        <f t="shared" si="14"/>
        <v>10.985000000000582</v>
      </c>
      <c r="E122" s="2">
        <v>131.06</v>
      </c>
      <c r="F122" s="2">
        <v>22891.8</v>
      </c>
      <c r="G122" s="2">
        <v>12727.5</v>
      </c>
      <c r="H122" s="2">
        <v>775</v>
      </c>
      <c r="I122" s="2">
        <v>237</v>
      </c>
      <c r="J122">
        <f t="shared" si="15"/>
        <v>290.87</v>
      </c>
      <c r="K122">
        <f t="shared" si="16"/>
        <v>22890.327000000001</v>
      </c>
      <c r="L122">
        <f t="shared" si="17"/>
        <v>-441.404</v>
      </c>
      <c r="M122">
        <f t="shared" si="18"/>
        <v>21827.673000000003</v>
      </c>
      <c r="N122">
        <f t="shared" si="19"/>
        <v>-0.44140400000000002</v>
      </c>
      <c r="O122">
        <f t="shared" si="19"/>
        <v>21.827673000000004</v>
      </c>
      <c r="P122" t="str">
        <f t="shared" si="20"/>
        <v/>
      </c>
      <c r="Q122">
        <f t="shared" si="21"/>
        <v>-0.44140400000000002</v>
      </c>
      <c r="AE122">
        <v>7.984</v>
      </c>
      <c r="AF122">
        <v>84.709999084472656</v>
      </c>
      <c r="AG122">
        <v>-0.62999999523162842</v>
      </c>
      <c r="AH122">
        <f t="shared" si="22"/>
        <v>84.709999084472656</v>
      </c>
      <c r="AI122">
        <f t="shared" si="23"/>
        <v>-0.62999999523162842</v>
      </c>
    </row>
    <row r="123" spans="1:35">
      <c r="A123" s="2" t="s">
        <v>526</v>
      </c>
      <c r="B123" s="2" t="str">
        <f t="shared" si="12"/>
        <v>14:01:24.668</v>
      </c>
      <c r="C123" s="2">
        <f t="shared" si="13"/>
        <v>50484.667999999998</v>
      </c>
      <c r="D123" s="2">
        <f t="shared" si="14"/>
        <v>11.078999999997905</v>
      </c>
      <c r="E123" s="2">
        <v>135.68899999999999</v>
      </c>
      <c r="F123" s="2">
        <v>23187.5</v>
      </c>
      <c r="G123" s="2">
        <v>12921</v>
      </c>
      <c r="H123" s="2">
        <v>805</v>
      </c>
      <c r="I123" s="2">
        <v>233.75</v>
      </c>
      <c r="J123">
        <f t="shared" si="15"/>
        <v>297.56400000000002</v>
      </c>
      <c r="K123">
        <f t="shared" si="16"/>
        <v>23185.988000000001</v>
      </c>
      <c r="L123">
        <f t="shared" si="17"/>
        <v>-434.71</v>
      </c>
      <c r="M123">
        <f t="shared" si="18"/>
        <v>22123.334000000003</v>
      </c>
      <c r="N123">
        <f t="shared" si="19"/>
        <v>-0.43470999999999999</v>
      </c>
      <c r="O123">
        <f t="shared" si="19"/>
        <v>22.123334000000003</v>
      </c>
      <c r="P123" t="str">
        <f t="shared" si="20"/>
        <v/>
      </c>
      <c r="Q123">
        <f t="shared" si="21"/>
        <v>-0.43470999999999999</v>
      </c>
      <c r="AE123">
        <v>8.0530000000000008</v>
      </c>
      <c r="AF123">
        <v>84.779998779296875</v>
      </c>
      <c r="AG123">
        <v>-3.0499999523162842</v>
      </c>
      <c r="AH123">
        <f t="shared" si="22"/>
        <v>84.779998779296875</v>
      </c>
      <c r="AI123">
        <f t="shared" si="23"/>
        <v>-3.0499999523162842</v>
      </c>
    </row>
    <row r="124" spans="1:35">
      <c r="A124" s="2" t="s">
        <v>527</v>
      </c>
      <c r="B124" s="2" t="str">
        <f t="shared" si="12"/>
        <v>14:01:24.760</v>
      </c>
      <c r="C124" s="2">
        <f t="shared" si="13"/>
        <v>50484.76</v>
      </c>
      <c r="D124" s="2">
        <f t="shared" si="14"/>
        <v>11.171000000002095</v>
      </c>
      <c r="E124" s="2">
        <v>119.029</v>
      </c>
      <c r="F124" s="2">
        <v>23356.6</v>
      </c>
      <c r="G124" s="2">
        <v>13047.5</v>
      </c>
      <c r="H124" s="2">
        <v>806</v>
      </c>
      <c r="I124" s="2">
        <v>232</v>
      </c>
      <c r="J124">
        <f t="shared" si="15"/>
        <v>282.08499999999998</v>
      </c>
      <c r="K124">
        <f t="shared" si="16"/>
        <v>23355.200000000001</v>
      </c>
      <c r="L124">
        <f t="shared" si="17"/>
        <v>-450.18900000000002</v>
      </c>
      <c r="M124">
        <f t="shared" si="18"/>
        <v>22292.546000000002</v>
      </c>
      <c r="N124">
        <f t="shared" si="19"/>
        <v>-0.45018900000000001</v>
      </c>
      <c r="O124">
        <f t="shared" si="19"/>
        <v>22.292546000000002</v>
      </c>
      <c r="P124" t="str">
        <f t="shared" si="20"/>
        <v/>
      </c>
      <c r="Q124">
        <f t="shared" si="21"/>
        <v>-0.45018900000000001</v>
      </c>
      <c r="AE124">
        <v>8.1170000000000009</v>
      </c>
      <c r="AF124">
        <v>86.220001220703125</v>
      </c>
      <c r="AG124">
        <v>-9.7899999618530273</v>
      </c>
      <c r="AH124">
        <f t="shared" si="22"/>
        <v>86.220001220703125</v>
      </c>
      <c r="AI124">
        <f t="shared" si="23"/>
        <v>-9.7899999618530273</v>
      </c>
    </row>
    <row r="125" spans="1:35">
      <c r="A125" s="2" t="s">
        <v>528</v>
      </c>
      <c r="B125" s="2" t="str">
        <f t="shared" si="12"/>
        <v>14:01:24.854</v>
      </c>
      <c r="C125" s="2">
        <f t="shared" si="13"/>
        <v>50484.853999999999</v>
      </c>
      <c r="D125" s="2">
        <f t="shared" si="14"/>
        <v>11.264999999999418</v>
      </c>
      <c r="E125" s="2">
        <v>120.84099999999999</v>
      </c>
      <c r="F125" s="2">
        <v>23670.1</v>
      </c>
      <c r="G125" s="2">
        <v>13261</v>
      </c>
      <c r="H125" s="2">
        <v>800.5</v>
      </c>
      <c r="I125" s="2">
        <v>230</v>
      </c>
      <c r="J125">
        <f t="shared" si="15"/>
        <v>286.08499999999998</v>
      </c>
      <c r="K125">
        <f t="shared" si="16"/>
        <v>23668.68</v>
      </c>
      <c r="L125">
        <f t="shared" si="17"/>
        <v>-446.18900000000002</v>
      </c>
      <c r="M125">
        <f t="shared" si="18"/>
        <v>22606.026000000002</v>
      </c>
      <c r="N125">
        <f t="shared" si="19"/>
        <v>-0.44618900000000006</v>
      </c>
      <c r="O125">
        <f t="shared" si="19"/>
        <v>22.606026000000004</v>
      </c>
      <c r="P125" t="str">
        <f t="shared" si="20"/>
        <v/>
      </c>
      <c r="Q125">
        <f t="shared" si="21"/>
        <v>-0.44618900000000006</v>
      </c>
      <c r="AE125">
        <v>8.1940000000000008</v>
      </c>
      <c r="AF125">
        <v>85.930000305175781</v>
      </c>
      <c r="AG125">
        <v>-0.77999997138977051</v>
      </c>
      <c r="AH125">
        <f t="shared" si="22"/>
        <v>85.930000305175781</v>
      </c>
      <c r="AI125">
        <f t="shared" si="23"/>
        <v>-0.77999997138977051</v>
      </c>
    </row>
    <row r="126" spans="1:35">
      <c r="A126" s="2" t="s">
        <v>529</v>
      </c>
      <c r="B126" s="2" t="str">
        <f t="shared" si="12"/>
        <v>14:01:24.950</v>
      </c>
      <c r="C126" s="2">
        <f t="shared" si="13"/>
        <v>50484.95</v>
      </c>
      <c r="D126" s="2">
        <f t="shared" si="14"/>
        <v>11.360999999997148</v>
      </c>
      <c r="E126" s="2">
        <v>117.77</v>
      </c>
      <c r="F126" s="2">
        <v>23834.6</v>
      </c>
      <c r="G126" s="2">
        <v>13377.5</v>
      </c>
      <c r="H126" s="2">
        <v>783.5</v>
      </c>
      <c r="I126" s="2">
        <v>228.25</v>
      </c>
      <c r="J126">
        <f t="shared" si="15"/>
        <v>284.16300000000001</v>
      </c>
      <c r="K126">
        <f t="shared" si="16"/>
        <v>23833.197</v>
      </c>
      <c r="L126">
        <f t="shared" si="17"/>
        <v>-448.11099999999999</v>
      </c>
      <c r="M126">
        <f t="shared" si="18"/>
        <v>22770.543000000001</v>
      </c>
      <c r="N126">
        <f t="shared" si="19"/>
        <v>-0.44811099999999998</v>
      </c>
      <c r="O126">
        <f t="shared" si="19"/>
        <v>22.770543000000004</v>
      </c>
      <c r="P126" t="str">
        <f t="shared" si="20"/>
        <v/>
      </c>
      <c r="Q126">
        <f t="shared" si="21"/>
        <v>-0.44811099999999998</v>
      </c>
      <c r="AE126">
        <v>8.2579999999999991</v>
      </c>
      <c r="AF126">
        <v>87.129997253417969</v>
      </c>
      <c r="AG126">
        <v>-10.359999656677246</v>
      </c>
      <c r="AH126">
        <f t="shared" si="22"/>
        <v>87.129997253417969</v>
      </c>
      <c r="AI126">
        <f t="shared" si="23"/>
        <v>-10.359999656677246</v>
      </c>
    </row>
    <row r="127" spans="1:35">
      <c r="A127" s="2" t="s">
        <v>530</v>
      </c>
      <c r="B127" s="2" t="str">
        <f t="shared" si="12"/>
        <v>14:01:25.040</v>
      </c>
      <c r="C127" s="2">
        <f t="shared" si="13"/>
        <v>50485.04</v>
      </c>
      <c r="D127" s="2">
        <f t="shared" si="14"/>
        <v>11.451000000000931</v>
      </c>
      <c r="E127" s="2">
        <v>108.27200000000001</v>
      </c>
      <c r="F127" s="2">
        <v>24175.9</v>
      </c>
      <c r="G127" s="2">
        <v>13624.5</v>
      </c>
      <c r="H127" s="2">
        <v>794.5</v>
      </c>
      <c r="I127" s="2">
        <v>226.25</v>
      </c>
      <c r="J127">
        <f t="shared" si="15"/>
        <v>277.048</v>
      </c>
      <c r="K127">
        <f t="shared" si="16"/>
        <v>24174.555</v>
      </c>
      <c r="L127">
        <f t="shared" si="17"/>
        <v>-455.226</v>
      </c>
      <c r="M127">
        <f t="shared" si="18"/>
        <v>23111.901000000002</v>
      </c>
      <c r="N127">
        <f t="shared" si="19"/>
        <v>-0.45522600000000002</v>
      </c>
      <c r="O127">
        <f t="shared" si="19"/>
        <v>23.111901000000003</v>
      </c>
      <c r="P127" t="str">
        <f t="shared" si="20"/>
        <v/>
      </c>
      <c r="Q127">
        <f t="shared" si="21"/>
        <v>-0.45522600000000002</v>
      </c>
      <c r="AE127">
        <v>8.32</v>
      </c>
      <c r="AF127">
        <v>86.800003051757813</v>
      </c>
      <c r="AG127">
        <v>-4.440000057220459</v>
      </c>
      <c r="AH127">
        <f t="shared" si="22"/>
        <v>86.800003051757813</v>
      </c>
      <c r="AI127">
        <f t="shared" si="23"/>
        <v>-4.440000057220459</v>
      </c>
    </row>
    <row r="128" spans="1:35">
      <c r="A128" s="2" t="s">
        <v>531</v>
      </c>
      <c r="B128" s="2" t="str">
        <f t="shared" si="12"/>
        <v>14:01:25.134</v>
      </c>
      <c r="C128" s="2">
        <f t="shared" si="13"/>
        <v>50485.133999999998</v>
      </c>
      <c r="D128" s="2">
        <f t="shared" si="14"/>
        <v>11.544999999998254</v>
      </c>
      <c r="E128" s="2">
        <v>111.039</v>
      </c>
      <c r="F128" s="2">
        <v>24343.3</v>
      </c>
      <c r="G128" s="2">
        <v>13742</v>
      </c>
      <c r="H128" s="2">
        <v>794.5</v>
      </c>
      <c r="I128" s="2">
        <v>224.25</v>
      </c>
      <c r="J128">
        <f t="shared" si="15"/>
        <v>280.983</v>
      </c>
      <c r="K128">
        <f t="shared" si="16"/>
        <v>24341.932000000001</v>
      </c>
      <c r="L128">
        <f t="shared" si="17"/>
        <v>-451.291</v>
      </c>
      <c r="M128">
        <f t="shared" si="18"/>
        <v>23279.278000000002</v>
      </c>
      <c r="N128">
        <f t="shared" si="19"/>
        <v>-0.451291</v>
      </c>
      <c r="O128">
        <f t="shared" si="19"/>
        <v>23.279278000000001</v>
      </c>
      <c r="P128" t="str">
        <f t="shared" si="20"/>
        <v/>
      </c>
      <c r="Q128">
        <f t="shared" si="21"/>
        <v>-0.451291</v>
      </c>
      <c r="AE128">
        <v>8.3840000000000003</v>
      </c>
      <c r="AF128">
        <v>83.779998779296875</v>
      </c>
      <c r="AG128">
        <v>-6.5900001525878906</v>
      </c>
      <c r="AH128">
        <f t="shared" si="22"/>
        <v>83.779998779296875</v>
      </c>
      <c r="AI128">
        <f t="shared" si="23"/>
        <v>-6.5900001525878906</v>
      </c>
    </row>
    <row r="129" spans="1:35">
      <c r="A129" s="2" t="s">
        <v>532</v>
      </c>
      <c r="B129" s="2" t="str">
        <f t="shared" si="12"/>
        <v>14:01:25.227</v>
      </c>
      <c r="C129" s="2">
        <f t="shared" si="13"/>
        <v>50485.226999999999</v>
      </c>
      <c r="D129" s="2">
        <f t="shared" si="14"/>
        <v>11.63799999999901</v>
      </c>
      <c r="E129" s="2">
        <v>143.48099999999999</v>
      </c>
      <c r="F129" s="2">
        <v>24658.799999999999</v>
      </c>
      <c r="G129" s="2">
        <v>13947.5</v>
      </c>
      <c r="H129" s="2">
        <v>780.5</v>
      </c>
      <c r="I129" s="2">
        <v>222.25</v>
      </c>
      <c r="J129">
        <f t="shared" si="15"/>
        <v>315.62700000000001</v>
      </c>
      <c r="K129">
        <f t="shared" si="16"/>
        <v>24657.197</v>
      </c>
      <c r="L129">
        <f t="shared" si="17"/>
        <v>-416.64699999999999</v>
      </c>
      <c r="M129">
        <f t="shared" si="18"/>
        <v>23594.543000000001</v>
      </c>
      <c r="N129">
        <f t="shared" si="19"/>
        <v>-0.41664699999999999</v>
      </c>
      <c r="O129">
        <f t="shared" si="19"/>
        <v>23.594543000000002</v>
      </c>
      <c r="P129" t="str">
        <f t="shared" si="20"/>
        <v/>
      </c>
      <c r="Q129">
        <f t="shared" si="21"/>
        <v>-0.41664699999999999</v>
      </c>
      <c r="AE129">
        <v>8.4489999999999998</v>
      </c>
      <c r="AF129">
        <v>82.239997863769531</v>
      </c>
      <c r="AG129">
        <v>-8.7299995422363281</v>
      </c>
      <c r="AH129">
        <f t="shared" si="22"/>
        <v>82.239997863769531</v>
      </c>
      <c r="AI129">
        <f t="shared" si="23"/>
        <v>-8.7299995422363281</v>
      </c>
    </row>
    <row r="130" spans="1:35">
      <c r="A130" s="2" t="s">
        <v>533</v>
      </c>
      <c r="B130" s="2" t="str">
        <f t="shared" si="12"/>
        <v>14:01:25.319</v>
      </c>
      <c r="C130" s="2">
        <f t="shared" si="13"/>
        <v>50485.319000000003</v>
      </c>
      <c r="D130" s="2">
        <f t="shared" si="14"/>
        <v>11.730000000003201</v>
      </c>
      <c r="E130" s="2">
        <v>151.72300000000001</v>
      </c>
      <c r="F130" s="2">
        <v>24829.200000000001</v>
      </c>
      <c r="G130" s="2">
        <v>14066.5</v>
      </c>
      <c r="H130" s="2">
        <v>757.5</v>
      </c>
      <c r="I130" s="2">
        <v>220.5</v>
      </c>
      <c r="J130">
        <f t="shared" si="15"/>
        <v>325.05799999999999</v>
      </c>
      <c r="K130">
        <f t="shared" si="16"/>
        <v>24827.536</v>
      </c>
      <c r="L130">
        <f t="shared" si="17"/>
        <v>-407.21600000000001</v>
      </c>
      <c r="M130">
        <f t="shared" si="18"/>
        <v>23764.882000000001</v>
      </c>
      <c r="N130">
        <f t="shared" si="19"/>
        <v>-0.40721600000000002</v>
      </c>
      <c r="O130">
        <f t="shared" si="19"/>
        <v>23.764882000000004</v>
      </c>
      <c r="P130" t="str">
        <f t="shared" si="20"/>
        <v/>
      </c>
      <c r="Q130">
        <f t="shared" si="21"/>
        <v>-0.40721600000000002</v>
      </c>
      <c r="AE130">
        <v>8.4960000000000004</v>
      </c>
      <c r="AF130">
        <v>85.260002136230469</v>
      </c>
      <c r="AG130">
        <v>-4.179999828338623</v>
      </c>
      <c r="AH130">
        <f t="shared" si="22"/>
        <v>85.260002136230469</v>
      </c>
      <c r="AI130">
        <f t="shared" si="23"/>
        <v>-4.179999828338623</v>
      </c>
    </row>
    <row r="131" spans="1:35">
      <c r="A131" s="2" t="s">
        <v>534</v>
      </c>
      <c r="B131" s="2" t="str">
        <f t="shared" si="12"/>
        <v>14:01:25.412</v>
      </c>
      <c r="C131" s="2">
        <f t="shared" si="13"/>
        <v>50485.411999999997</v>
      </c>
      <c r="D131" s="2">
        <f t="shared" si="14"/>
        <v>11.822999999996682</v>
      </c>
      <c r="E131" s="2">
        <v>105.336</v>
      </c>
      <c r="F131" s="2">
        <v>25156</v>
      </c>
      <c r="G131" s="2">
        <v>14339</v>
      </c>
      <c r="H131" s="2">
        <v>832</v>
      </c>
      <c r="I131" s="2">
        <v>439</v>
      </c>
      <c r="J131">
        <f t="shared" si="15"/>
        <v>280.95400000000001</v>
      </c>
      <c r="K131">
        <f t="shared" si="16"/>
        <v>25154.651999999998</v>
      </c>
      <c r="L131">
        <f t="shared" si="17"/>
        <v>-451.32</v>
      </c>
      <c r="M131">
        <f t="shared" si="18"/>
        <v>24091.998</v>
      </c>
      <c r="N131">
        <f t="shared" si="19"/>
        <v>-0.45132</v>
      </c>
      <c r="O131">
        <f t="shared" si="19"/>
        <v>24.091998</v>
      </c>
      <c r="P131" t="str">
        <f t="shared" si="20"/>
        <v/>
      </c>
      <c r="Q131">
        <f t="shared" si="21"/>
        <v>-0.45132</v>
      </c>
      <c r="AE131">
        <v>8.5609999999999999</v>
      </c>
      <c r="AF131">
        <v>85.260002136230469</v>
      </c>
      <c r="AG131">
        <v>-4.179999828338623</v>
      </c>
      <c r="AH131">
        <f t="shared" si="22"/>
        <v>85.260002136230469</v>
      </c>
      <c r="AI131">
        <f t="shared" si="23"/>
        <v>-4.179999828338623</v>
      </c>
    </row>
    <row r="132" spans="1:35">
      <c r="A132" s="2" t="s">
        <v>535</v>
      </c>
      <c r="B132" s="2" t="str">
        <f t="shared" si="12"/>
        <v>14:01:25.505</v>
      </c>
      <c r="C132" s="2">
        <f t="shared" si="13"/>
        <v>50485.504999999997</v>
      </c>
      <c r="D132" s="2">
        <f t="shared" si="14"/>
        <v>11.915999999997439</v>
      </c>
      <c r="E132" s="2">
        <v>126.46599999999999</v>
      </c>
      <c r="F132" s="2">
        <v>25320.9</v>
      </c>
      <c r="G132" s="2">
        <v>14448</v>
      </c>
      <c r="H132" s="2">
        <v>823</v>
      </c>
      <c r="I132" s="2">
        <v>437.5</v>
      </c>
      <c r="J132">
        <f t="shared" si="15"/>
        <v>303.23500000000001</v>
      </c>
      <c r="K132">
        <f t="shared" si="16"/>
        <v>25319.4</v>
      </c>
      <c r="L132">
        <f t="shared" si="17"/>
        <v>-429.03899999999999</v>
      </c>
      <c r="M132">
        <f t="shared" si="18"/>
        <v>24256.746000000003</v>
      </c>
      <c r="N132">
        <f t="shared" si="19"/>
        <v>-0.429039</v>
      </c>
      <c r="O132">
        <f t="shared" si="19"/>
        <v>24.256746000000003</v>
      </c>
      <c r="P132" t="str">
        <f t="shared" si="20"/>
        <v/>
      </c>
      <c r="Q132">
        <f t="shared" si="21"/>
        <v>-0.429039</v>
      </c>
      <c r="AE132">
        <v>8.6379999999999999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:35">
      <c r="A133" s="2" t="s">
        <v>536</v>
      </c>
      <c r="B133" s="2" t="str">
        <f t="shared" ref="B133:B149" si="24">MID(A133,12,8)&amp;"."&amp;RIGHT(A133,3)</f>
        <v>14:01:25.600</v>
      </c>
      <c r="C133" s="2">
        <f t="shared" ref="C133:C149" si="25">LEFT(B133,2)*3600+MID(B133,4,2)*60+RIGHT(B133,6)</f>
        <v>50485.599999999999</v>
      </c>
      <c r="D133" s="2">
        <f t="shared" ref="D133:D149" si="26">C133-$C$4</f>
        <v>12.010999999998603</v>
      </c>
      <c r="E133" s="2">
        <v>70.602900000000005</v>
      </c>
      <c r="F133" s="2">
        <v>25675.5</v>
      </c>
      <c r="G133" s="2">
        <v>14752</v>
      </c>
      <c r="H133" s="2">
        <v>731</v>
      </c>
      <c r="I133" s="2">
        <v>216.5</v>
      </c>
      <c r="J133">
        <f t="shared" ref="J133:J149" si="27">ROUND(E133*COS(-0.4*PI()/180)-F133*SIN(-0.4*PI()/180),3)</f>
        <v>249.84899999999999</v>
      </c>
      <c r="K133">
        <f t="shared" ref="K133:K149" si="28">ROUND(E133*SIN(-0.4*PI()/180)+F133*COS(-0.4*PI()/180),3)</f>
        <v>25674.381000000001</v>
      </c>
      <c r="L133">
        <f t="shared" ref="L133:L149" si="29">J133-$J$4</f>
        <v>-482.42500000000001</v>
      </c>
      <c r="M133">
        <f t="shared" ref="M133:M149" si="30">K133-$K$4</f>
        <v>24611.727000000003</v>
      </c>
      <c r="N133">
        <f t="shared" ref="N133:O149" si="31">L133*0.001</f>
        <v>-0.48242500000000005</v>
      </c>
      <c r="O133">
        <f t="shared" si="31"/>
        <v>24.611727000000002</v>
      </c>
      <c r="P133" t="str">
        <f t="shared" ref="P133:P149" si="32">IF(O133&gt;13,"",N133)</f>
        <v/>
      </c>
      <c r="Q133">
        <f t="shared" ref="Q133:Q149" si="33">IF(O133&lt;13,"",N133)</f>
        <v>-0.48242500000000005</v>
      </c>
      <c r="AE133">
        <v>8.6969999999999992</v>
      </c>
      <c r="AF133">
        <v>0</v>
      </c>
      <c r="AG133">
        <v>0</v>
      </c>
      <c r="AH133">
        <f t="shared" ref="AH133:AH196" si="34">AF133</f>
        <v>0</v>
      </c>
      <c r="AI133">
        <f t="shared" ref="AI133:AI196" si="35">AG133</f>
        <v>0</v>
      </c>
    </row>
    <row r="134" spans="1:35">
      <c r="A134" s="2" t="s">
        <v>537</v>
      </c>
      <c r="B134" s="2" t="str">
        <f t="shared" si="24"/>
        <v>14:01:25.691</v>
      </c>
      <c r="C134" s="2">
        <f t="shared" si="25"/>
        <v>50485.690999999999</v>
      </c>
      <c r="D134" s="2">
        <f t="shared" si="26"/>
        <v>12.101999999998952</v>
      </c>
      <c r="E134" s="2">
        <v>79.994900000000001</v>
      </c>
      <c r="F134" s="2">
        <v>25863.7</v>
      </c>
      <c r="G134" s="2">
        <v>14889</v>
      </c>
      <c r="H134" s="2">
        <v>763</v>
      </c>
      <c r="I134" s="2">
        <v>214.25</v>
      </c>
      <c r="J134">
        <f t="shared" si="27"/>
        <v>260.55399999999997</v>
      </c>
      <c r="K134">
        <f t="shared" si="28"/>
        <v>25862.510999999999</v>
      </c>
      <c r="L134">
        <f t="shared" si="29"/>
        <v>-471.72</v>
      </c>
      <c r="M134">
        <f t="shared" si="30"/>
        <v>24799.857</v>
      </c>
      <c r="N134">
        <f t="shared" si="31"/>
        <v>-0.47172000000000003</v>
      </c>
      <c r="O134">
        <f t="shared" si="31"/>
        <v>24.799856999999999</v>
      </c>
      <c r="P134" t="str">
        <f t="shared" si="32"/>
        <v/>
      </c>
      <c r="Q134">
        <f t="shared" si="33"/>
        <v>-0.47172000000000003</v>
      </c>
      <c r="AE134">
        <v>8.7629999999999999</v>
      </c>
      <c r="AF134">
        <v>0</v>
      </c>
      <c r="AG134">
        <v>0</v>
      </c>
      <c r="AH134">
        <f t="shared" si="34"/>
        <v>0</v>
      </c>
      <c r="AI134">
        <f t="shared" si="35"/>
        <v>0</v>
      </c>
    </row>
    <row r="135" spans="1:35">
      <c r="AE135">
        <v>8.83</v>
      </c>
      <c r="AF135">
        <v>0</v>
      </c>
      <c r="AG135">
        <v>0</v>
      </c>
      <c r="AH135">
        <f t="shared" si="34"/>
        <v>0</v>
      </c>
      <c r="AI135">
        <f t="shared" si="35"/>
        <v>0</v>
      </c>
    </row>
    <row r="136" spans="1:35">
      <c r="AE136">
        <v>8.8930000000000007</v>
      </c>
      <c r="AF136">
        <v>0</v>
      </c>
      <c r="AG136">
        <v>0</v>
      </c>
      <c r="AH136">
        <f t="shared" si="34"/>
        <v>0</v>
      </c>
      <c r="AI136">
        <f t="shared" si="35"/>
        <v>0</v>
      </c>
    </row>
    <row r="137" spans="1:35">
      <c r="AE137">
        <v>8.9529999999999994</v>
      </c>
      <c r="AF137">
        <v>0</v>
      </c>
      <c r="AG137">
        <v>0</v>
      </c>
      <c r="AH137">
        <f t="shared" si="34"/>
        <v>0</v>
      </c>
      <c r="AI137">
        <f t="shared" si="35"/>
        <v>0</v>
      </c>
    </row>
    <row r="138" spans="1:35">
      <c r="AE138">
        <v>9.02</v>
      </c>
      <c r="AF138">
        <v>0</v>
      </c>
      <c r="AG138">
        <v>0</v>
      </c>
      <c r="AH138">
        <f t="shared" si="34"/>
        <v>0</v>
      </c>
      <c r="AI138">
        <f t="shared" si="35"/>
        <v>0</v>
      </c>
    </row>
    <row r="139" spans="1:35">
      <c r="AE139">
        <v>9.0839999999999996</v>
      </c>
      <c r="AF139">
        <v>0</v>
      </c>
      <c r="AG139">
        <v>0</v>
      </c>
      <c r="AH139">
        <f t="shared" si="34"/>
        <v>0</v>
      </c>
      <c r="AI139">
        <f t="shared" si="35"/>
        <v>0</v>
      </c>
    </row>
    <row r="140" spans="1:35">
      <c r="AE140">
        <v>9.1539999999999999</v>
      </c>
      <c r="AF140">
        <v>0</v>
      </c>
      <c r="AG140">
        <v>0</v>
      </c>
      <c r="AH140">
        <f t="shared" si="34"/>
        <v>0</v>
      </c>
      <c r="AI140">
        <f t="shared" si="35"/>
        <v>0</v>
      </c>
    </row>
    <row r="141" spans="1:35">
      <c r="AE141">
        <v>9.2200000000000006</v>
      </c>
      <c r="AF141">
        <v>0</v>
      </c>
      <c r="AG141">
        <v>0</v>
      </c>
      <c r="AH141">
        <f t="shared" si="34"/>
        <v>0</v>
      </c>
      <c r="AI141">
        <f t="shared" si="35"/>
        <v>0</v>
      </c>
    </row>
    <row r="142" spans="1:35">
      <c r="AE142">
        <v>9.2940000000000005</v>
      </c>
      <c r="AF142">
        <v>0</v>
      </c>
      <c r="AG142">
        <v>0</v>
      </c>
      <c r="AH142">
        <f t="shared" si="34"/>
        <v>0</v>
      </c>
      <c r="AI142">
        <f t="shared" si="35"/>
        <v>0</v>
      </c>
    </row>
    <row r="143" spans="1:35">
      <c r="AE143">
        <v>9.3740000000000006</v>
      </c>
      <c r="AF143">
        <v>0</v>
      </c>
      <c r="AG143">
        <v>0</v>
      </c>
      <c r="AH143">
        <f t="shared" si="34"/>
        <v>0</v>
      </c>
      <c r="AI143">
        <f t="shared" si="35"/>
        <v>0</v>
      </c>
    </row>
    <row r="144" spans="1:35">
      <c r="AE144">
        <v>9.4390000000000001</v>
      </c>
      <c r="AF144">
        <v>0</v>
      </c>
      <c r="AG144">
        <v>0</v>
      </c>
      <c r="AH144">
        <f t="shared" si="34"/>
        <v>0</v>
      </c>
      <c r="AI144">
        <f t="shared" si="35"/>
        <v>0</v>
      </c>
    </row>
    <row r="145" spans="10:35">
      <c r="AE145">
        <v>9.4870000000000001</v>
      </c>
      <c r="AF145">
        <v>0</v>
      </c>
      <c r="AG145">
        <v>0</v>
      </c>
      <c r="AH145">
        <f t="shared" si="34"/>
        <v>0</v>
      </c>
      <c r="AI145">
        <f t="shared" si="35"/>
        <v>0</v>
      </c>
    </row>
    <row r="146" spans="10:35">
      <c r="AE146">
        <v>9.5500000000000007</v>
      </c>
      <c r="AF146">
        <v>0</v>
      </c>
      <c r="AG146">
        <v>0</v>
      </c>
      <c r="AH146">
        <f t="shared" si="34"/>
        <v>0</v>
      </c>
      <c r="AI146">
        <f t="shared" si="35"/>
        <v>0</v>
      </c>
    </row>
    <row r="147" spans="10:35">
      <c r="AE147">
        <v>9.6199999999999992</v>
      </c>
      <c r="AF147">
        <v>0</v>
      </c>
      <c r="AG147">
        <v>0</v>
      </c>
      <c r="AH147">
        <f t="shared" si="34"/>
        <v>0</v>
      </c>
      <c r="AI147">
        <f t="shared" si="35"/>
        <v>0</v>
      </c>
    </row>
    <row r="148" spans="10:35">
      <c r="AE148">
        <v>9.6950000000000003</v>
      </c>
      <c r="AF148">
        <v>0</v>
      </c>
      <c r="AG148">
        <v>0</v>
      </c>
      <c r="AH148">
        <f t="shared" si="34"/>
        <v>0</v>
      </c>
      <c r="AI148">
        <f t="shared" si="35"/>
        <v>0</v>
      </c>
    </row>
    <row r="149" spans="10:35">
      <c r="AE149">
        <v>9.7639999999999993</v>
      </c>
      <c r="AF149">
        <v>0</v>
      </c>
      <c r="AG149">
        <v>0</v>
      </c>
      <c r="AH149">
        <f t="shared" si="34"/>
        <v>0</v>
      </c>
      <c r="AI149">
        <f t="shared" si="35"/>
        <v>0</v>
      </c>
    </row>
    <row r="150" spans="10:35">
      <c r="J150" s="2"/>
      <c r="K150" s="2"/>
      <c r="L150" s="2"/>
      <c r="M150" s="2"/>
      <c r="N150" s="2"/>
      <c r="O150" s="2"/>
      <c r="P150" s="2"/>
      <c r="Q150" s="2"/>
      <c r="R150" s="2"/>
      <c r="AE150">
        <v>9.84</v>
      </c>
      <c r="AF150">
        <v>0</v>
      </c>
      <c r="AG150">
        <v>0</v>
      </c>
      <c r="AH150">
        <f t="shared" si="34"/>
        <v>0</v>
      </c>
      <c r="AI150">
        <f t="shared" si="35"/>
        <v>0</v>
      </c>
    </row>
    <row r="151" spans="10:35">
      <c r="J151" s="2"/>
      <c r="K151" s="2"/>
      <c r="L151" s="2"/>
      <c r="M151" s="2"/>
      <c r="N151" s="2"/>
      <c r="O151" s="2"/>
      <c r="P151" s="2"/>
      <c r="Q151" s="2"/>
      <c r="R151" s="2"/>
      <c r="AE151">
        <v>9.9079999999999995</v>
      </c>
      <c r="AF151">
        <v>0</v>
      </c>
      <c r="AG151">
        <v>0</v>
      </c>
      <c r="AH151">
        <f t="shared" si="34"/>
        <v>0</v>
      </c>
      <c r="AI151">
        <f t="shared" si="35"/>
        <v>0</v>
      </c>
    </row>
    <row r="152" spans="10:35">
      <c r="J152" s="2"/>
      <c r="K152" s="2"/>
      <c r="L152" s="2"/>
      <c r="M152" s="2"/>
      <c r="N152" s="2"/>
      <c r="O152" s="2"/>
      <c r="P152" s="2"/>
      <c r="Q152" s="2"/>
      <c r="R152" s="2"/>
      <c r="AE152">
        <v>9.9860000000000007</v>
      </c>
      <c r="AF152">
        <v>0</v>
      </c>
      <c r="AG152">
        <v>0</v>
      </c>
      <c r="AH152">
        <f t="shared" si="34"/>
        <v>0</v>
      </c>
      <c r="AI152">
        <f t="shared" si="35"/>
        <v>0</v>
      </c>
    </row>
    <row r="153" spans="10:35">
      <c r="J153" s="2"/>
      <c r="K153" s="2"/>
      <c r="L153" s="2"/>
      <c r="M153" s="2"/>
      <c r="N153" s="2"/>
      <c r="O153" s="2"/>
      <c r="P153" s="2"/>
      <c r="Q153" s="2"/>
      <c r="R153" s="2"/>
      <c r="AE153">
        <v>10.06</v>
      </c>
      <c r="AF153">
        <v>0</v>
      </c>
      <c r="AG153">
        <v>0</v>
      </c>
      <c r="AH153">
        <f t="shared" si="34"/>
        <v>0</v>
      </c>
      <c r="AI153">
        <f t="shared" si="35"/>
        <v>0</v>
      </c>
    </row>
    <row r="154" spans="10:35">
      <c r="J154" s="2"/>
      <c r="K154" s="2"/>
      <c r="L154" s="2"/>
      <c r="M154" s="2"/>
      <c r="N154" s="2"/>
      <c r="O154" s="2"/>
      <c r="P154" s="2"/>
      <c r="Q154" s="2"/>
      <c r="R154" s="2"/>
      <c r="AE154">
        <v>10.125999999999999</v>
      </c>
      <c r="AF154">
        <v>0</v>
      </c>
      <c r="AG154">
        <v>0</v>
      </c>
      <c r="AH154">
        <f t="shared" si="34"/>
        <v>0</v>
      </c>
      <c r="AI154">
        <f t="shared" si="35"/>
        <v>0</v>
      </c>
    </row>
    <row r="155" spans="10:35">
      <c r="J155" s="2"/>
      <c r="K155" s="2"/>
      <c r="L155" s="2"/>
      <c r="M155" s="2"/>
      <c r="N155" s="2"/>
      <c r="O155" s="2"/>
      <c r="P155" s="2"/>
      <c r="Q155" s="2"/>
      <c r="R155" s="2"/>
      <c r="AE155">
        <v>10.192</v>
      </c>
      <c r="AF155">
        <v>0</v>
      </c>
      <c r="AG155">
        <v>0</v>
      </c>
      <c r="AH155">
        <f t="shared" si="34"/>
        <v>0</v>
      </c>
      <c r="AI155">
        <f t="shared" si="35"/>
        <v>0</v>
      </c>
    </row>
    <row r="156" spans="10:35">
      <c r="J156" s="2"/>
      <c r="K156" s="2"/>
      <c r="L156" s="2"/>
      <c r="M156" s="2"/>
      <c r="N156" s="2"/>
      <c r="O156" s="2"/>
      <c r="P156" s="2"/>
      <c r="Q156" s="2"/>
      <c r="R156" s="2"/>
      <c r="AE156">
        <v>10.246</v>
      </c>
      <c r="AF156">
        <v>0</v>
      </c>
      <c r="AG156">
        <v>0</v>
      </c>
      <c r="AH156">
        <f t="shared" si="34"/>
        <v>0</v>
      </c>
      <c r="AI156">
        <f t="shared" si="35"/>
        <v>0</v>
      </c>
    </row>
    <row r="157" spans="10:35">
      <c r="J157" s="2"/>
      <c r="K157" s="2"/>
      <c r="L157" s="2"/>
      <c r="M157" s="2"/>
      <c r="N157" s="2"/>
      <c r="O157" s="2"/>
      <c r="P157" s="2"/>
      <c r="Q157" s="2"/>
      <c r="R157" s="2"/>
      <c r="AE157">
        <v>10.307</v>
      </c>
      <c r="AF157">
        <v>0</v>
      </c>
      <c r="AG157">
        <v>0</v>
      </c>
      <c r="AH157">
        <f t="shared" si="34"/>
        <v>0</v>
      </c>
      <c r="AI157">
        <f t="shared" si="35"/>
        <v>0</v>
      </c>
    </row>
    <row r="158" spans="10:35">
      <c r="J158" s="2"/>
      <c r="K158" s="2"/>
      <c r="L158" s="2"/>
      <c r="M158" s="2"/>
      <c r="N158" s="2"/>
      <c r="O158" s="2"/>
      <c r="P158" s="2"/>
      <c r="Q158" s="2"/>
      <c r="R158" s="2"/>
      <c r="AE158">
        <v>10.361000000000001</v>
      </c>
      <c r="AF158">
        <v>0</v>
      </c>
      <c r="AG158">
        <v>0</v>
      </c>
      <c r="AH158">
        <f t="shared" si="34"/>
        <v>0</v>
      </c>
      <c r="AI158">
        <f t="shared" si="35"/>
        <v>0</v>
      </c>
    </row>
    <row r="159" spans="10:35">
      <c r="J159" s="2"/>
      <c r="K159" s="2"/>
      <c r="L159" s="2"/>
      <c r="M159" s="2"/>
      <c r="N159" s="2"/>
      <c r="O159" s="2"/>
      <c r="P159" s="2"/>
      <c r="Q159" s="2"/>
      <c r="R159" s="2"/>
      <c r="AE159">
        <v>10.416</v>
      </c>
      <c r="AF159">
        <v>0</v>
      </c>
      <c r="AG159">
        <v>0</v>
      </c>
      <c r="AH159">
        <f t="shared" si="34"/>
        <v>0</v>
      </c>
      <c r="AI159">
        <f t="shared" si="35"/>
        <v>0</v>
      </c>
    </row>
    <row r="160" spans="10:35">
      <c r="J160" s="2"/>
      <c r="K160" s="2"/>
      <c r="L160" s="2"/>
      <c r="M160" s="2"/>
      <c r="N160" s="2"/>
      <c r="O160" s="2"/>
      <c r="P160" s="2"/>
      <c r="Q160" s="2"/>
      <c r="R160" s="2"/>
      <c r="AE160">
        <v>10.478999999999999</v>
      </c>
      <c r="AF160">
        <v>0</v>
      </c>
      <c r="AG160">
        <v>0</v>
      </c>
      <c r="AH160">
        <f t="shared" si="34"/>
        <v>0</v>
      </c>
      <c r="AI160">
        <f t="shared" si="3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10.545999999999999</v>
      </c>
      <c r="AF161">
        <v>0</v>
      </c>
      <c r="AG161">
        <v>0</v>
      </c>
      <c r="AH161">
        <f t="shared" si="34"/>
        <v>0</v>
      </c>
      <c r="AI161">
        <f t="shared" si="3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10.619</v>
      </c>
      <c r="AF162">
        <v>0</v>
      </c>
      <c r="AG162">
        <v>0</v>
      </c>
      <c r="AH162">
        <f t="shared" si="34"/>
        <v>0</v>
      </c>
      <c r="AI162">
        <f t="shared" si="3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10.693</v>
      </c>
      <c r="AF163">
        <v>0</v>
      </c>
      <c r="AG163">
        <v>0</v>
      </c>
      <c r="AH163">
        <f t="shared" si="34"/>
        <v>0</v>
      </c>
      <c r="AI163">
        <f t="shared" si="3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10.760999999999999</v>
      </c>
      <c r="AF164">
        <v>0</v>
      </c>
      <c r="AG164">
        <v>0</v>
      </c>
      <c r="AH164">
        <f t="shared" si="34"/>
        <v>0</v>
      </c>
      <c r="AI164">
        <f t="shared" si="3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10.855</v>
      </c>
      <c r="AF165">
        <v>0</v>
      </c>
      <c r="AG165">
        <v>0</v>
      </c>
      <c r="AH165">
        <f t="shared" si="34"/>
        <v>0</v>
      </c>
      <c r="AI165">
        <f t="shared" si="3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10.936</v>
      </c>
      <c r="AF166">
        <v>0</v>
      </c>
      <c r="AG166">
        <v>0</v>
      </c>
      <c r="AH166">
        <f t="shared" si="34"/>
        <v>0</v>
      </c>
      <c r="AI166">
        <f t="shared" si="3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11.002000000000001</v>
      </c>
      <c r="AF167">
        <v>0</v>
      </c>
      <c r="AG167">
        <v>0</v>
      </c>
      <c r="AH167">
        <f t="shared" si="34"/>
        <v>0</v>
      </c>
      <c r="AI167">
        <f t="shared" si="3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11.058</v>
      </c>
      <c r="AF168">
        <v>0</v>
      </c>
      <c r="AG168">
        <v>0</v>
      </c>
      <c r="AH168">
        <f t="shared" si="34"/>
        <v>0</v>
      </c>
      <c r="AI168">
        <f t="shared" si="3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11.108000000000001</v>
      </c>
      <c r="AF169">
        <v>0</v>
      </c>
      <c r="AG169">
        <v>0</v>
      </c>
      <c r="AH169">
        <f t="shared" si="34"/>
        <v>0</v>
      </c>
      <c r="AI169">
        <f t="shared" si="3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11.163</v>
      </c>
      <c r="AF170">
        <v>0</v>
      </c>
      <c r="AG170">
        <v>0</v>
      </c>
      <c r="AH170">
        <f t="shared" si="34"/>
        <v>0</v>
      </c>
      <c r="AI170">
        <f t="shared" si="3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11.23</v>
      </c>
      <c r="AF171">
        <v>0</v>
      </c>
      <c r="AG171">
        <v>0</v>
      </c>
      <c r="AH171">
        <f t="shared" si="34"/>
        <v>0</v>
      </c>
      <c r="AI171">
        <f t="shared" si="3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11.292</v>
      </c>
      <c r="AF172">
        <v>0</v>
      </c>
      <c r="AG172">
        <v>0</v>
      </c>
      <c r="AH172">
        <f t="shared" si="34"/>
        <v>0</v>
      </c>
      <c r="AI172">
        <f t="shared" si="3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11.346</v>
      </c>
      <c r="AF173">
        <v>0</v>
      </c>
      <c r="AG173">
        <v>0</v>
      </c>
      <c r="AH173">
        <f t="shared" si="34"/>
        <v>0</v>
      </c>
      <c r="AI173">
        <f t="shared" si="3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11.411</v>
      </c>
      <c r="AF174">
        <v>0</v>
      </c>
      <c r="AG174">
        <v>0</v>
      </c>
      <c r="AH174">
        <f t="shared" si="34"/>
        <v>0</v>
      </c>
      <c r="AI174">
        <f t="shared" si="3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11.492000000000001</v>
      </c>
      <c r="AF175">
        <v>0</v>
      </c>
      <c r="AG175">
        <v>0</v>
      </c>
      <c r="AH175">
        <f t="shared" si="34"/>
        <v>0</v>
      </c>
      <c r="AI175">
        <f t="shared" si="3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11.545</v>
      </c>
      <c r="AF176">
        <v>0</v>
      </c>
      <c r="AG176">
        <v>0</v>
      </c>
      <c r="AH176">
        <f t="shared" si="34"/>
        <v>0</v>
      </c>
      <c r="AI176">
        <f t="shared" si="3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11.616</v>
      </c>
      <c r="AF177">
        <v>0</v>
      </c>
      <c r="AG177">
        <v>0</v>
      </c>
      <c r="AH177">
        <f t="shared" si="34"/>
        <v>0</v>
      </c>
      <c r="AI177">
        <f t="shared" si="3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11.692</v>
      </c>
      <c r="AF178">
        <v>0</v>
      </c>
      <c r="AG178">
        <v>0</v>
      </c>
      <c r="AH178">
        <f t="shared" si="34"/>
        <v>0</v>
      </c>
      <c r="AI178">
        <f t="shared" si="3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11.750999999999999</v>
      </c>
      <c r="AF179">
        <v>0</v>
      </c>
      <c r="AG179">
        <v>0</v>
      </c>
      <c r="AH179">
        <f t="shared" si="34"/>
        <v>0</v>
      </c>
      <c r="AI179">
        <f t="shared" si="3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11.811</v>
      </c>
      <c r="AF180">
        <v>0</v>
      </c>
      <c r="AG180">
        <v>0</v>
      </c>
      <c r="AH180">
        <f t="shared" si="34"/>
        <v>0</v>
      </c>
      <c r="AI180">
        <f t="shared" si="3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11.885</v>
      </c>
      <c r="AF181">
        <v>0</v>
      </c>
      <c r="AG181">
        <v>0</v>
      </c>
      <c r="AH181">
        <f t="shared" si="34"/>
        <v>0</v>
      </c>
      <c r="AI181">
        <f t="shared" si="3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11.951000000000001</v>
      </c>
      <c r="AF182">
        <v>0</v>
      </c>
      <c r="AG182">
        <v>0</v>
      </c>
      <c r="AH182">
        <f t="shared" si="34"/>
        <v>0</v>
      </c>
      <c r="AI182">
        <f t="shared" si="3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12.010999999999999</v>
      </c>
      <c r="AF183">
        <v>0</v>
      </c>
      <c r="AG183">
        <v>0</v>
      </c>
      <c r="AH183">
        <f t="shared" si="34"/>
        <v>0</v>
      </c>
      <c r="AI183">
        <f t="shared" si="3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12.074999999999999</v>
      </c>
      <c r="AF184">
        <v>68.75</v>
      </c>
      <c r="AG184">
        <v>15.449999809265137</v>
      </c>
      <c r="AH184">
        <f t="shared" si="34"/>
        <v>68.75</v>
      </c>
      <c r="AI184">
        <f t="shared" si="35"/>
        <v>15.449999809265137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12.138999999999999</v>
      </c>
      <c r="AF185">
        <v>78.819999694824219</v>
      </c>
      <c r="AG185">
        <v>21.180000305175781</v>
      </c>
      <c r="AH185">
        <f t="shared" si="34"/>
        <v>78.819999694824219</v>
      </c>
      <c r="AI185">
        <f t="shared" si="35"/>
        <v>21.180000305175781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D009-67A1-4DC2-B270-887EA362A5F0}">
  <dimension ref="A1:AI261"/>
  <sheetViews>
    <sheetView topLeftCell="H3" zoomScale="70" zoomScaleNormal="70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538</v>
      </c>
      <c r="B4" s="2" t="str">
        <f>MID(A4,12,8)&amp;"."&amp;RIGHT(A4,3)</f>
        <v>14:11:32.610</v>
      </c>
      <c r="C4" s="2">
        <f>LEFT(B4,2)*3600+MID(B4,4,2)*60+RIGHT(B4,6)</f>
        <v>51092.61</v>
      </c>
      <c r="D4" s="2">
        <f>C4-$C$4</f>
        <v>0</v>
      </c>
      <c r="E4" s="2">
        <v>717.21900000000005</v>
      </c>
      <c r="F4" s="2">
        <v>1671.26</v>
      </c>
      <c r="G4" s="2">
        <v>15661</v>
      </c>
      <c r="H4" s="2">
        <v>750</v>
      </c>
      <c r="I4" s="2">
        <v>951</v>
      </c>
      <c r="J4">
        <f t="shared" ref="J4:J67" si="0">ROUND(E4*COS(-1.3*PI()/180)-F4*SIN(-1.3*PI()/180),3)</f>
        <v>754.95100000000002</v>
      </c>
      <c r="K4">
        <f t="shared" ref="K4:K67" si="1">ROUND(E4*SIN(-1.3*PI()/180)+F4*COS(-1.3*PI()/180),3)</f>
        <v>1654.558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1.4600000381469727</v>
      </c>
      <c r="AG4">
        <v>-15.75</v>
      </c>
      <c r="AH4">
        <f>AF4</f>
        <v>1.4600000381469727</v>
      </c>
      <c r="AI4">
        <f>AG4</f>
        <v>-15.75</v>
      </c>
    </row>
    <row r="5" spans="1:35">
      <c r="A5" s="2" t="s">
        <v>539</v>
      </c>
      <c r="B5" s="2" t="str">
        <f t="shared" ref="B5:B68" si="2">MID(A5,12,8)&amp;"."&amp;RIGHT(A5,3)</f>
        <v>14:11:32.702</v>
      </c>
      <c r="C5" s="2">
        <f t="shared" ref="C5:C68" si="3">LEFT(B5,2)*3600+MID(B5,4,2)*60+RIGHT(B5,6)</f>
        <v>51092.701999999997</v>
      </c>
      <c r="D5" s="2">
        <f t="shared" ref="D5:D68" si="4">C5-$C$4</f>
        <v>9.1999999996914994E-2</v>
      </c>
      <c r="E5" s="2">
        <v>682.49699999999996</v>
      </c>
      <c r="F5" s="2">
        <v>1740.49</v>
      </c>
      <c r="G5" s="2">
        <v>15624.5</v>
      </c>
      <c r="H5" s="2">
        <v>674.5</v>
      </c>
      <c r="I5" s="2">
        <v>475</v>
      </c>
      <c r="J5">
        <f t="shared" si="0"/>
        <v>721.80799999999999</v>
      </c>
      <c r="K5">
        <f t="shared" si="1"/>
        <v>1724.558</v>
      </c>
      <c r="L5">
        <f t="shared" ref="L5:L68" si="5">J5-$J$4</f>
        <v>-33.143000000000029</v>
      </c>
      <c r="M5">
        <f t="shared" ref="M5:M68" si="6">K5-$K$4</f>
        <v>70</v>
      </c>
      <c r="N5">
        <f t="shared" ref="N5:O68" si="7">L5*0.001</f>
        <v>-3.3143000000000027E-2</v>
      </c>
      <c r="O5">
        <f t="shared" si="7"/>
        <v>7.0000000000000007E-2</v>
      </c>
      <c r="P5">
        <f t="shared" ref="P5:P68" si="8">IF(O5&gt;13,"",N5)</f>
        <v>-3.3143000000000027E-2</v>
      </c>
      <c r="Q5" t="str">
        <f t="shared" ref="Q5:Q68" si="9">IF(O5&lt;13,"",N5)</f>
        <v/>
      </c>
      <c r="AE5">
        <v>6.2E-2</v>
      </c>
      <c r="AF5">
        <v>2.8900001049041748</v>
      </c>
      <c r="AG5">
        <v>-18.920000076293945</v>
      </c>
      <c r="AH5">
        <f t="shared" ref="AH5:AH68" si="10">AF5</f>
        <v>2.8900001049041748</v>
      </c>
      <c r="AI5">
        <f t="shared" ref="AI5:AI68" si="11">AG5</f>
        <v>-18.920000076293945</v>
      </c>
    </row>
    <row r="6" spans="1:35">
      <c r="A6" s="2" t="s">
        <v>540</v>
      </c>
      <c r="B6" s="2" t="str">
        <f t="shared" si="2"/>
        <v>14:11:32.795</v>
      </c>
      <c r="C6" s="2">
        <f t="shared" si="3"/>
        <v>51092.794999999998</v>
      </c>
      <c r="D6" s="2">
        <f t="shared" si="4"/>
        <v>0.18499999999767169</v>
      </c>
      <c r="E6" s="2">
        <v>728.65700000000004</v>
      </c>
      <c r="F6" s="2">
        <v>1805.83</v>
      </c>
      <c r="G6" s="2">
        <v>15544.5</v>
      </c>
      <c r="H6" s="2">
        <v>724</v>
      </c>
      <c r="I6" s="2">
        <v>474.5</v>
      </c>
      <c r="J6">
        <f t="shared" si="0"/>
        <v>769.43899999999996</v>
      </c>
      <c r="K6">
        <f t="shared" si="1"/>
        <v>1788.8340000000001</v>
      </c>
      <c r="L6">
        <f t="shared" si="5"/>
        <v>14.487999999999943</v>
      </c>
      <c r="M6">
        <f t="shared" si="6"/>
        <v>134.27600000000007</v>
      </c>
      <c r="N6">
        <f t="shared" si="7"/>
        <v>1.4487999999999944E-2</v>
      </c>
      <c r="O6">
        <f t="shared" si="7"/>
        <v>0.13427600000000006</v>
      </c>
      <c r="P6">
        <f t="shared" si="8"/>
        <v>1.4487999999999944E-2</v>
      </c>
      <c r="Q6" t="str">
        <f t="shared" si="9"/>
        <v/>
      </c>
      <c r="AE6">
        <v>0.123</v>
      </c>
      <c r="AF6">
        <v>-4.0799999237060547</v>
      </c>
      <c r="AG6">
        <v>-17.360000610351563</v>
      </c>
      <c r="AH6">
        <f t="shared" si="10"/>
        <v>-4.0799999237060547</v>
      </c>
      <c r="AI6">
        <f t="shared" si="11"/>
        <v>-17.360000610351563</v>
      </c>
    </row>
    <row r="7" spans="1:35">
      <c r="A7" s="2" t="s">
        <v>541</v>
      </c>
      <c r="B7" s="2" t="str">
        <f t="shared" si="2"/>
        <v>14:11:32.887</v>
      </c>
      <c r="C7" s="2">
        <f t="shared" si="3"/>
        <v>51092.887000000002</v>
      </c>
      <c r="D7" s="2">
        <f t="shared" si="4"/>
        <v>0.27700000000186265</v>
      </c>
      <c r="E7" s="2">
        <v>693.29700000000003</v>
      </c>
      <c r="F7" s="2">
        <v>1873.07</v>
      </c>
      <c r="G7" s="2">
        <v>15510</v>
      </c>
      <c r="H7" s="2">
        <v>776</v>
      </c>
      <c r="I7" s="2">
        <v>948.5</v>
      </c>
      <c r="J7">
        <f t="shared" si="0"/>
        <v>735.61400000000003</v>
      </c>
      <c r="K7">
        <f t="shared" si="1"/>
        <v>1856.8589999999999</v>
      </c>
      <c r="L7">
        <f t="shared" si="5"/>
        <v>-19.336999999999989</v>
      </c>
      <c r="M7">
        <f t="shared" si="6"/>
        <v>202.30099999999993</v>
      </c>
      <c r="N7">
        <f t="shared" si="7"/>
        <v>-1.933699999999999E-2</v>
      </c>
      <c r="O7">
        <f t="shared" si="7"/>
        <v>0.20230099999999993</v>
      </c>
      <c r="P7">
        <f t="shared" si="8"/>
        <v>-1.933699999999999E-2</v>
      </c>
      <c r="Q7" t="str">
        <f t="shared" si="9"/>
        <v/>
      </c>
      <c r="AE7">
        <v>0.186</v>
      </c>
      <c r="AF7">
        <v>-0.15000000596046448</v>
      </c>
      <c r="AG7">
        <v>9.8599996566772461</v>
      </c>
      <c r="AH7">
        <f t="shared" si="10"/>
        <v>-0.15000000596046448</v>
      </c>
      <c r="AI7">
        <f t="shared" si="11"/>
        <v>9.8599996566772461</v>
      </c>
    </row>
    <row r="8" spans="1:35">
      <c r="A8" s="2" t="s">
        <v>542</v>
      </c>
      <c r="B8" s="2" t="str">
        <f t="shared" si="2"/>
        <v>14:11:32.981</v>
      </c>
      <c r="C8" s="2">
        <f t="shared" si="3"/>
        <v>51092.981</v>
      </c>
      <c r="D8" s="2">
        <f t="shared" si="4"/>
        <v>0.37099999999918509</v>
      </c>
      <c r="E8" s="2">
        <v>709.61599999999999</v>
      </c>
      <c r="F8" s="2">
        <v>2011.64</v>
      </c>
      <c r="G8" s="2">
        <v>15388</v>
      </c>
      <c r="H8" s="2">
        <v>725</v>
      </c>
      <c r="I8" s="2">
        <v>473.75</v>
      </c>
      <c r="J8">
        <f t="shared" si="0"/>
        <v>755.072</v>
      </c>
      <c r="K8">
        <f t="shared" si="1"/>
        <v>1995.0229999999999</v>
      </c>
      <c r="L8">
        <f t="shared" si="5"/>
        <v>0.1209999999999809</v>
      </c>
      <c r="M8">
        <f t="shared" si="6"/>
        <v>340.46499999999992</v>
      </c>
      <c r="N8">
        <f t="shared" si="7"/>
        <v>1.209999999999809E-4</v>
      </c>
      <c r="O8">
        <f t="shared" si="7"/>
        <v>0.34046499999999991</v>
      </c>
      <c r="P8">
        <f t="shared" si="8"/>
        <v>1.209999999999809E-4</v>
      </c>
      <c r="Q8" t="str">
        <f t="shared" si="9"/>
        <v/>
      </c>
      <c r="AE8">
        <v>0.25</v>
      </c>
      <c r="AF8">
        <v>-5.130000114440918</v>
      </c>
      <c r="AG8">
        <v>-11.420000076293945</v>
      </c>
      <c r="AH8">
        <f t="shared" si="10"/>
        <v>-5.130000114440918</v>
      </c>
      <c r="AI8">
        <f t="shared" si="11"/>
        <v>-11.420000076293945</v>
      </c>
    </row>
    <row r="9" spans="1:35">
      <c r="A9" s="2" t="s">
        <v>543</v>
      </c>
      <c r="B9" s="2" t="str">
        <f t="shared" si="2"/>
        <v>14:11:33.075</v>
      </c>
      <c r="C9" s="2">
        <f t="shared" si="3"/>
        <v>51093.074999999997</v>
      </c>
      <c r="D9" s="2">
        <f t="shared" si="4"/>
        <v>0.46499999999650754</v>
      </c>
      <c r="E9" s="2">
        <v>632.64300000000003</v>
      </c>
      <c r="F9" s="2">
        <v>2133.6999999999998</v>
      </c>
      <c r="G9" s="2">
        <v>15334.5</v>
      </c>
      <c r="H9" s="2">
        <v>720</v>
      </c>
      <c r="I9" s="2">
        <v>472.75</v>
      </c>
      <c r="J9">
        <f t="shared" si="0"/>
        <v>680.88800000000003</v>
      </c>
      <c r="K9">
        <f t="shared" si="1"/>
        <v>2118.7979999999998</v>
      </c>
      <c r="L9">
        <f t="shared" si="5"/>
        <v>-74.062999999999988</v>
      </c>
      <c r="M9">
        <f t="shared" si="6"/>
        <v>464.23999999999978</v>
      </c>
      <c r="N9">
        <f t="shared" si="7"/>
        <v>-7.406299999999999E-2</v>
      </c>
      <c r="O9">
        <f t="shared" si="7"/>
        <v>0.46423999999999976</v>
      </c>
      <c r="P9">
        <f t="shared" si="8"/>
        <v>-7.406299999999999E-2</v>
      </c>
      <c r="Q9" t="str">
        <f t="shared" si="9"/>
        <v/>
      </c>
      <c r="AE9">
        <v>0.33900000000000002</v>
      </c>
      <c r="AF9">
        <v>-8.2899999618530273</v>
      </c>
      <c r="AG9">
        <v>-1.0700000524520874</v>
      </c>
      <c r="AH9">
        <f t="shared" si="10"/>
        <v>-8.2899999618530273</v>
      </c>
      <c r="AI9">
        <f t="shared" si="11"/>
        <v>-1.0700000524520874</v>
      </c>
    </row>
    <row r="10" spans="1:35">
      <c r="A10" s="2" t="s">
        <v>544</v>
      </c>
      <c r="B10" s="2" t="str">
        <f t="shared" si="2"/>
        <v>14:11:33.166</v>
      </c>
      <c r="C10" s="2">
        <f t="shared" si="3"/>
        <v>51093.165999999997</v>
      </c>
      <c r="D10" s="2">
        <f t="shared" si="4"/>
        <v>0.55599999999685679</v>
      </c>
      <c r="E10" s="2">
        <v>647.39200000000005</v>
      </c>
      <c r="F10" s="2">
        <v>2266.1</v>
      </c>
      <c r="G10" s="2">
        <v>15219</v>
      </c>
      <c r="H10" s="2">
        <v>812</v>
      </c>
      <c r="I10" s="2">
        <v>944.5</v>
      </c>
      <c r="J10">
        <f t="shared" si="0"/>
        <v>698.63699999999994</v>
      </c>
      <c r="K10">
        <f t="shared" si="1"/>
        <v>2250.8290000000002</v>
      </c>
      <c r="L10">
        <f t="shared" si="5"/>
        <v>-56.314000000000078</v>
      </c>
      <c r="M10">
        <f t="shared" si="6"/>
        <v>596.27100000000019</v>
      </c>
      <c r="N10">
        <f t="shared" si="7"/>
        <v>-5.6314000000000079E-2</v>
      </c>
      <c r="O10">
        <f t="shared" si="7"/>
        <v>0.59627100000000022</v>
      </c>
      <c r="P10">
        <f t="shared" si="8"/>
        <v>-5.6314000000000079E-2</v>
      </c>
      <c r="Q10" t="str">
        <f t="shared" si="9"/>
        <v/>
      </c>
      <c r="AE10">
        <v>0.40699999999999997</v>
      </c>
      <c r="AF10">
        <v>-5.3400001525878906</v>
      </c>
      <c r="AG10">
        <v>-12.439999580383301</v>
      </c>
      <c r="AH10">
        <f t="shared" si="10"/>
        <v>-5.3400001525878906</v>
      </c>
      <c r="AI10">
        <f t="shared" si="11"/>
        <v>-12.439999580383301</v>
      </c>
    </row>
    <row r="11" spans="1:35">
      <c r="A11" s="2" t="s">
        <v>545</v>
      </c>
      <c r="B11" s="2" t="str">
        <f t="shared" si="2"/>
        <v>14:11:33.262</v>
      </c>
      <c r="C11" s="2">
        <f t="shared" si="3"/>
        <v>51093.262000000002</v>
      </c>
      <c r="D11" s="2">
        <f t="shared" si="4"/>
        <v>0.65200000000186265</v>
      </c>
      <c r="E11" s="2">
        <v>625.60900000000004</v>
      </c>
      <c r="F11" s="2">
        <v>2347.89</v>
      </c>
      <c r="G11" s="2">
        <v>15166.5</v>
      </c>
      <c r="H11" s="2">
        <v>775</v>
      </c>
      <c r="I11" s="2">
        <v>471.25</v>
      </c>
      <c r="J11">
        <f t="shared" si="0"/>
        <v>678.71500000000003</v>
      </c>
      <c r="K11">
        <f t="shared" si="1"/>
        <v>2333.0920000000001</v>
      </c>
      <c r="L11">
        <f t="shared" si="5"/>
        <v>-76.23599999999999</v>
      </c>
      <c r="M11">
        <f t="shared" si="6"/>
        <v>678.53400000000011</v>
      </c>
      <c r="N11">
        <f t="shared" si="7"/>
        <v>-7.6235999999999998E-2</v>
      </c>
      <c r="O11">
        <f t="shared" si="7"/>
        <v>0.67853400000000008</v>
      </c>
      <c r="P11">
        <f t="shared" si="8"/>
        <v>-7.6235999999999998E-2</v>
      </c>
      <c r="Q11" t="str">
        <f t="shared" si="9"/>
        <v/>
      </c>
      <c r="AE11">
        <v>0.48399999999999999</v>
      </c>
      <c r="AF11">
        <v>-4.9200000762939453</v>
      </c>
      <c r="AG11">
        <v>-13.819999694824219</v>
      </c>
      <c r="AH11">
        <f t="shared" si="10"/>
        <v>-4.9200000762939453</v>
      </c>
      <c r="AI11">
        <f t="shared" si="11"/>
        <v>-13.819999694824219</v>
      </c>
    </row>
    <row r="12" spans="1:35">
      <c r="A12" s="2" t="s">
        <v>546</v>
      </c>
      <c r="B12" s="2" t="str">
        <f t="shared" si="2"/>
        <v>14:11:33.355</v>
      </c>
      <c r="C12" s="2">
        <f t="shared" si="3"/>
        <v>51093.355000000003</v>
      </c>
      <c r="D12" s="2">
        <f t="shared" si="4"/>
        <v>0.74500000000261934</v>
      </c>
      <c r="E12" s="2">
        <v>599.51900000000001</v>
      </c>
      <c r="F12" s="2">
        <v>2532.1999999999998</v>
      </c>
      <c r="G12" s="2">
        <v>15035</v>
      </c>
      <c r="H12" s="2">
        <v>777</v>
      </c>
      <c r="I12" s="2">
        <v>470.25</v>
      </c>
      <c r="J12">
        <f t="shared" si="0"/>
        <v>656.81399999999996</v>
      </c>
      <c r="K12">
        <f t="shared" si="1"/>
        <v>2517.9470000000001</v>
      </c>
      <c r="L12">
        <f t="shared" si="5"/>
        <v>-98.137000000000057</v>
      </c>
      <c r="M12">
        <f t="shared" si="6"/>
        <v>863.38900000000012</v>
      </c>
      <c r="N12">
        <f t="shared" si="7"/>
        <v>-9.8137000000000058E-2</v>
      </c>
      <c r="O12">
        <f t="shared" si="7"/>
        <v>0.86338900000000018</v>
      </c>
      <c r="P12">
        <f t="shared" si="8"/>
        <v>-9.8137000000000058E-2</v>
      </c>
      <c r="Q12" t="str">
        <f t="shared" si="9"/>
        <v/>
      </c>
      <c r="AE12">
        <v>0.56200000000000006</v>
      </c>
      <c r="AF12">
        <v>-18.059999465942383</v>
      </c>
      <c r="AG12">
        <v>-9.3100004196166992</v>
      </c>
      <c r="AH12">
        <f t="shared" si="10"/>
        <v>-18.059999465942383</v>
      </c>
      <c r="AI12">
        <f t="shared" si="11"/>
        <v>-9.3100004196166992</v>
      </c>
    </row>
    <row r="13" spans="1:35">
      <c r="A13" s="2" t="s">
        <v>547</v>
      </c>
      <c r="B13" s="2" t="str">
        <f t="shared" si="2"/>
        <v>14:11:33.447</v>
      </c>
      <c r="C13" s="2">
        <f t="shared" si="3"/>
        <v>51093.447</v>
      </c>
      <c r="D13" s="2">
        <f t="shared" si="4"/>
        <v>0.83699999999953434</v>
      </c>
      <c r="E13" s="2">
        <v>574.05700000000002</v>
      </c>
      <c r="F13" s="2">
        <v>2606.84</v>
      </c>
      <c r="G13" s="2">
        <v>14991</v>
      </c>
      <c r="H13" s="2">
        <v>822</v>
      </c>
      <c r="I13" s="2">
        <v>939.5</v>
      </c>
      <c r="J13">
        <f t="shared" si="0"/>
        <v>633.05100000000004</v>
      </c>
      <c r="K13">
        <f t="shared" si="1"/>
        <v>2593.145</v>
      </c>
      <c r="L13">
        <f t="shared" si="5"/>
        <v>-121.89999999999998</v>
      </c>
      <c r="M13">
        <f t="shared" si="6"/>
        <v>938.58699999999999</v>
      </c>
      <c r="N13">
        <f t="shared" si="7"/>
        <v>-0.12189999999999998</v>
      </c>
      <c r="O13">
        <f t="shared" si="7"/>
        <v>0.93858700000000006</v>
      </c>
      <c r="P13">
        <f t="shared" si="8"/>
        <v>-0.12189999999999998</v>
      </c>
      <c r="Q13" t="str">
        <f t="shared" si="9"/>
        <v/>
      </c>
      <c r="AE13">
        <v>0.624</v>
      </c>
      <c r="AF13">
        <v>-14.989999771118164</v>
      </c>
      <c r="AG13">
        <v>-10.590000152587891</v>
      </c>
      <c r="AH13">
        <f t="shared" si="10"/>
        <v>-14.989999771118164</v>
      </c>
      <c r="AI13">
        <f t="shared" si="11"/>
        <v>-10.590000152587891</v>
      </c>
    </row>
    <row r="14" spans="1:35">
      <c r="A14" s="2" t="s">
        <v>548</v>
      </c>
      <c r="B14" s="2" t="str">
        <f t="shared" si="2"/>
        <v>14:11:33.543</v>
      </c>
      <c r="C14" s="2">
        <f t="shared" si="3"/>
        <v>51093.542999999998</v>
      </c>
      <c r="D14" s="2">
        <f t="shared" si="4"/>
        <v>0.93299999999726424</v>
      </c>
      <c r="E14" s="2">
        <v>566.04600000000005</v>
      </c>
      <c r="F14" s="2">
        <v>2809.07</v>
      </c>
      <c r="G14" s="2">
        <v>14836</v>
      </c>
      <c r="H14" s="2">
        <v>828</v>
      </c>
      <c r="I14" s="2">
        <v>938</v>
      </c>
      <c r="J14">
        <f t="shared" si="0"/>
        <v>629.63099999999997</v>
      </c>
      <c r="K14">
        <f t="shared" si="1"/>
        <v>2795.5050000000001</v>
      </c>
      <c r="L14">
        <f t="shared" si="5"/>
        <v>-125.32000000000005</v>
      </c>
      <c r="M14">
        <f t="shared" si="6"/>
        <v>1140.9470000000001</v>
      </c>
      <c r="N14">
        <f t="shared" si="7"/>
        <v>-0.12532000000000004</v>
      </c>
      <c r="O14">
        <f t="shared" si="7"/>
        <v>1.1409470000000002</v>
      </c>
      <c r="P14">
        <f t="shared" si="8"/>
        <v>-0.12532000000000004</v>
      </c>
      <c r="Q14" t="str">
        <f t="shared" si="9"/>
        <v/>
      </c>
      <c r="AE14">
        <v>0.68899999999999995</v>
      </c>
      <c r="AF14">
        <v>-18.909999847412109</v>
      </c>
      <c r="AG14">
        <v>-13.75</v>
      </c>
      <c r="AH14">
        <f t="shared" si="10"/>
        <v>-18.909999847412109</v>
      </c>
      <c r="AI14">
        <f t="shared" si="11"/>
        <v>-13.75</v>
      </c>
    </row>
    <row r="15" spans="1:35">
      <c r="A15" s="2" t="s">
        <v>549</v>
      </c>
      <c r="B15" s="2" t="str">
        <f t="shared" si="2"/>
        <v>14:11:33.635</v>
      </c>
      <c r="C15" s="2">
        <f t="shared" si="3"/>
        <v>51093.635000000002</v>
      </c>
      <c r="D15" s="2">
        <f t="shared" si="4"/>
        <v>1.0250000000014552</v>
      </c>
      <c r="E15" s="2">
        <v>544.00599999999997</v>
      </c>
      <c r="F15" s="2">
        <v>2885.66</v>
      </c>
      <c r="G15" s="2">
        <v>14789.5</v>
      </c>
      <c r="H15" s="2">
        <v>784</v>
      </c>
      <c r="I15" s="2">
        <v>468</v>
      </c>
      <c r="J15">
        <f t="shared" si="0"/>
        <v>609.33399999999995</v>
      </c>
      <c r="K15">
        <f t="shared" si="1"/>
        <v>2872.5749999999998</v>
      </c>
      <c r="L15">
        <f t="shared" si="5"/>
        <v>-145.61700000000008</v>
      </c>
      <c r="M15">
        <f t="shared" si="6"/>
        <v>1218.0169999999998</v>
      </c>
      <c r="N15">
        <f t="shared" si="7"/>
        <v>-0.14561700000000008</v>
      </c>
      <c r="O15">
        <f t="shared" si="7"/>
        <v>1.2180169999999999</v>
      </c>
      <c r="P15">
        <f t="shared" si="8"/>
        <v>-0.14561700000000008</v>
      </c>
      <c r="Q15" t="str">
        <f t="shared" si="9"/>
        <v/>
      </c>
      <c r="AE15">
        <v>0.747</v>
      </c>
      <c r="AF15">
        <v>-18.340000152587891</v>
      </c>
      <c r="AG15">
        <v>-23.139999389648438</v>
      </c>
      <c r="AH15">
        <f t="shared" si="10"/>
        <v>-18.340000152587891</v>
      </c>
      <c r="AI15">
        <f t="shared" si="11"/>
        <v>-23.139999389648438</v>
      </c>
    </row>
    <row r="16" spans="1:35">
      <c r="A16" s="2" t="s">
        <v>550</v>
      </c>
      <c r="B16" s="2" t="str">
        <f t="shared" si="2"/>
        <v>14:11:33.729</v>
      </c>
      <c r="C16" s="2">
        <f t="shared" si="3"/>
        <v>51093.728999999999</v>
      </c>
      <c r="D16" s="2">
        <f t="shared" si="4"/>
        <v>1.1189999999987776</v>
      </c>
      <c r="E16" s="2">
        <v>546.24</v>
      </c>
      <c r="F16" s="2">
        <v>3094.71</v>
      </c>
      <c r="G16" s="2">
        <v>14624.5</v>
      </c>
      <c r="H16" s="2">
        <v>758.5</v>
      </c>
      <c r="I16" s="2">
        <v>466.5</v>
      </c>
      <c r="J16">
        <f t="shared" si="0"/>
        <v>616.30999999999995</v>
      </c>
      <c r="K16">
        <f t="shared" si="1"/>
        <v>3081.5210000000002</v>
      </c>
      <c r="L16">
        <f t="shared" si="5"/>
        <v>-138.64100000000008</v>
      </c>
      <c r="M16">
        <f t="shared" si="6"/>
        <v>1426.9630000000002</v>
      </c>
      <c r="N16">
        <f t="shared" si="7"/>
        <v>-0.13864100000000007</v>
      </c>
      <c r="O16">
        <f t="shared" si="7"/>
        <v>1.4269630000000002</v>
      </c>
      <c r="P16">
        <f t="shared" si="8"/>
        <v>-0.13864100000000007</v>
      </c>
      <c r="Q16" t="str">
        <f t="shared" si="9"/>
        <v/>
      </c>
      <c r="AE16">
        <v>0.80600000000000005</v>
      </c>
      <c r="AF16">
        <v>-17.040000915527344</v>
      </c>
      <c r="AG16">
        <v>-19.430000305175781</v>
      </c>
      <c r="AH16">
        <f t="shared" si="10"/>
        <v>-17.040000915527344</v>
      </c>
      <c r="AI16">
        <f t="shared" si="11"/>
        <v>-19.430000305175781</v>
      </c>
    </row>
    <row r="17" spans="1:35">
      <c r="A17" s="2" t="s">
        <v>551</v>
      </c>
      <c r="B17" s="2" t="str">
        <f t="shared" si="2"/>
        <v>14:11:33.822</v>
      </c>
      <c r="C17" s="2">
        <f t="shared" si="3"/>
        <v>51093.822</v>
      </c>
      <c r="D17" s="2">
        <f t="shared" si="4"/>
        <v>1.2119999999995343</v>
      </c>
      <c r="E17" s="2">
        <v>504.05399999999997</v>
      </c>
      <c r="F17" s="2">
        <v>3244.68</v>
      </c>
      <c r="G17" s="2">
        <v>14534.5</v>
      </c>
      <c r="H17" s="2">
        <v>771.5</v>
      </c>
      <c r="I17" s="2">
        <v>465.5</v>
      </c>
      <c r="J17">
        <f t="shared" si="0"/>
        <v>577.53700000000003</v>
      </c>
      <c r="K17">
        <f t="shared" si="1"/>
        <v>3232.4090000000001</v>
      </c>
      <c r="L17">
        <f t="shared" si="5"/>
        <v>-177.41399999999999</v>
      </c>
      <c r="M17">
        <f t="shared" si="6"/>
        <v>1577.8510000000001</v>
      </c>
      <c r="N17">
        <f t="shared" si="7"/>
        <v>-0.17741399999999999</v>
      </c>
      <c r="O17">
        <f t="shared" si="7"/>
        <v>1.5778510000000001</v>
      </c>
      <c r="P17">
        <f t="shared" si="8"/>
        <v>-0.17741399999999999</v>
      </c>
      <c r="Q17" t="str">
        <f t="shared" si="9"/>
        <v/>
      </c>
      <c r="AE17">
        <v>0.874</v>
      </c>
      <c r="AF17">
        <v>-9.3400001525878906</v>
      </c>
      <c r="AG17">
        <v>-18.409999847412109</v>
      </c>
      <c r="AH17">
        <f t="shared" si="10"/>
        <v>-9.3400001525878906</v>
      </c>
      <c r="AI17">
        <f t="shared" si="11"/>
        <v>-18.409999847412109</v>
      </c>
    </row>
    <row r="18" spans="1:35">
      <c r="A18" s="2" t="s">
        <v>552</v>
      </c>
      <c r="B18" s="2" t="str">
        <f t="shared" si="2"/>
        <v>14:11:33.916</v>
      </c>
      <c r="C18" s="2">
        <f t="shared" si="3"/>
        <v>51093.915999999997</v>
      </c>
      <c r="D18" s="2">
        <f t="shared" si="4"/>
        <v>1.3059999999968568</v>
      </c>
      <c r="E18" s="2">
        <v>491.84100000000001</v>
      </c>
      <c r="F18" s="2">
        <v>3428.4</v>
      </c>
      <c r="G18" s="2">
        <v>14400.5</v>
      </c>
      <c r="H18" s="2">
        <v>740.5</v>
      </c>
      <c r="I18" s="2">
        <v>464</v>
      </c>
      <c r="J18">
        <f t="shared" si="0"/>
        <v>569.49599999999998</v>
      </c>
      <c r="K18">
        <f t="shared" si="1"/>
        <v>3416.3589999999999</v>
      </c>
      <c r="L18">
        <f t="shared" si="5"/>
        <v>-185.45500000000004</v>
      </c>
      <c r="M18">
        <f t="shared" si="6"/>
        <v>1761.8009999999999</v>
      </c>
      <c r="N18">
        <f t="shared" si="7"/>
        <v>-0.18545500000000004</v>
      </c>
      <c r="O18">
        <f t="shared" si="7"/>
        <v>1.761801</v>
      </c>
      <c r="P18">
        <f t="shared" si="8"/>
        <v>-0.18545500000000004</v>
      </c>
      <c r="Q18" t="str">
        <f t="shared" si="9"/>
        <v/>
      </c>
      <c r="AE18">
        <v>0.94399999999999995</v>
      </c>
      <c r="AF18">
        <v>-9.0600004196166992</v>
      </c>
      <c r="AG18">
        <v>-19.709999084472656</v>
      </c>
      <c r="AH18">
        <f t="shared" si="10"/>
        <v>-9.0600004196166992</v>
      </c>
      <c r="AI18">
        <f t="shared" si="11"/>
        <v>-19.709999084472656</v>
      </c>
    </row>
    <row r="19" spans="1:35">
      <c r="A19" s="2" t="s">
        <v>553</v>
      </c>
      <c r="B19" s="2" t="str">
        <f t="shared" si="2"/>
        <v>14:11:34.010</v>
      </c>
      <c r="C19" s="2">
        <f t="shared" si="3"/>
        <v>51094.01</v>
      </c>
      <c r="D19" s="2">
        <f t="shared" si="4"/>
        <v>1.4000000000014552</v>
      </c>
      <c r="E19" s="2">
        <v>542.08500000000004</v>
      </c>
      <c r="F19" s="2">
        <v>3488.72</v>
      </c>
      <c r="G19" s="2">
        <v>14322</v>
      </c>
      <c r="H19" s="2">
        <v>791.5</v>
      </c>
      <c r="I19" s="2">
        <v>463.5</v>
      </c>
      <c r="J19">
        <f t="shared" si="0"/>
        <v>621.09500000000003</v>
      </c>
      <c r="K19">
        <f t="shared" si="1"/>
        <v>3475.5239999999999</v>
      </c>
      <c r="L19">
        <f t="shared" si="5"/>
        <v>-133.85599999999999</v>
      </c>
      <c r="M19">
        <f t="shared" si="6"/>
        <v>1820.9659999999999</v>
      </c>
      <c r="N19">
        <f t="shared" si="7"/>
        <v>-0.133856</v>
      </c>
      <c r="O19">
        <f t="shared" si="7"/>
        <v>1.8209659999999999</v>
      </c>
      <c r="P19">
        <f t="shared" si="8"/>
        <v>-0.133856</v>
      </c>
      <c r="Q19" t="str">
        <f t="shared" si="9"/>
        <v/>
      </c>
      <c r="AE19">
        <v>1.004</v>
      </c>
      <c r="AF19">
        <v>-6.869999885559082</v>
      </c>
      <c r="AG19">
        <v>-20.680000305175781</v>
      </c>
      <c r="AH19">
        <f t="shared" si="10"/>
        <v>-6.869999885559082</v>
      </c>
      <c r="AI19">
        <f t="shared" si="11"/>
        <v>-20.680000305175781</v>
      </c>
    </row>
    <row r="20" spans="1:35">
      <c r="A20" s="2" t="s">
        <v>554</v>
      </c>
      <c r="B20" s="2" t="str">
        <f t="shared" si="2"/>
        <v>14:11:34.102</v>
      </c>
      <c r="C20" s="2">
        <f t="shared" si="3"/>
        <v>51094.101999999999</v>
      </c>
      <c r="D20" s="2">
        <f t="shared" si="4"/>
        <v>1.4919999999983702</v>
      </c>
      <c r="E20" s="2">
        <v>542.26700000000005</v>
      </c>
      <c r="F20" s="2">
        <v>3682.41</v>
      </c>
      <c r="G20" s="2">
        <v>14173.5</v>
      </c>
      <c r="H20" s="2">
        <v>792</v>
      </c>
      <c r="I20" s="2">
        <v>462.75</v>
      </c>
      <c r="J20">
        <f t="shared" si="0"/>
        <v>625.67100000000005</v>
      </c>
      <c r="K20">
        <f t="shared" si="1"/>
        <v>3669.16</v>
      </c>
      <c r="L20">
        <f t="shared" si="5"/>
        <v>-129.27999999999997</v>
      </c>
      <c r="M20">
        <f t="shared" si="6"/>
        <v>2014.6019999999999</v>
      </c>
      <c r="N20">
        <f t="shared" si="7"/>
        <v>-0.12927999999999998</v>
      </c>
      <c r="O20">
        <f t="shared" si="7"/>
        <v>2.014602</v>
      </c>
      <c r="P20">
        <f t="shared" si="8"/>
        <v>-0.12927999999999998</v>
      </c>
      <c r="Q20" t="str">
        <f t="shared" si="9"/>
        <v/>
      </c>
      <c r="AE20">
        <v>1.0649999999999999</v>
      </c>
      <c r="AF20">
        <v>-5.369999885559082</v>
      </c>
      <c r="AG20">
        <v>-20.899999618530273</v>
      </c>
      <c r="AH20">
        <f t="shared" si="10"/>
        <v>-5.369999885559082</v>
      </c>
      <c r="AI20">
        <f t="shared" si="11"/>
        <v>-20.899999618530273</v>
      </c>
    </row>
    <row r="21" spans="1:35">
      <c r="A21" s="2" t="s">
        <v>555</v>
      </c>
      <c r="B21" s="2" t="str">
        <f t="shared" si="2"/>
        <v>14:11:34.197</v>
      </c>
      <c r="C21" s="2">
        <f t="shared" si="3"/>
        <v>51094.197</v>
      </c>
      <c r="D21" s="2">
        <f t="shared" si="4"/>
        <v>1.5869999999995343</v>
      </c>
      <c r="E21" s="2">
        <v>543.43200000000002</v>
      </c>
      <c r="F21" s="2">
        <v>3779.04</v>
      </c>
      <c r="G21" s="2">
        <v>14099</v>
      </c>
      <c r="H21" s="2">
        <v>845</v>
      </c>
      <c r="I21" s="2">
        <v>924.5</v>
      </c>
      <c r="J21">
        <f t="shared" si="0"/>
        <v>629.02800000000002</v>
      </c>
      <c r="K21">
        <f t="shared" si="1"/>
        <v>3765.7379999999998</v>
      </c>
      <c r="L21">
        <f t="shared" si="5"/>
        <v>-125.923</v>
      </c>
      <c r="M21">
        <f t="shared" si="6"/>
        <v>2111.1799999999998</v>
      </c>
      <c r="N21">
        <f t="shared" si="7"/>
        <v>-0.12592300000000001</v>
      </c>
      <c r="O21">
        <f t="shared" si="7"/>
        <v>2.1111800000000001</v>
      </c>
      <c r="P21">
        <f t="shared" si="8"/>
        <v>-0.12592300000000001</v>
      </c>
      <c r="Q21" t="str">
        <f t="shared" si="9"/>
        <v/>
      </c>
      <c r="AE21">
        <v>1.131</v>
      </c>
      <c r="AF21">
        <v>-6.8600001335144043</v>
      </c>
      <c r="AG21">
        <v>-22.040000915527344</v>
      </c>
      <c r="AH21">
        <f t="shared" si="10"/>
        <v>-6.8600001335144043</v>
      </c>
      <c r="AI21">
        <f t="shared" si="11"/>
        <v>-22.040000915527344</v>
      </c>
    </row>
    <row r="22" spans="1:35">
      <c r="A22" s="2" t="s">
        <v>556</v>
      </c>
      <c r="B22" s="2" t="str">
        <f t="shared" si="2"/>
        <v>14:11:34.290</v>
      </c>
      <c r="C22" s="2">
        <f t="shared" si="3"/>
        <v>51094.29</v>
      </c>
      <c r="D22" s="2">
        <f t="shared" si="4"/>
        <v>1.680000000000291</v>
      </c>
      <c r="E22" s="2">
        <v>564.37800000000004</v>
      </c>
      <c r="F22" s="2">
        <v>3990.67</v>
      </c>
      <c r="G22" s="2">
        <v>13925</v>
      </c>
      <c r="H22" s="2">
        <v>856</v>
      </c>
      <c r="I22" s="2">
        <v>923</v>
      </c>
      <c r="J22">
        <f t="shared" si="0"/>
        <v>654.77</v>
      </c>
      <c r="K22">
        <f t="shared" si="1"/>
        <v>3976.8389999999999</v>
      </c>
      <c r="L22">
        <f t="shared" si="5"/>
        <v>-100.18100000000004</v>
      </c>
      <c r="M22">
        <f t="shared" si="6"/>
        <v>2322.2809999999999</v>
      </c>
      <c r="N22">
        <f t="shared" si="7"/>
        <v>-0.10018100000000005</v>
      </c>
      <c r="O22">
        <f t="shared" si="7"/>
        <v>2.3222809999999998</v>
      </c>
      <c r="P22">
        <f t="shared" si="8"/>
        <v>-0.10018100000000005</v>
      </c>
      <c r="Q22" t="str">
        <f t="shared" si="9"/>
        <v/>
      </c>
      <c r="AE22">
        <v>1.1970000000000001</v>
      </c>
      <c r="AF22">
        <v>-4.4699997901916504</v>
      </c>
      <c r="AG22">
        <v>-20.409999847412109</v>
      </c>
      <c r="AH22">
        <f t="shared" si="10"/>
        <v>-4.4699997901916504</v>
      </c>
      <c r="AI22">
        <f t="shared" si="11"/>
        <v>-20.409999847412109</v>
      </c>
    </row>
    <row r="23" spans="1:35">
      <c r="A23" s="2" t="s">
        <v>557</v>
      </c>
      <c r="B23" s="2" t="str">
        <f t="shared" si="2"/>
        <v>14:11:34.382</v>
      </c>
      <c r="C23" s="2">
        <f t="shared" si="3"/>
        <v>51094.381999999998</v>
      </c>
      <c r="D23" s="2">
        <f t="shared" si="4"/>
        <v>1.771999999997206</v>
      </c>
      <c r="E23" s="2">
        <v>568.13800000000003</v>
      </c>
      <c r="F23" s="2">
        <v>4087.13</v>
      </c>
      <c r="G23" s="2">
        <v>13850</v>
      </c>
      <c r="H23" s="2">
        <v>795.5</v>
      </c>
      <c r="I23" s="2">
        <v>460.5</v>
      </c>
      <c r="J23">
        <f t="shared" si="0"/>
        <v>660.71799999999996</v>
      </c>
      <c r="K23">
        <f t="shared" si="1"/>
        <v>4073.1880000000001</v>
      </c>
      <c r="L23">
        <f t="shared" si="5"/>
        <v>-94.233000000000061</v>
      </c>
      <c r="M23">
        <f t="shared" si="6"/>
        <v>2418.63</v>
      </c>
      <c r="N23">
        <f t="shared" si="7"/>
        <v>-9.4233000000000067E-2</v>
      </c>
      <c r="O23">
        <f t="shared" si="7"/>
        <v>2.4186300000000003</v>
      </c>
      <c r="P23">
        <f t="shared" si="8"/>
        <v>-9.4233000000000067E-2</v>
      </c>
      <c r="Q23" t="str">
        <f t="shared" si="9"/>
        <v/>
      </c>
      <c r="AE23">
        <v>1.2689999999999999</v>
      </c>
      <c r="AF23">
        <v>-7.4899997711181641</v>
      </c>
      <c r="AG23">
        <v>-19.620000839233398</v>
      </c>
      <c r="AH23">
        <f t="shared" si="10"/>
        <v>-7.4899997711181641</v>
      </c>
      <c r="AI23">
        <f t="shared" si="11"/>
        <v>-19.620000839233398</v>
      </c>
    </row>
    <row r="24" spans="1:35">
      <c r="A24" s="2" t="s">
        <v>558</v>
      </c>
      <c r="B24" s="2" t="str">
        <f t="shared" si="2"/>
        <v>14:11:34.476</v>
      </c>
      <c r="C24" s="2">
        <f t="shared" si="3"/>
        <v>51094.476000000002</v>
      </c>
      <c r="D24" s="2">
        <f t="shared" si="4"/>
        <v>1.8660000000018044</v>
      </c>
      <c r="E24" s="2">
        <v>587.15800000000002</v>
      </c>
      <c r="F24" s="2">
        <v>4289.93</v>
      </c>
      <c r="G24" s="2">
        <v>13685.5</v>
      </c>
      <c r="H24" s="2">
        <v>787.5</v>
      </c>
      <c r="I24" s="2">
        <v>459</v>
      </c>
      <c r="J24">
        <f t="shared" si="0"/>
        <v>684.33399999999995</v>
      </c>
      <c r="K24">
        <f t="shared" si="1"/>
        <v>4275.5050000000001</v>
      </c>
      <c r="L24">
        <f t="shared" si="5"/>
        <v>-70.617000000000075</v>
      </c>
      <c r="M24">
        <f t="shared" si="6"/>
        <v>2620.9470000000001</v>
      </c>
      <c r="N24">
        <f t="shared" si="7"/>
        <v>-7.0617000000000082E-2</v>
      </c>
      <c r="O24">
        <f t="shared" si="7"/>
        <v>2.6209470000000001</v>
      </c>
      <c r="P24">
        <f t="shared" si="8"/>
        <v>-7.0617000000000082E-2</v>
      </c>
      <c r="Q24" t="str">
        <f t="shared" si="9"/>
        <v/>
      </c>
      <c r="AE24">
        <v>1.339</v>
      </c>
      <c r="AF24">
        <v>-12.050000190734863</v>
      </c>
      <c r="AG24">
        <v>-25.270000457763672</v>
      </c>
      <c r="AH24">
        <f t="shared" si="10"/>
        <v>-12.050000190734863</v>
      </c>
      <c r="AI24">
        <f t="shared" si="11"/>
        <v>-25.270000457763672</v>
      </c>
    </row>
    <row r="25" spans="1:35">
      <c r="A25" s="2" t="s">
        <v>559</v>
      </c>
      <c r="B25" s="2" t="str">
        <f t="shared" si="2"/>
        <v>14:11:34.569</v>
      </c>
      <c r="C25" s="2">
        <f t="shared" si="3"/>
        <v>51094.569000000003</v>
      </c>
      <c r="D25" s="2">
        <f t="shared" si="4"/>
        <v>1.9590000000025611</v>
      </c>
      <c r="E25" s="2">
        <v>551.18200000000002</v>
      </c>
      <c r="F25" s="2">
        <v>4427.96</v>
      </c>
      <c r="G25" s="2">
        <v>13607</v>
      </c>
      <c r="H25" s="2">
        <v>777</v>
      </c>
      <c r="I25" s="2">
        <v>457.75</v>
      </c>
      <c r="J25">
        <f t="shared" si="0"/>
        <v>651.49900000000002</v>
      </c>
      <c r="K25">
        <f t="shared" si="1"/>
        <v>4414.3149999999996</v>
      </c>
      <c r="L25">
        <f t="shared" si="5"/>
        <v>-103.452</v>
      </c>
      <c r="M25">
        <f t="shared" si="6"/>
        <v>2759.7569999999996</v>
      </c>
      <c r="N25">
        <f t="shared" si="7"/>
        <v>-0.103452</v>
      </c>
      <c r="O25">
        <f t="shared" si="7"/>
        <v>2.7597569999999996</v>
      </c>
      <c r="P25">
        <f t="shared" si="8"/>
        <v>-0.103452</v>
      </c>
      <c r="Q25" t="str">
        <f t="shared" si="9"/>
        <v/>
      </c>
      <c r="AE25">
        <v>1.395</v>
      </c>
      <c r="AF25">
        <v>-14.170000076293945</v>
      </c>
      <c r="AG25">
        <v>-31.530000686645508</v>
      </c>
      <c r="AH25">
        <f t="shared" si="10"/>
        <v>-14.170000076293945</v>
      </c>
      <c r="AI25">
        <f t="shared" si="11"/>
        <v>-31.530000686645508</v>
      </c>
    </row>
    <row r="26" spans="1:35">
      <c r="A26" s="2" t="s">
        <v>560</v>
      </c>
      <c r="B26" s="2" t="str">
        <f t="shared" si="2"/>
        <v>14:11:34.663</v>
      </c>
      <c r="C26" s="2">
        <f t="shared" si="3"/>
        <v>51094.663</v>
      </c>
      <c r="D26" s="2">
        <f t="shared" si="4"/>
        <v>2.0529999999998836</v>
      </c>
      <c r="E26" s="2">
        <v>596.34900000000005</v>
      </c>
      <c r="F26" s="2">
        <v>4651.7299999999996</v>
      </c>
      <c r="G26" s="2">
        <v>13411.5</v>
      </c>
      <c r="H26" s="2">
        <v>810</v>
      </c>
      <c r="I26" s="2">
        <v>456.5</v>
      </c>
      <c r="J26">
        <f t="shared" si="0"/>
        <v>701.73099999999999</v>
      </c>
      <c r="K26">
        <f t="shared" si="1"/>
        <v>4637.0029999999997</v>
      </c>
      <c r="L26">
        <f t="shared" si="5"/>
        <v>-53.220000000000027</v>
      </c>
      <c r="M26">
        <f t="shared" si="6"/>
        <v>2982.4449999999997</v>
      </c>
      <c r="N26">
        <f t="shared" si="7"/>
        <v>-5.3220000000000031E-2</v>
      </c>
      <c r="O26">
        <f t="shared" si="7"/>
        <v>2.9824449999999998</v>
      </c>
      <c r="P26">
        <f t="shared" si="8"/>
        <v>-5.3220000000000031E-2</v>
      </c>
      <c r="Q26" t="str">
        <f t="shared" si="9"/>
        <v/>
      </c>
      <c r="AE26">
        <v>1.46</v>
      </c>
      <c r="AF26">
        <v>-14.170000076293945</v>
      </c>
      <c r="AG26">
        <v>-31.530000686645508</v>
      </c>
      <c r="AH26">
        <f t="shared" si="10"/>
        <v>-14.170000076293945</v>
      </c>
      <c r="AI26">
        <f t="shared" si="11"/>
        <v>-31.530000686645508</v>
      </c>
    </row>
    <row r="27" spans="1:35">
      <c r="A27" s="2" t="s">
        <v>561</v>
      </c>
      <c r="B27" s="2" t="str">
        <f t="shared" si="2"/>
        <v>14:11:34.756</v>
      </c>
      <c r="C27" s="2">
        <f t="shared" si="3"/>
        <v>51094.756000000001</v>
      </c>
      <c r="D27" s="2">
        <f t="shared" si="4"/>
        <v>2.1460000000006403</v>
      </c>
      <c r="E27" s="2">
        <v>629.42200000000003</v>
      </c>
      <c r="F27" s="2">
        <v>4773</v>
      </c>
      <c r="G27" s="2">
        <v>13300</v>
      </c>
      <c r="H27" s="2">
        <v>869</v>
      </c>
      <c r="I27" s="2">
        <v>912</v>
      </c>
      <c r="J27">
        <f t="shared" si="0"/>
        <v>737.54700000000003</v>
      </c>
      <c r="K27">
        <f t="shared" si="1"/>
        <v>4757.4920000000002</v>
      </c>
      <c r="L27">
        <f t="shared" si="5"/>
        <v>-17.403999999999996</v>
      </c>
      <c r="M27">
        <f t="shared" si="6"/>
        <v>3102.9340000000002</v>
      </c>
      <c r="N27">
        <f t="shared" si="7"/>
        <v>-1.7403999999999996E-2</v>
      </c>
      <c r="O27">
        <f t="shared" si="7"/>
        <v>3.1029340000000003</v>
      </c>
      <c r="P27">
        <f t="shared" si="8"/>
        <v>-1.7403999999999996E-2</v>
      </c>
      <c r="Q27" t="str">
        <f t="shared" si="9"/>
        <v/>
      </c>
      <c r="AE27">
        <v>1.5169999999999999</v>
      </c>
      <c r="AF27">
        <v>-8.4600000381469727</v>
      </c>
      <c r="AG27">
        <v>-9.6099996566772461</v>
      </c>
      <c r="AH27">
        <f t="shared" si="10"/>
        <v>-8.4600000381469727</v>
      </c>
      <c r="AI27">
        <f t="shared" si="11"/>
        <v>-9.6099996566772461</v>
      </c>
    </row>
    <row r="28" spans="1:35">
      <c r="A28" s="2" t="s">
        <v>562</v>
      </c>
      <c r="B28" s="2" t="str">
        <f t="shared" si="2"/>
        <v>14:11:34.849</v>
      </c>
      <c r="C28" s="2">
        <f t="shared" si="3"/>
        <v>51094.849000000002</v>
      </c>
      <c r="D28" s="2">
        <f t="shared" si="4"/>
        <v>2.239000000001397</v>
      </c>
      <c r="E28" s="2">
        <v>626.74</v>
      </c>
      <c r="F28" s="2">
        <v>5021.96</v>
      </c>
      <c r="G28" s="2">
        <v>13121</v>
      </c>
      <c r="H28" s="2">
        <v>815</v>
      </c>
      <c r="I28" s="2">
        <v>454.5</v>
      </c>
      <c r="J28">
        <f t="shared" si="0"/>
        <v>740.51400000000001</v>
      </c>
      <c r="K28">
        <f t="shared" si="1"/>
        <v>5006.4480000000003</v>
      </c>
      <c r="L28">
        <f t="shared" si="5"/>
        <v>-14.437000000000012</v>
      </c>
      <c r="M28">
        <f t="shared" si="6"/>
        <v>3351.8900000000003</v>
      </c>
      <c r="N28">
        <f t="shared" si="7"/>
        <v>-1.4437000000000012E-2</v>
      </c>
      <c r="O28">
        <f t="shared" si="7"/>
        <v>3.3518900000000005</v>
      </c>
      <c r="P28">
        <f t="shared" si="8"/>
        <v>-1.4437000000000012E-2</v>
      </c>
      <c r="Q28" t="str">
        <f t="shared" si="9"/>
        <v/>
      </c>
      <c r="AE28">
        <v>1.5740000000000001</v>
      </c>
      <c r="AF28">
        <v>-8.4600000381469727</v>
      </c>
      <c r="AG28">
        <v>-9.6099996566772461</v>
      </c>
      <c r="AH28">
        <f t="shared" si="10"/>
        <v>-8.4600000381469727</v>
      </c>
      <c r="AI28">
        <f t="shared" si="11"/>
        <v>-9.6099996566772461</v>
      </c>
    </row>
    <row r="29" spans="1:35">
      <c r="A29" s="2" t="s">
        <v>563</v>
      </c>
      <c r="B29" s="2" t="str">
        <f t="shared" si="2"/>
        <v>14:11:34.944</v>
      </c>
      <c r="C29" s="2">
        <f t="shared" si="3"/>
        <v>51094.944000000003</v>
      </c>
      <c r="D29" s="2">
        <f t="shared" si="4"/>
        <v>2.3340000000025611</v>
      </c>
      <c r="E29" s="2">
        <v>614.51</v>
      </c>
      <c r="F29" s="2">
        <v>5173.47</v>
      </c>
      <c r="G29" s="2">
        <v>13020.5</v>
      </c>
      <c r="H29" s="2">
        <v>792</v>
      </c>
      <c r="I29" s="2">
        <v>453</v>
      </c>
      <c r="J29">
        <f t="shared" si="0"/>
        <v>731.72400000000005</v>
      </c>
      <c r="K29">
        <f t="shared" si="1"/>
        <v>5158.1970000000001</v>
      </c>
      <c r="L29">
        <f t="shared" si="5"/>
        <v>-23.226999999999975</v>
      </c>
      <c r="M29">
        <f t="shared" si="6"/>
        <v>3503.6390000000001</v>
      </c>
      <c r="N29">
        <f t="shared" si="7"/>
        <v>-2.3226999999999977E-2</v>
      </c>
      <c r="O29">
        <f t="shared" si="7"/>
        <v>3.5036390000000002</v>
      </c>
      <c r="P29">
        <f t="shared" si="8"/>
        <v>-2.3226999999999977E-2</v>
      </c>
      <c r="Q29" t="str">
        <f t="shared" si="9"/>
        <v/>
      </c>
      <c r="AE29">
        <v>1.6479999999999999</v>
      </c>
      <c r="AF29">
        <v>-3.75</v>
      </c>
      <c r="AG29">
        <v>-9.9700002670288086</v>
      </c>
      <c r="AH29">
        <f t="shared" si="10"/>
        <v>-3.75</v>
      </c>
      <c r="AI29">
        <f t="shared" si="11"/>
        <v>-9.9700002670288086</v>
      </c>
    </row>
    <row r="30" spans="1:35">
      <c r="A30" s="2" t="s">
        <v>564</v>
      </c>
      <c r="B30" s="2" t="str">
        <f t="shared" si="2"/>
        <v>14:11:35.035</v>
      </c>
      <c r="C30" s="2">
        <f t="shared" si="3"/>
        <v>51095.035000000003</v>
      </c>
      <c r="D30" s="2">
        <f t="shared" si="4"/>
        <v>2.4250000000029104</v>
      </c>
      <c r="E30" s="2">
        <v>655.24900000000002</v>
      </c>
      <c r="F30" s="2">
        <v>5375.99</v>
      </c>
      <c r="G30" s="2">
        <v>12847.5</v>
      </c>
      <c r="H30" s="2">
        <v>779.5</v>
      </c>
      <c r="I30" s="2">
        <v>451.5</v>
      </c>
      <c r="J30">
        <f t="shared" si="0"/>
        <v>777.04700000000003</v>
      </c>
      <c r="K30">
        <f t="shared" si="1"/>
        <v>5359.74</v>
      </c>
      <c r="L30">
        <f t="shared" si="5"/>
        <v>22.096000000000004</v>
      </c>
      <c r="M30">
        <f t="shared" si="6"/>
        <v>3705.1819999999998</v>
      </c>
      <c r="N30">
        <f t="shared" si="7"/>
        <v>2.2096000000000005E-2</v>
      </c>
      <c r="O30">
        <f t="shared" si="7"/>
        <v>3.7051819999999998</v>
      </c>
      <c r="P30">
        <f t="shared" si="8"/>
        <v>2.2096000000000005E-2</v>
      </c>
      <c r="Q30" t="str">
        <f t="shared" si="9"/>
        <v/>
      </c>
      <c r="AE30">
        <v>1.73</v>
      </c>
      <c r="AF30">
        <v>-14.810000419616699</v>
      </c>
      <c r="AG30">
        <v>-15.649999618530273</v>
      </c>
      <c r="AH30">
        <f t="shared" si="10"/>
        <v>-14.810000419616699</v>
      </c>
      <c r="AI30">
        <f t="shared" si="11"/>
        <v>-15.649999618530273</v>
      </c>
    </row>
    <row r="31" spans="1:35">
      <c r="A31" s="2" t="s">
        <v>565</v>
      </c>
      <c r="B31" s="2" t="str">
        <f t="shared" si="2"/>
        <v>14:11:35.129</v>
      </c>
      <c r="C31" s="2">
        <f t="shared" si="3"/>
        <v>51095.129000000001</v>
      </c>
      <c r="D31" s="2">
        <f t="shared" si="4"/>
        <v>2.5190000000002328</v>
      </c>
      <c r="E31" s="2">
        <v>649.81899999999996</v>
      </c>
      <c r="F31" s="2">
        <v>5528.49</v>
      </c>
      <c r="G31" s="2">
        <v>12743.5</v>
      </c>
      <c r="H31" s="2">
        <v>822</v>
      </c>
      <c r="I31" s="2">
        <v>450.5</v>
      </c>
      <c r="J31">
        <f t="shared" si="0"/>
        <v>775.07799999999997</v>
      </c>
      <c r="K31">
        <f t="shared" si="1"/>
        <v>5512.3239999999996</v>
      </c>
      <c r="L31">
        <f t="shared" si="5"/>
        <v>20.126999999999953</v>
      </c>
      <c r="M31">
        <f t="shared" si="6"/>
        <v>3857.7659999999996</v>
      </c>
      <c r="N31">
        <f t="shared" si="7"/>
        <v>2.0126999999999954E-2</v>
      </c>
      <c r="O31">
        <f t="shared" si="7"/>
        <v>3.8577659999999998</v>
      </c>
      <c r="P31">
        <f t="shared" si="8"/>
        <v>2.0126999999999954E-2</v>
      </c>
      <c r="Q31" t="str">
        <f t="shared" si="9"/>
        <v/>
      </c>
      <c r="AE31">
        <v>1.8129999999999999</v>
      </c>
      <c r="AF31">
        <v>8.7399997711181641</v>
      </c>
      <c r="AG31">
        <v>-19.559999465942383</v>
      </c>
      <c r="AH31">
        <f t="shared" si="10"/>
        <v>8.7399997711181641</v>
      </c>
      <c r="AI31">
        <f t="shared" si="11"/>
        <v>-19.559999465942383</v>
      </c>
    </row>
    <row r="32" spans="1:35">
      <c r="A32" s="2" t="s">
        <v>566</v>
      </c>
      <c r="B32" s="2" t="str">
        <f t="shared" si="2"/>
        <v>14:11:35.223</v>
      </c>
      <c r="C32" s="2">
        <f t="shared" si="3"/>
        <v>51095.222999999998</v>
      </c>
      <c r="D32" s="2">
        <f t="shared" si="4"/>
        <v>2.6129999999975553</v>
      </c>
      <c r="E32" s="2">
        <v>630.41999999999996</v>
      </c>
      <c r="F32" s="2">
        <v>5817.82</v>
      </c>
      <c r="G32" s="2">
        <v>12555.5</v>
      </c>
      <c r="H32" s="2">
        <v>824.5</v>
      </c>
      <c r="I32" s="2">
        <v>448.5</v>
      </c>
      <c r="J32">
        <f t="shared" si="0"/>
        <v>762.24900000000002</v>
      </c>
      <c r="K32">
        <f t="shared" si="1"/>
        <v>5802.02</v>
      </c>
      <c r="L32">
        <f t="shared" si="5"/>
        <v>7.2980000000000018</v>
      </c>
      <c r="M32">
        <f t="shared" si="6"/>
        <v>4147.4620000000004</v>
      </c>
      <c r="N32">
        <f t="shared" si="7"/>
        <v>7.2980000000000024E-3</v>
      </c>
      <c r="O32">
        <f t="shared" si="7"/>
        <v>4.1474620000000009</v>
      </c>
      <c r="P32">
        <f t="shared" si="8"/>
        <v>7.2980000000000024E-3</v>
      </c>
      <c r="Q32" t="str">
        <f t="shared" si="9"/>
        <v/>
      </c>
      <c r="AE32">
        <v>1.8680000000000001</v>
      </c>
      <c r="AF32">
        <v>-15.260000228881836</v>
      </c>
      <c r="AG32">
        <v>9.9700002670288086</v>
      </c>
      <c r="AH32">
        <f t="shared" si="10"/>
        <v>-15.260000228881836</v>
      </c>
      <c r="AI32">
        <f t="shared" si="11"/>
        <v>9.9700002670288086</v>
      </c>
    </row>
    <row r="33" spans="1:35">
      <c r="A33" s="2" t="s">
        <v>567</v>
      </c>
      <c r="B33" s="2" t="str">
        <f t="shared" si="2"/>
        <v>14:11:35.316</v>
      </c>
      <c r="C33" s="2">
        <f t="shared" si="3"/>
        <v>51095.315999999999</v>
      </c>
      <c r="D33" s="2">
        <f t="shared" si="4"/>
        <v>2.705999999998312</v>
      </c>
      <c r="E33" s="2">
        <v>619.09900000000005</v>
      </c>
      <c r="F33" s="2">
        <v>5957.59</v>
      </c>
      <c r="G33" s="2">
        <v>12467.5</v>
      </c>
      <c r="H33" s="2">
        <v>827</v>
      </c>
      <c r="I33" s="2">
        <v>446.75</v>
      </c>
      <c r="J33">
        <f t="shared" si="0"/>
        <v>754.101</v>
      </c>
      <c r="K33">
        <f t="shared" si="1"/>
        <v>5942.0110000000004</v>
      </c>
      <c r="L33">
        <f t="shared" si="5"/>
        <v>-0.85000000000002274</v>
      </c>
      <c r="M33">
        <f t="shared" si="6"/>
        <v>4287.4530000000004</v>
      </c>
      <c r="N33">
        <f t="shared" si="7"/>
        <v>-8.5000000000002272E-4</v>
      </c>
      <c r="O33">
        <f t="shared" si="7"/>
        <v>4.2874530000000002</v>
      </c>
      <c r="P33">
        <f t="shared" si="8"/>
        <v>-8.5000000000002272E-4</v>
      </c>
      <c r="Q33" t="str">
        <f t="shared" si="9"/>
        <v/>
      </c>
      <c r="AE33">
        <v>1.9279999999999999</v>
      </c>
      <c r="AF33">
        <v>-12.659999847412109</v>
      </c>
      <c r="AG33">
        <v>-11.460000038146973</v>
      </c>
      <c r="AH33">
        <f t="shared" si="10"/>
        <v>-12.659999847412109</v>
      </c>
      <c r="AI33">
        <f t="shared" si="11"/>
        <v>-11.460000038146973</v>
      </c>
    </row>
    <row r="34" spans="1:35">
      <c r="A34" s="2" t="s">
        <v>568</v>
      </c>
      <c r="B34" s="2" t="str">
        <f t="shared" si="2"/>
        <v>14:11:35.409</v>
      </c>
      <c r="C34" s="2">
        <f t="shared" si="3"/>
        <v>51095.409</v>
      </c>
      <c r="D34" s="2">
        <f t="shared" si="4"/>
        <v>2.7989999999990687</v>
      </c>
      <c r="E34" s="2">
        <v>613.92700000000002</v>
      </c>
      <c r="F34" s="2">
        <v>6246.76</v>
      </c>
      <c r="G34" s="2">
        <v>12275</v>
      </c>
      <c r="H34" s="2">
        <v>830</v>
      </c>
      <c r="I34" s="2">
        <v>445</v>
      </c>
      <c r="J34">
        <f t="shared" si="0"/>
        <v>755.49099999999999</v>
      </c>
      <c r="K34">
        <f t="shared" si="1"/>
        <v>6231.2240000000002</v>
      </c>
      <c r="L34">
        <f t="shared" si="5"/>
        <v>0.53999999999996362</v>
      </c>
      <c r="M34">
        <f t="shared" si="6"/>
        <v>4576.6660000000002</v>
      </c>
      <c r="N34">
        <f t="shared" si="7"/>
        <v>5.3999999999996358E-4</v>
      </c>
      <c r="O34">
        <f t="shared" si="7"/>
        <v>4.5766660000000003</v>
      </c>
      <c r="P34">
        <f t="shared" si="8"/>
        <v>5.3999999999996358E-4</v>
      </c>
      <c r="Q34" t="str">
        <f t="shared" si="9"/>
        <v/>
      </c>
      <c r="AE34">
        <v>1.9870000000000001</v>
      </c>
      <c r="AF34">
        <v>-16.690000534057617</v>
      </c>
      <c r="AG34">
        <v>-15.880000114440918</v>
      </c>
      <c r="AH34">
        <f t="shared" si="10"/>
        <v>-16.690000534057617</v>
      </c>
      <c r="AI34">
        <f t="shared" si="11"/>
        <v>-15.880000114440918</v>
      </c>
    </row>
    <row r="35" spans="1:35">
      <c r="A35" s="2" t="s">
        <v>569</v>
      </c>
      <c r="B35" s="2" t="str">
        <f t="shared" si="2"/>
        <v>14:11:35.502</v>
      </c>
      <c r="C35" s="2">
        <f t="shared" si="3"/>
        <v>51095.502</v>
      </c>
      <c r="D35" s="2">
        <f t="shared" si="4"/>
        <v>2.8919999999998254</v>
      </c>
      <c r="E35" s="2">
        <v>606.00699999999995</v>
      </c>
      <c r="F35" s="2">
        <v>6383.33</v>
      </c>
      <c r="G35" s="2">
        <v>12189.5</v>
      </c>
      <c r="H35" s="2">
        <v>835</v>
      </c>
      <c r="I35" s="2">
        <v>443.25</v>
      </c>
      <c r="J35">
        <f t="shared" si="0"/>
        <v>750.67200000000003</v>
      </c>
      <c r="K35">
        <f t="shared" si="1"/>
        <v>6367.9380000000001</v>
      </c>
      <c r="L35">
        <f t="shared" si="5"/>
        <v>-4.2789999999999964</v>
      </c>
      <c r="M35">
        <f t="shared" si="6"/>
        <v>4713.38</v>
      </c>
      <c r="N35">
        <f t="shared" si="7"/>
        <v>-4.2789999999999963E-3</v>
      </c>
      <c r="O35">
        <f t="shared" si="7"/>
        <v>4.7133799999999999</v>
      </c>
      <c r="P35">
        <f t="shared" si="8"/>
        <v>-4.2789999999999963E-3</v>
      </c>
      <c r="Q35" t="str">
        <f t="shared" si="9"/>
        <v/>
      </c>
      <c r="AE35">
        <v>2.044</v>
      </c>
      <c r="AF35">
        <v>-15.75</v>
      </c>
      <c r="AG35">
        <v>-17.290000915527344</v>
      </c>
      <c r="AH35">
        <f t="shared" si="10"/>
        <v>-15.75</v>
      </c>
      <c r="AI35">
        <f t="shared" si="11"/>
        <v>-17.290000915527344</v>
      </c>
    </row>
    <row r="36" spans="1:35">
      <c r="A36" s="2" t="s">
        <v>570</v>
      </c>
      <c r="B36" s="2" t="str">
        <f t="shared" si="2"/>
        <v>14:11:35.596</v>
      </c>
      <c r="C36" s="2">
        <f t="shared" si="3"/>
        <v>51095.595999999998</v>
      </c>
      <c r="D36" s="2">
        <f t="shared" si="4"/>
        <v>2.9859999999971478</v>
      </c>
      <c r="E36" s="2">
        <v>597.94899999999996</v>
      </c>
      <c r="F36" s="2">
        <v>6657.16</v>
      </c>
      <c r="G36" s="2">
        <v>12015</v>
      </c>
      <c r="H36" s="2">
        <v>838</v>
      </c>
      <c r="I36" s="2">
        <v>441</v>
      </c>
      <c r="J36">
        <f t="shared" si="0"/>
        <v>748.82799999999997</v>
      </c>
      <c r="K36">
        <f t="shared" si="1"/>
        <v>6641.8810000000003</v>
      </c>
      <c r="L36">
        <f t="shared" si="5"/>
        <v>-6.1230000000000473</v>
      </c>
      <c r="M36">
        <f t="shared" si="6"/>
        <v>4987.3230000000003</v>
      </c>
      <c r="N36">
        <f t="shared" si="7"/>
        <v>-6.1230000000000477E-3</v>
      </c>
      <c r="O36">
        <f t="shared" si="7"/>
        <v>4.9873230000000008</v>
      </c>
      <c r="P36">
        <f t="shared" si="8"/>
        <v>-6.1230000000000477E-3</v>
      </c>
      <c r="Q36" t="str">
        <f t="shared" si="9"/>
        <v/>
      </c>
      <c r="AE36">
        <v>2.1059999999999999</v>
      </c>
      <c r="AF36">
        <v>-15.149999618530273</v>
      </c>
      <c r="AG36">
        <v>-22.110000610351563</v>
      </c>
      <c r="AH36">
        <f t="shared" si="10"/>
        <v>-15.149999618530273</v>
      </c>
      <c r="AI36">
        <f t="shared" si="11"/>
        <v>-22.110000610351563</v>
      </c>
    </row>
    <row r="37" spans="1:35">
      <c r="A37" s="2" t="s">
        <v>571</v>
      </c>
      <c r="B37" s="2" t="str">
        <f t="shared" si="2"/>
        <v>14:11:35.688</v>
      </c>
      <c r="C37" s="2">
        <f t="shared" si="3"/>
        <v>51095.688000000002</v>
      </c>
      <c r="D37" s="2">
        <f t="shared" si="4"/>
        <v>3.0780000000013388</v>
      </c>
      <c r="E37" s="2">
        <v>590.12699999999995</v>
      </c>
      <c r="F37" s="2">
        <v>6787.96</v>
      </c>
      <c r="G37" s="2">
        <v>11936</v>
      </c>
      <c r="H37" s="2">
        <v>836</v>
      </c>
      <c r="I37" s="2">
        <v>439.25</v>
      </c>
      <c r="J37">
        <f t="shared" si="0"/>
        <v>743.976</v>
      </c>
      <c r="K37">
        <f t="shared" si="1"/>
        <v>6772.8239999999996</v>
      </c>
      <c r="L37">
        <f t="shared" si="5"/>
        <v>-10.975000000000023</v>
      </c>
      <c r="M37">
        <f t="shared" si="6"/>
        <v>5118.2659999999996</v>
      </c>
      <c r="N37">
        <f t="shared" si="7"/>
        <v>-1.0975000000000023E-2</v>
      </c>
      <c r="O37">
        <f t="shared" si="7"/>
        <v>5.1182659999999993</v>
      </c>
      <c r="P37">
        <f t="shared" si="8"/>
        <v>-1.0975000000000023E-2</v>
      </c>
      <c r="Q37" t="str">
        <f t="shared" si="9"/>
        <v/>
      </c>
      <c r="AE37">
        <v>2.1709999999999998</v>
      </c>
      <c r="AF37">
        <v>-15.829999923706055</v>
      </c>
      <c r="AG37">
        <v>-19.209999084472656</v>
      </c>
      <c r="AH37">
        <f t="shared" si="10"/>
        <v>-15.829999923706055</v>
      </c>
      <c r="AI37">
        <f t="shared" si="11"/>
        <v>-19.209999084472656</v>
      </c>
    </row>
    <row r="38" spans="1:35">
      <c r="A38" s="2" t="s">
        <v>572</v>
      </c>
      <c r="B38" s="2" t="str">
        <f t="shared" si="2"/>
        <v>14:11:35.782</v>
      </c>
      <c r="C38" s="2">
        <f t="shared" si="3"/>
        <v>51095.781999999999</v>
      </c>
      <c r="D38" s="2">
        <f t="shared" si="4"/>
        <v>3.1719999999986612</v>
      </c>
      <c r="E38" s="2">
        <v>574.23099999999999</v>
      </c>
      <c r="F38" s="2">
        <v>7043.99</v>
      </c>
      <c r="G38" s="2">
        <v>11784.5</v>
      </c>
      <c r="H38" s="2">
        <v>826</v>
      </c>
      <c r="I38" s="2">
        <v>437.5</v>
      </c>
      <c r="J38">
        <f t="shared" si="0"/>
        <v>733.89300000000003</v>
      </c>
      <c r="K38">
        <f t="shared" si="1"/>
        <v>7029.1490000000003</v>
      </c>
      <c r="L38">
        <f t="shared" si="5"/>
        <v>-21.057999999999993</v>
      </c>
      <c r="M38">
        <f t="shared" si="6"/>
        <v>5374.5910000000003</v>
      </c>
      <c r="N38">
        <f t="shared" si="7"/>
        <v>-2.1057999999999993E-2</v>
      </c>
      <c r="O38">
        <f t="shared" si="7"/>
        <v>5.3745910000000006</v>
      </c>
      <c r="P38">
        <f t="shared" si="8"/>
        <v>-2.1057999999999993E-2</v>
      </c>
      <c r="Q38" t="str">
        <f t="shared" si="9"/>
        <v/>
      </c>
      <c r="AE38">
        <v>2.2490000000000001</v>
      </c>
      <c r="AF38">
        <v>-16.360000610351563</v>
      </c>
      <c r="AG38">
        <v>-21.700000762939453</v>
      </c>
      <c r="AH38">
        <f t="shared" si="10"/>
        <v>-16.360000610351563</v>
      </c>
      <c r="AI38">
        <f t="shared" si="11"/>
        <v>-21.700000762939453</v>
      </c>
    </row>
    <row r="39" spans="1:35">
      <c r="A39" s="2" t="s">
        <v>573</v>
      </c>
      <c r="B39" s="2" t="str">
        <f t="shared" si="2"/>
        <v>14:11:35.876</v>
      </c>
      <c r="C39" s="2">
        <f t="shared" si="3"/>
        <v>51095.875999999997</v>
      </c>
      <c r="D39" s="2">
        <f t="shared" si="4"/>
        <v>3.2659999999959837</v>
      </c>
      <c r="E39" s="2">
        <v>575.41700000000003</v>
      </c>
      <c r="F39" s="2">
        <v>7176.79</v>
      </c>
      <c r="G39" s="2">
        <v>11700</v>
      </c>
      <c r="H39" s="2">
        <v>816</v>
      </c>
      <c r="I39" s="2">
        <v>435.75</v>
      </c>
      <c r="J39">
        <f t="shared" si="0"/>
        <v>738.09100000000001</v>
      </c>
      <c r="K39">
        <f t="shared" si="1"/>
        <v>7161.8879999999999</v>
      </c>
      <c r="L39">
        <f t="shared" si="5"/>
        <v>-16.860000000000014</v>
      </c>
      <c r="M39">
        <f t="shared" si="6"/>
        <v>5507.33</v>
      </c>
      <c r="N39">
        <f t="shared" si="7"/>
        <v>-1.6860000000000014E-2</v>
      </c>
      <c r="O39">
        <f t="shared" si="7"/>
        <v>5.5073299999999996</v>
      </c>
      <c r="P39">
        <f t="shared" si="8"/>
        <v>-1.6860000000000014E-2</v>
      </c>
      <c r="Q39" t="str">
        <f t="shared" si="9"/>
        <v/>
      </c>
      <c r="AE39">
        <v>2.3090000000000002</v>
      </c>
      <c r="AF39">
        <v>-22.280000686645508</v>
      </c>
      <c r="AG39">
        <v>-20.680000305175781</v>
      </c>
      <c r="AH39">
        <f t="shared" si="10"/>
        <v>-22.280000686645508</v>
      </c>
      <c r="AI39">
        <f t="shared" si="11"/>
        <v>-20.680000305175781</v>
      </c>
    </row>
    <row r="40" spans="1:35">
      <c r="A40" s="2" t="s">
        <v>574</v>
      </c>
      <c r="B40" s="2" t="str">
        <f t="shared" si="2"/>
        <v>14:11:35.967</v>
      </c>
      <c r="C40" s="2">
        <f t="shared" si="3"/>
        <v>51095.966999999997</v>
      </c>
      <c r="D40" s="2">
        <f t="shared" si="4"/>
        <v>3.3569999999963329</v>
      </c>
      <c r="E40" s="2">
        <v>574.72</v>
      </c>
      <c r="F40" s="2">
        <v>7434.49</v>
      </c>
      <c r="G40" s="2">
        <v>11541</v>
      </c>
      <c r="H40" s="2">
        <v>813.5</v>
      </c>
      <c r="I40" s="2">
        <v>433.75</v>
      </c>
      <c r="J40">
        <f t="shared" si="0"/>
        <v>743.24099999999999</v>
      </c>
      <c r="K40">
        <f t="shared" si="1"/>
        <v>7419.5379999999996</v>
      </c>
      <c r="L40">
        <f t="shared" si="5"/>
        <v>-11.710000000000036</v>
      </c>
      <c r="M40">
        <f t="shared" si="6"/>
        <v>5764.98</v>
      </c>
      <c r="N40">
        <f t="shared" si="7"/>
        <v>-1.1710000000000036E-2</v>
      </c>
      <c r="O40">
        <f t="shared" si="7"/>
        <v>5.7649799999999995</v>
      </c>
      <c r="P40">
        <f t="shared" si="8"/>
        <v>-1.1710000000000036E-2</v>
      </c>
      <c r="Q40" t="str">
        <f t="shared" si="9"/>
        <v/>
      </c>
      <c r="AE40">
        <v>2.3730000000000002</v>
      </c>
      <c r="AF40">
        <v>-20.090000152587891</v>
      </c>
      <c r="AG40">
        <v>-19.700000762939453</v>
      </c>
      <c r="AH40">
        <f t="shared" si="10"/>
        <v>-20.090000152587891</v>
      </c>
      <c r="AI40">
        <f t="shared" si="11"/>
        <v>-19.700000762939453</v>
      </c>
    </row>
    <row r="41" spans="1:35">
      <c r="A41" s="2" t="s">
        <v>575</v>
      </c>
      <c r="B41" s="2" t="str">
        <f t="shared" si="2"/>
        <v>14:11:36.062</v>
      </c>
      <c r="C41" s="2">
        <f t="shared" si="3"/>
        <v>51096.061999999998</v>
      </c>
      <c r="D41" s="2">
        <f t="shared" si="4"/>
        <v>3.4519999999974971</v>
      </c>
      <c r="E41" s="2">
        <v>583.88300000000004</v>
      </c>
      <c r="F41" s="2">
        <v>7567.92</v>
      </c>
      <c r="G41" s="2">
        <v>11452.5</v>
      </c>
      <c r="H41" s="2">
        <v>814.5</v>
      </c>
      <c r="I41" s="2">
        <v>432</v>
      </c>
      <c r="J41">
        <f t="shared" si="0"/>
        <v>755.42899999999997</v>
      </c>
      <c r="K41">
        <f t="shared" si="1"/>
        <v>7552.7250000000004</v>
      </c>
      <c r="L41">
        <f t="shared" si="5"/>
        <v>0.4779999999999518</v>
      </c>
      <c r="M41">
        <f t="shared" si="6"/>
        <v>5898.1670000000004</v>
      </c>
      <c r="N41">
        <f t="shared" si="7"/>
        <v>4.7799999999995182E-4</v>
      </c>
      <c r="O41">
        <f t="shared" si="7"/>
        <v>5.8981670000000008</v>
      </c>
      <c r="P41">
        <f t="shared" si="8"/>
        <v>4.7799999999995182E-4</v>
      </c>
      <c r="Q41" t="str">
        <f t="shared" si="9"/>
        <v/>
      </c>
      <c r="AE41">
        <v>2.4540000000000002</v>
      </c>
      <c r="AF41">
        <v>-20.059999465942383</v>
      </c>
      <c r="AG41">
        <v>-23.670000076293945</v>
      </c>
      <c r="AH41">
        <f t="shared" si="10"/>
        <v>-20.059999465942383</v>
      </c>
      <c r="AI41">
        <f t="shared" si="11"/>
        <v>-23.670000076293945</v>
      </c>
    </row>
    <row r="42" spans="1:35">
      <c r="A42" s="2" t="s">
        <v>576</v>
      </c>
      <c r="B42" s="2" t="str">
        <f t="shared" si="2"/>
        <v>14:11:36.154</v>
      </c>
      <c r="C42" s="2">
        <f t="shared" si="3"/>
        <v>51096.154000000002</v>
      </c>
      <c r="D42" s="2">
        <f t="shared" si="4"/>
        <v>3.544000000001688</v>
      </c>
      <c r="E42" s="2">
        <v>583.65599999999995</v>
      </c>
      <c r="F42" s="2">
        <v>7815.57</v>
      </c>
      <c r="G42" s="2">
        <v>11304.5</v>
      </c>
      <c r="H42" s="2">
        <v>833.5</v>
      </c>
      <c r="I42" s="2">
        <v>430</v>
      </c>
      <c r="J42">
        <f t="shared" si="0"/>
        <v>760.82</v>
      </c>
      <c r="K42">
        <f t="shared" si="1"/>
        <v>7800.317</v>
      </c>
      <c r="L42">
        <f t="shared" si="5"/>
        <v>5.8690000000000282</v>
      </c>
      <c r="M42">
        <f t="shared" si="6"/>
        <v>6145.759</v>
      </c>
      <c r="N42">
        <f t="shared" si="7"/>
        <v>5.8690000000000287E-3</v>
      </c>
      <c r="O42">
        <f t="shared" si="7"/>
        <v>6.145759</v>
      </c>
      <c r="P42">
        <f t="shared" si="8"/>
        <v>5.8690000000000287E-3</v>
      </c>
      <c r="Q42" t="str">
        <f t="shared" si="9"/>
        <v/>
      </c>
      <c r="AE42">
        <v>2.5379999999999998</v>
      </c>
      <c r="AF42">
        <v>-20.700000762939453</v>
      </c>
      <c r="AG42">
        <v>-19.879999160766602</v>
      </c>
      <c r="AH42">
        <f t="shared" si="10"/>
        <v>-20.700000762939453</v>
      </c>
      <c r="AI42">
        <f t="shared" si="11"/>
        <v>-19.879999160766602</v>
      </c>
    </row>
    <row r="43" spans="1:35">
      <c r="A43" s="2" t="s">
        <v>577</v>
      </c>
      <c r="B43" s="2" t="str">
        <f t="shared" si="2"/>
        <v>14:11:36.247</v>
      </c>
      <c r="C43" s="2">
        <f t="shared" si="3"/>
        <v>51096.247000000003</v>
      </c>
      <c r="D43" s="2">
        <f t="shared" si="4"/>
        <v>3.6370000000024447</v>
      </c>
      <c r="E43" s="2">
        <v>599.93799999999999</v>
      </c>
      <c r="F43" s="2">
        <v>7948.83</v>
      </c>
      <c r="G43" s="2">
        <v>11213</v>
      </c>
      <c r="H43" s="2">
        <v>843</v>
      </c>
      <c r="I43" s="2">
        <v>428.25</v>
      </c>
      <c r="J43">
        <f t="shared" si="0"/>
        <v>780.12099999999998</v>
      </c>
      <c r="K43">
        <f t="shared" si="1"/>
        <v>7933.1729999999998</v>
      </c>
      <c r="L43">
        <f t="shared" si="5"/>
        <v>25.169999999999959</v>
      </c>
      <c r="M43">
        <f t="shared" si="6"/>
        <v>6278.6149999999998</v>
      </c>
      <c r="N43">
        <f t="shared" si="7"/>
        <v>2.516999999999996E-2</v>
      </c>
      <c r="O43">
        <f t="shared" si="7"/>
        <v>6.2786150000000003</v>
      </c>
      <c r="P43">
        <f t="shared" si="8"/>
        <v>2.516999999999996E-2</v>
      </c>
      <c r="Q43" t="str">
        <f t="shared" si="9"/>
        <v/>
      </c>
      <c r="AE43">
        <v>2.62</v>
      </c>
      <c r="AF43">
        <v>-19.620000839233398</v>
      </c>
      <c r="AG43">
        <v>-22.479999542236328</v>
      </c>
      <c r="AH43">
        <f t="shared" si="10"/>
        <v>-19.620000839233398</v>
      </c>
      <c r="AI43">
        <f t="shared" si="11"/>
        <v>-22.479999542236328</v>
      </c>
    </row>
    <row r="44" spans="1:35">
      <c r="A44" s="2" t="s">
        <v>578</v>
      </c>
      <c r="B44" s="2" t="str">
        <f t="shared" si="2"/>
        <v>14:11:36.338</v>
      </c>
      <c r="C44" s="2">
        <f t="shared" si="3"/>
        <v>51096.338000000003</v>
      </c>
      <c r="D44" s="2">
        <f t="shared" si="4"/>
        <v>3.728000000002794</v>
      </c>
      <c r="E44" s="2">
        <v>604.94299999999998</v>
      </c>
      <c r="F44" s="2">
        <v>8249.14</v>
      </c>
      <c r="G44" s="2">
        <v>11036</v>
      </c>
      <c r="H44" s="2">
        <v>929</v>
      </c>
      <c r="I44" s="2">
        <v>853.5</v>
      </c>
      <c r="J44">
        <f t="shared" si="0"/>
        <v>791.93799999999999</v>
      </c>
      <c r="K44">
        <f t="shared" si="1"/>
        <v>8233.2919999999995</v>
      </c>
      <c r="L44">
        <f t="shared" si="5"/>
        <v>36.986999999999966</v>
      </c>
      <c r="M44">
        <f t="shared" si="6"/>
        <v>6578.7339999999995</v>
      </c>
      <c r="N44">
        <f t="shared" si="7"/>
        <v>3.6986999999999964E-2</v>
      </c>
      <c r="O44">
        <f t="shared" si="7"/>
        <v>6.5787339999999999</v>
      </c>
      <c r="P44">
        <f t="shared" si="8"/>
        <v>3.6986999999999964E-2</v>
      </c>
      <c r="Q44" t="str">
        <f t="shared" si="9"/>
        <v/>
      </c>
      <c r="AE44">
        <v>2.7050000000000001</v>
      </c>
      <c r="AF44">
        <v>-19.350000381469727</v>
      </c>
      <c r="AG44">
        <v>-23.350000381469727</v>
      </c>
      <c r="AH44">
        <f t="shared" si="10"/>
        <v>-19.350000381469727</v>
      </c>
      <c r="AI44">
        <f t="shared" si="11"/>
        <v>-23.350000381469727</v>
      </c>
    </row>
    <row r="45" spans="1:35">
      <c r="A45" s="2" t="s">
        <v>579</v>
      </c>
      <c r="B45" s="2" t="str">
        <f t="shared" si="2"/>
        <v>14:11:36.430</v>
      </c>
      <c r="C45" s="2">
        <f t="shared" si="3"/>
        <v>51096.43</v>
      </c>
      <c r="D45" s="2">
        <f t="shared" si="4"/>
        <v>3.819999999999709</v>
      </c>
      <c r="E45" s="2">
        <v>597.16700000000003</v>
      </c>
      <c r="F45" s="2">
        <v>8360.06</v>
      </c>
      <c r="G45" s="2">
        <v>10980</v>
      </c>
      <c r="H45" s="2">
        <v>934</v>
      </c>
      <c r="I45" s="2">
        <v>851.5</v>
      </c>
      <c r="J45">
        <f t="shared" si="0"/>
        <v>786.68100000000004</v>
      </c>
      <c r="K45">
        <f t="shared" si="1"/>
        <v>8344.36</v>
      </c>
      <c r="L45">
        <f t="shared" si="5"/>
        <v>31.730000000000018</v>
      </c>
      <c r="M45">
        <f t="shared" si="6"/>
        <v>6689.8020000000006</v>
      </c>
      <c r="N45">
        <f t="shared" si="7"/>
        <v>3.1730000000000022E-2</v>
      </c>
      <c r="O45">
        <f t="shared" si="7"/>
        <v>6.6898020000000011</v>
      </c>
      <c r="P45">
        <f t="shared" si="8"/>
        <v>3.1730000000000022E-2</v>
      </c>
      <c r="Q45" t="str">
        <f t="shared" si="9"/>
        <v/>
      </c>
      <c r="AE45">
        <v>2.77</v>
      </c>
      <c r="AF45">
        <v>-10.710000038146973</v>
      </c>
      <c r="AG45">
        <v>-14.680000305175781</v>
      </c>
      <c r="AH45">
        <f t="shared" si="10"/>
        <v>-10.710000038146973</v>
      </c>
      <c r="AI45">
        <f t="shared" si="11"/>
        <v>-14.680000305175781</v>
      </c>
    </row>
    <row r="46" spans="1:35">
      <c r="A46" s="2" t="s">
        <v>580</v>
      </c>
      <c r="B46" s="2" t="str">
        <f t="shared" si="2"/>
        <v>14:11:36.523</v>
      </c>
      <c r="C46" s="2">
        <f t="shared" si="3"/>
        <v>51096.523000000001</v>
      </c>
      <c r="D46" s="2">
        <f t="shared" si="4"/>
        <v>3.9130000000004657</v>
      </c>
      <c r="E46" s="2">
        <v>598.35299999999995</v>
      </c>
      <c r="F46" s="2">
        <v>8645.64</v>
      </c>
      <c r="G46" s="2">
        <v>10822</v>
      </c>
      <c r="H46" s="2">
        <v>860</v>
      </c>
      <c r="I46" s="2">
        <v>422.25</v>
      </c>
      <c r="J46">
        <f t="shared" si="0"/>
        <v>794.346</v>
      </c>
      <c r="K46">
        <f t="shared" si="1"/>
        <v>8629.84</v>
      </c>
      <c r="L46">
        <f t="shared" si="5"/>
        <v>39.394999999999982</v>
      </c>
      <c r="M46">
        <f t="shared" si="6"/>
        <v>6975.2820000000002</v>
      </c>
      <c r="N46">
        <f t="shared" si="7"/>
        <v>3.9394999999999986E-2</v>
      </c>
      <c r="O46">
        <f t="shared" si="7"/>
        <v>6.975282</v>
      </c>
      <c r="P46">
        <f t="shared" si="8"/>
        <v>3.9394999999999986E-2</v>
      </c>
      <c r="Q46" t="str">
        <f t="shared" si="9"/>
        <v/>
      </c>
      <c r="T46" t="s">
        <v>581</v>
      </c>
      <c r="AE46">
        <v>2.835</v>
      </c>
      <c r="AF46">
        <v>-16.110000610351563</v>
      </c>
      <c r="AG46">
        <v>-18.270000457763672</v>
      </c>
      <c r="AH46">
        <f t="shared" si="10"/>
        <v>-16.110000610351563</v>
      </c>
      <c r="AI46">
        <f t="shared" si="11"/>
        <v>-18.270000457763672</v>
      </c>
    </row>
    <row r="47" spans="1:35">
      <c r="A47" s="2" t="s">
        <v>582</v>
      </c>
      <c r="B47" s="2" t="str">
        <f t="shared" si="2"/>
        <v>14:11:36.617</v>
      </c>
      <c r="C47" s="2">
        <f t="shared" si="3"/>
        <v>51096.616999999998</v>
      </c>
      <c r="D47" s="2">
        <f t="shared" si="4"/>
        <v>4.0069999999977881</v>
      </c>
      <c r="E47" s="2">
        <v>597.94200000000001</v>
      </c>
      <c r="F47" s="2">
        <v>8757.0300000000007</v>
      </c>
      <c r="G47" s="2">
        <v>10762.5</v>
      </c>
      <c r="H47" s="2">
        <v>871.5</v>
      </c>
      <c r="I47" s="2">
        <v>419.5</v>
      </c>
      <c r="J47">
        <f t="shared" si="0"/>
        <v>796.46199999999999</v>
      </c>
      <c r="K47">
        <f t="shared" si="1"/>
        <v>8741.2099999999991</v>
      </c>
      <c r="L47">
        <f t="shared" si="5"/>
        <v>41.510999999999967</v>
      </c>
      <c r="M47">
        <f t="shared" si="6"/>
        <v>7086.6519999999991</v>
      </c>
      <c r="N47">
        <f t="shared" si="7"/>
        <v>4.1510999999999972E-2</v>
      </c>
      <c r="O47">
        <f t="shared" si="7"/>
        <v>7.0866519999999991</v>
      </c>
      <c r="P47">
        <f t="shared" si="8"/>
        <v>4.1510999999999972E-2</v>
      </c>
      <c r="Q47" t="str">
        <f t="shared" si="9"/>
        <v/>
      </c>
      <c r="AE47">
        <v>2.9020000000000001</v>
      </c>
      <c r="AF47">
        <v>-14.310000419616699</v>
      </c>
      <c r="AG47">
        <v>-14.279999732971191</v>
      </c>
      <c r="AH47">
        <f t="shared" si="10"/>
        <v>-14.310000419616699</v>
      </c>
      <c r="AI47">
        <f t="shared" si="11"/>
        <v>-14.279999732971191</v>
      </c>
    </row>
    <row r="48" spans="1:35">
      <c r="A48" s="2" t="s">
        <v>583</v>
      </c>
      <c r="B48" s="2" t="str">
        <f t="shared" si="2"/>
        <v>14:11:36.709</v>
      </c>
      <c r="C48" s="2">
        <f t="shared" si="3"/>
        <v>51096.709000000003</v>
      </c>
      <c r="D48" s="2">
        <f t="shared" si="4"/>
        <v>4.0990000000019791</v>
      </c>
      <c r="E48" s="2">
        <v>595.16899999999998</v>
      </c>
      <c r="F48" s="2">
        <v>9029.27</v>
      </c>
      <c r="G48" s="2">
        <v>10622</v>
      </c>
      <c r="H48" s="2">
        <v>949</v>
      </c>
      <c r="I48" s="2">
        <v>836</v>
      </c>
      <c r="J48">
        <f t="shared" si="0"/>
        <v>799.86599999999999</v>
      </c>
      <c r="K48">
        <f t="shared" si="1"/>
        <v>9013.4429999999993</v>
      </c>
      <c r="L48">
        <f t="shared" si="5"/>
        <v>44.914999999999964</v>
      </c>
      <c r="M48">
        <f t="shared" si="6"/>
        <v>7358.8849999999993</v>
      </c>
      <c r="N48">
        <f t="shared" si="7"/>
        <v>4.4914999999999962E-2</v>
      </c>
      <c r="O48">
        <f t="shared" si="7"/>
        <v>7.3588849999999999</v>
      </c>
      <c r="P48">
        <f t="shared" si="8"/>
        <v>4.4914999999999962E-2</v>
      </c>
      <c r="Q48" t="str">
        <f t="shared" si="9"/>
        <v/>
      </c>
      <c r="AE48">
        <v>2.9670000000000001</v>
      </c>
      <c r="AF48">
        <v>-14.310000419616699</v>
      </c>
      <c r="AG48">
        <v>-14.279999732971191</v>
      </c>
      <c r="AH48">
        <f t="shared" si="10"/>
        <v>-14.310000419616699</v>
      </c>
      <c r="AI48">
        <f t="shared" si="11"/>
        <v>-14.279999732971191</v>
      </c>
    </row>
    <row r="49" spans="1:35">
      <c r="A49" s="2" t="s">
        <v>584</v>
      </c>
      <c r="B49" s="2" t="str">
        <f t="shared" si="2"/>
        <v>14:11:36.802</v>
      </c>
      <c r="C49" s="2">
        <f t="shared" si="3"/>
        <v>51096.802000000003</v>
      </c>
      <c r="D49" s="2">
        <f t="shared" si="4"/>
        <v>4.1920000000027358</v>
      </c>
      <c r="E49" s="2">
        <v>571.07500000000005</v>
      </c>
      <c r="F49" s="2">
        <v>9176.16</v>
      </c>
      <c r="G49" s="2">
        <v>10568</v>
      </c>
      <c r="H49" s="2">
        <v>867</v>
      </c>
      <c r="I49" s="2">
        <v>415.5</v>
      </c>
      <c r="J49">
        <f t="shared" si="0"/>
        <v>779.11099999999999</v>
      </c>
      <c r="K49">
        <f t="shared" si="1"/>
        <v>9160.8420000000006</v>
      </c>
      <c r="L49">
        <f t="shared" si="5"/>
        <v>24.159999999999968</v>
      </c>
      <c r="M49">
        <f t="shared" si="6"/>
        <v>7506.2840000000006</v>
      </c>
      <c r="N49">
        <f t="shared" si="7"/>
        <v>2.415999999999997E-2</v>
      </c>
      <c r="O49">
        <f t="shared" si="7"/>
        <v>7.5062840000000008</v>
      </c>
      <c r="P49">
        <f t="shared" si="8"/>
        <v>2.415999999999997E-2</v>
      </c>
      <c r="Q49" t="str">
        <f t="shared" si="9"/>
        <v/>
      </c>
      <c r="AE49">
        <v>3.03</v>
      </c>
      <c r="AF49">
        <v>-19.260000228881836</v>
      </c>
      <c r="AG49">
        <v>-18.149999618530273</v>
      </c>
      <c r="AH49">
        <f t="shared" si="10"/>
        <v>-19.260000228881836</v>
      </c>
      <c r="AI49">
        <f t="shared" si="11"/>
        <v>-18.149999618530273</v>
      </c>
    </row>
    <row r="50" spans="1:35">
      <c r="A50" s="2" t="s">
        <v>585</v>
      </c>
      <c r="B50" s="2" t="str">
        <f t="shared" si="2"/>
        <v>14:11:36.895</v>
      </c>
      <c r="C50" s="2">
        <f t="shared" si="3"/>
        <v>51096.894999999997</v>
      </c>
      <c r="D50" s="2">
        <f t="shared" si="4"/>
        <v>4.2849999999962165</v>
      </c>
      <c r="E50" s="2">
        <v>576.84199999999998</v>
      </c>
      <c r="F50" s="2">
        <v>9442.9500000000007</v>
      </c>
      <c r="G50" s="2">
        <v>10431</v>
      </c>
      <c r="H50" s="2">
        <v>947</v>
      </c>
      <c r="I50" s="2">
        <v>828</v>
      </c>
      <c r="J50">
        <f t="shared" si="0"/>
        <v>790.92899999999997</v>
      </c>
      <c r="K50">
        <f t="shared" si="1"/>
        <v>9427.4320000000007</v>
      </c>
      <c r="L50">
        <f t="shared" si="5"/>
        <v>35.977999999999952</v>
      </c>
      <c r="M50">
        <f t="shared" si="6"/>
        <v>7772.8740000000007</v>
      </c>
      <c r="N50">
        <f t="shared" si="7"/>
        <v>3.5977999999999954E-2</v>
      </c>
      <c r="O50">
        <f t="shared" si="7"/>
        <v>7.7728740000000007</v>
      </c>
      <c r="P50">
        <f t="shared" si="8"/>
        <v>3.5977999999999954E-2</v>
      </c>
      <c r="Q50" t="str">
        <f t="shared" si="9"/>
        <v/>
      </c>
      <c r="AE50">
        <v>3.0990000000000002</v>
      </c>
      <c r="AF50">
        <v>-17.120000839233398</v>
      </c>
      <c r="AG50">
        <v>-19.319999694824219</v>
      </c>
      <c r="AH50">
        <f t="shared" si="10"/>
        <v>-17.120000839233398</v>
      </c>
      <c r="AI50">
        <f t="shared" si="11"/>
        <v>-19.319999694824219</v>
      </c>
    </row>
    <row r="51" spans="1:35">
      <c r="A51" s="2" t="s">
        <v>586</v>
      </c>
      <c r="B51" s="2" t="str">
        <f t="shared" si="2"/>
        <v>14:11:36.987</v>
      </c>
      <c r="C51" s="2">
        <f t="shared" si="3"/>
        <v>51096.987000000001</v>
      </c>
      <c r="D51" s="2">
        <f t="shared" si="4"/>
        <v>4.3770000000004075</v>
      </c>
      <c r="E51" s="2">
        <v>579.63599999999997</v>
      </c>
      <c r="F51" s="2">
        <v>9548.0499999999993</v>
      </c>
      <c r="G51" s="2">
        <v>10378</v>
      </c>
      <c r="H51" s="2">
        <v>951</v>
      </c>
      <c r="I51" s="2">
        <v>824</v>
      </c>
      <c r="J51">
        <f t="shared" si="0"/>
        <v>796.10699999999997</v>
      </c>
      <c r="K51">
        <f t="shared" si="1"/>
        <v>9532.4419999999991</v>
      </c>
      <c r="L51">
        <f t="shared" si="5"/>
        <v>41.155999999999949</v>
      </c>
      <c r="M51">
        <f t="shared" si="6"/>
        <v>7877.8839999999991</v>
      </c>
      <c r="N51">
        <f t="shared" si="7"/>
        <v>4.115599999999995E-2</v>
      </c>
      <c r="O51">
        <f t="shared" si="7"/>
        <v>7.877883999999999</v>
      </c>
      <c r="P51">
        <f t="shared" si="8"/>
        <v>4.115599999999995E-2</v>
      </c>
      <c r="Q51" t="str">
        <f t="shared" si="9"/>
        <v/>
      </c>
      <c r="AE51">
        <v>3.1720000000000002</v>
      </c>
      <c r="AF51">
        <v>-14.210000038146973</v>
      </c>
      <c r="AG51">
        <v>-19.100000381469727</v>
      </c>
      <c r="AH51">
        <f t="shared" si="10"/>
        <v>-14.210000038146973</v>
      </c>
      <c r="AI51">
        <f t="shared" si="11"/>
        <v>-19.100000381469727</v>
      </c>
    </row>
    <row r="52" spans="1:35">
      <c r="A52" s="2" t="s">
        <v>587</v>
      </c>
      <c r="B52" s="2" t="str">
        <f t="shared" si="2"/>
        <v>14:11:37.080</v>
      </c>
      <c r="C52" s="2">
        <f t="shared" si="3"/>
        <v>51097.08</v>
      </c>
      <c r="D52" s="2">
        <f t="shared" si="4"/>
        <v>4.4700000000011642</v>
      </c>
      <c r="E52" s="2">
        <v>585.87300000000005</v>
      </c>
      <c r="F52" s="2">
        <v>9805.94</v>
      </c>
      <c r="G52" s="2">
        <v>10252</v>
      </c>
      <c r="H52" s="2">
        <v>883.5</v>
      </c>
      <c r="I52" s="2">
        <v>408.75</v>
      </c>
      <c r="J52">
        <f t="shared" si="0"/>
        <v>808.19299999999998</v>
      </c>
      <c r="K52">
        <f t="shared" si="1"/>
        <v>9790.1239999999998</v>
      </c>
      <c r="L52">
        <f t="shared" si="5"/>
        <v>53.241999999999962</v>
      </c>
      <c r="M52">
        <f t="shared" si="6"/>
        <v>8135.5659999999998</v>
      </c>
      <c r="N52">
        <f t="shared" si="7"/>
        <v>5.3241999999999963E-2</v>
      </c>
      <c r="O52">
        <f t="shared" si="7"/>
        <v>8.1355660000000007</v>
      </c>
      <c r="P52">
        <f t="shared" si="8"/>
        <v>5.3241999999999963E-2</v>
      </c>
      <c r="Q52" t="str">
        <f t="shared" si="9"/>
        <v/>
      </c>
      <c r="AE52">
        <v>3.2370000000000001</v>
      </c>
      <c r="AF52">
        <v>-13.260000228881836</v>
      </c>
      <c r="AG52">
        <v>-18.559999465942383</v>
      </c>
      <c r="AH52">
        <f t="shared" si="10"/>
        <v>-13.260000228881836</v>
      </c>
      <c r="AI52">
        <f t="shared" si="11"/>
        <v>-18.559999465942383</v>
      </c>
    </row>
    <row r="53" spans="1:35">
      <c r="A53" s="2" t="s">
        <v>588</v>
      </c>
      <c r="B53" s="2" t="str">
        <f t="shared" si="2"/>
        <v>14:11:37.171</v>
      </c>
      <c r="C53" s="2">
        <f t="shared" si="3"/>
        <v>51097.171000000002</v>
      </c>
      <c r="D53" s="2">
        <f t="shared" si="4"/>
        <v>4.5610000000015134</v>
      </c>
      <c r="E53" s="2">
        <v>602.423</v>
      </c>
      <c r="F53" s="2">
        <v>9914.43</v>
      </c>
      <c r="G53" s="2">
        <v>10188</v>
      </c>
      <c r="H53" s="2">
        <v>880</v>
      </c>
      <c r="I53" s="2">
        <v>405.75</v>
      </c>
      <c r="J53">
        <f t="shared" si="0"/>
        <v>827.2</v>
      </c>
      <c r="K53">
        <f t="shared" si="1"/>
        <v>9898.2109999999993</v>
      </c>
      <c r="L53">
        <f t="shared" si="5"/>
        <v>72.249000000000024</v>
      </c>
      <c r="M53">
        <f t="shared" si="6"/>
        <v>8243.6529999999984</v>
      </c>
      <c r="N53">
        <f t="shared" si="7"/>
        <v>7.2249000000000022E-2</v>
      </c>
      <c r="O53">
        <f t="shared" si="7"/>
        <v>8.2436529999999983</v>
      </c>
      <c r="P53">
        <f t="shared" si="8"/>
        <v>7.2249000000000022E-2</v>
      </c>
      <c r="Q53" t="str">
        <f t="shared" si="9"/>
        <v/>
      </c>
      <c r="AE53">
        <v>3.3250000000000002</v>
      </c>
      <c r="AF53">
        <v>-18.030000686645508</v>
      </c>
      <c r="AG53">
        <v>-22.190000534057617</v>
      </c>
      <c r="AH53">
        <f t="shared" si="10"/>
        <v>-18.030000686645508</v>
      </c>
      <c r="AI53">
        <f t="shared" si="11"/>
        <v>-22.190000534057617</v>
      </c>
    </row>
    <row r="54" spans="1:35">
      <c r="A54" s="2" t="s">
        <v>589</v>
      </c>
      <c r="B54" s="2" t="str">
        <f t="shared" si="2"/>
        <v>14:11:37.264</v>
      </c>
      <c r="C54" s="2">
        <f t="shared" si="3"/>
        <v>51097.264000000003</v>
      </c>
      <c r="D54" s="2">
        <f t="shared" si="4"/>
        <v>4.6540000000022701</v>
      </c>
      <c r="E54" s="2">
        <v>619.34400000000005</v>
      </c>
      <c r="F54" s="2">
        <v>10217.299999999999</v>
      </c>
      <c r="G54" s="2">
        <v>10040</v>
      </c>
      <c r="H54" s="2">
        <v>887.5</v>
      </c>
      <c r="I54" s="2">
        <v>403.25</v>
      </c>
      <c r="J54">
        <f t="shared" si="0"/>
        <v>850.98800000000006</v>
      </c>
      <c r="K54">
        <f t="shared" si="1"/>
        <v>10200.619000000001</v>
      </c>
      <c r="L54">
        <f t="shared" si="5"/>
        <v>96.037000000000035</v>
      </c>
      <c r="M54">
        <f t="shared" si="6"/>
        <v>8546.0610000000015</v>
      </c>
      <c r="N54">
        <f t="shared" si="7"/>
        <v>9.6037000000000039E-2</v>
      </c>
      <c r="O54">
        <f t="shared" si="7"/>
        <v>8.5460610000000017</v>
      </c>
      <c r="P54">
        <f t="shared" si="8"/>
        <v>9.6037000000000039E-2</v>
      </c>
      <c r="Q54" t="str">
        <f t="shared" si="9"/>
        <v/>
      </c>
      <c r="AE54">
        <v>3.3860000000000001</v>
      </c>
      <c r="AF54">
        <v>-10.560000419616699</v>
      </c>
      <c r="AG54">
        <v>-21.950000762939453</v>
      </c>
      <c r="AH54">
        <f t="shared" si="10"/>
        <v>-10.560000419616699</v>
      </c>
      <c r="AI54">
        <f t="shared" si="11"/>
        <v>-21.950000762939453</v>
      </c>
    </row>
    <row r="55" spans="1:35">
      <c r="A55" s="2" t="s">
        <v>590</v>
      </c>
      <c r="B55" s="2" t="str">
        <f t="shared" si="2"/>
        <v>14:11:37.359</v>
      </c>
      <c r="C55" s="2">
        <f t="shared" si="3"/>
        <v>51097.358999999997</v>
      </c>
      <c r="D55" s="2">
        <f t="shared" si="4"/>
        <v>4.7489999999961583</v>
      </c>
      <c r="E55" s="2">
        <v>611.30700000000002</v>
      </c>
      <c r="F55" s="2">
        <v>10358</v>
      </c>
      <c r="G55" s="2">
        <v>9988</v>
      </c>
      <c r="H55" s="2">
        <v>961</v>
      </c>
      <c r="I55" s="2">
        <v>803.5</v>
      </c>
      <c r="J55">
        <f t="shared" si="0"/>
        <v>846.14499999999998</v>
      </c>
      <c r="K55">
        <f t="shared" si="1"/>
        <v>10341.465</v>
      </c>
      <c r="L55">
        <f t="shared" si="5"/>
        <v>91.19399999999996</v>
      </c>
      <c r="M55">
        <f t="shared" si="6"/>
        <v>8686.9069999999992</v>
      </c>
      <c r="N55">
        <f t="shared" si="7"/>
        <v>9.1193999999999956E-2</v>
      </c>
      <c r="O55">
        <f t="shared" si="7"/>
        <v>8.6869069999999997</v>
      </c>
      <c r="P55">
        <f t="shared" si="8"/>
        <v>9.1193999999999956E-2</v>
      </c>
      <c r="Q55" t="str">
        <f t="shared" si="9"/>
        <v/>
      </c>
      <c r="AE55">
        <v>3.444</v>
      </c>
      <c r="AF55">
        <v>-13.109999656677246</v>
      </c>
      <c r="AG55">
        <v>-21.229999542236328</v>
      </c>
      <c r="AH55">
        <f t="shared" si="10"/>
        <v>-13.109999656677246</v>
      </c>
      <c r="AI55">
        <f t="shared" si="11"/>
        <v>-21.229999542236328</v>
      </c>
    </row>
    <row r="56" spans="1:35">
      <c r="A56" s="2" t="s">
        <v>591</v>
      </c>
      <c r="B56" s="2" t="str">
        <f t="shared" si="2"/>
        <v>14:11:37.452</v>
      </c>
      <c r="C56" s="2">
        <f t="shared" si="3"/>
        <v>51097.451999999997</v>
      </c>
      <c r="D56" s="2">
        <f t="shared" si="4"/>
        <v>4.841999999996915</v>
      </c>
      <c r="E56" s="2">
        <v>633.00800000000004</v>
      </c>
      <c r="F56" s="2">
        <v>10604.5</v>
      </c>
      <c r="G56" s="2">
        <v>9868.5</v>
      </c>
      <c r="H56" s="2">
        <v>870.5</v>
      </c>
      <c r="I56" s="2">
        <v>398.25</v>
      </c>
      <c r="J56">
        <f t="shared" si="0"/>
        <v>873.43299999999999</v>
      </c>
      <c r="K56">
        <f t="shared" si="1"/>
        <v>10587.409</v>
      </c>
      <c r="L56">
        <f t="shared" si="5"/>
        <v>118.48199999999997</v>
      </c>
      <c r="M56">
        <f t="shared" si="6"/>
        <v>8932.8509999999987</v>
      </c>
      <c r="N56">
        <f t="shared" si="7"/>
        <v>0.11848199999999998</v>
      </c>
      <c r="O56">
        <f t="shared" si="7"/>
        <v>8.9328509999999994</v>
      </c>
      <c r="P56">
        <f t="shared" si="8"/>
        <v>0.11848199999999998</v>
      </c>
      <c r="Q56" t="str">
        <f t="shared" si="9"/>
        <v/>
      </c>
      <c r="AE56">
        <v>3.5049999999999999</v>
      </c>
      <c r="AF56">
        <v>-13.859999656677246</v>
      </c>
      <c r="AG56">
        <v>-19.850000381469727</v>
      </c>
      <c r="AH56">
        <f t="shared" si="10"/>
        <v>-13.859999656677246</v>
      </c>
      <c r="AI56">
        <f t="shared" si="11"/>
        <v>-19.850000381469727</v>
      </c>
    </row>
    <row r="57" spans="1:35">
      <c r="A57" s="2" t="s">
        <v>592</v>
      </c>
      <c r="B57" s="2" t="str">
        <f t="shared" si="2"/>
        <v>14:11:37.546</v>
      </c>
      <c r="C57" s="2">
        <f t="shared" si="3"/>
        <v>51097.546000000002</v>
      </c>
      <c r="D57" s="2">
        <f t="shared" si="4"/>
        <v>4.9360000000015134</v>
      </c>
      <c r="E57" s="2">
        <v>646.904</v>
      </c>
      <c r="F57" s="2">
        <v>10750.1</v>
      </c>
      <c r="G57" s="2">
        <v>9799</v>
      </c>
      <c r="H57" s="2">
        <v>965</v>
      </c>
      <c r="I57" s="2">
        <v>793.5</v>
      </c>
      <c r="J57">
        <f t="shared" si="0"/>
        <v>890.62900000000002</v>
      </c>
      <c r="K57">
        <f t="shared" si="1"/>
        <v>10732.656000000001</v>
      </c>
      <c r="L57">
        <f t="shared" si="5"/>
        <v>135.678</v>
      </c>
      <c r="M57">
        <f t="shared" si="6"/>
        <v>9078.0980000000018</v>
      </c>
      <c r="N57">
        <f t="shared" si="7"/>
        <v>0.13567799999999999</v>
      </c>
      <c r="O57">
        <f t="shared" si="7"/>
        <v>9.0780980000000024</v>
      </c>
      <c r="P57">
        <f t="shared" si="8"/>
        <v>0.13567799999999999</v>
      </c>
      <c r="Q57" t="str">
        <f t="shared" si="9"/>
        <v/>
      </c>
      <c r="AE57">
        <v>3.5680000000000001</v>
      </c>
      <c r="AF57">
        <v>-16.850000381469727</v>
      </c>
      <c r="AG57">
        <v>-22.219999313354492</v>
      </c>
      <c r="AH57">
        <f t="shared" si="10"/>
        <v>-16.850000381469727</v>
      </c>
      <c r="AI57">
        <f t="shared" si="11"/>
        <v>-22.219999313354492</v>
      </c>
    </row>
    <row r="58" spans="1:35">
      <c r="A58" s="2" t="s">
        <v>593</v>
      </c>
      <c r="B58" s="2" t="str">
        <f t="shared" si="2"/>
        <v>14:11:37.637</v>
      </c>
      <c r="C58" s="2">
        <f t="shared" si="3"/>
        <v>51097.637000000002</v>
      </c>
      <c r="D58" s="2">
        <f t="shared" si="4"/>
        <v>5.0270000000018626</v>
      </c>
      <c r="E58" s="2">
        <v>651.73900000000003</v>
      </c>
      <c r="F58" s="2">
        <v>11026.7</v>
      </c>
      <c r="G58" s="2">
        <v>9692</v>
      </c>
      <c r="H58" s="2">
        <v>966</v>
      </c>
      <c r="I58" s="2">
        <v>789.5</v>
      </c>
      <c r="J58">
        <f t="shared" si="0"/>
        <v>901.73800000000006</v>
      </c>
      <c r="K58">
        <f t="shared" si="1"/>
        <v>11009.075999999999</v>
      </c>
      <c r="L58">
        <f t="shared" si="5"/>
        <v>146.78700000000003</v>
      </c>
      <c r="M58">
        <f t="shared" si="6"/>
        <v>9354.518</v>
      </c>
      <c r="N58">
        <f t="shared" si="7"/>
        <v>0.14678700000000003</v>
      </c>
      <c r="O58">
        <f t="shared" si="7"/>
        <v>9.3545180000000006</v>
      </c>
      <c r="P58">
        <f t="shared" si="8"/>
        <v>0.14678700000000003</v>
      </c>
      <c r="Q58" t="str">
        <f t="shared" si="9"/>
        <v/>
      </c>
      <c r="AE58">
        <v>3.645</v>
      </c>
      <c r="AF58">
        <v>-21.870000839233398</v>
      </c>
      <c r="AG58">
        <v>-19.969999313354492</v>
      </c>
      <c r="AH58">
        <f t="shared" si="10"/>
        <v>-21.870000839233398</v>
      </c>
      <c r="AI58">
        <f t="shared" si="11"/>
        <v>-19.969999313354492</v>
      </c>
    </row>
    <row r="59" spans="1:35">
      <c r="A59" s="2" t="s">
        <v>594</v>
      </c>
      <c r="B59" s="2" t="str">
        <f t="shared" si="2"/>
        <v>14:11:37.732</v>
      </c>
      <c r="C59" s="2">
        <f t="shared" si="3"/>
        <v>51097.732000000004</v>
      </c>
      <c r="D59" s="2">
        <f t="shared" si="4"/>
        <v>5.1220000000030268</v>
      </c>
      <c r="E59" s="2">
        <v>633.846</v>
      </c>
      <c r="F59" s="2">
        <v>11200.2</v>
      </c>
      <c r="G59" s="2">
        <v>9648</v>
      </c>
      <c r="H59" s="2">
        <v>968</v>
      </c>
      <c r="I59" s="2">
        <v>785</v>
      </c>
      <c r="J59">
        <f t="shared" si="0"/>
        <v>887.78599999999994</v>
      </c>
      <c r="K59">
        <f t="shared" si="1"/>
        <v>11182.937</v>
      </c>
      <c r="L59">
        <f t="shared" si="5"/>
        <v>132.83499999999992</v>
      </c>
      <c r="M59">
        <f t="shared" si="6"/>
        <v>9528.3790000000008</v>
      </c>
      <c r="N59">
        <f t="shared" si="7"/>
        <v>0.13283499999999993</v>
      </c>
      <c r="O59">
        <f t="shared" si="7"/>
        <v>9.528379000000001</v>
      </c>
      <c r="P59">
        <f t="shared" si="8"/>
        <v>0.13283499999999993</v>
      </c>
      <c r="Q59" t="str">
        <f t="shared" si="9"/>
        <v/>
      </c>
      <c r="AE59">
        <v>3.7120000000000002</v>
      </c>
      <c r="AF59">
        <v>-17.069999694824219</v>
      </c>
      <c r="AG59">
        <v>-29.860000610351563</v>
      </c>
      <c r="AH59">
        <f t="shared" si="10"/>
        <v>-17.069999694824219</v>
      </c>
      <c r="AI59">
        <f t="shared" si="11"/>
        <v>-29.860000610351563</v>
      </c>
    </row>
    <row r="60" spans="1:35">
      <c r="A60" s="2" t="s">
        <v>595</v>
      </c>
      <c r="B60" s="2" t="str">
        <f t="shared" si="2"/>
        <v>14:11:37.827</v>
      </c>
      <c r="C60" s="2">
        <f t="shared" si="3"/>
        <v>51097.826999999997</v>
      </c>
      <c r="D60" s="2">
        <f t="shared" si="4"/>
        <v>5.216999999996915</v>
      </c>
      <c r="E60" s="2">
        <v>636.87099999999998</v>
      </c>
      <c r="F60" s="2">
        <v>11467.5</v>
      </c>
      <c r="G60" s="2">
        <v>9557</v>
      </c>
      <c r="H60" s="2">
        <v>987</v>
      </c>
      <c r="I60" s="2">
        <v>780</v>
      </c>
      <c r="J60">
        <f t="shared" si="0"/>
        <v>896.87400000000002</v>
      </c>
      <c r="K60">
        <f t="shared" si="1"/>
        <v>11450.099</v>
      </c>
      <c r="L60">
        <f t="shared" si="5"/>
        <v>141.923</v>
      </c>
      <c r="M60">
        <f t="shared" si="6"/>
        <v>9795.5410000000011</v>
      </c>
      <c r="N60">
        <f t="shared" si="7"/>
        <v>0.14192299999999999</v>
      </c>
      <c r="O60">
        <f t="shared" si="7"/>
        <v>9.7955410000000018</v>
      </c>
      <c r="P60">
        <f t="shared" si="8"/>
        <v>0.14192299999999999</v>
      </c>
      <c r="Q60" t="str">
        <f t="shared" si="9"/>
        <v/>
      </c>
      <c r="AE60">
        <v>3.7719999999999998</v>
      </c>
      <c r="AF60">
        <v>-16.569999694824219</v>
      </c>
      <c r="AG60">
        <v>-28.559999465942383</v>
      </c>
      <c r="AH60">
        <f t="shared" si="10"/>
        <v>-16.569999694824219</v>
      </c>
      <c r="AI60">
        <f t="shared" si="11"/>
        <v>-28.559999465942383</v>
      </c>
    </row>
    <row r="61" spans="1:35">
      <c r="A61" s="2" t="s">
        <v>596</v>
      </c>
      <c r="B61" s="2" t="str">
        <f t="shared" si="2"/>
        <v>14:11:37.918</v>
      </c>
      <c r="C61" s="2">
        <f t="shared" si="3"/>
        <v>51097.917999999998</v>
      </c>
      <c r="D61" s="2">
        <f t="shared" si="4"/>
        <v>5.3079999999972642</v>
      </c>
      <c r="E61" s="2">
        <v>633.96699999999998</v>
      </c>
      <c r="F61" s="2">
        <v>11641.5</v>
      </c>
      <c r="G61" s="2">
        <v>9506</v>
      </c>
      <c r="H61" s="2">
        <v>976</v>
      </c>
      <c r="I61" s="2">
        <v>774.5</v>
      </c>
      <c r="J61">
        <f t="shared" si="0"/>
        <v>897.91800000000001</v>
      </c>
      <c r="K61">
        <f t="shared" si="1"/>
        <v>11624.120999999999</v>
      </c>
      <c r="L61">
        <f t="shared" si="5"/>
        <v>142.96699999999998</v>
      </c>
      <c r="M61">
        <f t="shared" si="6"/>
        <v>9969.5629999999983</v>
      </c>
      <c r="N61">
        <f t="shared" si="7"/>
        <v>0.14296699999999998</v>
      </c>
      <c r="O61">
        <f t="shared" si="7"/>
        <v>9.9695629999999991</v>
      </c>
      <c r="P61">
        <f t="shared" si="8"/>
        <v>0.14296699999999998</v>
      </c>
      <c r="Q61" t="str">
        <f t="shared" si="9"/>
        <v/>
      </c>
      <c r="AE61">
        <v>3.8359999999999999</v>
      </c>
      <c r="AF61">
        <v>-18.229999542236328</v>
      </c>
      <c r="AG61">
        <v>-19.420000076293945</v>
      </c>
      <c r="AH61">
        <f t="shared" si="10"/>
        <v>-18.229999542236328</v>
      </c>
      <c r="AI61">
        <f t="shared" si="11"/>
        <v>-19.420000076293945</v>
      </c>
    </row>
    <row r="62" spans="1:35">
      <c r="A62" s="2" t="s">
        <v>597</v>
      </c>
      <c r="B62" s="2" t="str">
        <f t="shared" si="2"/>
        <v>14:11:38.012</v>
      </c>
      <c r="C62" s="2">
        <f t="shared" si="3"/>
        <v>51098.012000000002</v>
      </c>
      <c r="D62" s="2">
        <f t="shared" si="4"/>
        <v>5.4020000000018626</v>
      </c>
      <c r="E62" s="2">
        <v>630.86699999999996</v>
      </c>
      <c r="F62" s="2">
        <v>11942.3</v>
      </c>
      <c r="G62" s="2">
        <v>9423</v>
      </c>
      <c r="H62" s="2">
        <v>911.5</v>
      </c>
      <c r="I62" s="2">
        <v>381.25</v>
      </c>
      <c r="J62">
        <f t="shared" si="0"/>
        <v>901.64400000000001</v>
      </c>
      <c r="K62">
        <f t="shared" si="1"/>
        <v>11924.913</v>
      </c>
      <c r="L62">
        <f t="shared" si="5"/>
        <v>146.69299999999998</v>
      </c>
      <c r="M62">
        <f t="shared" si="6"/>
        <v>10270.355</v>
      </c>
      <c r="N62">
        <f t="shared" si="7"/>
        <v>0.14669299999999999</v>
      </c>
      <c r="O62">
        <f t="shared" si="7"/>
        <v>10.270355</v>
      </c>
      <c r="P62">
        <f t="shared" si="8"/>
        <v>0.14669299999999999</v>
      </c>
      <c r="Q62" t="str">
        <f t="shared" si="9"/>
        <v/>
      </c>
      <c r="AE62">
        <v>3.9049999999999998</v>
      </c>
      <c r="AF62">
        <v>-22.610000610351563</v>
      </c>
      <c r="AG62">
        <v>-19.299999237060547</v>
      </c>
      <c r="AH62">
        <f t="shared" si="10"/>
        <v>-22.610000610351563</v>
      </c>
      <c r="AI62">
        <f t="shared" si="11"/>
        <v>-19.299999237060547</v>
      </c>
    </row>
    <row r="63" spans="1:35">
      <c r="A63" s="2" t="s">
        <v>598</v>
      </c>
      <c r="B63" s="2" t="str">
        <f t="shared" si="2"/>
        <v>14:11:38.104</v>
      </c>
      <c r="C63" s="2">
        <f t="shared" si="3"/>
        <v>51098.103999999999</v>
      </c>
      <c r="D63" s="2">
        <f t="shared" si="4"/>
        <v>5.4939999999987776</v>
      </c>
      <c r="E63" s="2">
        <v>626.09299999999996</v>
      </c>
      <c r="F63" s="2">
        <v>12068.7</v>
      </c>
      <c r="G63" s="2">
        <v>9394</v>
      </c>
      <c r="H63" s="2">
        <v>982</v>
      </c>
      <c r="I63" s="2">
        <v>757.5</v>
      </c>
      <c r="J63">
        <f t="shared" si="0"/>
        <v>899.73800000000006</v>
      </c>
      <c r="K63">
        <f t="shared" si="1"/>
        <v>12051.388999999999</v>
      </c>
      <c r="L63">
        <f t="shared" si="5"/>
        <v>144.78700000000003</v>
      </c>
      <c r="M63">
        <f t="shared" si="6"/>
        <v>10396.830999999998</v>
      </c>
      <c r="N63">
        <f t="shared" si="7"/>
        <v>0.14478700000000003</v>
      </c>
      <c r="O63">
        <f t="shared" si="7"/>
        <v>10.396830999999999</v>
      </c>
      <c r="P63">
        <f t="shared" si="8"/>
        <v>0.14478700000000003</v>
      </c>
      <c r="Q63" t="str">
        <f t="shared" si="9"/>
        <v/>
      </c>
      <c r="AE63">
        <v>3.9670000000000001</v>
      </c>
      <c r="AF63">
        <v>-11.100000381469727</v>
      </c>
      <c r="AG63">
        <v>-9.6899995803833008</v>
      </c>
      <c r="AH63">
        <f t="shared" si="10"/>
        <v>-11.100000381469727</v>
      </c>
      <c r="AI63">
        <f t="shared" si="11"/>
        <v>-9.6899995803833008</v>
      </c>
    </row>
    <row r="64" spans="1:35">
      <c r="A64" s="2" t="s">
        <v>599</v>
      </c>
      <c r="B64" s="2" t="str">
        <f t="shared" si="2"/>
        <v>14:11:38.198</v>
      </c>
      <c r="C64" s="2">
        <f t="shared" si="3"/>
        <v>51098.197999999997</v>
      </c>
      <c r="D64" s="2">
        <f t="shared" si="4"/>
        <v>5.5879999999961001</v>
      </c>
      <c r="E64" s="2">
        <v>616.50800000000004</v>
      </c>
      <c r="F64" s="2">
        <v>12361.1</v>
      </c>
      <c r="G64" s="2">
        <v>9332</v>
      </c>
      <c r="H64" s="2">
        <v>906</v>
      </c>
      <c r="I64" s="2">
        <v>374</v>
      </c>
      <c r="J64">
        <f t="shared" si="0"/>
        <v>896.79</v>
      </c>
      <c r="K64">
        <f t="shared" si="1"/>
        <v>12343.931</v>
      </c>
      <c r="L64">
        <f t="shared" si="5"/>
        <v>141.83899999999994</v>
      </c>
      <c r="M64">
        <f t="shared" si="6"/>
        <v>10689.373</v>
      </c>
      <c r="N64">
        <f t="shared" si="7"/>
        <v>0.14183899999999994</v>
      </c>
      <c r="O64">
        <f t="shared" si="7"/>
        <v>10.689373</v>
      </c>
      <c r="P64">
        <f t="shared" si="8"/>
        <v>0.14183899999999994</v>
      </c>
      <c r="Q64" t="str">
        <f t="shared" si="9"/>
        <v/>
      </c>
      <c r="AE64">
        <v>4.0270000000000001</v>
      </c>
      <c r="AF64">
        <v>-19.530000686645508</v>
      </c>
      <c r="AG64">
        <v>-0.61000001430511475</v>
      </c>
      <c r="AH64">
        <f t="shared" si="10"/>
        <v>-19.530000686645508</v>
      </c>
      <c r="AI64">
        <f t="shared" si="11"/>
        <v>-0.61000001430511475</v>
      </c>
    </row>
    <row r="65" spans="1:35">
      <c r="A65" s="2" t="s">
        <v>600</v>
      </c>
      <c r="B65" s="2" t="str">
        <f t="shared" si="2"/>
        <v>14:11:38.290</v>
      </c>
      <c r="C65" s="2">
        <f t="shared" si="3"/>
        <v>51098.29</v>
      </c>
      <c r="D65" s="2">
        <f t="shared" si="4"/>
        <v>5.680000000000291</v>
      </c>
      <c r="E65" s="2">
        <v>609.70799999999997</v>
      </c>
      <c r="F65" s="2">
        <v>12484.7</v>
      </c>
      <c r="G65" s="2">
        <v>9311</v>
      </c>
      <c r="H65" s="2">
        <v>965</v>
      </c>
      <c r="I65" s="2">
        <v>745</v>
      </c>
      <c r="J65">
        <f t="shared" si="0"/>
        <v>892.79600000000005</v>
      </c>
      <c r="K65">
        <f t="shared" si="1"/>
        <v>12467.654</v>
      </c>
      <c r="L65">
        <f t="shared" si="5"/>
        <v>137.84500000000003</v>
      </c>
      <c r="M65">
        <f t="shared" si="6"/>
        <v>10813.096000000001</v>
      </c>
      <c r="N65">
        <f t="shared" si="7"/>
        <v>0.13784500000000002</v>
      </c>
      <c r="O65">
        <f t="shared" si="7"/>
        <v>10.813096000000002</v>
      </c>
      <c r="P65">
        <f t="shared" si="8"/>
        <v>0.13784500000000002</v>
      </c>
      <c r="Q65" t="str">
        <f t="shared" si="9"/>
        <v/>
      </c>
      <c r="AE65">
        <v>4.109</v>
      </c>
      <c r="AF65">
        <v>-30.629999160766602</v>
      </c>
      <c r="AG65">
        <v>-12.029999732971191</v>
      </c>
      <c r="AH65">
        <f t="shared" si="10"/>
        <v>-30.629999160766602</v>
      </c>
      <c r="AI65">
        <f t="shared" si="11"/>
        <v>-12.029999732971191</v>
      </c>
    </row>
    <row r="66" spans="1:35">
      <c r="A66" s="2" t="s">
        <v>601</v>
      </c>
      <c r="B66" s="2" t="str">
        <f t="shared" si="2"/>
        <v>14:11:38.382</v>
      </c>
      <c r="C66" s="2">
        <f t="shared" si="3"/>
        <v>51098.381999999998</v>
      </c>
      <c r="D66" s="2">
        <f t="shared" si="4"/>
        <v>5.771999999997206</v>
      </c>
      <c r="E66" s="2">
        <v>609.96100000000001</v>
      </c>
      <c r="F66" s="2">
        <v>12774.2</v>
      </c>
      <c r="G66" s="2">
        <v>9252.5</v>
      </c>
      <c r="H66" s="2">
        <v>898.5</v>
      </c>
      <c r="I66" s="2">
        <v>367.75</v>
      </c>
      <c r="J66">
        <f t="shared" si="0"/>
        <v>899.61699999999996</v>
      </c>
      <c r="K66">
        <f t="shared" si="1"/>
        <v>12757.074000000001</v>
      </c>
      <c r="L66">
        <f t="shared" si="5"/>
        <v>144.66599999999994</v>
      </c>
      <c r="M66">
        <f t="shared" si="6"/>
        <v>11102.516</v>
      </c>
      <c r="N66">
        <f t="shared" si="7"/>
        <v>0.14466599999999993</v>
      </c>
      <c r="O66">
        <f t="shared" si="7"/>
        <v>11.102516</v>
      </c>
      <c r="P66">
        <f t="shared" si="8"/>
        <v>0.14466599999999993</v>
      </c>
      <c r="Q66" t="str">
        <f t="shared" si="9"/>
        <v/>
      </c>
      <c r="AE66">
        <v>4.1619999999999999</v>
      </c>
      <c r="AF66">
        <v>-27.030000686645508</v>
      </c>
      <c r="AG66">
        <v>-18.969999313354492</v>
      </c>
      <c r="AH66">
        <f t="shared" si="10"/>
        <v>-27.030000686645508</v>
      </c>
      <c r="AI66">
        <f t="shared" si="11"/>
        <v>-18.969999313354492</v>
      </c>
    </row>
    <row r="67" spans="1:35">
      <c r="A67" s="2" t="s">
        <v>602</v>
      </c>
      <c r="B67" s="2" t="str">
        <f t="shared" si="2"/>
        <v>14:11:38.477</v>
      </c>
      <c r="C67" s="2">
        <f t="shared" si="3"/>
        <v>51098.476999999999</v>
      </c>
      <c r="D67" s="2">
        <f t="shared" si="4"/>
        <v>5.8669999999983702</v>
      </c>
      <c r="E67" s="2">
        <v>603.89099999999996</v>
      </c>
      <c r="F67" s="2">
        <v>12937</v>
      </c>
      <c r="G67" s="2">
        <v>9229.5</v>
      </c>
      <c r="H67" s="2">
        <v>902</v>
      </c>
      <c r="I67" s="2">
        <v>364.25</v>
      </c>
      <c r="J67">
        <f t="shared" si="0"/>
        <v>897.24199999999996</v>
      </c>
      <c r="K67">
        <f t="shared" si="1"/>
        <v>12919.968999999999</v>
      </c>
      <c r="L67">
        <f t="shared" si="5"/>
        <v>142.29099999999994</v>
      </c>
      <c r="M67">
        <f t="shared" si="6"/>
        <v>11265.411</v>
      </c>
      <c r="N67">
        <f t="shared" si="7"/>
        <v>0.14229099999999995</v>
      </c>
      <c r="O67">
        <f t="shared" si="7"/>
        <v>11.265411</v>
      </c>
      <c r="P67">
        <f t="shared" si="8"/>
        <v>0.14229099999999995</v>
      </c>
      <c r="Q67" t="str">
        <f t="shared" si="9"/>
        <v/>
      </c>
      <c r="AE67">
        <v>4.2380000000000004</v>
      </c>
      <c r="AF67">
        <v>-42.669998168945313</v>
      </c>
      <c r="AG67">
        <v>-9.4899997711181641</v>
      </c>
      <c r="AH67">
        <f t="shared" si="10"/>
        <v>-42.669998168945313</v>
      </c>
      <c r="AI67">
        <f t="shared" si="11"/>
        <v>-9.4899997711181641</v>
      </c>
    </row>
    <row r="68" spans="1:35">
      <c r="A68" s="2" t="s">
        <v>603</v>
      </c>
      <c r="B68" s="2" t="str">
        <f t="shared" si="2"/>
        <v>14:11:38.569</v>
      </c>
      <c r="C68" s="2">
        <f t="shared" si="3"/>
        <v>51098.569000000003</v>
      </c>
      <c r="D68" s="2">
        <f t="shared" si="4"/>
        <v>5.9590000000025611</v>
      </c>
      <c r="E68" s="2">
        <v>591.51400000000001</v>
      </c>
      <c r="F68" s="2">
        <v>13219.9</v>
      </c>
      <c r="G68" s="2">
        <v>9198</v>
      </c>
      <c r="H68" s="2">
        <v>974</v>
      </c>
      <c r="I68" s="2">
        <v>724</v>
      </c>
      <c r="J68">
        <f t="shared" ref="J68:J131" si="12">ROUND(E68*COS(-1.3*PI()/180)-F68*SIN(-1.3*PI()/180),3)</f>
        <v>891.28599999999994</v>
      </c>
      <c r="K68">
        <f t="shared" ref="K68:K131" si="13">ROUND(E68*SIN(-1.3*PI()/180)+F68*COS(-1.3*PI()/180),3)</f>
        <v>13203.076999999999</v>
      </c>
      <c r="L68">
        <f t="shared" si="5"/>
        <v>136.33499999999992</v>
      </c>
      <c r="M68">
        <f t="shared" si="6"/>
        <v>11548.519</v>
      </c>
      <c r="N68">
        <f t="shared" si="7"/>
        <v>0.13633499999999993</v>
      </c>
      <c r="O68">
        <f t="shared" si="7"/>
        <v>11.548519000000001</v>
      </c>
      <c r="P68">
        <f t="shared" si="8"/>
        <v>0.13633499999999993</v>
      </c>
      <c r="Q68" t="str">
        <f t="shared" si="9"/>
        <v/>
      </c>
      <c r="AE68">
        <v>4.3040000000000003</v>
      </c>
      <c r="AF68">
        <v>-41.060001373291016</v>
      </c>
      <c r="AG68">
        <v>-1.7400000095367432</v>
      </c>
      <c r="AH68">
        <f t="shared" si="10"/>
        <v>-41.060001373291016</v>
      </c>
      <c r="AI68">
        <f t="shared" si="11"/>
        <v>-1.7400000095367432</v>
      </c>
    </row>
    <row r="69" spans="1:35">
      <c r="A69" s="2" t="s">
        <v>604</v>
      </c>
      <c r="B69" s="2" t="str">
        <f t="shared" ref="B69:B132" si="14">MID(A69,12,8)&amp;"."&amp;RIGHT(A69,3)</f>
        <v>14:11:38.663</v>
      </c>
      <c r="C69" s="2">
        <f t="shared" ref="C69:C132" si="15">LEFT(B69,2)*3600+MID(B69,4,2)*60+RIGHT(B69,6)</f>
        <v>51098.663</v>
      </c>
      <c r="D69" s="2">
        <f t="shared" ref="D69:D132" si="16">C69-$C$4</f>
        <v>6.0529999999998836</v>
      </c>
      <c r="E69" s="2">
        <v>601.32899999999995</v>
      </c>
      <c r="F69" s="2">
        <v>13382.8</v>
      </c>
      <c r="G69" s="2">
        <v>9167</v>
      </c>
      <c r="H69" s="2">
        <v>979</v>
      </c>
      <c r="I69" s="2">
        <v>720</v>
      </c>
      <c r="J69">
        <f t="shared" si="12"/>
        <v>904.79399999999998</v>
      </c>
      <c r="K69">
        <f t="shared" si="13"/>
        <v>13365.713</v>
      </c>
      <c r="L69">
        <f t="shared" ref="L69:L132" si="17">J69-$J$4</f>
        <v>149.84299999999996</v>
      </c>
      <c r="M69">
        <f t="shared" ref="M69:M132" si="18">K69-$K$4</f>
        <v>11711.154999999999</v>
      </c>
      <c r="N69">
        <f t="shared" ref="N69:O132" si="19">L69*0.001</f>
        <v>0.14984299999999998</v>
      </c>
      <c r="O69">
        <f t="shared" si="19"/>
        <v>11.711155</v>
      </c>
      <c r="P69">
        <f t="shared" ref="P69:P132" si="20">IF(O69&gt;13,"",N69)</f>
        <v>0.14984299999999998</v>
      </c>
      <c r="Q69" t="str">
        <f t="shared" ref="Q69:Q132" si="21">IF(O69&lt;13,"",N69)</f>
        <v/>
      </c>
      <c r="AE69">
        <v>4.3620000000000001</v>
      </c>
      <c r="AF69">
        <v>-39.509998321533203</v>
      </c>
      <c r="AG69">
        <v>-3.190000057220459</v>
      </c>
      <c r="AH69">
        <f t="shared" ref="AH69:AH132" si="22">AF69</f>
        <v>-39.509998321533203</v>
      </c>
      <c r="AI69">
        <f t="shared" ref="AI69:AI132" si="23">AG69</f>
        <v>-3.190000057220459</v>
      </c>
    </row>
    <row r="70" spans="1:35">
      <c r="A70" s="2" t="s">
        <v>605</v>
      </c>
      <c r="B70" s="2" t="str">
        <f t="shared" si="14"/>
        <v>14:11:38.754</v>
      </c>
      <c r="C70" s="2">
        <f t="shared" si="15"/>
        <v>51098.754000000001</v>
      </c>
      <c r="D70" s="2">
        <f t="shared" si="16"/>
        <v>6.1440000000002328</v>
      </c>
      <c r="E70" s="2">
        <v>605.89700000000005</v>
      </c>
      <c r="F70" s="2">
        <v>13664.4</v>
      </c>
      <c r="G70" s="2">
        <v>9132.5</v>
      </c>
      <c r="H70" s="2">
        <v>899</v>
      </c>
      <c r="I70" s="2">
        <v>355.25</v>
      </c>
      <c r="J70">
        <f t="shared" si="12"/>
        <v>915.75</v>
      </c>
      <c r="K70">
        <f t="shared" si="13"/>
        <v>13647.137000000001</v>
      </c>
      <c r="L70">
        <f t="shared" si="17"/>
        <v>160.79899999999998</v>
      </c>
      <c r="M70">
        <f t="shared" si="18"/>
        <v>11992.579000000002</v>
      </c>
      <c r="N70">
        <f t="shared" si="19"/>
        <v>0.16079899999999997</v>
      </c>
      <c r="O70">
        <f t="shared" si="19"/>
        <v>11.992579000000001</v>
      </c>
      <c r="P70">
        <f t="shared" si="20"/>
        <v>0.16079899999999997</v>
      </c>
      <c r="Q70" t="str">
        <f t="shared" si="21"/>
        <v/>
      </c>
      <c r="AE70">
        <v>4.4249999999999998</v>
      </c>
      <c r="AF70">
        <v>-37.970001220703125</v>
      </c>
      <c r="AG70">
        <v>-11.520000457763672</v>
      </c>
      <c r="AH70">
        <f t="shared" si="22"/>
        <v>-37.970001220703125</v>
      </c>
      <c r="AI70">
        <f t="shared" si="23"/>
        <v>-11.520000457763672</v>
      </c>
    </row>
    <row r="71" spans="1:35">
      <c r="A71" s="2" t="s">
        <v>606</v>
      </c>
      <c r="B71" s="2" t="str">
        <f t="shared" si="14"/>
        <v>14:11:38.848</v>
      </c>
      <c r="C71" s="2">
        <f t="shared" si="15"/>
        <v>51098.847999999998</v>
      </c>
      <c r="D71" s="2">
        <f t="shared" si="16"/>
        <v>6.2379999999975553</v>
      </c>
      <c r="E71" s="2">
        <v>594.19600000000003</v>
      </c>
      <c r="F71" s="2">
        <v>13823.3</v>
      </c>
      <c r="G71" s="2">
        <v>9131</v>
      </c>
      <c r="H71" s="2">
        <v>903</v>
      </c>
      <c r="I71" s="2">
        <v>350.5</v>
      </c>
      <c r="J71">
        <f t="shared" si="12"/>
        <v>907.65700000000004</v>
      </c>
      <c r="K71">
        <f t="shared" si="13"/>
        <v>13806.261</v>
      </c>
      <c r="L71">
        <f t="shared" si="17"/>
        <v>152.70600000000002</v>
      </c>
      <c r="M71">
        <f t="shared" si="18"/>
        <v>12151.703000000001</v>
      </c>
      <c r="N71">
        <f t="shared" si="19"/>
        <v>0.15270600000000001</v>
      </c>
      <c r="O71">
        <f t="shared" si="19"/>
        <v>12.151703000000001</v>
      </c>
      <c r="P71">
        <f t="shared" si="20"/>
        <v>0.15270600000000001</v>
      </c>
      <c r="Q71" t="str">
        <f t="shared" si="21"/>
        <v/>
      </c>
      <c r="AE71">
        <v>4.5039999999999996</v>
      </c>
      <c r="AF71">
        <v>-40.659999847412109</v>
      </c>
      <c r="AG71">
        <v>-8.4600000381469727</v>
      </c>
      <c r="AH71">
        <f t="shared" si="22"/>
        <v>-40.659999847412109</v>
      </c>
      <c r="AI71">
        <f t="shared" si="23"/>
        <v>-8.4600000381469727</v>
      </c>
    </row>
    <row r="72" spans="1:35">
      <c r="A72" s="2" t="s">
        <v>607</v>
      </c>
      <c r="B72" s="2" t="str">
        <f t="shared" si="14"/>
        <v>14:11:38.938</v>
      </c>
      <c r="C72" s="2">
        <f t="shared" si="15"/>
        <v>51098.938000000002</v>
      </c>
      <c r="D72" s="2">
        <f t="shared" si="16"/>
        <v>6.3280000000013388</v>
      </c>
      <c r="E72" s="2">
        <v>576.69200000000001</v>
      </c>
      <c r="F72" s="2">
        <v>14101.7</v>
      </c>
      <c r="G72" s="2">
        <v>9132</v>
      </c>
      <c r="H72" s="2">
        <v>976</v>
      </c>
      <c r="I72" s="2">
        <v>696.5</v>
      </c>
      <c r="J72">
        <f t="shared" si="12"/>
        <v>896.47400000000005</v>
      </c>
      <c r="K72">
        <f t="shared" si="13"/>
        <v>14084.986999999999</v>
      </c>
      <c r="L72">
        <f t="shared" si="17"/>
        <v>141.52300000000002</v>
      </c>
      <c r="M72">
        <f t="shared" si="18"/>
        <v>12430.429</v>
      </c>
      <c r="N72">
        <f t="shared" si="19"/>
        <v>0.14152300000000004</v>
      </c>
      <c r="O72">
        <f t="shared" si="19"/>
        <v>12.430429</v>
      </c>
      <c r="P72">
        <f t="shared" si="20"/>
        <v>0.14152300000000004</v>
      </c>
      <c r="Q72" t="str">
        <f t="shared" si="21"/>
        <v/>
      </c>
      <c r="AE72">
        <v>4.5620000000000003</v>
      </c>
      <c r="AF72">
        <v>-33.380001068115234</v>
      </c>
      <c r="AG72">
        <v>-17.420000076293945</v>
      </c>
      <c r="AH72">
        <f t="shared" si="22"/>
        <v>-33.380001068115234</v>
      </c>
      <c r="AI72">
        <f t="shared" si="23"/>
        <v>-17.420000076293945</v>
      </c>
    </row>
    <row r="73" spans="1:35">
      <c r="A73" s="2" t="s">
        <v>608</v>
      </c>
      <c r="B73" s="2" t="str">
        <f t="shared" si="14"/>
        <v>14:11:39.032</v>
      </c>
      <c r="C73" s="2">
        <f t="shared" si="15"/>
        <v>51099.031999999999</v>
      </c>
      <c r="D73" s="2">
        <f t="shared" si="16"/>
        <v>6.4219999999986612</v>
      </c>
      <c r="E73" s="2">
        <v>582.12599999999998</v>
      </c>
      <c r="F73" s="2">
        <v>14261.2</v>
      </c>
      <c r="G73" s="2">
        <v>9121</v>
      </c>
      <c r="H73" s="2">
        <v>969</v>
      </c>
      <c r="I73" s="2">
        <v>692.5</v>
      </c>
      <c r="J73">
        <f t="shared" si="12"/>
        <v>905.52499999999998</v>
      </c>
      <c r="K73">
        <f t="shared" si="13"/>
        <v>14244.322</v>
      </c>
      <c r="L73">
        <f t="shared" si="17"/>
        <v>150.57399999999996</v>
      </c>
      <c r="M73">
        <f t="shared" si="18"/>
        <v>12589.763999999999</v>
      </c>
      <c r="N73">
        <f t="shared" si="19"/>
        <v>0.15057399999999996</v>
      </c>
      <c r="O73">
        <f t="shared" si="19"/>
        <v>12.589763999999999</v>
      </c>
      <c r="P73">
        <f t="shared" si="20"/>
        <v>0.15057399999999996</v>
      </c>
      <c r="Q73" t="str">
        <f t="shared" si="21"/>
        <v/>
      </c>
      <c r="AE73">
        <v>4.6269999999999998</v>
      </c>
      <c r="AF73">
        <v>-34.290000915527344</v>
      </c>
      <c r="AG73">
        <v>-14.119999885559082</v>
      </c>
      <c r="AH73">
        <f t="shared" si="22"/>
        <v>-34.290000915527344</v>
      </c>
      <c r="AI73">
        <f t="shared" si="23"/>
        <v>-14.119999885559082</v>
      </c>
    </row>
    <row r="74" spans="1:35">
      <c r="A74" s="2" t="s">
        <v>609</v>
      </c>
      <c r="B74" s="2" t="str">
        <f t="shared" si="14"/>
        <v>14:11:39.126</v>
      </c>
      <c r="C74" s="2">
        <f t="shared" si="15"/>
        <v>51099.125999999997</v>
      </c>
      <c r="D74" s="2">
        <f t="shared" si="16"/>
        <v>6.5159999999959837</v>
      </c>
      <c r="E74" s="2">
        <v>567.67399999999998</v>
      </c>
      <c r="F74" s="2">
        <v>14539.8</v>
      </c>
      <c r="G74" s="2">
        <v>9132.5</v>
      </c>
      <c r="H74" s="2">
        <v>898</v>
      </c>
      <c r="I74" s="2">
        <v>341.5</v>
      </c>
      <c r="J74">
        <f t="shared" si="12"/>
        <v>897.39700000000005</v>
      </c>
      <c r="K74">
        <f t="shared" si="13"/>
        <v>14523.179</v>
      </c>
      <c r="L74">
        <f t="shared" si="17"/>
        <v>142.44600000000003</v>
      </c>
      <c r="M74">
        <f t="shared" si="18"/>
        <v>12868.620999999999</v>
      </c>
      <c r="N74">
        <f t="shared" si="19"/>
        <v>0.14244600000000002</v>
      </c>
      <c r="O74">
        <f t="shared" si="19"/>
        <v>12.868620999999999</v>
      </c>
      <c r="P74">
        <f t="shared" si="20"/>
        <v>0.14244600000000002</v>
      </c>
      <c r="Q74" t="str">
        <f t="shared" si="21"/>
        <v/>
      </c>
      <c r="AE74">
        <v>4.7069999999999999</v>
      </c>
      <c r="AF74">
        <v>-35.419998168945313</v>
      </c>
      <c r="AG74">
        <v>-18.180000305175781</v>
      </c>
      <c r="AH74">
        <f t="shared" si="22"/>
        <v>-35.419998168945313</v>
      </c>
      <c r="AI74">
        <f t="shared" si="23"/>
        <v>-18.180000305175781</v>
      </c>
    </row>
    <row r="75" spans="1:35">
      <c r="A75" s="2" t="s">
        <v>610</v>
      </c>
      <c r="B75" s="2" t="str">
        <f t="shared" si="14"/>
        <v>14:11:39.219</v>
      </c>
      <c r="C75" s="2">
        <f t="shared" si="15"/>
        <v>51099.218999999997</v>
      </c>
      <c r="D75" s="2">
        <f t="shared" si="16"/>
        <v>6.6089999999967404</v>
      </c>
      <c r="E75" s="2">
        <v>559.39200000000005</v>
      </c>
      <c r="F75" s="2">
        <v>14659.5</v>
      </c>
      <c r="G75" s="2">
        <v>9142</v>
      </c>
      <c r="H75" s="2">
        <v>950</v>
      </c>
      <c r="I75" s="2">
        <v>677.5</v>
      </c>
      <c r="J75">
        <f t="shared" si="12"/>
        <v>891.83299999999997</v>
      </c>
      <c r="K75">
        <f t="shared" si="13"/>
        <v>14643.036</v>
      </c>
      <c r="L75">
        <f t="shared" si="17"/>
        <v>136.88199999999995</v>
      </c>
      <c r="M75">
        <f t="shared" si="18"/>
        <v>12988.477999999999</v>
      </c>
      <c r="N75">
        <f t="shared" si="19"/>
        <v>0.13688199999999995</v>
      </c>
      <c r="O75">
        <f t="shared" si="19"/>
        <v>12.988477999999999</v>
      </c>
      <c r="P75">
        <f t="shared" si="20"/>
        <v>0.13688199999999995</v>
      </c>
      <c r="Q75" t="str">
        <f t="shared" si="21"/>
        <v/>
      </c>
      <c r="AE75">
        <v>4.798</v>
      </c>
      <c r="AF75">
        <v>-45.090000152587891</v>
      </c>
      <c r="AG75">
        <v>-11.069999694824219</v>
      </c>
      <c r="AH75">
        <f t="shared" si="22"/>
        <v>-45.090000152587891</v>
      </c>
      <c r="AI75">
        <f t="shared" si="23"/>
        <v>-11.069999694824219</v>
      </c>
    </row>
    <row r="76" spans="1:35">
      <c r="A76" s="2" t="s">
        <v>611</v>
      </c>
      <c r="B76" s="2" t="str">
        <f t="shared" si="14"/>
        <v>14:11:39.313</v>
      </c>
      <c r="C76" s="2">
        <f t="shared" si="15"/>
        <v>51099.313000000002</v>
      </c>
      <c r="D76" s="2">
        <f t="shared" si="16"/>
        <v>6.7030000000013388</v>
      </c>
      <c r="E76" s="2">
        <v>553.82000000000005</v>
      </c>
      <c r="F76" s="2">
        <v>15019.3</v>
      </c>
      <c r="G76" s="2">
        <v>9161</v>
      </c>
      <c r="H76" s="2">
        <v>898.5</v>
      </c>
      <c r="I76" s="2">
        <v>333.5</v>
      </c>
      <c r="J76">
        <f t="shared" si="12"/>
        <v>894.42499999999995</v>
      </c>
      <c r="K76">
        <f t="shared" si="13"/>
        <v>15002.869000000001</v>
      </c>
      <c r="L76">
        <f t="shared" si="17"/>
        <v>139.47399999999993</v>
      </c>
      <c r="M76">
        <f t="shared" si="18"/>
        <v>13348.311000000002</v>
      </c>
      <c r="N76">
        <f t="shared" si="19"/>
        <v>0.13947399999999993</v>
      </c>
      <c r="O76">
        <f t="shared" si="19"/>
        <v>13.348311000000002</v>
      </c>
      <c r="P76" t="str">
        <f t="shared" si="20"/>
        <v/>
      </c>
      <c r="Q76">
        <f t="shared" si="21"/>
        <v>0.13947399999999993</v>
      </c>
      <c r="AE76">
        <v>4.8620000000000001</v>
      </c>
      <c r="AF76">
        <v>-44.189998626708984</v>
      </c>
      <c r="AG76">
        <v>-10.5</v>
      </c>
      <c r="AH76">
        <f t="shared" si="22"/>
        <v>-44.189998626708984</v>
      </c>
      <c r="AI76">
        <f t="shared" si="23"/>
        <v>-10.5</v>
      </c>
    </row>
    <row r="77" spans="1:35">
      <c r="A77" s="2" t="s">
        <v>612</v>
      </c>
      <c r="B77" s="2" t="str">
        <f t="shared" si="14"/>
        <v>14:11:39.405</v>
      </c>
      <c r="C77" s="2">
        <f t="shared" si="15"/>
        <v>51099.404999999999</v>
      </c>
      <c r="D77" s="2">
        <f t="shared" si="16"/>
        <v>6.7949999999982538</v>
      </c>
      <c r="E77" s="2">
        <v>544.83199999999999</v>
      </c>
      <c r="F77" s="2">
        <v>15180.3</v>
      </c>
      <c r="G77" s="2">
        <v>9180.5</v>
      </c>
      <c r="H77" s="2">
        <v>884</v>
      </c>
      <c r="I77" s="2">
        <v>329.5</v>
      </c>
      <c r="J77">
        <f t="shared" si="12"/>
        <v>889.09199999999998</v>
      </c>
      <c r="K77">
        <f t="shared" si="13"/>
        <v>15164.031999999999</v>
      </c>
      <c r="L77">
        <f t="shared" si="17"/>
        <v>134.14099999999996</v>
      </c>
      <c r="M77">
        <f t="shared" si="18"/>
        <v>13509.473999999998</v>
      </c>
      <c r="N77">
        <f t="shared" si="19"/>
        <v>0.13414099999999995</v>
      </c>
      <c r="O77">
        <f t="shared" si="19"/>
        <v>13.509473999999999</v>
      </c>
      <c r="P77" t="str">
        <f t="shared" si="20"/>
        <v/>
      </c>
      <c r="Q77">
        <f t="shared" si="21"/>
        <v>0.13414099999999995</v>
      </c>
      <c r="AE77">
        <v>4.9459999999999997</v>
      </c>
      <c r="AF77">
        <v>-35.919998168945313</v>
      </c>
      <c r="AG77">
        <v>-11.119999885559082</v>
      </c>
      <c r="AH77">
        <f t="shared" si="22"/>
        <v>-35.919998168945313</v>
      </c>
      <c r="AI77">
        <f t="shared" si="23"/>
        <v>-11.119999885559082</v>
      </c>
    </row>
    <row r="78" spans="1:35">
      <c r="A78" s="2" t="s">
        <v>613</v>
      </c>
      <c r="B78" s="2" t="str">
        <f t="shared" si="14"/>
        <v>14:11:39.498</v>
      </c>
      <c r="C78" s="2">
        <f t="shared" si="15"/>
        <v>51099.498</v>
      </c>
      <c r="D78" s="2">
        <f t="shared" si="16"/>
        <v>6.8879999999990105</v>
      </c>
      <c r="E78" s="2">
        <v>546.41999999999996</v>
      </c>
      <c r="F78" s="2">
        <v>15462.1</v>
      </c>
      <c r="G78" s="2">
        <v>9204</v>
      </c>
      <c r="H78" s="2">
        <v>958</v>
      </c>
      <c r="I78" s="2">
        <v>654</v>
      </c>
      <c r="J78">
        <f t="shared" si="12"/>
        <v>897.07299999999998</v>
      </c>
      <c r="K78">
        <f t="shared" si="13"/>
        <v>15445.723</v>
      </c>
      <c r="L78">
        <f t="shared" si="17"/>
        <v>142.12199999999996</v>
      </c>
      <c r="M78">
        <f t="shared" si="18"/>
        <v>13791.165000000001</v>
      </c>
      <c r="N78">
        <f t="shared" si="19"/>
        <v>0.14212199999999997</v>
      </c>
      <c r="O78">
        <f t="shared" si="19"/>
        <v>13.791165000000001</v>
      </c>
      <c r="P78" t="str">
        <f t="shared" si="20"/>
        <v/>
      </c>
      <c r="Q78">
        <f t="shared" si="21"/>
        <v>0.14212199999999997</v>
      </c>
      <c r="AE78">
        <v>4.9930000000000003</v>
      </c>
      <c r="AF78">
        <v>-33.580001831054688</v>
      </c>
      <c r="AG78">
        <v>-7.8299999237060547</v>
      </c>
      <c r="AH78">
        <f t="shared" si="22"/>
        <v>-33.580001831054688</v>
      </c>
      <c r="AI78">
        <f t="shared" si="23"/>
        <v>-7.8299999237060547</v>
      </c>
    </row>
    <row r="79" spans="1:35">
      <c r="A79" s="2" t="s">
        <v>614</v>
      </c>
      <c r="B79" s="2" t="str">
        <f t="shared" si="14"/>
        <v>14:11:39.593</v>
      </c>
      <c r="C79" s="2">
        <f t="shared" si="15"/>
        <v>51099.593000000001</v>
      </c>
      <c r="D79" s="2">
        <f t="shared" si="16"/>
        <v>6.9830000000001746</v>
      </c>
      <c r="E79" s="2">
        <v>556.91099999999994</v>
      </c>
      <c r="F79" s="2">
        <v>15582.2</v>
      </c>
      <c r="G79" s="2">
        <v>9207</v>
      </c>
      <c r="H79" s="2">
        <v>897.5</v>
      </c>
      <c r="I79" s="2">
        <v>323.5</v>
      </c>
      <c r="J79">
        <f t="shared" si="12"/>
        <v>910.28599999999994</v>
      </c>
      <c r="K79">
        <f t="shared" si="13"/>
        <v>15565.554</v>
      </c>
      <c r="L79">
        <f t="shared" si="17"/>
        <v>155.33499999999992</v>
      </c>
      <c r="M79">
        <f t="shared" si="18"/>
        <v>13910.995999999999</v>
      </c>
      <c r="N79">
        <f t="shared" si="19"/>
        <v>0.15533499999999992</v>
      </c>
      <c r="O79">
        <f t="shared" si="19"/>
        <v>13.910995999999999</v>
      </c>
      <c r="P79" t="str">
        <f t="shared" si="20"/>
        <v/>
      </c>
      <c r="Q79">
        <f t="shared" si="21"/>
        <v>0.15533499999999992</v>
      </c>
      <c r="AE79">
        <v>5.0640000000000001</v>
      </c>
      <c r="AF79">
        <v>-36.040000915527344</v>
      </c>
      <c r="AG79">
        <v>-9.9099998474121094</v>
      </c>
      <c r="AH79">
        <f t="shared" si="22"/>
        <v>-36.040000915527344</v>
      </c>
      <c r="AI79">
        <f t="shared" si="23"/>
        <v>-9.9099998474121094</v>
      </c>
    </row>
    <row r="80" spans="1:35">
      <c r="A80" s="2" t="s">
        <v>615</v>
      </c>
      <c r="B80" s="2" t="str">
        <f t="shared" si="14"/>
        <v>14:11:39.686</v>
      </c>
      <c r="C80" s="2">
        <f t="shared" si="15"/>
        <v>51099.686000000002</v>
      </c>
      <c r="D80" s="2">
        <f t="shared" si="16"/>
        <v>7.0760000000009313</v>
      </c>
      <c r="E80" s="2">
        <v>542.702</v>
      </c>
      <c r="F80" s="2">
        <v>15868.6</v>
      </c>
      <c r="G80" s="2">
        <v>9259</v>
      </c>
      <c r="H80" s="2">
        <v>974</v>
      </c>
      <c r="I80" s="2">
        <v>643</v>
      </c>
      <c r="J80">
        <f t="shared" si="12"/>
        <v>902.57899999999995</v>
      </c>
      <c r="K80">
        <f t="shared" si="13"/>
        <v>15852.203</v>
      </c>
      <c r="L80">
        <f t="shared" si="17"/>
        <v>147.62799999999993</v>
      </c>
      <c r="M80">
        <f t="shared" si="18"/>
        <v>14197.645</v>
      </c>
      <c r="N80">
        <f t="shared" si="19"/>
        <v>0.14762799999999993</v>
      </c>
      <c r="O80">
        <f t="shared" si="19"/>
        <v>14.197645000000001</v>
      </c>
      <c r="P80" t="str">
        <f t="shared" si="20"/>
        <v/>
      </c>
      <c r="Q80">
        <f t="shared" si="21"/>
        <v>0.14762799999999993</v>
      </c>
      <c r="AE80">
        <v>5.1509999999999998</v>
      </c>
      <c r="AF80">
        <v>-40.630001068115234</v>
      </c>
      <c r="AG80">
        <v>-4.179999828338623</v>
      </c>
      <c r="AH80">
        <f t="shared" si="22"/>
        <v>-40.630001068115234</v>
      </c>
      <c r="AI80">
        <f t="shared" si="23"/>
        <v>-4.179999828338623</v>
      </c>
    </row>
    <row r="81" spans="1:35">
      <c r="A81" s="2" t="s">
        <v>616</v>
      </c>
      <c r="B81" s="2" t="str">
        <f t="shared" si="14"/>
        <v>14:11:39.780</v>
      </c>
      <c r="C81" s="2">
        <f t="shared" si="15"/>
        <v>51099.78</v>
      </c>
      <c r="D81" s="2">
        <f t="shared" si="16"/>
        <v>7.1699999999982538</v>
      </c>
      <c r="E81" s="2">
        <v>545.29700000000003</v>
      </c>
      <c r="F81" s="2">
        <v>16032</v>
      </c>
      <c r="G81" s="2">
        <v>9282</v>
      </c>
      <c r="H81" s="2">
        <v>965</v>
      </c>
      <c r="I81" s="2">
        <v>637.5</v>
      </c>
      <c r="J81">
        <f t="shared" si="12"/>
        <v>908.88</v>
      </c>
      <c r="K81">
        <f t="shared" si="13"/>
        <v>16015.502</v>
      </c>
      <c r="L81">
        <f t="shared" si="17"/>
        <v>153.92899999999997</v>
      </c>
      <c r="M81">
        <f t="shared" si="18"/>
        <v>14360.944</v>
      </c>
      <c r="N81">
        <f t="shared" si="19"/>
        <v>0.15392899999999998</v>
      </c>
      <c r="O81">
        <f t="shared" si="19"/>
        <v>14.360944</v>
      </c>
      <c r="P81" t="str">
        <f t="shared" si="20"/>
        <v/>
      </c>
      <c r="Q81">
        <f t="shared" si="21"/>
        <v>0.15392899999999998</v>
      </c>
      <c r="AE81">
        <v>5.2229999999999999</v>
      </c>
      <c r="AF81">
        <v>-37.889999389648438</v>
      </c>
      <c r="AG81">
        <v>-4.75</v>
      </c>
      <c r="AH81">
        <f t="shared" si="22"/>
        <v>-37.889999389648438</v>
      </c>
      <c r="AI81">
        <f t="shared" si="23"/>
        <v>-4.75</v>
      </c>
    </row>
    <row r="82" spans="1:35">
      <c r="A82" s="2" t="s">
        <v>617</v>
      </c>
      <c r="B82" s="2" t="str">
        <f t="shared" si="14"/>
        <v>14:11:39.873</v>
      </c>
      <c r="C82" s="2">
        <f t="shared" si="15"/>
        <v>51099.873</v>
      </c>
      <c r="D82" s="2">
        <f t="shared" si="16"/>
        <v>7.2629999999990105</v>
      </c>
      <c r="E82" s="2">
        <v>530.84500000000003</v>
      </c>
      <c r="F82" s="2">
        <v>16365.5</v>
      </c>
      <c r="G82" s="2">
        <v>9357</v>
      </c>
      <c r="H82" s="2">
        <v>964</v>
      </c>
      <c r="I82" s="2">
        <v>632</v>
      </c>
      <c r="J82">
        <f t="shared" si="12"/>
        <v>901.99800000000005</v>
      </c>
      <c r="K82">
        <f t="shared" si="13"/>
        <v>16349.244000000001</v>
      </c>
      <c r="L82">
        <f t="shared" si="17"/>
        <v>147.04700000000003</v>
      </c>
      <c r="M82">
        <f t="shared" si="18"/>
        <v>14694.686000000002</v>
      </c>
      <c r="N82">
        <f t="shared" si="19"/>
        <v>0.14704700000000004</v>
      </c>
      <c r="O82">
        <f t="shared" si="19"/>
        <v>14.694686000000003</v>
      </c>
      <c r="P82" t="str">
        <f t="shared" si="20"/>
        <v/>
      </c>
      <c r="Q82">
        <f t="shared" si="21"/>
        <v>0.14704700000000004</v>
      </c>
      <c r="AE82">
        <v>5.2880000000000003</v>
      </c>
      <c r="AF82">
        <v>-34.060001373291016</v>
      </c>
      <c r="AG82">
        <v>-5.429999828338623</v>
      </c>
      <c r="AH82">
        <f t="shared" si="22"/>
        <v>-34.060001373291016</v>
      </c>
      <c r="AI82">
        <f t="shared" si="23"/>
        <v>-5.429999828338623</v>
      </c>
    </row>
    <row r="83" spans="1:35">
      <c r="A83" s="2" t="s">
        <v>618</v>
      </c>
      <c r="B83" s="2" t="str">
        <f t="shared" si="14"/>
        <v>14:11:39.966</v>
      </c>
      <c r="C83" s="2">
        <f t="shared" si="15"/>
        <v>51099.966</v>
      </c>
      <c r="D83" s="2">
        <f t="shared" si="16"/>
        <v>7.3559999999997672</v>
      </c>
      <c r="E83" s="2">
        <v>492.55200000000002</v>
      </c>
      <c r="F83" s="2">
        <v>16541.2</v>
      </c>
      <c r="G83" s="2">
        <v>9431</v>
      </c>
      <c r="H83" s="2">
        <v>963</v>
      </c>
      <c r="I83" s="2">
        <v>626.5</v>
      </c>
      <c r="J83">
        <f t="shared" si="12"/>
        <v>867.70100000000002</v>
      </c>
      <c r="K83">
        <f t="shared" si="13"/>
        <v>16525.768</v>
      </c>
      <c r="L83">
        <f t="shared" si="17"/>
        <v>112.75</v>
      </c>
      <c r="M83">
        <f t="shared" si="18"/>
        <v>14871.21</v>
      </c>
      <c r="N83">
        <f t="shared" si="19"/>
        <v>0.11275</v>
      </c>
      <c r="O83">
        <f t="shared" si="19"/>
        <v>14.87121</v>
      </c>
      <c r="P83" t="str">
        <f t="shared" si="20"/>
        <v/>
      </c>
      <c r="Q83">
        <f t="shared" si="21"/>
        <v>0.11275</v>
      </c>
      <c r="AE83">
        <v>5.3540000000000001</v>
      </c>
      <c r="AF83">
        <v>-35.560001373291016</v>
      </c>
      <c r="AG83">
        <v>-5.9800000190734863</v>
      </c>
      <c r="AH83">
        <f t="shared" si="22"/>
        <v>-35.560001373291016</v>
      </c>
      <c r="AI83">
        <f t="shared" si="23"/>
        <v>-5.9800000190734863</v>
      </c>
    </row>
    <row r="84" spans="1:35">
      <c r="A84" s="2" t="s">
        <v>619</v>
      </c>
      <c r="B84" s="2" t="str">
        <f t="shared" si="14"/>
        <v>14:11:40.060</v>
      </c>
      <c r="C84" s="2">
        <f t="shared" si="15"/>
        <v>51100.06</v>
      </c>
      <c r="D84" s="2">
        <f t="shared" si="16"/>
        <v>7.4499999999970896</v>
      </c>
      <c r="E84" s="2">
        <v>474.46800000000002</v>
      </c>
      <c r="F84" s="2">
        <v>16843</v>
      </c>
      <c r="G84" s="2">
        <v>9518.5</v>
      </c>
      <c r="H84" s="2">
        <v>887.5</v>
      </c>
      <c r="I84" s="2">
        <v>306.5</v>
      </c>
      <c r="J84">
        <f t="shared" si="12"/>
        <v>856.46900000000005</v>
      </c>
      <c r="K84">
        <f t="shared" si="13"/>
        <v>16827.900000000001</v>
      </c>
      <c r="L84">
        <f t="shared" si="17"/>
        <v>101.51800000000003</v>
      </c>
      <c r="M84">
        <f t="shared" si="18"/>
        <v>15173.342000000001</v>
      </c>
      <c r="N84">
        <f t="shared" si="19"/>
        <v>0.10151800000000002</v>
      </c>
      <c r="O84">
        <f t="shared" si="19"/>
        <v>15.173342000000002</v>
      </c>
      <c r="P84" t="str">
        <f t="shared" si="20"/>
        <v/>
      </c>
      <c r="Q84">
        <f t="shared" si="21"/>
        <v>0.10151800000000002</v>
      </c>
      <c r="AE84">
        <v>5.42</v>
      </c>
      <c r="AF84">
        <v>-33.490001678466797</v>
      </c>
      <c r="AG84">
        <v>-8.5699996948242188</v>
      </c>
      <c r="AH84">
        <f t="shared" si="22"/>
        <v>-33.490001678466797</v>
      </c>
      <c r="AI84">
        <f t="shared" si="23"/>
        <v>-8.5699996948242188</v>
      </c>
    </row>
    <row r="85" spans="1:35">
      <c r="A85" s="2" t="s">
        <v>620</v>
      </c>
      <c r="B85" s="2" t="str">
        <f t="shared" si="14"/>
        <v>14:11:40.154</v>
      </c>
      <c r="C85" s="2">
        <f t="shared" si="15"/>
        <v>51100.154000000002</v>
      </c>
      <c r="D85" s="2">
        <f t="shared" si="16"/>
        <v>7.544000000001688</v>
      </c>
      <c r="E85" s="2">
        <v>458.988</v>
      </c>
      <c r="F85" s="2">
        <v>16976.099999999999</v>
      </c>
      <c r="G85" s="2">
        <v>9567</v>
      </c>
      <c r="H85" s="2">
        <v>971</v>
      </c>
      <c r="I85" s="2">
        <v>607.5</v>
      </c>
      <c r="J85">
        <f t="shared" si="12"/>
        <v>844.01199999999994</v>
      </c>
      <c r="K85">
        <f t="shared" si="13"/>
        <v>16961.316999999999</v>
      </c>
      <c r="L85">
        <f t="shared" si="17"/>
        <v>89.060999999999922</v>
      </c>
      <c r="M85">
        <f t="shared" si="18"/>
        <v>15306.758999999998</v>
      </c>
      <c r="N85">
        <f t="shared" si="19"/>
        <v>8.9060999999999918E-2</v>
      </c>
      <c r="O85">
        <f t="shared" si="19"/>
        <v>15.306758999999998</v>
      </c>
      <c r="P85" t="str">
        <f t="shared" si="20"/>
        <v/>
      </c>
      <c r="Q85">
        <f t="shared" si="21"/>
        <v>8.9060999999999918E-2</v>
      </c>
      <c r="AE85">
        <v>5.4870000000000001</v>
      </c>
      <c r="AF85">
        <v>-37.380001068115234</v>
      </c>
      <c r="AG85">
        <v>-1.3700000047683716</v>
      </c>
      <c r="AH85">
        <f t="shared" si="22"/>
        <v>-37.380001068115234</v>
      </c>
      <c r="AI85">
        <f t="shared" si="23"/>
        <v>-1.3700000047683716</v>
      </c>
    </row>
    <row r="86" spans="1:35">
      <c r="A86" s="2" t="s">
        <v>621</v>
      </c>
      <c r="B86" s="2" t="str">
        <f t="shared" si="14"/>
        <v>14:11:40.248</v>
      </c>
      <c r="C86" s="2">
        <f t="shared" si="15"/>
        <v>51100.248</v>
      </c>
      <c r="D86" s="2">
        <f t="shared" si="16"/>
        <v>7.6379999999990105</v>
      </c>
      <c r="E86" s="2">
        <v>441.32900000000001</v>
      </c>
      <c r="F86" s="2">
        <v>17286.5</v>
      </c>
      <c r="G86" s="2">
        <v>9669</v>
      </c>
      <c r="H86" s="2">
        <v>877</v>
      </c>
      <c r="I86" s="2">
        <v>299</v>
      </c>
      <c r="J86">
        <f t="shared" si="12"/>
        <v>833.4</v>
      </c>
      <c r="K86">
        <f t="shared" si="13"/>
        <v>17272.038</v>
      </c>
      <c r="L86">
        <f t="shared" si="17"/>
        <v>78.448999999999955</v>
      </c>
      <c r="M86">
        <f t="shared" si="18"/>
        <v>15617.48</v>
      </c>
      <c r="N86">
        <f t="shared" si="19"/>
        <v>7.8448999999999963E-2</v>
      </c>
      <c r="O86">
        <f t="shared" si="19"/>
        <v>15.61748</v>
      </c>
      <c r="P86" t="str">
        <f t="shared" si="20"/>
        <v/>
      </c>
      <c r="Q86">
        <f t="shared" si="21"/>
        <v>7.8448999999999963E-2</v>
      </c>
      <c r="AE86">
        <v>5.5579999999999998</v>
      </c>
      <c r="AF86">
        <v>-37.330001831054688</v>
      </c>
      <c r="AG86">
        <v>-3.1700000762939453</v>
      </c>
      <c r="AH86">
        <f t="shared" si="22"/>
        <v>-37.330001831054688</v>
      </c>
      <c r="AI86">
        <f t="shared" si="23"/>
        <v>-3.1700000762939453</v>
      </c>
    </row>
    <row r="87" spans="1:35">
      <c r="A87" s="2" t="s">
        <v>622</v>
      </c>
      <c r="B87" s="2" t="str">
        <f t="shared" si="14"/>
        <v>14:11:40.341</v>
      </c>
      <c r="C87" s="2">
        <f t="shared" si="15"/>
        <v>51100.341</v>
      </c>
      <c r="D87" s="2">
        <f t="shared" si="16"/>
        <v>7.7309999999997672</v>
      </c>
      <c r="E87" s="2">
        <v>414.61200000000002</v>
      </c>
      <c r="F87" s="2">
        <v>17427.7</v>
      </c>
      <c r="G87" s="2">
        <v>9736</v>
      </c>
      <c r="H87" s="2">
        <v>959</v>
      </c>
      <c r="I87" s="2">
        <v>595</v>
      </c>
      <c r="J87">
        <f t="shared" si="12"/>
        <v>809.89300000000003</v>
      </c>
      <c r="K87">
        <f t="shared" si="13"/>
        <v>17413.808000000001</v>
      </c>
      <c r="L87">
        <f t="shared" si="17"/>
        <v>54.942000000000007</v>
      </c>
      <c r="M87">
        <f t="shared" si="18"/>
        <v>15759.25</v>
      </c>
      <c r="N87">
        <f t="shared" si="19"/>
        <v>5.4942000000000012E-2</v>
      </c>
      <c r="O87">
        <f t="shared" si="19"/>
        <v>15.75925</v>
      </c>
      <c r="P87" t="str">
        <f t="shared" si="20"/>
        <v/>
      </c>
      <c r="Q87">
        <f t="shared" si="21"/>
        <v>5.4942000000000012E-2</v>
      </c>
      <c r="AE87">
        <v>5.6369999999999996</v>
      </c>
      <c r="AF87">
        <v>-35.740001678466797</v>
      </c>
      <c r="AG87">
        <v>-1.1399999856948853</v>
      </c>
      <c r="AH87">
        <f t="shared" si="22"/>
        <v>-35.740001678466797</v>
      </c>
      <c r="AI87">
        <f t="shared" si="23"/>
        <v>-1.1399999856948853</v>
      </c>
    </row>
    <row r="88" spans="1:35">
      <c r="A88" s="2" t="s">
        <v>623</v>
      </c>
      <c r="B88" s="2" t="str">
        <f t="shared" si="14"/>
        <v>14:11:40.433</v>
      </c>
      <c r="C88" s="2">
        <f t="shared" si="15"/>
        <v>51100.432999999997</v>
      </c>
      <c r="D88" s="2">
        <f t="shared" si="16"/>
        <v>7.8229999999966822</v>
      </c>
      <c r="E88" s="2">
        <v>403.18099999999998</v>
      </c>
      <c r="F88" s="2">
        <v>17746.599999999999</v>
      </c>
      <c r="G88" s="2">
        <v>9847.5</v>
      </c>
      <c r="H88" s="2">
        <v>891</v>
      </c>
      <c r="I88" s="2">
        <v>292.75</v>
      </c>
      <c r="J88">
        <f t="shared" si="12"/>
        <v>805.7</v>
      </c>
      <c r="K88">
        <f t="shared" si="13"/>
        <v>17732.884999999998</v>
      </c>
      <c r="L88">
        <f t="shared" si="17"/>
        <v>50.749000000000024</v>
      </c>
      <c r="M88">
        <f t="shared" si="18"/>
        <v>16078.326999999997</v>
      </c>
      <c r="N88">
        <f t="shared" si="19"/>
        <v>5.0749000000000023E-2</v>
      </c>
      <c r="O88">
        <f t="shared" si="19"/>
        <v>16.078326999999998</v>
      </c>
      <c r="P88" t="str">
        <f t="shared" si="20"/>
        <v/>
      </c>
      <c r="Q88">
        <f t="shared" si="21"/>
        <v>5.0749000000000023E-2</v>
      </c>
      <c r="AE88">
        <v>5.6959999999999997</v>
      </c>
      <c r="AF88">
        <v>-34.650001525878906</v>
      </c>
      <c r="AG88">
        <v>0.37000000476837158</v>
      </c>
      <c r="AH88">
        <f t="shared" si="22"/>
        <v>-34.650001525878906</v>
      </c>
      <c r="AI88">
        <f t="shared" si="23"/>
        <v>0.37000000476837158</v>
      </c>
    </row>
    <row r="89" spans="1:35">
      <c r="A89" s="2" t="s">
        <v>624</v>
      </c>
      <c r="B89" s="2" t="str">
        <f t="shared" si="14"/>
        <v>14:11:40.527</v>
      </c>
      <c r="C89" s="2">
        <f t="shared" si="15"/>
        <v>51100.527000000002</v>
      </c>
      <c r="D89" s="2">
        <f t="shared" si="16"/>
        <v>7.9170000000012806</v>
      </c>
      <c r="E89" s="2">
        <v>386.70600000000002</v>
      </c>
      <c r="F89" s="2">
        <v>17889.8</v>
      </c>
      <c r="G89" s="2">
        <v>9911</v>
      </c>
      <c r="H89" s="2">
        <v>963</v>
      </c>
      <c r="I89" s="2">
        <v>582.5</v>
      </c>
      <c r="J89">
        <f t="shared" si="12"/>
        <v>792.47799999999995</v>
      </c>
      <c r="K89">
        <f t="shared" si="13"/>
        <v>17876.421999999999</v>
      </c>
      <c r="L89">
        <f t="shared" si="17"/>
        <v>37.52699999999993</v>
      </c>
      <c r="M89">
        <f t="shared" si="18"/>
        <v>16221.863999999998</v>
      </c>
      <c r="N89">
        <f t="shared" si="19"/>
        <v>3.7526999999999928E-2</v>
      </c>
      <c r="O89">
        <f t="shared" si="19"/>
        <v>16.221863999999997</v>
      </c>
      <c r="P89" t="str">
        <f t="shared" si="20"/>
        <v/>
      </c>
      <c r="Q89">
        <f t="shared" si="21"/>
        <v>3.7526999999999928E-2</v>
      </c>
      <c r="AE89">
        <v>5.758</v>
      </c>
      <c r="AF89">
        <v>-39.139999389648438</v>
      </c>
      <c r="AG89">
        <v>-5.3400001525878906</v>
      </c>
      <c r="AH89">
        <f t="shared" si="22"/>
        <v>-39.139999389648438</v>
      </c>
      <c r="AI89">
        <f t="shared" si="23"/>
        <v>-5.3400001525878906</v>
      </c>
    </row>
    <row r="90" spans="1:35">
      <c r="A90" s="2" t="s">
        <v>625</v>
      </c>
      <c r="B90" s="2" t="str">
        <f t="shared" si="14"/>
        <v>14:11:40.621</v>
      </c>
      <c r="C90" s="2">
        <f t="shared" si="15"/>
        <v>51100.620999999999</v>
      </c>
      <c r="D90" s="2">
        <f t="shared" si="16"/>
        <v>8.010999999998603</v>
      </c>
      <c r="E90" s="2">
        <v>375.30599999999998</v>
      </c>
      <c r="F90" s="2">
        <v>18220.2</v>
      </c>
      <c r="G90" s="2">
        <v>10039.5</v>
      </c>
      <c r="H90" s="2">
        <v>860.5</v>
      </c>
      <c r="I90" s="2">
        <v>286.5</v>
      </c>
      <c r="J90">
        <f t="shared" si="12"/>
        <v>788.577</v>
      </c>
      <c r="K90">
        <f t="shared" si="13"/>
        <v>18206.995999999999</v>
      </c>
      <c r="L90">
        <f t="shared" si="17"/>
        <v>33.625999999999976</v>
      </c>
      <c r="M90">
        <f t="shared" si="18"/>
        <v>16552.437999999998</v>
      </c>
      <c r="N90">
        <f t="shared" si="19"/>
        <v>3.3625999999999975E-2</v>
      </c>
      <c r="O90">
        <f t="shared" si="19"/>
        <v>16.552437999999999</v>
      </c>
      <c r="P90" t="str">
        <f t="shared" si="20"/>
        <v/>
      </c>
      <c r="Q90">
        <f t="shared" si="21"/>
        <v>3.3625999999999975E-2</v>
      </c>
      <c r="AE90">
        <v>5.8259999999999996</v>
      </c>
      <c r="AF90">
        <v>-40.310001373291016</v>
      </c>
      <c r="AG90">
        <v>-4.8499999046325684</v>
      </c>
      <c r="AH90">
        <f t="shared" si="22"/>
        <v>-40.310001373291016</v>
      </c>
      <c r="AI90">
        <f t="shared" si="23"/>
        <v>-4.8499999046325684</v>
      </c>
    </row>
    <row r="91" spans="1:35">
      <c r="A91" s="2" t="s">
        <v>626</v>
      </c>
      <c r="B91" s="2" t="str">
        <f t="shared" si="14"/>
        <v>14:11:40.714</v>
      </c>
      <c r="C91" s="2">
        <f t="shared" si="15"/>
        <v>51100.714</v>
      </c>
      <c r="D91" s="2">
        <f t="shared" si="16"/>
        <v>8.1039999999993597</v>
      </c>
      <c r="E91" s="2">
        <v>338.32900000000001</v>
      </c>
      <c r="F91" s="2">
        <v>18377.7</v>
      </c>
      <c r="G91" s="2">
        <v>10133</v>
      </c>
      <c r="H91" s="2">
        <v>949</v>
      </c>
      <c r="I91" s="2">
        <v>569.5</v>
      </c>
      <c r="J91">
        <f t="shared" si="12"/>
        <v>755.18299999999999</v>
      </c>
      <c r="K91">
        <f t="shared" si="13"/>
        <v>18365.294000000002</v>
      </c>
      <c r="L91">
        <f t="shared" si="17"/>
        <v>0.2319999999999709</v>
      </c>
      <c r="M91">
        <f t="shared" si="18"/>
        <v>16710.736000000001</v>
      </c>
      <c r="N91">
        <f t="shared" si="19"/>
        <v>2.3199999999997089E-4</v>
      </c>
      <c r="O91">
        <f t="shared" si="19"/>
        <v>16.710736000000001</v>
      </c>
      <c r="P91" t="str">
        <f t="shared" si="20"/>
        <v/>
      </c>
      <c r="Q91">
        <f t="shared" si="21"/>
        <v>2.3199999999997089E-4</v>
      </c>
      <c r="AE91">
        <v>5.9009999999999998</v>
      </c>
      <c r="AF91">
        <v>-45.880001068115234</v>
      </c>
      <c r="AG91">
        <v>-4.559999942779541</v>
      </c>
      <c r="AH91">
        <f t="shared" si="22"/>
        <v>-45.880001068115234</v>
      </c>
      <c r="AI91">
        <f t="shared" si="23"/>
        <v>-4.559999942779541</v>
      </c>
    </row>
    <row r="92" spans="1:35">
      <c r="A92" s="2" t="s">
        <v>627</v>
      </c>
      <c r="B92" s="2" t="str">
        <f t="shared" si="14"/>
        <v>14:11:40.807</v>
      </c>
      <c r="C92" s="2">
        <f t="shared" si="15"/>
        <v>51100.807000000001</v>
      </c>
      <c r="D92" s="2">
        <f t="shared" si="16"/>
        <v>8.1970000000001164</v>
      </c>
      <c r="E92" s="2">
        <v>307.61500000000001</v>
      </c>
      <c r="F92" s="2">
        <v>18632.7</v>
      </c>
      <c r="G92" s="2">
        <v>10261.5</v>
      </c>
      <c r="H92" s="2">
        <v>855</v>
      </c>
      <c r="I92" s="2">
        <v>280.75</v>
      </c>
      <c r="J92">
        <f t="shared" si="12"/>
        <v>730.26199999999994</v>
      </c>
      <c r="K92">
        <f t="shared" si="13"/>
        <v>18620.924999999999</v>
      </c>
      <c r="L92">
        <f t="shared" si="17"/>
        <v>-24.689000000000078</v>
      </c>
      <c r="M92">
        <f t="shared" si="18"/>
        <v>16966.366999999998</v>
      </c>
      <c r="N92">
        <f t="shared" si="19"/>
        <v>-2.4689000000000079E-2</v>
      </c>
      <c r="O92">
        <f t="shared" si="19"/>
        <v>16.966366999999998</v>
      </c>
      <c r="P92" t="str">
        <f t="shared" si="20"/>
        <v/>
      </c>
      <c r="Q92">
        <f t="shared" si="21"/>
        <v>-2.4689000000000079E-2</v>
      </c>
      <c r="AE92">
        <v>5.9640000000000004</v>
      </c>
      <c r="AF92">
        <v>-50.490001678466797</v>
      </c>
      <c r="AG92">
        <v>-3.440000057220459</v>
      </c>
      <c r="AH92">
        <f t="shared" si="22"/>
        <v>-50.490001678466797</v>
      </c>
      <c r="AI92">
        <f t="shared" si="23"/>
        <v>-3.440000057220459</v>
      </c>
    </row>
    <row r="93" spans="1:35">
      <c r="A93" s="2" t="s">
        <v>628</v>
      </c>
      <c r="B93" s="2" t="str">
        <f t="shared" si="14"/>
        <v>14:11:40.900</v>
      </c>
      <c r="C93" s="2">
        <f t="shared" si="15"/>
        <v>51100.9</v>
      </c>
      <c r="D93" s="2">
        <f t="shared" si="16"/>
        <v>8.2900000000008731</v>
      </c>
      <c r="E93" s="2">
        <v>308.29000000000002</v>
      </c>
      <c r="F93" s="2">
        <v>18780</v>
      </c>
      <c r="G93" s="2">
        <v>10321</v>
      </c>
      <c r="H93" s="2">
        <v>941</v>
      </c>
      <c r="I93" s="2">
        <v>559</v>
      </c>
      <c r="J93">
        <f t="shared" si="12"/>
        <v>734.279</v>
      </c>
      <c r="K93">
        <f t="shared" si="13"/>
        <v>18768.171999999999</v>
      </c>
      <c r="L93">
        <f t="shared" si="17"/>
        <v>-20.672000000000025</v>
      </c>
      <c r="M93">
        <f t="shared" si="18"/>
        <v>17113.613999999998</v>
      </c>
      <c r="N93">
        <f t="shared" si="19"/>
        <v>-2.0672000000000027E-2</v>
      </c>
      <c r="O93">
        <f t="shared" si="19"/>
        <v>17.113613999999998</v>
      </c>
      <c r="P93" t="str">
        <f t="shared" si="20"/>
        <v/>
      </c>
      <c r="Q93">
        <f t="shared" si="21"/>
        <v>-2.0672000000000027E-2</v>
      </c>
      <c r="AE93">
        <v>6.0289999999999999</v>
      </c>
      <c r="AF93">
        <v>-52.459999084472656</v>
      </c>
      <c r="AG93">
        <v>-1.1100000143051147</v>
      </c>
      <c r="AH93">
        <f t="shared" si="22"/>
        <v>-52.459999084472656</v>
      </c>
      <c r="AI93">
        <f t="shared" si="23"/>
        <v>-1.1100000143051147</v>
      </c>
    </row>
    <row r="94" spans="1:35">
      <c r="A94" s="2" t="s">
        <v>629</v>
      </c>
      <c r="B94" s="2" t="str">
        <f t="shared" si="14"/>
        <v>14:11:40.992</v>
      </c>
      <c r="C94" s="2">
        <f t="shared" si="15"/>
        <v>51100.991999999998</v>
      </c>
      <c r="D94" s="2">
        <f t="shared" si="16"/>
        <v>8.3819999999977881</v>
      </c>
      <c r="E94" s="2">
        <v>284.25700000000001</v>
      </c>
      <c r="F94" s="2">
        <v>19143.3</v>
      </c>
      <c r="G94" s="2">
        <v>10498.5</v>
      </c>
      <c r="H94" s="2">
        <v>869.5</v>
      </c>
      <c r="I94" s="2">
        <v>275.25</v>
      </c>
      <c r="J94">
        <f t="shared" si="12"/>
        <v>718.49400000000003</v>
      </c>
      <c r="K94">
        <f t="shared" si="13"/>
        <v>19131.923999999999</v>
      </c>
      <c r="L94">
        <f t="shared" si="17"/>
        <v>-36.456999999999994</v>
      </c>
      <c r="M94">
        <f t="shared" si="18"/>
        <v>17477.365999999998</v>
      </c>
      <c r="N94">
        <f t="shared" si="19"/>
        <v>-3.6456999999999996E-2</v>
      </c>
      <c r="O94">
        <f t="shared" si="19"/>
        <v>17.477366</v>
      </c>
      <c r="P94" t="str">
        <f t="shared" si="20"/>
        <v/>
      </c>
      <c r="Q94">
        <f t="shared" si="21"/>
        <v>-3.6456999999999996E-2</v>
      </c>
      <c r="AE94">
        <v>6.0919999999999996</v>
      </c>
      <c r="AF94">
        <v>-51.680000305175781</v>
      </c>
      <c r="AG94">
        <v>-2.5799999237060547</v>
      </c>
      <c r="AH94">
        <f t="shared" si="22"/>
        <v>-51.680000305175781</v>
      </c>
      <c r="AI94">
        <f t="shared" si="23"/>
        <v>-2.5799999237060547</v>
      </c>
    </row>
    <row r="95" spans="1:35">
      <c r="A95" s="2" t="s">
        <v>630</v>
      </c>
      <c r="B95" s="2" t="str">
        <f t="shared" si="14"/>
        <v>14:11:41.085</v>
      </c>
      <c r="C95" s="2">
        <f t="shared" si="15"/>
        <v>51101.084999999999</v>
      </c>
      <c r="D95" s="2">
        <f t="shared" si="16"/>
        <v>8.4749999999985448</v>
      </c>
      <c r="E95" s="2">
        <v>253.54900000000001</v>
      </c>
      <c r="F95" s="2">
        <v>19313.2</v>
      </c>
      <c r="G95" s="2">
        <v>10602</v>
      </c>
      <c r="H95" s="2">
        <v>945</v>
      </c>
      <c r="I95" s="2">
        <v>547</v>
      </c>
      <c r="J95">
        <f t="shared" si="12"/>
        <v>691.649</v>
      </c>
      <c r="K95">
        <f t="shared" si="13"/>
        <v>19302.476999999999</v>
      </c>
      <c r="L95">
        <f t="shared" si="17"/>
        <v>-63.302000000000021</v>
      </c>
      <c r="M95">
        <f t="shared" si="18"/>
        <v>17647.918999999998</v>
      </c>
      <c r="N95">
        <f t="shared" si="19"/>
        <v>-6.3302000000000025E-2</v>
      </c>
      <c r="O95">
        <f t="shared" si="19"/>
        <v>17.647918999999998</v>
      </c>
      <c r="P95" t="str">
        <f t="shared" si="20"/>
        <v/>
      </c>
      <c r="Q95">
        <f t="shared" si="21"/>
        <v>-6.3302000000000025E-2</v>
      </c>
      <c r="AE95">
        <v>6.1529999999999996</v>
      </c>
      <c r="AF95">
        <v>-50.009998321533203</v>
      </c>
      <c r="AG95">
        <v>-1.4099999666213989</v>
      </c>
      <c r="AH95">
        <f t="shared" si="22"/>
        <v>-50.009998321533203</v>
      </c>
      <c r="AI95">
        <f t="shared" si="23"/>
        <v>-1.4099999666213989</v>
      </c>
    </row>
    <row r="96" spans="1:35">
      <c r="A96" s="2" t="s">
        <v>631</v>
      </c>
      <c r="B96" s="2" t="str">
        <f t="shared" si="14"/>
        <v>14:11:41.178</v>
      </c>
      <c r="C96" s="2">
        <f t="shared" si="15"/>
        <v>51101.178</v>
      </c>
      <c r="D96" s="2">
        <f t="shared" si="16"/>
        <v>8.5679999999993015</v>
      </c>
      <c r="E96" s="2">
        <v>226.119</v>
      </c>
      <c r="F96" s="2">
        <v>19590.5</v>
      </c>
      <c r="G96" s="2">
        <v>10755</v>
      </c>
      <c r="H96" s="2">
        <v>837.5</v>
      </c>
      <c r="I96" s="2">
        <v>269.5</v>
      </c>
      <c r="J96">
        <f t="shared" si="12"/>
        <v>670.51700000000005</v>
      </c>
      <c r="K96">
        <f t="shared" si="13"/>
        <v>19580.328000000001</v>
      </c>
      <c r="L96">
        <f t="shared" si="17"/>
        <v>-84.433999999999969</v>
      </c>
      <c r="M96">
        <f t="shared" si="18"/>
        <v>17925.77</v>
      </c>
      <c r="N96">
        <f t="shared" si="19"/>
        <v>-8.4433999999999967E-2</v>
      </c>
      <c r="O96">
        <f t="shared" si="19"/>
        <v>17.92577</v>
      </c>
      <c r="P96" t="str">
        <f t="shared" si="20"/>
        <v/>
      </c>
      <c r="Q96">
        <f t="shared" si="21"/>
        <v>-8.4433999999999967E-2</v>
      </c>
      <c r="AE96">
        <v>6.2249999999999996</v>
      </c>
      <c r="AF96">
        <v>-54.919998168945313</v>
      </c>
      <c r="AG96">
        <v>-0.76999998092651367</v>
      </c>
      <c r="AH96">
        <f t="shared" si="22"/>
        <v>-54.919998168945313</v>
      </c>
      <c r="AI96">
        <f t="shared" si="23"/>
        <v>-0.76999998092651367</v>
      </c>
    </row>
    <row r="97" spans="1:35">
      <c r="A97" s="2" t="s">
        <v>632</v>
      </c>
      <c r="B97" s="2" t="str">
        <f t="shared" si="14"/>
        <v>14:11:41.270</v>
      </c>
      <c r="C97" s="2">
        <f t="shared" si="15"/>
        <v>51101.27</v>
      </c>
      <c r="D97" s="2">
        <f t="shared" si="16"/>
        <v>8.6599999999962165</v>
      </c>
      <c r="E97" s="2">
        <v>214.749</v>
      </c>
      <c r="F97" s="2">
        <v>19757.8</v>
      </c>
      <c r="G97" s="2">
        <v>10845</v>
      </c>
      <c r="H97" s="2">
        <v>930</v>
      </c>
      <c r="I97" s="2">
        <v>536</v>
      </c>
      <c r="J97">
        <f t="shared" si="12"/>
        <v>662.94600000000003</v>
      </c>
      <c r="K97">
        <f t="shared" si="13"/>
        <v>19747.842000000001</v>
      </c>
      <c r="L97">
        <f t="shared" si="17"/>
        <v>-92.004999999999995</v>
      </c>
      <c r="M97">
        <f t="shared" si="18"/>
        <v>18093.284</v>
      </c>
      <c r="N97">
        <f t="shared" si="19"/>
        <v>-9.2005000000000003E-2</v>
      </c>
      <c r="O97">
        <f t="shared" si="19"/>
        <v>18.093284000000001</v>
      </c>
      <c r="P97" t="str">
        <f t="shared" si="20"/>
        <v/>
      </c>
      <c r="Q97">
        <f t="shared" si="21"/>
        <v>-9.2005000000000003E-2</v>
      </c>
      <c r="AE97">
        <v>6.3049999999999997</v>
      </c>
      <c r="AF97">
        <v>-51.860000610351563</v>
      </c>
      <c r="AG97">
        <v>-1.3200000524520874</v>
      </c>
      <c r="AH97">
        <f t="shared" si="22"/>
        <v>-51.860000610351563</v>
      </c>
      <c r="AI97">
        <f t="shared" si="23"/>
        <v>-1.3200000524520874</v>
      </c>
    </row>
    <row r="98" spans="1:35">
      <c r="A98" s="2" t="s">
        <v>633</v>
      </c>
      <c r="B98" s="2" t="str">
        <f t="shared" si="14"/>
        <v>14:11:41.364</v>
      </c>
      <c r="C98" s="2">
        <f t="shared" si="15"/>
        <v>51101.364000000001</v>
      </c>
      <c r="D98" s="2">
        <f t="shared" si="16"/>
        <v>8.7540000000008149</v>
      </c>
      <c r="E98" s="2">
        <v>209.155</v>
      </c>
      <c r="F98" s="2">
        <v>20090.5</v>
      </c>
      <c r="G98" s="2">
        <v>11015</v>
      </c>
      <c r="H98" s="2">
        <v>926</v>
      </c>
      <c r="I98" s="2">
        <v>532</v>
      </c>
      <c r="J98">
        <f t="shared" si="12"/>
        <v>664.90099999999995</v>
      </c>
      <c r="K98">
        <f t="shared" si="13"/>
        <v>20080.583999999999</v>
      </c>
      <c r="L98">
        <f t="shared" si="17"/>
        <v>-90.050000000000068</v>
      </c>
      <c r="M98">
        <f t="shared" si="18"/>
        <v>18426.025999999998</v>
      </c>
      <c r="N98">
        <f t="shared" si="19"/>
        <v>-9.0050000000000074E-2</v>
      </c>
      <c r="O98">
        <f t="shared" si="19"/>
        <v>18.426025999999997</v>
      </c>
      <c r="P98" t="str">
        <f t="shared" si="20"/>
        <v/>
      </c>
      <c r="Q98">
        <f t="shared" si="21"/>
        <v>-9.0050000000000074E-2</v>
      </c>
      <c r="AE98">
        <v>6.3609999999999998</v>
      </c>
      <c r="AF98">
        <v>-51.919998168945313</v>
      </c>
      <c r="AG98">
        <v>2.1800000667572021</v>
      </c>
      <c r="AH98">
        <f t="shared" si="22"/>
        <v>-51.919998168945313</v>
      </c>
      <c r="AI98">
        <f t="shared" si="23"/>
        <v>2.1800000667572021</v>
      </c>
    </row>
    <row r="99" spans="1:35">
      <c r="A99" s="2" t="s">
        <v>634</v>
      </c>
      <c r="B99" s="2" t="str">
        <f t="shared" si="14"/>
        <v>14:11:41.455</v>
      </c>
      <c r="C99" s="2">
        <f t="shared" si="15"/>
        <v>51101.455000000002</v>
      </c>
      <c r="D99" s="2">
        <f t="shared" si="16"/>
        <v>8.8450000000011642</v>
      </c>
      <c r="E99" s="2">
        <v>177.72800000000001</v>
      </c>
      <c r="F99" s="2">
        <v>20221.599999999999</v>
      </c>
      <c r="G99" s="2">
        <v>11109</v>
      </c>
      <c r="H99" s="2">
        <v>926</v>
      </c>
      <c r="I99" s="2">
        <v>528</v>
      </c>
      <c r="J99">
        <f t="shared" si="12"/>
        <v>636.45600000000002</v>
      </c>
      <c r="K99">
        <f t="shared" si="13"/>
        <v>20212.363000000001</v>
      </c>
      <c r="L99">
        <f t="shared" si="17"/>
        <v>-118.495</v>
      </c>
      <c r="M99">
        <f t="shared" si="18"/>
        <v>18557.805</v>
      </c>
      <c r="N99">
        <f t="shared" si="19"/>
        <v>-0.118495</v>
      </c>
      <c r="O99">
        <f t="shared" si="19"/>
        <v>18.557805000000002</v>
      </c>
      <c r="P99" t="str">
        <f t="shared" si="20"/>
        <v/>
      </c>
      <c r="Q99">
        <f t="shared" si="21"/>
        <v>-0.118495</v>
      </c>
      <c r="AE99">
        <v>6.4279999999999999</v>
      </c>
      <c r="AF99">
        <v>-62.720001220703125</v>
      </c>
      <c r="AG99">
        <v>6.3400001525878906</v>
      </c>
      <c r="AH99">
        <f t="shared" si="22"/>
        <v>-62.720001220703125</v>
      </c>
      <c r="AI99">
        <f t="shared" si="23"/>
        <v>6.3400001525878906</v>
      </c>
    </row>
    <row r="100" spans="1:35">
      <c r="A100" s="2" t="s">
        <v>635</v>
      </c>
      <c r="B100" s="2" t="str">
        <f t="shared" si="14"/>
        <v>14:11:41.550</v>
      </c>
      <c r="C100" s="2">
        <f t="shared" si="15"/>
        <v>51101.55</v>
      </c>
      <c r="D100" s="2">
        <f t="shared" si="16"/>
        <v>8.9400000000023283</v>
      </c>
      <c r="E100" s="2">
        <v>152.245</v>
      </c>
      <c r="F100" s="2">
        <v>20524.2</v>
      </c>
      <c r="G100" s="2">
        <v>11289.5</v>
      </c>
      <c r="H100" s="2">
        <v>856.5</v>
      </c>
      <c r="I100" s="2">
        <v>260</v>
      </c>
      <c r="J100">
        <f t="shared" si="12"/>
        <v>617.84500000000003</v>
      </c>
      <c r="K100">
        <f t="shared" si="13"/>
        <v>20515.463</v>
      </c>
      <c r="L100">
        <f t="shared" si="17"/>
        <v>-137.10599999999999</v>
      </c>
      <c r="M100">
        <f t="shared" si="18"/>
        <v>18860.904999999999</v>
      </c>
      <c r="N100">
        <f t="shared" si="19"/>
        <v>-0.13710600000000001</v>
      </c>
      <c r="O100">
        <f t="shared" si="19"/>
        <v>18.860904999999999</v>
      </c>
      <c r="P100" t="str">
        <f t="shared" si="20"/>
        <v/>
      </c>
      <c r="Q100">
        <f t="shared" si="21"/>
        <v>-0.13710600000000001</v>
      </c>
      <c r="AE100">
        <v>6.4850000000000003</v>
      </c>
      <c r="AF100">
        <v>-56.900001525878906</v>
      </c>
      <c r="AG100">
        <v>4.2600002288818359</v>
      </c>
      <c r="AH100">
        <f t="shared" si="22"/>
        <v>-56.900001525878906</v>
      </c>
      <c r="AI100">
        <f t="shared" si="23"/>
        <v>4.2600002288818359</v>
      </c>
    </row>
    <row r="101" spans="1:35">
      <c r="A101" s="2" t="s">
        <v>636</v>
      </c>
      <c r="B101" s="2" t="str">
        <f t="shared" si="14"/>
        <v>14:11:41.642</v>
      </c>
      <c r="C101" s="2">
        <f t="shared" si="15"/>
        <v>51101.642</v>
      </c>
      <c r="D101" s="2">
        <f t="shared" si="16"/>
        <v>9.0319999999992433</v>
      </c>
      <c r="E101" s="2">
        <v>124.035</v>
      </c>
      <c r="F101" s="2">
        <v>20659.5</v>
      </c>
      <c r="G101" s="2">
        <v>11386</v>
      </c>
      <c r="H101" s="2">
        <v>815.5</v>
      </c>
      <c r="I101" s="2">
        <v>257</v>
      </c>
      <c r="J101">
        <f t="shared" si="12"/>
        <v>592.71199999999999</v>
      </c>
      <c r="K101">
        <f t="shared" si="13"/>
        <v>20651.367999999999</v>
      </c>
      <c r="L101">
        <f t="shared" si="17"/>
        <v>-162.23900000000003</v>
      </c>
      <c r="M101">
        <f t="shared" si="18"/>
        <v>18996.809999999998</v>
      </c>
      <c r="N101">
        <f t="shared" si="19"/>
        <v>-0.16223900000000005</v>
      </c>
      <c r="O101">
        <f t="shared" si="19"/>
        <v>18.996809999999996</v>
      </c>
      <c r="P101" t="str">
        <f t="shared" si="20"/>
        <v/>
      </c>
      <c r="Q101">
        <f t="shared" si="21"/>
        <v>-0.16223900000000005</v>
      </c>
      <c r="AE101">
        <v>6.5510000000000002</v>
      </c>
      <c r="AF101">
        <v>-54.380001068115234</v>
      </c>
      <c r="AG101">
        <v>5.3899998664855957</v>
      </c>
      <c r="AH101">
        <f t="shared" si="22"/>
        <v>-54.380001068115234</v>
      </c>
      <c r="AI101">
        <f t="shared" si="23"/>
        <v>5.3899998664855957</v>
      </c>
    </row>
    <row r="102" spans="1:35">
      <c r="A102" s="2" t="s">
        <v>637</v>
      </c>
      <c r="B102" s="2" t="str">
        <f t="shared" si="14"/>
        <v>14:11:41.735</v>
      </c>
      <c r="C102" s="2">
        <f t="shared" si="15"/>
        <v>51101.735000000001</v>
      </c>
      <c r="D102" s="2">
        <f t="shared" si="16"/>
        <v>9.125</v>
      </c>
      <c r="E102" s="2">
        <v>124.051</v>
      </c>
      <c r="F102" s="2">
        <v>21020</v>
      </c>
      <c r="G102" s="2">
        <v>11585</v>
      </c>
      <c r="H102" s="2">
        <v>825</v>
      </c>
      <c r="I102" s="2">
        <v>254.25</v>
      </c>
      <c r="J102">
        <f t="shared" si="12"/>
        <v>600.90700000000004</v>
      </c>
      <c r="K102">
        <f t="shared" si="13"/>
        <v>21011.775000000001</v>
      </c>
      <c r="L102">
        <f t="shared" si="17"/>
        <v>-154.04399999999998</v>
      </c>
      <c r="M102">
        <f t="shared" si="18"/>
        <v>19357.217000000001</v>
      </c>
      <c r="N102">
        <f t="shared" si="19"/>
        <v>-0.15404399999999999</v>
      </c>
      <c r="O102">
        <f t="shared" si="19"/>
        <v>19.357217000000002</v>
      </c>
      <c r="P102" t="str">
        <f t="shared" si="20"/>
        <v/>
      </c>
      <c r="Q102">
        <f t="shared" si="21"/>
        <v>-0.15404399999999999</v>
      </c>
      <c r="AE102">
        <v>6.617</v>
      </c>
      <c r="AF102">
        <v>-54.110000610351563</v>
      </c>
      <c r="AG102">
        <v>-0.25999999046325684</v>
      </c>
      <c r="AH102">
        <f t="shared" si="22"/>
        <v>-54.110000610351563</v>
      </c>
      <c r="AI102">
        <f t="shared" si="23"/>
        <v>-0.25999999046325684</v>
      </c>
    </row>
    <row r="103" spans="1:35">
      <c r="A103" s="2" t="s">
        <v>638</v>
      </c>
      <c r="B103" s="2" t="str">
        <f t="shared" si="14"/>
        <v>14:11:41.829</v>
      </c>
      <c r="C103" s="2">
        <f t="shared" si="15"/>
        <v>51101.828999999998</v>
      </c>
      <c r="D103" s="2">
        <f t="shared" si="16"/>
        <v>9.2189999999973224</v>
      </c>
      <c r="E103" s="2">
        <v>95.442300000000003</v>
      </c>
      <c r="F103" s="2">
        <v>21225.200000000001</v>
      </c>
      <c r="G103" s="2">
        <v>11725</v>
      </c>
      <c r="H103" s="2">
        <v>894</v>
      </c>
      <c r="I103" s="2">
        <v>506</v>
      </c>
      <c r="J103">
        <f t="shared" si="12"/>
        <v>576.96100000000001</v>
      </c>
      <c r="K103">
        <f t="shared" si="13"/>
        <v>21217.572</v>
      </c>
      <c r="L103">
        <f t="shared" si="17"/>
        <v>-177.99</v>
      </c>
      <c r="M103">
        <f t="shared" si="18"/>
        <v>19563.013999999999</v>
      </c>
      <c r="N103">
        <f t="shared" si="19"/>
        <v>-0.17799000000000001</v>
      </c>
      <c r="O103">
        <f t="shared" si="19"/>
        <v>19.563013999999999</v>
      </c>
      <c r="P103" t="str">
        <f t="shared" si="20"/>
        <v/>
      </c>
      <c r="Q103">
        <f t="shared" si="21"/>
        <v>-0.17799000000000001</v>
      </c>
      <c r="AE103">
        <v>6.681</v>
      </c>
      <c r="AF103">
        <v>-54.470001220703125</v>
      </c>
      <c r="AG103">
        <v>2.8299999237060547</v>
      </c>
      <c r="AH103">
        <f t="shared" si="22"/>
        <v>-54.470001220703125</v>
      </c>
      <c r="AI103">
        <f t="shared" si="23"/>
        <v>2.8299999237060547</v>
      </c>
    </row>
    <row r="104" spans="1:35">
      <c r="A104" s="2" t="s">
        <v>639</v>
      </c>
      <c r="B104" s="2" t="str">
        <f t="shared" si="14"/>
        <v>14:11:41.921</v>
      </c>
      <c r="C104" s="2">
        <f t="shared" si="15"/>
        <v>51101.921000000002</v>
      </c>
      <c r="D104" s="2">
        <f t="shared" si="16"/>
        <v>9.3110000000015134</v>
      </c>
      <c r="E104" s="2">
        <v>62.180500000000002</v>
      </c>
      <c r="F104" s="2">
        <v>21502.3</v>
      </c>
      <c r="G104" s="2">
        <v>11913</v>
      </c>
      <c r="H104" s="2">
        <v>892</v>
      </c>
      <c r="I104" s="2">
        <v>502.5</v>
      </c>
      <c r="J104">
        <f t="shared" si="12"/>
        <v>549.99400000000003</v>
      </c>
      <c r="K104">
        <f t="shared" si="13"/>
        <v>21495.355</v>
      </c>
      <c r="L104">
        <f t="shared" si="17"/>
        <v>-204.95699999999999</v>
      </c>
      <c r="M104">
        <f t="shared" si="18"/>
        <v>19840.796999999999</v>
      </c>
      <c r="N104">
        <f t="shared" si="19"/>
        <v>-0.204957</v>
      </c>
      <c r="O104">
        <f t="shared" si="19"/>
        <v>19.840796999999998</v>
      </c>
      <c r="P104" t="str">
        <f t="shared" si="20"/>
        <v/>
      </c>
      <c r="Q104">
        <f t="shared" si="21"/>
        <v>-0.204957</v>
      </c>
      <c r="AE104">
        <v>6.7480000000000002</v>
      </c>
      <c r="AF104">
        <v>-56.639999389648438</v>
      </c>
      <c r="AG104">
        <v>3.5299999713897705</v>
      </c>
      <c r="AH104">
        <f t="shared" si="22"/>
        <v>-56.639999389648438</v>
      </c>
      <c r="AI104">
        <f t="shared" si="23"/>
        <v>3.5299999713897705</v>
      </c>
    </row>
    <row r="105" spans="1:35">
      <c r="A105" s="2" t="s">
        <v>640</v>
      </c>
      <c r="B105" s="2" t="str">
        <f t="shared" si="14"/>
        <v>14:11:42.014</v>
      </c>
      <c r="C105" s="2">
        <f t="shared" si="15"/>
        <v>51102.014000000003</v>
      </c>
      <c r="D105" s="2">
        <f t="shared" si="16"/>
        <v>9.4040000000022701</v>
      </c>
      <c r="E105" s="2">
        <v>56.933100000000003</v>
      </c>
      <c r="F105" s="2">
        <v>21635.5</v>
      </c>
      <c r="G105" s="2">
        <v>11996</v>
      </c>
      <c r="H105" s="2">
        <v>888</v>
      </c>
      <c r="I105" s="2">
        <v>499</v>
      </c>
      <c r="J105">
        <f t="shared" si="12"/>
        <v>547.77</v>
      </c>
      <c r="K105">
        <f t="shared" si="13"/>
        <v>21628.639999999999</v>
      </c>
      <c r="L105">
        <f t="shared" si="17"/>
        <v>-207.18100000000004</v>
      </c>
      <c r="M105">
        <f t="shared" si="18"/>
        <v>19974.081999999999</v>
      </c>
      <c r="N105">
        <f t="shared" si="19"/>
        <v>-0.20718100000000003</v>
      </c>
      <c r="O105">
        <f t="shared" si="19"/>
        <v>19.974081999999999</v>
      </c>
      <c r="P105" t="str">
        <f t="shared" si="20"/>
        <v/>
      </c>
      <c r="Q105">
        <f t="shared" si="21"/>
        <v>-0.20718100000000003</v>
      </c>
      <c r="AE105">
        <v>6.8150000000000004</v>
      </c>
      <c r="AF105">
        <v>-57.069999694824219</v>
      </c>
      <c r="AG105">
        <v>-4.0799999237060547</v>
      </c>
      <c r="AH105">
        <f t="shared" si="22"/>
        <v>-57.069999694824219</v>
      </c>
      <c r="AI105">
        <f t="shared" si="23"/>
        <v>-4.0799999237060547</v>
      </c>
    </row>
    <row r="106" spans="1:35">
      <c r="A106" s="2" t="s">
        <v>641</v>
      </c>
      <c r="B106" s="2" t="str">
        <f t="shared" si="14"/>
        <v>14:11:42.106</v>
      </c>
      <c r="C106" s="2">
        <f t="shared" si="15"/>
        <v>51102.106</v>
      </c>
      <c r="D106" s="2">
        <f t="shared" si="16"/>
        <v>9.4959999999991851</v>
      </c>
      <c r="E106" s="2">
        <v>45.683199999999999</v>
      </c>
      <c r="F106" s="2">
        <v>21908</v>
      </c>
      <c r="G106" s="2">
        <v>12169</v>
      </c>
      <c r="H106" s="2">
        <v>884</v>
      </c>
      <c r="I106" s="2">
        <v>496</v>
      </c>
      <c r="J106">
        <f t="shared" si="12"/>
        <v>542.70600000000002</v>
      </c>
      <c r="K106">
        <f t="shared" si="13"/>
        <v>21901.325000000001</v>
      </c>
      <c r="L106">
        <f t="shared" si="17"/>
        <v>-212.245</v>
      </c>
      <c r="M106">
        <f t="shared" si="18"/>
        <v>20246.767</v>
      </c>
      <c r="N106">
        <f t="shared" si="19"/>
        <v>-0.21224500000000002</v>
      </c>
      <c r="O106">
        <f t="shared" si="19"/>
        <v>20.246767000000002</v>
      </c>
      <c r="P106" t="str">
        <f t="shared" si="20"/>
        <v/>
      </c>
      <c r="Q106">
        <f t="shared" si="21"/>
        <v>-0.21224500000000002</v>
      </c>
      <c r="AE106">
        <v>6.89</v>
      </c>
      <c r="AF106">
        <v>-63.189998626708984</v>
      </c>
      <c r="AG106">
        <v>0.82999998331069946</v>
      </c>
      <c r="AH106">
        <f t="shared" si="22"/>
        <v>-63.189998626708984</v>
      </c>
      <c r="AI106">
        <f t="shared" si="23"/>
        <v>0.82999998331069946</v>
      </c>
    </row>
    <row r="107" spans="1:35">
      <c r="A107" s="2" t="s">
        <v>642</v>
      </c>
      <c r="B107" s="2" t="str">
        <f t="shared" si="14"/>
        <v>14:11:42.200</v>
      </c>
      <c r="C107" s="2">
        <f t="shared" si="15"/>
        <v>51102.2</v>
      </c>
      <c r="D107" s="2">
        <f t="shared" si="16"/>
        <v>9.5899999999965075</v>
      </c>
      <c r="E107" s="2">
        <v>78.760900000000007</v>
      </c>
      <c r="F107" s="2">
        <v>22084.7</v>
      </c>
      <c r="G107" s="2">
        <v>12251.5</v>
      </c>
      <c r="H107" s="2">
        <v>787.5</v>
      </c>
      <c r="I107" s="2">
        <v>244.25</v>
      </c>
      <c r="J107">
        <f t="shared" si="12"/>
        <v>579.78399999999999</v>
      </c>
      <c r="K107">
        <f t="shared" si="13"/>
        <v>22077.228999999999</v>
      </c>
      <c r="L107">
        <f t="shared" si="17"/>
        <v>-175.16700000000003</v>
      </c>
      <c r="M107">
        <f t="shared" si="18"/>
        <v>20422.670999999998</v>
      </c>
      <c r="N107">
        <f t="shared" si="19"/>
        <v>-0.17516700000000004</v>
      </c>
      <c r="O107">
        <f t="shared" si="19"/>
        <v>20.422670999999998</v>
      </c>
      <c r="P107" t="str">
        <f t="shared" si="20"/>
        <v/>
      </c>
      <c r="Q107">
        <f t="shared" si="21"/>
        <v>-0.17516700000000004</v>
      </c>
      <c r="AE107">
        <v>6.9509999999999996</v>
      </c>
      <c r="AF107">
        <v>-66.989997863769531</v>
      </c>
      <c r="AG107">
        <v>0</v>
      </c>
      <c r="AH107">
        <f t="shared" si="22"/>
        <v>-66.989997863769531</v>
      </c>
      <c r="AI107">
        <f t="shared" si="23"/>
        <v>0</v>
      </c>
    </row>
    <row r="108" spans="1:35">
      <c r="A108" s="2" t="s">
        <v>643</v>
      </c>
      <c r="B108" s="2" t="str">
        <f t="shared" si="14"/>
        <v>14:11:42.294</v>
      </c>
      <c r="C108" s="2">
        <f t="shared" si="15"/>
        <v>51102.294000000002</v>
      </c>
      <c r="D108" s="2">
        <f t="shared" si="16"/>
        <v>9.6840000000011059</v>
      </c>
      <c r="E108" s="2">
        <v>71.682100000000005</v>
      </c>
      <c r="F108" s="2">
        <v>22366.7</v>
      </c>
      <c r="G108" s="2">
        <v>12433.5</v>
      </c>
      <c r="H108" s="2">
        <v>813</v>
      </c>
      <c r="I108" s="2">
        <v>241.25</v>
      </c>
      <c r="J108">
        <f t="shared" si="12"/>
        <v>579.10400000000004</v>
      </c>
      <c r="K108">
        <f t="shared" si="13"/>
        <v>22359.316999999999</v>
      </c>
      <c r="L108">
        <f t="shared" si="17"/>
        <v>-175.84699999999998</v>
      </c>
      <c r="M108">
        <f t="shared" si="18"/>
        <v>20704.758999999998</v>
      </c>
      <c r="N108">
        <f t="shared" si="19"/>
        <v>-0.17584699999999998</v>
      </c>
      <c r="O108">
        <f t="shared" si="19"/>
        <v>20.704758999999999</v>
      </c>
      <c r="P108" t="str">
        <f t="shared" si="20"/>
        <v/>
      </c>
      <c r="Q108">
        <f t="shared" si="21"/>
        <v>-0.17584699999999998</v>
      </c>
      <c r="AE108">
        <v>7.0170000000000003</v>
      </c>
      <c r="AF108">
        <v>-53.770000457763672</v>
      </c>
      <c r="AG108">
        <v>2.2200000286102295</v>
      </c>
      <c r="AH108">
        <f t="shared" si="22"/>
        <v>-53.770000457763672</v>
      </c>
      <c r="AI108">
        <f t="shared" si="23"/>
        <v>2.2200000286102295</v>
      </c>
    </row>
    <row r="109" spans="1:35">
      <c r="A109" s="2" t="s">
        <v>644</v>
      </c>
      <c r="B109" s="2" t="str">
        <f t="shared" si="14"/>
        <v>14:11:42.388</v>
      </c>
      <c r="C109" s="2">
        <f t="shared" si="15"/>
        <v>51102.387999999999</v>
      </c>
      <c r="D109" s="2">
        <f t="shared" si="16"/>
        <v>9.7779999999984284</v>
      </c>
      <c r="E109" s="2">
        <v>62.692900000000002</v>
      </c>
      <c r="F109" s="2">
        <v>22515.3</v>
      </c>
      <c r="G109" s="2">
        <v>12535</v>
      </c>
      <c r="H109" s="2">
        <v>815.5</v>
      </c>
      <c r="I109" s="2">
        <v>239.5</v>
      </c>
      <c r="J109">
        <f t="shared" si="12"/>
        <v>573.48900000000003</v>
      </c>
      <c r="K109">
        <f t="shared" si="13"/>
        <v>22508.081999999999</v>
      </c>
      <c r="L109">
        <f t="shared" si="17"/>
        <v>-181.46199999999999</v>
      </c>
      <c r="M109">
        <f t="shared" si="18"/>
        <v>20853.523999999998</v>
      </c>
      <c r="N109">
        <f t="shared" si="19"/>
        <v>-0.18146199999999998</v>
      </c>
      <c r="O109">
        <f t="shared" si="19"/>
        <v>20.853523999999997</v>
      </c>
      <c r="P109" t="str">
        <f t="shared" si="20"/>
        <v/>
      </c>
      <c r="Q109">
        <f t="shared" si="21"/>
        <v>-0.18146199999999998</v>
      </c>
      <c r="AE109">
        <v>7.0960000000000001</v>
      </c>
      <c r="AF109">
        <v>-57.819999694824219</v>
      </c>
      <c r="AG109">
        <v>-0.37000000476837158</v>
      </c>
      <c r="AH109">
        <f t="shared" si="22"/>
        <v>-57.819999694824219</v>
      </c>
      <c r="AI109">
        <f t="shared" si="23"/>
        <v>-0.37000000476837158</v>
      </c>
    </row>
    <row r="110" spans="1:35">
      <c r="A110" s="2" t="s">
        <v>645</v>
      </c>
      <c r="B110" s="2" t="str">
        <f t="shared" si="14"/>
        <v>14:11:42.482</v>
      </c>
      <c r="C110" s="2">
        <f t="shared" si="15"/>
        <v>51102.482000000004</v>
      </c>
      <c r="D110" s="2">
        <f t="shared" si="16"/>
        <v>9.8720000000030268</v>
      </c>
      <c r="E110" s="2">
        <v>78.962299999999999</v>
      </c>
      <c r="F110" s="2">
        <v>22863.4</v>
      </c>
      <c r="G110" s="2">
        <v>12748</v>
      </c>
      <c r="H110" s="2">
        <v>876</v>
      </c>
      <c r="I110" s="2">
        <v>476</v>
      </c>
      <c r="J110">
        <f t="shared" si="12"/>
        <v>597.65200000000004</v>
      </c>
      <c r="K110">
        <f t="shared" si="13"/>
        <v>22855.723999999998</v>
      </c>
      <c r="L110">
        <f t="shared" si="17"/>
        <v>-157.29899999999998</v>
      </c>
      <c r="M110">
        <f t="shared" si="18"/>
        <v>21201.165999999997</v>
      </c>
      <c r="N110">
        <f t="shared" si="19"/>
        <v>-0.15729899999999999</v>
      </c>
      <c r="O110">
        <f t="shared" si="19"/>
        <v>21.201165999999997</v>
      </c>
      <c r="P110" t="str">
        <f t="shared" si="20"/>
        <v/>
      </c>
      <c r="Q110">
        <f t="shared" si="21"/>
        <v>-0.15729899999999999</v>
      </c>
      <c r="AE110">
        <v>7.1719999999999997</v>
      </c>
      <c r="AF110">
        <v>-53.590000152587891</v>
      </c>
      <c r="AG110">
        <v>1.3600000143051147</v>
      </c>
      <c r="AH110">
        <f t="shared" si="22"/>
        <v>-53.590000152587891</v>
      </c>
      <c r="AI110">
        <f t="shared" si="23"/>
        <v>1.3600000143051147</v>
      </c>
    </row>
    <row r="111" spans="1:35">
      <c r="A111" s="2" t="s">
        <v>646</v>
      </c>
      <c r="B111" s="2" t="str">
        <f t="shared" si="14"/>
        <v>14:11:42.575</v>
      </c>
      <c r="C111" s="2">
        <f t="shared" si="15"/>
        <v>51102.574999999997</v>
      </c>
      <c r="D111" s="2">
        <f t="shared" si="16"/>
        <v>9.9649999999965075</v>
      </c>
      <c r="E111" s="2">
        <v>47.4587</v>
      </c>
      <c r="F111" s="2">
        <v>23039.8</v>
      </c>
      <c r="G111" s="2">
        <v>12888</v>
      </c>
      <c r="H111" s="2">
        <v>869</v>
      </c>
      <c r="I111" s="2">
        <v>474</v>
      </c>
      <c r="J111">
        <f t="shared" si="12"/>
        <v>570.15800000000002</v>
      </c>
      <c r="K111">
        <f t="shared" si="13"/>
        <v>23032.793000000001</v>
      </c>
      <c r="L111">
        <f t="shared" si="17"/>
        <v>-184.79300000000001</v>
      </c>
      <c r="M111">
        <f t="shared" si="18"/>
        <v>21378.235000000001</v>
      </c>
      <c r="N111">
        <f t="shared" si="19"/>
        <v>-0.18479300000000001</v>
      </c>
      <c r="O111">
        <f t="shared" si="19"/>
        <v>21.378235</v>
      </c>
      <c r="P111" t="str">
        <f t="shared" si="20"/>
        <v/>
      </c>
      <c r="Q111">
        <f t="shared" si="21"/>
        <v>-0.18479300000000001</v>
      </c>
      <c r="AE111">
        <v>7.2469999999999999</v>
      </c>
      <c r="AF111">
        <v>-54.130001068115234</v>
      </c>
      <c r="AG111">
        <v>1.2599999904632568</v>
      </c>
      <c r="AH111">
        <f t="shared" si="22"/>
        <v>-54.130001068115234</v>
      </c>
      <c r="AI111">
        <f t="shared" si="23"/>
        <v>1.2599999904632568</v>
      </c>
    </row>
    <row r="112" spans="1:35">
      <c r="A112" s="2" t="s">
        <v>647</v>
      </c>
      <c r="B112" s="2" t="str">
        <f t="shared" si="14"/>
        <v>14:11:42.670</v>
      </c>
      <c r="C112" s="2">
        <f t="shared" si="15"/>
        <v>51102.67</v>
      </c>
      <c r="D112" s="2">
        <f t="shared" si="16"/>
        <v>10.059999999997672</v>
      </c>
      <c r="E112" s="2">
        <v>53.463299999999997</v>
      </c>
      <c r="F112" s="2">
        <v>23339.4</v>
      </c>
      <c r="G112" s="2">
        <v>13084</v>
      </c>
      <c r="H112" s="2">
        <v>868</v>
      </c>
      <c r="I112" s="2">
        <v>470.5</v>
      </c>
      <c r="J112">
        <f t="shared" si="12"/>
        <v>582.95799999999997</v>
      </c>
      <c r="K112">
        <f t="shared" si="13"/>
        <v>23332.18</v>
      </c>
      <c r="L112">
        <f t="shared" si="17"/>
        <v>-171.99300000000005</v>
      </c>
      <c r="M112">
        <f t="shared" si="18"/>
        <v>21677.621999999999</v>
      </c>
      <c r="N112">
        <f t="shared" si="19"/>
        <v>-0.17199300000000006</v>
      </c>
      <c r="O112">
        <f t="shared" si="19"/>
        <v>21.677622</v>
      </c>
      <c r="P112" t="str">
        <f t="shared" si="20"/>
        <v/>
      </c>
      <c r="Q112">
        <f t="shared" si="21"/>
        <v>-0.17199300000000006</v>
      </c>
      <c r="AE112">
        <v>7.3019999999999996</v>
      </c>
      <c r="AF112">
        <v>-53.380001068115234</v>
      </c>
      <c r="AG112">
        <v>2.4200000762939453</v>
      </c>
      <c r="AH112">
        <f t="shared" si="22"/>
        <v>-53.380001068115234</v>
      </c>
      <c r="AI112">
        <f t="shared" si="23"/>
        <v>2.4200000762939453</v>
      </c>
    </row>
    <row r="113" spans="1:35">
      <c r="A113" s="2" t="s">
        <v>648</v>
      </c>
      <c r="B113" s="2" t="str">
        <f t="shared" si="14"/>
        <v>14:11:42.763</v>
      </c>
      <c r="C113" s="2">
        <f t="shared" si="15"/>
        <v>51102.762999999999</v>
      </c>
      <c r="D113" s="2">
        <f t="shared" si="16"/>
        <v>10.152999999998428</v>
      </c>
      <c r="E113" s="2">
        <v>54.176000000000002</v>
      </c>
      <c r="F113" s="2">
        <v>23494.9</v>
      </c>
      <c r="G113" s="2">
        <v>13189</v>
      </c>
      <c r="H113" s="2">
        <v>864</v>
      </c>
      <c r="I113" s="2">
        <v>467.5</v>
      </c>
      <c r="J113">
        <f t="shared" si="12"/>
        <v>587.19899999999996</v>
      </c>
      <c r="K113">
        <f t="shared" si="13"/>
        <v>23487.624</v>
      </c>
      <c r="L113">
        <f t="shared" si="17"/>
        <v>-167.75200000000007</v>
      </c>
      <c r="M113">
        <f t="shared" si="18"/>
        <v>21833.065999999999</v>
      </c>
      <c r="N113">
        <f t="shared" si="19"/>
        <v>-0.16775200000000007</v>
      </c>
      <c r="O113">
        <f t="shared" si="19"/>
        <v>21.833065999999999</v>
      </c>
      <c r="P113" t="str">
        <f t="shared" si="20"/>
        <v/>
      </c>
      <c r="Q113">
        <f t="shared" si="21"/>
        <v>-0.16775200000000007</v>
      </c>
      <c r="AE113">
        <v>7.3620000000000001</v>
      </c>
      <c r="AF113">
        <v>-45.700000762939453</v>
      </c>
      <c r="AG113">
        <v>-9.0600004196166992</v>
      </c>
      <c r="AH113">
        <f t="shared" si="22"/>
        <v>-45.700000762939453</v>
      </c>
      <c r="AI113">
        <f t="shared" si="23"/>
        <v>-9.0600004196166992</v>
      </c>
    </row>
    <row r="114" spans="1:35">
      <c r="A114" s="2" t="s">
        <v>649</v>
      </c>
      <c r="B114" s="2" t="str">
        <f t="shared" si="14"/>
        <v>14:11:42.856</v>
      </c>
      <c r="C114" s="2">
        <f t="shared" si="15"/>
        <v>51102.856</v>
      </c>
      <c r="D114" s="2">
        <f t="shared" si="16"/>
        <v>10.245999999999185</v>
      </c>
      <c r="E114" s="2">
        <v>50.7759</v>
      </c>
      <c r="F114" s="2">
        <v>23818.1</v>
      </c>
      <c r="G114" s="2">
        <v>13414</v>
      </c>
      <c r="H114" s="2">
        <v>854</v>
      </c>
      <c r="I114" s="2">
        <v>463</v>
      </c>
      <c r="J114">
        <f t="shared" si="12"/>
        <v>591.13199999999995</v>
      </c>
      <c r="K114">
        <f t="shared" si="13"/>
        <v>23810.816999999999</v>
      </c>
      <c r="L114">
        <f t="shared" si="17"/>
        <v>-163.81900000000007</v>
      </c>
      <c r="M114">
        <f t="shared" si="18"/>
        <v>22156.258999999998</v>
      </c>
      <c r="N114">
        <f t="shared" si="19"/>
        <v>-0.16381900000000008</v>
      </c>
      <c r="O114">
        <f t="shared" si="19"/>
        <v>22.156258999999999</v>
      </c>
      <c r="P114" t="str">
        <f t="shared" si="20"/>
        <v/>
      </c>
      <c r="Q114">
        <f t="shared" si="21"/>
        <v>-0.16381900000000008</v>
      </c>
      <c r="AE114">
        <v>7.4260000000000002</v>
      </c>
      <c r="AF114">
        <v>-55.369998931884766</v>
      </c>
      <c r="AG114">
        <v>2.2599999904632568</v>
      </c>
      <c r="AH114">
        <f t="shared" si="22"/>
        <v>-55.369998931884766</v>
      </c>
      <c r="AI114">
        <f t="shared" si="23"/>
        <v>2.2599999904632568</v>
      </c>
    </row>
    <row r="115" spans="1:35">
      <c r="A115" s="2" t="s">
        <v>650</v>
      </c>
      <c r="B115" s="2" t="str">
        <f t="shared" si="14"/>
        <v>14:11:42.950</v>
      </c>
      <c r="C115" s="2">
        <f t="shared" si="15"/>
        <v>51102.95</v>
      </c>
      <c r="D115" s="2">
        <f t="shared" si="16"/>
        <v>10.339999999996508</v>
      </c>
      <c r="E115" s="2">
        <v>52.574399999999997</v>
      </c>
      <c r="F115" s="2">
        <v>23980.5</v>
      </c>
      <c r="G115" s="2">
        <v>13526</v>
      </c>
      <c r="H115" s="2">
        <v>853</v>
      </c>
      <c r="I115" s="2">
        <v>459.5</v>
      </c>
      <c r="J115">
        <f t="shared" si="12"/>
        <v>596.61400000000003</v>
      </c>
      <c r="K115">
        <f t="shared" si="13"/>
        <v>23973.134999999998</v>
      </c>
      <c r="L115">
        <f t="shared" si="17"/>
        <v>-158.33699999999999</v>
      </c>
      <c r="M115">
        <f t="shared" si="18"/>
        <v>22318.576999999997</v>
      </c>
      <c r="N115">
        <f t="shared" si="19"/>
        <v>-0.15833700000000001</v>
      </c>
      <c r="O115">
        <f t="shared" si="19"/>
        <v>22.318576999999998</v>
      </c>
      <c r="P115" t="str">
        <f t="shared" si="20"/>
        <v/>
      </c>
      <c r="Q115">
        <f t="shared" si="21"/>
        <v>-0.15833700000000001</v>
      </c>
      <c r="AE115">
        <v>7.4820000000000002</v>
      </c>
      <c r="AF115">
        <v>-42.759998321533203</v>
      </c>
      <c r="AG115">
        <v>1.2200000286102295</v>
      </c>
      <c r="AH115">
        <f t="shared" si="22"/>
        <v>-42.759998321533203</v>
      </c>
      <c r="AI115">
        <f t="shared" si="23"/>
        <v>1.2200000286102295</v>
      </c>
    </row>
    <row r="116" spans="1:35">
      <c r="A116" s="2" t="s">
        <v>651</v>
      </c>
      <c r="B116" s="2" t="str">
        <f t="shared" si="14"/>
        <v>14:11:43.043</v>
      </c>
      <c r="C116" s="2">
        <f t="shared" si="15"/>
        <v>51103.042999999998</v>
      </c>
      <c r="D116" s="2">
        <f t="shared" si="16"/>
        <v>10.432999999997264</v>
      </c>
      <c r="E116" s="2">
        <v>21.9924</v>
      </c>
      <c r="F116" s="2">
        <v>24262.799999999999</v>
      </c>
      <c r="G116" s="2">
        <v>13747</v>
      </c>
      <c r="H116" s="2">
        <v>748.5</v>
      </c>
      <c r="I116" s="2">
        <v>226.5</v>
      </c>
      <c r="J116">
        <f t="shared" si="12"/>
        <v>572.44500000000005</v>
      </c>
      <c r="K116">
        <f t="shared" si="13"/>
        <v>24256.056</v>
      </c>
      <c r="L116">
        <f t="shared" si="17"/>
        <v>-182.50599999999997</v>
      </c>
      <c r="M116">
        <f t="shared" si="18"/>
        <v>22601.498</v>
      </c>
      <c r="N116">
        <f t="shared" si="19"/>
        <v>-0.18250599999999997</v>
      </c>
      <c r="O116">
        <f t="shared" si="19"/>
        <v>22.601497999999999</v>
      </c>
      <c r="P116" t="str">
        <f t="shared" si="20"/>
        <v/>
      </c>
      <c r="Q116">
        <f t="shared" si="21"/>
        <v>-0.18250599999999997</v>
      </c>
      <c r="AE116">
        <v>7.5449999999999999</v>
      </c>
      <c r="AF116">
        <v>-58.360000610351563</v>
      </c>
      <c r="AG116">
        <v>8.1800003051757813</v>
      </c>
      <c r="AH116">
        <f t="shared" si="22"/>
        <v>-58.360000610351563</v>
      </c>
      <c r="AI116">
        <f t="shared" si="23"/>
        <v>8.1800003051757813</v>
      </c>
    </row>
    <row r="117" spans="1:35">
      <c r="A117" s="2" t="s">
        <v>652</v>
      </c>
      <c r="B117" s="2" t="str">
        <f t="shared" si="14"/>
        <v>14:11:43.136</v>
      </c>
      <c r="C117" s="2">
        <f t="shared" si="15"/>
        <v>51103.135999999999</v>
      </c>
      <c r="D117" s="2">
        <f t="shared" si="16"/>
        <v>10.525999999998021</v>
      </c>
      <c r="E117" s="2">
        <v>23.162099999999999</v>
      </c>
      <c r="F117" s="2">
        <v>24433.599999999999</v>
      </c>
      <c r="G117" s="2">
        <v>13868</v>
      </c>
      <c r="H117" s="2">
        <v>773</v>
      </c>
      <c r="I117" s="2">
        <v>224.25</v>
      </c>
      <c r="J117">
        <f t="shared" si="12"/>
        <v>577.48900000000003</v>
      </c>
      <c r="K117">
        <f t="shared" si="13"/>
        <v>24426.786</v>
      </c>
      <c r="L117">
        <f t="shared" si="17"/>
        <v>-177.46199999999999</v>
      </c>
      <c r="M117">
        <f t="shared" si="18"/>
        <v>22772.227999999999</v>
      </c>
      <c r="N117">
        <f t="shared" si="19"/>
        <v>-0.17746199999999998</v>
      </c>
      <c r="O117">
        <f t="shared" si="19"/>
        <v>22.772227999999998</v>
      </c>
      <c r="P117" t="str">
        <f t="shared" si="20"/>
        <v/>
      </c>
      <c r="Q117">
        <f t="shared" si="21"/>
        <v>-0.17746199999999998</v>
      </c>
      <c r="AE117">
        <v>7.6189999999999998</v>
      </c>
      <c r="AF117">
        <v>-56.240001678466797</v>
      </c>
      <c r="AG117">
        <v>5.3499999046325684</v>
      </c>
      <c r="AH117">
        <f t="shared" si="22"/>
        <v>-56.240001678466797</v>
      </c>
      <c r="AI117">
        <f t="shared" si="23"/>
        <v>5.3499999046325684</v>
      </c>
    </row>
    <row r="118" spans="1:35">
      <c r="A118" s="2" t="s">
        <v>653</v>
      </c>
      <c r="B118" s="2" t="str">
        <f t="shared" si="14"/>
        <v>14:11:43.231</v>
      </c>
      <c r="C118" s="2">
        <f t="shared" si="15"/>
        <v>51103.231</v>
      </c>
      <c r="D118" s="2">
        <f t="shared" si="16"/>
        <v>10.620999999999185</v>
      </c>
      <c r="E118" s="2">
        <v>31.506599999999999</v>
      </c>
      <c r="F118" s="2">
        <v>24778</v>
      </c>
      <c r="G118" s="2">
        <v>14111</v>
      </c>
      <c r="H118" s="2">
        <v>769.5</v>
      </c>
      <c r="I118" s="2">
        <v>222.25</v>
      </c>
      <c r="J118">
        <f t="shared" si="12"/>
        <v>593.64499999999998</v>
      </c>
      <c r="K118">
        <f t="shared" si="13"/>
        <v>24770.907999999999</v>
      </c>
      <c r="L118">
        <f t="shared" si="17"/>
        <v>-161.30600000000004</v>
      </c>
      <c r="M118">
        <f t="shared" si="18"/>
        <v>23116.35</v>
      </c>
      <c r="N118">
        <f t="shared" si="19"/>
        <v>-0.16130600000000003</v>
      </c>
      <c r="O118">
        <f t="shared" si="19"/>
        <v>23.116350000000001</v>
      </c>
      <c r="P118" t="str">
        <f t="shared" si="20"/>
        <v/>
      </c>
      <c r="Q118">
        <f t="shared" si="21"/>
        <v>-0.16130600000000003</v>
      </c>
      <c r="AE118">
        <v>7.6920000000000002</v>
      </c>
      <c r="AF118">
        <v>-50.919998168945313</v>
      </c>
      <c r="AG118">
        <v>5.929999828338623</v>
      </c>
      <c r="AH118">
        <f t="shared" si="22"/>
        <v>-50.919998168945313</v>
      </c>
      <c r="AI118">
        <f t="shared" si="23"/>
        <v>5.929999828338623</v>
      </c>
    </row>
    <row r="119" spans="1:35">
      <c r="A119" s="2" t="s">
        <v>654</v>
      </c>
      <c r="B119" s="2" t="str">
        <f t="shared" si="14"/>
        <v>14:11:43.324</v>
      </c>
      <c r="C119" s="2">
        <f t="shared" si="15"/>
        <v>51103.324000000001</v>
      </c>
      <c r="D119" s="2">
        <f t="shared" si="16"/>
        <v>10.713999999999942</v>
      </c>
      <c r="E119" s="2">
        <v>39.438200000000002</v>
      </c>
      <c r="F119" s="2">
        <v>24950.799999999999</v>
      </c>
      <c r="G119" s="2">
        <v>14232</v>
      </c>
      <c r="H119" s="2">
        <v>776.5</v>
      </c>
      <c r="I119" s="2">
        <v>220.5</v>
      </c>
      <c r="J119">
        <f t="shared" si="12"/>
        <v>605.495</v>
      </c>
      <c r="K119">
        <f t="shared" si="13"/>
        <v>24943.483</v>
      </c>
      <c r="L119">
        <f t="shared" si="17"/>
        <v>-149.45600000000002</v>
      </c>
      <c r="M119">
        <f t="shared" si="18"/>
        <v>23288.924999999999</v>
      </c>
      <c r="N119">
        <f t="shared" si="19"/>
        <v>-0.14945600000000003</v>
      </c>
      <c r="O119">
        <f t="shared" si="19"/>
        <v>23.288924999999999</v>
      </c>
      <c r="P119" t="str">
        <f t="shared" si="20"/>
        <v/>
      </c>
      <c r="Q119">
        <f t="shared" si="21"/>
        <v>-0.14945600000000003</v>
      </c>
      <c r="AE119">
        <v>7.758</v>
      </c>
      <c r="AF119">
        <v>-61.470001220703125</v>
      </c>
      <c r="AG119">
        <v>10.859999656677246</v>
      </c>
      <c r="AH119">
        <f t="shared" si="22"/>
        <v>-61.470001220703125</v>
      </c>
      <c r="AI119">
        <f t="shared" si="23"/>
        <v>10.859999656677246</v>
      </c>
    </row>
    <row r="120" spans="1:35">
      <c r="A120" s="2" t="s">
        <v>655</v>
      </c>
      <c r="B120" s="2" t="str">
        <f t="shared" si="14"/>
        <v>14:11:43.416</v>
      </c>
      <c r="C120" s="2">
        <f t="shared" si="15"/>
        <v>51103.415999999997</v>
      </c>
      <c r="D120" s="2">
        <f t="shared" si="16"/>
        <v>10.805999999996857</v>
      </c>
      <c r="E120" s="2">
        <v>72.423699999999997</v>
      </c>
      <c r="F120" s="2">
        <v>25286.799999999999</v>
      </c>
      <c r="G120" s="2">
        <v>14458.5</v>
      </c>
      <c r="H120" s="2">
        <v>744</v>
      </c>
      <c r="I120" s="2">
        <v>218.5</v>
      </c>
      <c r="J120">
        <f t="shared" si="12"/>
        <v>646.09500000000003</v>
      </c>
      <c r="K120">
        <f t="shared" si="13"/>
        <v>25278.648000000001</v>
      </c>
      <c r="L120">
        <f t="shared" si="17"/>
        <v>-108.85599999999999</v>
      </c>
      <c r="M120">
        <f t="shared" si="18"/>
        <v>23624.09</v>
      </c>
      <c r="N120">
        <f t="shared" si="19"/>
        <v>-0.10885599999999999</v>
      </c>
      <c r="O120">
        <f t="shared" si="19"/>
        <v>23.624089999999999</v>
      </c>
      <c r="P120" t="str">
        <f t="shared" si="20"/>
        <v/>
      </c>
      <c r="Q120">
        <f t="shared" si="21"/>
        <v>-0.10885599999999999</v>
      </c>
      <c r="AE120">
        <v>7.819</v>
      </c>
      <c r="AF120">
        <v>-58.169998168945313</v>
      </c>
      <c r="AG120">
        <v>9.3299999237060547</v>
      </c>
      <c r="AH120">
        <f t="shared" si="22"/>
        <v>-58.169998168945313</v>
      </c>
      <c r="AI120">
        <f t="shared" si="23"/>
        <v>9.3299999237060547</v>
      </c>
    </row>
    <row r="121" spans="1:35">
      <c r="A121" s="2" t="s">
        <v>656</v>
      </c>
      <c r="B121" s="2" t="str">
        <f t="shared" si="14"/>
        <v>14:11:43.511</v>
      </c>
      <c r="C121" s="2">
        <f t="shared" si="15"/>
        <v>51103.510999999999</v>
      </c>
      <c r="D121" s="2">
        <f t="shared" si="16"/>
        <v>10.900999999998021</v>
      </c>
      <c r="E121" s="2">
        <v>42.9754</v>
      </c>
      <c r="F121" s="2">
        <v>25415.3</v>
      </c>
      <c r="G121" s="2">
        <v>14574</v>
      </c>
      <c r="H121" s="2">
        <v>821</v>
      </c>
      <c r="I121" s="2">
        <v>435.5</v>
      </c>
      <c r="J121">
        <f t="shared" si="12"/>
        <v>619.57000000000005</v>
      </c>
      <c r="K121">
        <f t="shared" si="13"/>
        <v>25407.782999999999</v>
      </c>
      <c r="L121">
        <f t="shared" si="17"/>
        <v>-135.38099999999997</v>
      </c>
      <c r="M121">
        <f t="shared" si="18"/>
        <v>23753.224999999999</v>
      </c>
      <c r="N121">
        <f t="shared" si="19"/>
        <v>-0.13538099999999997</v>
      </c>
      <c r="O121">
        <f t="shared" si="19"/>
        <v>23.753225</v>
      </c>
      <c r="P121" t="str">
        <f t="shared" si="20"/>
        <v/>
      </c>
      <c r="Q121">
        <f t="shared" si="21"/>
        <v>-0.13538099999999997</v>
      </c>
      <c r="AE121">
        <v>7.8879999999999999</v>
      </c>
      <c r="AF121">
        <v>-61.630001068115234</v>
      </c>
      <c r="AG121">
        <v>13.930000305175781</v>
      </c>
      <c r="AH121">
        <f t="shared" si="22"/>
        <v>-61.630001068115234</v>
      </c>
      <c r="AI121">
        <f t="shared" si="23"/>
        <v>13.930000305175781</v>
      </c>
    </row>
    <row r="122" spans="1:35">
      <c r="A122" s="2" t="s">
        <v>657</v>
      </c>
      <c r="B122" s="2" t="str">
        <f t="shared" si="14"/>
        <v>14:11:43.605</v>
      </c>
      <c r="C122" s="2">
        <f t="shared" si="15"/>
        <v>51103.605000000003</v>
      </c>
      <c r="D122" s="2">
        <f t="shared" si="16"/>
        <v>10.995000000002619</v>
      </c>
      <c r="E122" s="2">
        <v>25.1952</v>
      </c>
      <c r="F122" s="2">
        <v>25728.1</v>
      </c>
      <c r="G122" s="2">
        <v>14821.5</v>
      </c>
      <c r="H122" s="2">
        <v>753</v>
      </c>
      <c r="I122" s="2">
        <v>215.75</v>
      </c>
      <c r="J122">
        <f t="shared" si="12"/>
        <v>608.89099999999996</v>
      </c>
      <c r="K122">
        <f t="shared" si="13"/>
        <v>25720.905999999999</v>
      </c>
      <c r="L122">
        <f t="shared" si="17"/>
        <v>-146.06000000000006</v>
      </c>
      <c r="M122">
        <f t="shared" si="18"/>
        <v>24066.347999999998</v>
      </c>
      <c r="N122">
        <f t="shared" si="19"/>
        <v>-0.14606000000000005</v>
      </c>
      <c r="O122">
        <f t="shared" si="19"/>
        <v>24.066347999999998</v>
      </c>
      <c r="P122" t="str">
        <f t="shared" si="20"/>
        <v/>
      </c>
      <c r="Q122">
        <f t="shared" si="21"/>
        <v>-0.14606000000000005</v>
      </c>
      <c r="AE122">
        <v>7.9580000000000002</v>
      </c>
      <c r="AF122">
        <v>-58.430000305175781</v>
      </c>
      <c r="AG122">
        <v>9.7700004577636719</v>
      </c>
      <c r="AH122">
        <f t="shared" si="22"/>
        <v>-58.430000305175781</v>
      </c>
      <c r="AI122">
        <f t="shared" si="23"/>
        <v>9.7700004577636719</v>
      </c>
    </row>
    <row r="123" spans="1:35">
      <c r="A123" s="2" t="s">
        <v>658</v>
      </c>
      <c r="B123" s="2" t="str">
        <f t="shared" si="14"/>
        <v>14:11:43.699</v>
      </c>
      <c r="C123" s="2">
        <f t="shared" si="15"/>
        <v>51103.699000000001</v>
      </c>
      <c r="D123" s="2">
        <f t="shared" si="16"/>
        <v>11.088999999999942</v>
      </c>
      <c r="E123" s="2">
        <v>39.226199999999999</v>
      </c>
      <c r="F123" s="2">
        <v>25911.7</v>
      </c>
      <c r="G123" s="2">
        <v>14952</v>
      </c>
      <c r="H123" s="2">
        <v>764</v>
      </c>
      <c r="I123" s="2">
        <v>214.25</v>
      </c>
      <c r="J123">
        <f t="shared" si="12"/>
        <v>627.08299999999997</v>
      </c>
      <c r="K123">
        <f t="shared" si="13"/>
        <v>25904.141</v>
      </c>
      <c r="L123">
        <f t="shared" si="17"/>
        <v>-127.86800000000005</v>
      </c>
      <c r="M123">
        <f t="shared" si="18"/>
        <v>24249.582999999999</v>
      </c>
      <c r="N123">
        <f t="shared" si="19"/>
        <v>-0.12786800000000006</v>
      </c>
      <c r="O123">
        <f t="shared" si="19"/>
        <v>24.249582999999998</v>
      </c>
      <c r="P123" t="str">
        <f t="shared" si="20"/>
        <v/>
      </c>
      <c r="Q123">
        <f t="shared" si="21"/>
        <v>-0.12786800000000006</v>
      </c>
      <c r="AE123">
        <v>8.0210000000000008</v>
      </c>
      <c r="AF123">
        <v>-61.049999237060547</v>
      </c>
      <c r="AG123">
        <v>12.449999809265137</v>
      </c>
      <c r="AH123">
        <f t="shared" si="22"/>
        <v>-61.049999237060547</v>
      </c>
      <c r="AI123">
        <f t="shared" si="23"/>
        <v>12.449999809265137</v>
      </c>
    </row>
    <row r="124" spans="1:35">
      <c r="A124" s="2" t="s">
        <v>659</v>
      </c>
      <c r="B124" s="2" t="str">
        <f t="shared" si="14"/>
        <v>14:11:43.791</v>
      </c>
      <c r="C124" s="2">
        <f t="shared" si="15"/>
        <v>51103.790999999997</v>
      </c>
      <c r="D124" s="2">
        <f t="shared" si="16"/>
        <v>11.180999999996857</v>
      </c>
      <c r="E124" s="2">
        <v>4.25969</v>
      </c>
      <c r="F124" s="2">
        <v>26261.9</v>
      </c>
      <c r="G124" s="2">
        <v>15243</v>
      </c>
      <c r="H124" s="2">
        <v>794</v>
      </c>
      <c r="I124" s="2">
        <v>426.5</v>
      </c>
      <c r="J124">
        <f t="shared" si="12"/>
        <v>600.07100000000003</v>
      </c>
      <c r="K124">
        <f t="shared" si="13"/>
        <v>26255.044000000002</v>
      </c>
      <c r="L124">
        <f t="shared" si="17"/>
        <v>-154.88</v>
      </c>
      <c r="M124">
        <f t="shared" si="18"/>
        <v>24600.486000000001</v>
      </c>
      <c r="N124">
        <f t="shared" si="19"/>
        <v>-0.15487999999999999</v>
      </c>
      <c r="O124">
        <f t="shared" si="19"/>
        <v>24.600486</v>
      </c>
      <c r="P124" t="str">
        <f t="shared" si="20"/>
        <v/>
      </c>
      <c r="Q124">
        <f t="shared" si="21"/>
        <v>-0.15487999999999999</v>
      </c>
      <c r="AE124">
        <v>8.0820000000000007</v>
      </c>
      <c r="AF124">
        <v>-58.840000152587891</v>
      </c>
      <c r="AG124">
        <v>11.350000381469727</v>
      </c>
      <c r="AH124">
        <f t="shared" si="22"/>
        <v>-58.840000152587891</v>
      </c>
      <c r="AI124">
        <f t="shared" si="23"/>
        <v>11.350000381469727</v>
      </c>
    </row>
    <row r="125" spans="1:35">
      <c r="A125" s="2" t="s">
        <v>660</v>
      </c>
      <c r="B125" s="2" t="str">
        <f t="shared" si="14"/>
        <v>14:11:43.884</v>
      </c>
      <c r="C125" s="2">
        <f t="shared" si="15"/>
        <v>51103.883999999998</v>
      </c>
      <c r="D125" s="2">
        <f t="shared" si="16"/>
        <v>11.273999999997613</v>
      </c>
      <c r="E125" s="2">
        <v>16.017800000000001</v>
      </c>
      <c r="F125" s="2">
        <v>26458.7</v>
      </c>
      <c r="G125" s="2">
        <v>15388</v>
      </c>
      <c r="H125" s="2">
        <v>786</v>
      </c>
      <c r="I125" s="2">
        <v>424.5</v>
      </c>
      <c r="J125">
        <f t="shared" si="12"/>
        <v>616.29100000000005</v>
      </c>
      <c r="K125">
        <f t="shared" si="13"/>
        <v>26451.526000000002</v>
      </c>
      <c r="L125">
        <f t="shared" si="17"/>
        <v>-138.65999999999997</v>
      </c>
      <c r="M125">
        <f t="shared" si="18"/>
        <v>24796.968000000001</v>
      </c>
      <c r="N125">
        <f t="shared" si="19"/>
        <v>-0.13865999999999998</v>
      </c>
      <c r="O125">
        <f t="shared" si="19"/>
        <v>24.796968</v>
      </c>
      <c r="P125" t="str">
        <f t="shared" si="20"/>
        <v/>
      </c>
      <c r="Q125">
        <f t="shared" si="21"/>
        <v>-0.13865999999999998</v>
      </c>
      <c r="AE125">
        <v>8.15</v>
      </c>
      <c r="AF125">
        <v>-63.009998321533203</v>
      </c>
      <c r="AG125">
        <v>9.7299995422363281</v>
      </c>
      <c r="AH125">
        <f t="shared" si="22"/>
        <v>-63.009998321533203</v>
      </c>
      <c r="AI125">
        <f t="shared" si="23"/>
        <v>9.7299995422363281</v>
      </c>
    </row>
    <row r="126" spans="1:35">
      <c r="AE126">
        <v>8.2119999999999997</v>
      </c>
      <c r="AF126">
        <v>-58.590000152587891</v>
      </c>
      <c r="AG126">
        <v>11.529999732971191</v>
      </c>
      <c r="AH126">
        <f t="shared" si="22"/>
        <v>-58.590000152587891</v>
      </c>
      <c r="AI126">
        <f t="shared" si="23"/>
        <v>11.529999732971191</v>
      </c>
    </row>
    <row r="127" spans="1:35">
      <c r="AE127">
        <v>8.2780000000000005</v>
      </c>
      <c r="AF127">
        <v>-69.300003051757813</v>
      </c>
      <c r="AG127">
        <v>15.479999542236328</v>
      </c>
      <c r="AH127">
        <f t="shared" si="22"/>
        <v>-69.300003051757813</v>
      </c>
      <c r="AI127">
        <f t="shared" si="23"/>
        <v>15.479999542236328</v>
      </c>
    </row>
    <row r="128" spans="1:35">
      <c r="AE128">
        <v>8.3460000000000001</v>
      </c>
      <c r="AF128">
        <v>-53.970001220703125</v>
      </c>
      <c r="AG128">
        <v>6.75</v>
      </c>
      <c r="AH128">
        <f t="shared" si="22"/>
        <v>-53.970001220703125</v>
      </c>
      <c r="AI128">
        <f t="shared" si="23"/>
        <v>6.75</v>
      </c>
    </row>
    <row r="129" spans="1:35">
      <c r="AE129">
        <v>8.4120000000000008</v>
      </c>
      <c r="AF129">
        <v>-79.720001220703125</v>
      </c>
      <c r="AG129">
        <v>9.4399995803833008</v>
      </c>
      <c r="AH129">
        <f t="shared" si="22"/>
        <v>-79.720001220703125</v>
      </c>
      <c r="AI129">
        <f t="shared" si="23"/>
        <v>9.4399995803833008</v>
      </c>
    </row>
    <row r="130" spans="1:35">
      <c r="AE130">
        <v>8.4849999999999994</v>
      </c>
      <c r="AF130">
        <v>-68.970001220703125</v>
      </c>
      <c r="AG130">
        <v>16.229999542236328</v>
      </c>
      <c r="AH130">
        <f t="shared" si="22"/>
        <v>-68.970001220703125</v>
      </c>
      <c r="AI130">
        <f t="shared" si="23"/>
        <v>16.229999542236328</v>
      </c>
    </row>
    <row r="131" spans="1:35">
      <c r="AE131">
        <v>8.56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E132">
        <v>8.6229999999999993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:35">
      <c r="AE133">
        <v>8.6809999999999992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:35">
      <c r="A134"/>
      <c r="B134"/>
      <c r="C134"/>
      <c r="D134"/>
      <c r="E134"/>
      <c r="F134"/>
      <c r="G134"/>
      <c r="H134"/>
      <c r="I134"/>
      <c r="AE134">
        <v>8.7379999999999995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:35">
      <c r="A135"/>
      <c r="B135"/>
      <c r="C135"/>
      <c r="D135"/>
      <c r="E135"/>
      <c r="F135"/>
      <c r="G135"/>
      <c r="H135"/>
      <c r="I135"/>
      <c r="AE135">
        <v>8.8040000000000003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:35">
      <c r="A136"/>
      <c r="B136"/>
      <c r="C136"/>
      <c r="D136"/>
      <c r="E136"/>
      <c r="F136"/>
      <c r="G136"/>
      <c r="H136"/>
      <c r="I136"/>
      <c r="AE136">
        <v>8.8849999999999998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:35">
      <c r="A137"/>
      <c r="B137"/>
      <c r="C137"/>
      <c r="D137"/>
      <c r="E137"/>
      <c r="F137"/>
      <c r="G137"/>
      <c r="H137"/>
      <c r="I137"/>
      <c r="AE137">
        <v>8.968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:35">
      <c r="A138"/>
      <c r="B138"/>
      <c r="C138"/>
      <c r="D138"/>
      <c r="E138"/>
      <c r="F138"/>
      <c r="G138"/>
      <c r="H138"/>
      <c r="I138"/>
      <c r="AE138">
        <v>9.0370000000000008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:35">
      <c r="A139"/>
      <c r="B139"/>
      <c r="C139"/>
      <c r="D139"/>
      <c r="E139"/>
      <c r="F139"/>
      <c r="G139"/>
      <c r="H139"/>
      <c r="I139"/>
      <c r="AE139">
        <v>9.0850000000000009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:35">
      <c r="A140"/>
      <c r="B140"/>
      <c r="C140"/>
      <c r="D140"/>
      <c r="E140"/>
      <c r="F140"/>
      <c r="G140"/>
      <c r="H140"/>
      <c r="I140"/>
      <c r="AE140">
        <v>9.1370000000000005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:35">
      <c r="A141"/>
      <c r="B141"/>
      <c r="C141"/>
      <c r="D141"/>
      <c r="E141"/>
      <c r="F141"/>
      <c r="G141"/>
      <c r="H141"/>
      <c r="I141"/>
      <c r="AE141">
        <v>9.2059999999999995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:35">
      <c r="A142"/>
      <c r="B142"/>
      <c r="C142"/>
      <c r="D142"/>
      <c r="E142"/>
      <c r="F142"/>
      <c r="G142"/>
      <c r="H142"/>
      <c r="I142"/>
      <c r="AE142">
        <v>9.2870000000000008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:35">
      <c r="A143"/>
      <c r="B143"/>
      <c r="C143"/>
      <c r="D143"/>
      <c r="E143"/>
      <c r="F143"/>
      <c r="G143"/>
      <c r="H143"/>
      <c r="I143"/>
      <c r="AE143">
        <v>9.3620000000000001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:35">
      <c r="A144"/>
      <c r="B144"/>
      <c r="C144"/>
      <c r="D144"/>
      <c r="E144"/>
      <c r="F144"/>
      <c r="G144"/>
      <c r="H144"/>
      <c r="I144"/>
      <c r="R144" s="2"/>
      <c r="AE144">
        <v>9.4130000000000003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9.4689999999999994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9.5340000000000007</v>
      </c>
      <c r="AF146">
        <v>-68.360000610351563</v>
      </c>
      <c r="AG146">
        <v>10.409999847412109</v>
      </c>
      <c r="AH146">
        <f t="shared" si="24"/>
        <v>-68.360000610351563</v>
      </c>
      <c r="AI146">
        <f t="shared" si="25"/>
        <v>10.409999847412109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9.6059999999999999</v>
      </c>
      <c r="AF147">
        <v>-80.220001220703125</v>
      </c>
      <c r="AG147">
        <v>17.559999465942383</v>
      </c>
      <c r="AH147">
        <f t="shared" si="24"/>
        <v>-80.220001220703125</v>
      </c>
      <c r="AI147">
        <f t="shared" si="25"/>
        <v>17.559999465942383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9.68</v>
      </c>
      <c r="AF148">
        <v>-80.680000305175781</v>
      </c>
      <c r="AG148">
        <v>16.319999694824219</v>
      </c>
      <c r="AH148">
        <f t="shared" si="24"/>
        <v>-80.680000305175781</v>
      </c>
      <c r="AI148">
        <f t="shared" si="25"/>
        <v>16.319999694824219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9.7579999999999991</v>
      </c>
      <c r="AF149">
        <v>-82.879997253417969</v>
      </c>
      <c r="AG149">
        <v>14.159999847412109</v>
      </c>
      <c r="AH149">
        <f t="shared" si="24"/>
        <v>-82.879997253417969</v>
      </c>
      <c r="AI149">
        <f t="shared" si="25"/>
        <v>14.159999847412109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9.82</v>
      </c>
      <c r="AF150">
        <v>-83.370002746582031</v>
      </c>
      <c r="AG150">
        <v>10.5</v>
      </c>
      <c r="AH150">
        <f t="shared" si="24"/>
        <v>-83.370002746582031</v>
      </c>
      <c r="AI150">
        <f t="shared" si="25"/>
        <v>10.5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9.875</v>
      </c>
      <c r="AF151">
        <v>-82.5</v>
      </c>
      <c r="AG151">
        <v>8.4200000762939453</v>
      </c>
      <c r="AH151">
        <f t="shared" si="24"/>
        <v>-82.5</v>
      </c>
      <c r="AI151">
        <f t="shared" si="25"/>
        <v>8.4200000762939453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9.9380000000000006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10.005000000000001</v>
      </c>
      <c r="AF153">
        <v>-80.75</v>
      </c>
      <c r="AG153">
        <v>12.020000457763672</v>
      </c>
      <c r="AH153">
        <f t="shared" si="24"/>
        <v>-80.75</v>
      </c>
      <c r="AI153">
        <f t="shared" si="25"/>
        <v>12.020000457763672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10.073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10.135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10.202999999999999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10.266999999999999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10.335000000000001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10.403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10.468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10.551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10.634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10.707000000000001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10.759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10.81</v>
      </c>
      <c r="AF165">
        <v>-80.629997253417969</v>
      </c>
      <c r="AG165">
        <v>12.920000076293945</v>
      </c>
      <c r="AH165">
        <f t="shared" si="24"/>
        <v>-80.629997253417969</v>
      </c>
      <c r="AI165">
        <f t="shared" si="25"/>
        <v>12.920000076293945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10.875</v>
      </c>
      <c r="AF166">
        <v>-40.970001220703125</v>
      </c>
      <c r="AG166">
        <v>15.310000419616699</v>
      </c>
      <c r="AH166">
        <f t="shared" si="24"/>
        <v>-40.970001220703125</v>
      </c>
      <c r="AI166">
        <f t="shared" si="25"/>
        <v>15.310000419616699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10.944000000000001</v>
      </c>
      <c r="AF167">
        <v>-29.909999847412109</v>
      </c>
      <c r="AG167">
        <v>6.7699999809265137</v>
      </c>
      <c r="AH167">
        <f t="shared" si="24"/>
        <v>-29.909999847412109</v>
      </c>
      <c r="AI167">
        <f t="shared" si="25"/>
        <v>6.7699999809265137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11.009</v>
      </c>
      <c r="AF168">
        <v>-23.969999313354492</v>
      </c>
      <c r="AG168">
        <v>5.820000171661377</v>
      </c>
      <c r="AH168">
        <f t="shared" si="24"/>
        <v>-23.969999313354492</v>
      </c>
      <c r="AI168">
        <f t="shared" si="25"/>
        <v>5.820000171661377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11.074</v>
      </c>
      <c r="AF169">
        <v>-18.909999847412109</v>
      </c>
      <c r="AG169">
        <v>0.34000000357627869</v>
      </c>
      <c r="AH169">
        <f t="shared" si="24"/>
        <v>-18.909999847412109</v>
      </c>
      <c r="AI169">
        <f t="shared" si="25"/>
        <v>0.34000000357627869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11.137</v>
      </c>
      <c r="AF170">
        <v>-9.1999998092651367</v>
      </c>
      <c r="AG170">
        <v>-3.6700000762939453</v>
      </c>
      <c r="AH170">
        <f t="shared" si="24"/>
        <v>-9.1999998092651367</v>
      </c>
      <c r="AI170">
        <f t="shared" si="25"/>
        <v>-3.6700000762939453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11.204000000000001</v>
      </c>
      <c r="AF171">
        <v>-8.6400003433227539</v>
      </c>
      <c r="AG171">
        <v>-5.2399997711181641</v>
      </c>
      <c r="AH171">
        <f t="shared" si="24"/>
        <v>-8.6400003433227539</v>
      </c>
      <c r="AI171">
        <f t="shared" si="25"/>
        <v>-5.2399997711181641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11.263999999999999</v>
      </c>
      <c r="AF172">
        <v>-7.0799999237060547</v>
      </c>
      <c r="AG172">
        <v>-10.840000152587891</v>
      </c>
      <c r="AH172">
        <f t="shared" si="24"/>
        <v>-7.0799999237060547</v>
      </c>
      <c r="AI172">
        <f t="shared" si="25"/>
        <v>-10.840000152587891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ACF0-774F-44D0-A69C-B8882503C4CB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774</v>
      </c>
      <c r="B4" s="2" t="str">
        <f>MID(A4,12,8)&amp;"."&amp;RIGHT(A4,3)</f>
        <v>14:21:28.688</v>
      </c>
      <c r="C4" s="2">
        <f>LEFT(B4,2)*3600+MID(B4,4,2)*60+RIGHT(B4,6)</f>
        <v>51688.688000000002</v>
      </c>
      <c r="D4" s="2">
        <f>C4-$C$4</f>
        <v>0</v>
      </c>
      <c r="E4" s="2">
        <v>961.96900000000005</v>
      </c>
      <c r="F4" s="2">
        <v>5913.16</v>
      </c>
      <c r="G4" s="2">
        <v>12251</v>
      </c>
      <c r="H4" s="2">
        <v>891</v>
      </c>
      <c r="I4" s="2">
        <v>900.5</v>
      </c>
      <c r="J4">
        <f t="shared" ref="J4:J67" si="0">ROUND(E4*COS(-1.3*PI()/180)-F4*SIN(-1.3*PI()/180),3)</f>
        <v>1095.875</v>
      </c>
      <c r="K4">
        <f t="shared" ref="K4:K67" si="1">ROUND(E4*SIN(-1.3*PI()/180)+F4*COS(-1.3*PI()/180),3)</f>
        <v>5889.8130000000001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-7.2800002098083496</v>
      </c>
      <c r="AG4">
        <v>4.2300000190734863</v>
      </c>
      <c r="AH4">
        <f>AF4</f>
        <v>-7.2800002098083496</v>
      </c>
      <c r="AI4">
        <f>AG4</f>
        <v>4.2300000190734863</v>
      </c>
    </row>
    <row r="5" spans="1:35">
      <c r="A5" s="2" t="s">
        <v>775</v>
      </c>
      <c r="B5" s="2" t="str">
        <f t="shared" ref="B5:B68" si="2">MID(A5,12,8)&amp;"."&amp;RIGHT(A5,3)</f>
        <v>14:21:28.782</v>
      </c>
      <c r="C5" s="2">
        <f t="shared" ref="C5:C68" si="3">LEFT(B5,2)*3600+MID(B5,4,2)*60+RIGHT(B5,6)</f>
        <v>51688.781999999999</v>
      </c>
      <c r="D5" s="2">
        <f t="shared" ref="D5:D68" si="4">C5-$C$4</f>
        <v>9.3999999997322448E-2</v>
      </c>
      <c r="E5" s="2">
        <v>1009.66</v>
      </c>
      <c r="F5" s="2">
        <v>6107.83</v>
      </c>
      <c r="G5" s="2">
        <v>12081</v>
      </c>
      <c r="H5" s="2">
        <v>896</v>
      </c>
      <c r="I5" s="2">
        <v>898.5</v>
      </c>
      <c r="J5">
        <f t="shared" si="0"/>
        <v>1147.97</v>
      </c>
      <c r="K5">
        <f t="shared" si="1"/>
        <v>6083.3509999999997</v>
      </c>
      <c r="L5">
        <f t="shared" ref="L5:L68" si="5">J5-$J$4</f>
        <v>52.095000000000027</v>
      </c>
      <c r="M5">
        <f t="shared" ref="M5:M68" si="6">K5-$K$4</f>
        <v>193.53799999999956</v>
      </c>
      <c r="N5">
        <f t="shared" ref="N5:O68" si="7">L5*0.001</f>
        <v>5.209500000000003E-2</v>
      </c>
      <c r="O5">
        <f t="shared" si="7"/>
        <v>0.19353799999999957</v>
      </c>
      <c r="P5">
        <f t="shared" ref="P5:P68" si="8">IF(O5&gt;13,"",N5)</f>
        <v>5.209500000000003E-2</v>
      </c>
      <c r="Q5" t="str">
        <f t="shared" ref="Q5:Q68" si="9">IF(O5&lt;13,"",N5)</f>
        <v/>
      </c>
      <c r="AE5">
        <v>7.9000000000000001E-2</v>
      </c>
      <c r="AF5">
        <v>-5.4200000762939453</v>
      </c>
      <c r="AG5">
        <v>1.6799999475479126</v>
      </c>
      <c r="AH5">
        <f t="shared" ref="AH5:AH68" si="10">AF5</f>
        <v>-5.4200000762939453</v>
      </c>
      <c r="AI5">
        <f t="shared" ref="AI5:AI68" si="11">AG5</f>
        <v>1.6799999475479126</v>
      </c>
    </row>
    <row r="6" spans="1:35">
      <c r="A6" s="2" t="s">
        <v>776</v>
      </c>
      <c r="B6" s="2" t="str">
        <f t="shared" si="2"/>
        <v>14:21:28.874</v>
      </c>
      <c r="C6" s="2">
        <f t="shared" si="3"/>
        <v>51688.874000000003</v>
      </c>
      <c r="D6" s="2">
        <f t="shared" si="4"/>
        <v>0.1860000000015134</v>
      </c>
      <c r="E6" s="2">
        <v>1034.6199999999999</v>
      </c>
      <c r="F6" s="2">
        <v>6204.68</v>
      </c>
      <c r="G6" s="2">
        <v>11996</v>
      </c>
      <c r="H6" s="2">
        <v>812</v>
      </c>
      <c r="I6" s="2">
        <v>448</v>
      </c>
      <c r="J6">
        <f t="shared" si="0"/>
        <v>1175.1210000000001</v>
      </c>
      <c r="K6">
        <f t="shared" si="1"/>
        <v>6179.61</v>
      </c>
      <c r="L6">
        <f t="shared" si="5"/>
        <v>79.246000000000095</v>
      </c>
      <c r="M6">
        <f t="shared" si="6"/>
        <v>289.79699999999957</v>
      </c>
      <c r="N6">
        <f t="shared" si="7"/>
        <v>7.9246000000000094E-2</v>
      </c>
      <c r="O6">
        <f t="shared" si="7"/>
        <v>0.28979699999999958</v>
      </c>
      <c r="P6">
        <f t="shared" si="8"/>
        <v>7.9246000000000094E-2</v>
      </c>
      <c r="Q6" t="str">
        <f t="shared" si="9"/>
        <v/>
      </c>
      <c r="AE6">
        <v>0.153</v>
      </c>
      <c r="AF6">
        <v>-6.6599998474121094</v>
      </c>
      <c r="AG6">
        <v>2.5999999046325684</v>
      </c>
      <c r="AH6">
        <f t="shared" si="10"/>
        <v>-6.6599998474121094</v>
      </c>
      <c r="AI6">
        <f t="shared" si="11"/>
        <v>2.5999999046325684</v>
      </c>
    </row>
    <row r="7" spans="1:35">
      <c r="A7" s="2" t="s">
        <v>777</v>
      </c>
      <c r="B7" s="2" t="str">
        <f t="shared" si="2"/>
        <v>14:21:28.968</v>
      </c>
      <c r="C7" s="2">
        <f t="shared" si="3"/>
        <v>51688.968000000001</v>
      </c>
      <c r="D7" s="2">
        <f t="shared" si="4"/>
        <v>0.27999999999883585</v>
      </c>
      <c r="E7" s="2">
        <v>1055.4000000000001</v>
      </c>
      <c r="F7" s="2">
        <v>6438.78</v>
      </c>
      <c r="G7" s="2">
        <v>11820</v>
      </c>
      <c r="H7" s="2">
        <v>903</v>
      </c>
      <c r="I7" s="2">
        <v>894</v>
      </c>
      <c r="J7">
        <f t="shared" si="0"/>
        <v>1201.2070000000001</v>
      </c>
      <c r="K7">
        <f t="shared" si="1"/>
        <v>6413.1790000000001</v>
      </c>
      <c r="L7">
        <f t="shared" si="5"/>
        <v>105.33200000000011</v>
      </c>
      <c r="M7">
        <f t="shared" si="6"/>
        <v>523.36599999999999</v>
      </c>
      <c r="N7">
        <f t="shared" si="7"/>
        <v>0.10533200000000011</v>
      </c>
      <c r="O7">
        <f t="shared" si="7"/>
        <v>0.523366</v>
      </c>
      <c r="P7">
        <f t="shared" si="8"/>
        <v>0.10533200000000011</v>
      </c>
      <c r="Q7" t="str">
        <f t="shared" si="9"/>
        <v/>
      </c>
      <c r="AE7">
        <v>0.21299999999999999</v>
      </c>
      <c r="AF7">
        <v>-3.0399999618530273</v>
      </c>
      <c r="AG7">
        <v>2.2000000476837158</v>
      </c>
      <c r="AH7">
        <f t="shared" si="10"/>
        <v>-3.0399999618530273</v>
      </c>
      <c r="AI7">
        <f t="shared" si="11"/>
        <v>2.2000000476837158</v>
      </c>
    </row>
    <row r="8" spans="1:35">
      <c r="A8" s="2" t="s">
        <v>778</v>
      </c>
      <c r="B8" s="2" t="str">
        <f t="shared" si="2"/>
        <v>14:21:29.060</v>
      </c>
      <c r="C8" s="2">
        <f t="shared" si="3"/>
        <v>51689.06</v>
      </c>
      <c r="D8" s="2">
        <f t="shared" si="4"/>
        <v>0.37199999999575084</v>
      </c>
      <c r="E8" s="2">
        <v>1083.9100000000001</v>
      </c>
      <c r="F8" s="2">
        <v>6535.36</v>
      </c>
      <c r="G8" s="2">
        <v>11733.5</v>
      </c>
      <c r="H8" s="2">
        <v>802</v>
      </c>
      <c r="I8" s="2">
        <v>445.5</v>
      </c>
      <c r="J8">
        <f t="shared" si="0"/>
        <v>1231.9010000000001</v>
      </c>
      <c r="K8">
        <f t="shared" si="1"/>
        <v>6509.0870000000004</v>
      </c>
      <c r="L8">
        <f t="shared" si="5"/>
        <v>136.02600000000007</v>
      </c>
      <c r="M8">
        <f t="shared" si="6"/>
        <v>619.27400000000034</v>
      </c>
      <c r="N8">
        <f t="shared" si="7"/>
        <v>0.13602600000000006</v>
      </c>
      <c r="O8">
        <f t="shared" si="7"/>
        <v>0.61927400000000032</v>
      </c>
      <c r="P8">
        <f t="shared" si="8"/>
        <v>0.13602600000000006</v>
      </c>
      <c r="Q8" t="str">
        <f t="shared" si="9"/>
        <v/>
      </c>
      <c r="AE8">
        <v>0.27300000000000002</v>
      </c>
      <c r="AF8">
        <v>-7.0799999237060547</v>
      </c>
      <c r="AG8">
        <v>1.7200000286102295</v>
      </c>
      <c r="AH8">
        <f t="shared" si="10"/>
        <v>-7.0799999237060547</v>
      </c>
      <c r="AI8">
        <f t="shared" si="11"/>
        <v>1.7200000286102295</v>
      </c>
    </row>
    <row r="9" spans="1:35">
      <c r="A9" s="2" t="s">
        <v>779</v>
      </c>
      <c r="B9" s="2" t="str">
        <f t="shared" si="2"/>
        <v>14:21:29.153</v>
      </c>
      <c r="C9" s="2">
        <f t="shared" si="3"/>
        <v>51689.152999999998</v>
      </c>
      <c r="D9" s="2">
        <f t="shared" si="4"/>
        <v>0.46499999999650754</v>
      </c>
      <c r="E9" s="2">
        <v>1073.4000000000001</v>
      </c>
      <c r="F9" s="2">
        <v>6800.5</v>
      </c>
      <c r="G9" s="2">
        <v>11563</v>
      </c>
      <c r="H9" s="2">
        <v>835</v>
      </c>
      <c r="I9" s="2">
        <v>443.5</v>
      </c>
      <c r="J9">
        <f t="shared" si="0"/>
        <v>1227.4090000000001</v>
      </c>
      <c r="K9">
        <f t="shared" si="1"/>
        <v>6774.3969999999999</v>
      </c>
      <c r="L9">
        <f t="shared" si="5"/>
        <v>131.53400000000011</v>
      </c>
      <c r="M9">
        <f t="shared" si="6"/>
        <v>884.58399999999983</v>
      </c>
      <c r="N9">
        <f t="shared" si="7"/>
        <v>0.1315340000000001</v>
      </c>
      <c r="O9">
        <f t="shared" si="7"/>
        <v>0.88458399999999981</v>
      </c>
      <c r="P9">
        <f t="shared" si="8"/>
        <v>0.1315340000000001</v>
      </c>
      <c r="Q9" t="str">
        <f t="shared" si="9"/>
        <v/>
      </c>
      <c r="AE9">
        <v>0.33100000000000002</v>
      </c>
      <c r="AF9">
        <v>-5.619999885559082</v>
      </c>
      <c r="AG9">
        <v>1.0199999809265137</v>
      </c>
      <c r="AH9">
        <f t="shared" si="10"/>
        <v>-5.619999885559082</v>
      </c>
      <c r="AI9">
        <f t="shared" si="11"/>
        <v>1.0199999809265137</v>
      </c>
    </row>
    <row r="10" spans="1:35">
      <c r="A10" s="2" t="s">
        <v>780</v>
      </c>
      <c r="B10" s="2" t="str">
        <f t="shared" si="2"/>
        <v>14:21:29.246</v>
      </c>
      <c r="C10" s="2">
        <f t="shared" si="3"/>
        <v>51689.245999999999</v>
      </c>
      <c r="D10" s="2">
        <f t="shared" si="4"/>
        <v>0.55799999999726424</v>
      </c>
      <c r="E10" s="2">
        <v>1113.22</v>
      </c>
      <c r="F10" s="2">
        <v>6903.06</v>
      </c>
      <c r="G10" s="2">
        <v>11465</v>
      </c>
      <c r="H10" s="2">
        <v>918</v>
      </c>
      <c r="I10" s="2">
        <v>885.5</v>
      </c>
      <c r="J10">
        <f t="shared" si="0"/>
        <v>1269.5450000000001</v>
      </c>
      <c r="K10">
        <f t="shared" si="1"/>
        <v>6876.027</v>
      </c>
      <c r="L10">
        <f t="shared" si="5"/>
        <v>173.67000000000007</v>
      </c>
      <c r="M10">
        <f t="shared" si="6"/>
        <v>986.21399999999994</v>
      </c>
      <c r="N10">
        <f t="shared" si="7"/>
        <v>0.17367000000000007</v>
      </c>
      <c r="O10">
        <f t="shared" si="7"/>
        <v>0.98621399999999992</v>
      </c>
      <c r="P10">
        <f t="shared" si="8"/>
        <v>0.17367000000000007</v>
      </c>
      <c r="Q10" t="str">
        <f t="shared" si="9"/>
        <v/>
      </c>
      <c r="AE10">
        <v>0.39300000000000002</v>
      </c>
      <c r="AF10">
        <v>-5.25</v>
      </c>
      <c r="AG10">
        <v>3.5699999332427979</v>
      </c>
      <c r="AH10">
        <f t="shared" si="10"/>
        <v>-5.25</v>
      </c>
      <c r="AI10">
        <f t="shared" si="11"/>
        <v>3.5699999332427979</v>
      </c>
    </row>
    <row r="11" spans="1:35">
      <c r="A11" s="2" t="s">
        <v>781</v>
      </c>
      <c r="B11" s="2" t="str">
        <f t="shared" si="2"/>
        <v>14:21:29.339</v>
      </c>
      <c r="C11" s="2">
        <f t="shared" si="3"/>
        <v>51689.339</v>
      </c>
      <c r="D11" s="2">
        <f t="shared" si="4"/>
        <v>0.65099999999802094</v>
      </c>
      <c r="E11" s="2">
        <v>1165.3399999999999</v>
      </c>
      <c r="F11" s="2">
        <v>7146.09</v>
      </c>
      <c r="G11" s="2">
        <v>11266</v>
      </c>
      <c r="H11" s="2">
        <v>832.5</v>
      </c>
      <c r="I11" s="2">
        <v>440.75</v>
      </c>
      <c r="J11">
        <f t="shared" si="0"/>
        <v>1327.1659999999999</v>
      </c>
      <c r="K11">
        <f t="shared" si="1"/>
        <v>7117.8119999999999</v>
      </c>
      <c r="L11">
        <f t="shared" si="5"/>
        <v>231.29099999999994</v>
      </c>
      <c r="M11">
        <f t="shared" si="6"/>
        <v>1227.9989999999998</v>
      </c>
      <c r="N11">
        <f t="shared" si="7"/>
        <v>0.23129099999999994</v>
      </c>
      <c r="O11">
        <f t="shared" si="7"/>
        <v>1.2279989999999998</v>
      </c>
      <c r="P11">
        <f t="shared" si="8"/>
        <v>0.23129099999999994</v>
      </c>
      <c r="Q11" t="str">
        <f t="shared" si="9"/>
        <v/>
      </c>
      <c r="AE11">
        <v>0.44900000000000001</v>
      </c>
      <c r="AF11">
        <v>-4.7600002288818359</v>
      </c>
      <c r="AG11">
        <v>3.3900001049041748</v>
      </c>
      <c r="AH11">
        <f t="shared" si="10"/>
        <v>-4.7600002288818359</v>
      </c>
      <c r="AI11">
        <f t="shared" si="11"/>
        <v>3.3900001049041748</v>
      </c>
    </row>
    <row r="12" spans="1:35">
      <c r="A12" s="2" t="s">
        <v>782</v>
      </c>
      <c r="B12" s="2" t="str">
        <f t="shared" si="2"/>
        <v>14:21:29.431</v>
      </c>
      <c r="C12" s="2">
        <f t="shared" si="3"/>
        <v>51689.430999999997</v>
      </c>
      <c r="D12" s="2">
        <f t="shared" si="4"/>
        <v>0.74299999999493593</v>
      </c>
      <c r="E12" s="2">
        <v>1169.43</v>
      </c>
      <c r="F12" s="2">
        <v>7278.35</v>
      </c>
      <c r="G12" s="2">
        <v>11177</v>
      </c>
      <c r="H12" s="2">
        <v>863</v>
      </c>
      <c r="I12" s="2">
        <v>439.25</v>
      </c>
      <c r="J12">
        <f t="shared" si="0"/>
        <v>1334.2550000000001</v>
      </c>
      <c r="K12">
        <f t="shared" si="1"/>
        <v>7249.9449999999997</v>
      </c>
      <c r="L12">
        <f t="shared" si="5"/>
        <v>238.38000000000011</v>
      </c>
      <c r="M12">
        <f t="shared" si="6"/>
        <v>1360.1319999999996</v>
      </c>
      <c r="N12">
        <f t="shared" si="7"/>
        <v>0.23838000000000012</v>
      </c>
      <c r="O12">
        <f t="shared" si="7"/>
        <v>1.3601319999999997</v>
      </c>
      <c r="P12">
        <f t="shared" si="8"/>
        <v>0.23838000000000012</v>
      </c>
      <c r="Q12" t="str">
        <f t="shared" si="9"/>
        <v/>
      </c>
      <c r="AE12">
        <v>0.5</v>
      </c>
      <c r="AF12">
        <v>-4.7600002288818359</v>
      </c>
      <c r="AG12">
        <v>3.3900001049041748</v>
      </c>
      <c r="AH12">
        <f t="shared" si="10"/>
        <v>-4.7600002288818359</v>
      </c>
      <c r="AI12">
        <f t="shared" si="11"/>
        <v>3.3900001049041748</v>
      </c>
    </row>
    <row r="13" spans="1:35">
      <c r="A13" s="2" t="s">
        <v>783</v>
      </c>
      <c r="B13" s="2" t="str">
        <f t="shared" si="2"/>
        <v>14:21:29.524</v>
      </c>
      <c r="C13" s="2">
        <f t="shared" si="3"/>
        <v>51689.523999999998</v>
      </c>
      <c r="D13" s="2">
        <f t="shared" si="4"/>
        <v>0.83599999999569263</v>
      </c>
      <c r="E13" s="2">
        <v>1217.53</v>
      </c>
      <c r="F13" s="2">
        <v>7507.59</v>
      </c>
      <c r="G13" s="2">
        <v>10993</v>
      </c>
      <c r="H13" s="2">
        <v>918</v>
      </c>
      <c r="I13" s="2">
        <v>876.5</v>
      </c>
      <c r="J13">
        <f t="shared" si="0"/>
        <v>1387.5440000000001</v>
      </c>
      <c r="K13">
        <f t="shared" si="1"/>
        <v>7478.0349999999999</v>
      </c>
      <c r="L13">
        <f t="shared" si="5"/>
        <v>291.6690000000001</v>
      </c>
      <c r="M13">
        <f t="shared" si="6"/>
        <v>1588.2219999999998</v>
      </c>
      <c r="N13">
        <f t="shared" si="7"/>
        <v>0.29166900000000012</v>
      </c>
      <c r="O13">
        <f t="shared" si="7"/>
        <v>1.5882219999999998</v>
      </c>
      <c r="P13">
        <f t="shared" si="8"/>
        <v>0.29166900000000012</v>
      </c>
      <c r="Q13" t="str">
        <f t="shared" si="9"/>
        <v/>
      </c>
      <c r="AE13">
        <v>0.56100000000000005</v>
      </c>
      <c r="AF13">
        <v>-4.880000114440918</v>
      </c>
      <c r="AG13">
        <v>0.87999999523162842</v>
      </c>
      <c r="AH13">
        <f t="shared" si="10"/>
        <v>-4.880000114440918</v>
      </c>
      <c r="AI13">
        <f t="shared" si="11"/>
        <v>0.87999999523162842</v>
      </c>
    </row>
    <row r="14" spans="1:35">
      <c r="A14" s="2" t="s">
        <v>784</v>
      </c>
      <c r="B14" s="2" t="str">
        <f t="shared" si="2"/>
        <v>14:21:29.617</v>
      </c>
      <c r="C14" s="2">
        <f t="shared" si="3"/>
        <v>51689.616999999998</v>
      </c>
      <c r="D14" s="2">
        <f t="shared" si="4"/>
        <v>0.92899999999644933</v>
      </c>
      <c r="E14" s="2">
        <v>1227.55</v>
      </c>
      <c r="F14" s="2">
        <v>7639.15</v>
      </c>
      <c r="G14" s="2">
        <v>10902</v>
      </c>
      <c r="H14" s="2">
        <v>933</v>
      </c>
      <c r="I14" s="2">
        <v>874.5</v>
      </c>
      <c r="J14">
        <f t="shared" si="0"/>
        <v>1400.546</v>
      </c>
      <c r="K14">
        <f t="shared" si="1"/>
        <v>7609.3339999999998</v>
      </c>
      <c r="L14">
        <f t="shared" si="5"/>
        <v>304.67100000000005</v>
      </c>
      <c r="M14">
        <f t="shared" si="6"/>
        <v>1719.5209999999997</v>
      </c>
      <c r="N14">
        <f t="shared" si="7"/>
        <v>0.30467100000000008</v>
      </c>
      <c r="O14">
        <f t="shared" si="7"/>
        <v>1.7195209999999999</v>
      </c>
      <c r="P14">
        <f t="shared" si="8"/>
        <v>0.30467100000000008</v>
      </c>
      <c r="Q14" t="str">
        <f t="shared" si="9"/>
        <v/>
      </c>
      <c r="AE14">
        <v>0.63600000000000001</v>
      </c>
      <c r="AF14">
        <v>-6.9600000381469727</v>
      </c>
      <c r="AG14">
        <v>0.18999999761581421</v>
      </c>
      <c r="AH14">
        <f t="shared" si="10"/>
        <v>-6.9600000381469727</v>
      </c>
      <c r="AI14">
        <f t="shared" si="11"/>
        <v>0.18999999761581421</v>
      </c>
    </row>
    <row r="15" spans="1:35">
      <c r="A15" s="2" t="s">
        <v>785</v>
      </c>
      <c r="B15" s="2" t="str">
        <f t="shared" si="2"/>
        <v>14:21:29.709</v>
      </c>
      <c r="C15" s="2">
        <f t="shared" si="3"/>
        <v>51689.709000000003</v>
      </c>
      <c r="D15" s="2">
        <f t="shared" si="4"/>
        <v>1.0210000000006403</v>
      </c>
      <c r="E15" s="2">
        <v>1249.3699999999999</v>
      </c>
      <c r="F15" s="2">
        <v>7897.65</v>
      </c>
      <c r="G15" s="2">
        <v>10724</v>
      </c>
      <c r="H15" s="2">
        <v>928</v>
      </c>
      <c r="I15" s="2">
        <v>872</v>
      </c>
      <c r="J15">
        <f t="shared" si="0"/>
        <v>1428.2249999999999</v>
      </c>
      <c r="K15">
        <f t="shared" si="1"/>
        <v>7867.2719999999999</v>
      </c>
      <c r="L15">
        <f t="shared" si="5"/>
        <v>332.34999999999991</v>
      </c>
      <c r="M15">
        <f t="shared" si="6"/>
        <v>1977.4589999999998</v>
      </c>
      <c r="N15">
        <f t="shared" si="7"/>
        <v>0.33234999999999992</v>
      </c>
      <c r="O15">
        <f t="shared" si="7"/>
        <v>1.9774589999999999</v>
      </c>
      <c r="P15">
        <f t="shared" si="8"/>
        <v>0.33234999999999992</v>
      </c>
      <c r="Q15" t="str">
        <f t="shared" si="9"/>
        <v/>
      </c>
      <c r="AE15">
        <v>0.69899999999999995</v>
      </c>
      <c r="AF15">
        <v>-13</v>
      </c>
      <c r="AG15">
        <v>1.2200000286102295</v>
      </c>
      <c r="AH15">
        <f t="shared" si="10"/>
        <v>-13</v>
      </c>
      <c r="AI15">
        <f t="shared" si="11"/>
        <v>1.2200000286102295</v>
      </c>
    </row>
    <row r="16" spans="1:35">
      <c r="A16" s="2" t="s">
        <v>786</v>
      </c>
      <c r="B16" s="2" t="str">
        <f t="shared" si="2"/>
        <v>14:21:29.804</v>
      </c>
      <c r="C16" s="2">
        <f t="shared" si="3"/>
        <v>51689.803999999996</v>
      </c>
      <c r="D16" s="2">
        <f t="shared" si="4"/>
        <v>1.1159999999945285</v>
      </c>
      <c r="E16" s="2">
        <v>1288.73</v>
      </c>
      <c r="F16" s="2">
        <v>7987.29</v>
      </c>
      <c r="G16" s="2">
        <v>10638</v>
      </c>
      <c r="H16" s="2">
        <v>850</v>
      </c>
      <c r="I16" s="2">
        <v>433.5</v>
      </c>
      <c r="J16">
        <f t="shared" si="0"/>
        <v>1469.6089999999999</v>
      </c>
      <c r="K16">
        <f t="shared" si="1"/>
        <v>7955.9960000000001</v>
      </c>
      <c r="L16">
        <f t="shared" si="5"/>
        <v>373.73399999999992</v>
      </c>
      <c r="M16">
        <f t="shared" si="6"/>
        <v>2066.183</v>
      </c>
      <c r="N16">
        <f t="shared" si="7"/>
        <v>0.37373399999999996</v>
      </c>
      <c r="O16">
        <f t="shared" si="7"/>
        <v>2.0661830000000001</v>
      </c>
      <c r="P16">
        <f t="shared" si="8"/>
        <v>0.37373399999999996</v>
      </c>
      <c r="Q16" t="str">
        <f t="shared" si="9"/>
        <v/>
      </c>
      <c r="AE16">
        <v>0.76200000000000001</v>
      </c>
      <c r="AF16">
        <v>-16.299999237060547</v>
      </c>
      <c r="AG16">
        <v>1.559999942779541</v>
      </c>
      <c r="AH16">
        <f t="shared" si="10"/>
        <v>-16.299999237060547</v>
      </c>
      <c r="AI16">
        <f t="shared" si="11"/>
        <v>1.559999942779541</v>
      </c>
    </row>
    <row r="17" spans="1:35">
      <c r="A17" s="2" t="s">
        <v>787</v>
      </c>
      <c r="B17" s="2" t="str">
        <f t="shared" si="2"/>
        <v>14:21:29.897</v>
      </c>
      <c r="C17" s="2">
        <f t="shared" si="3"/>
        <v>51689.896999999997</v>
      </c>
      <c r="D17" s="2">
        <f t="shared" si="4"/>
        <v>1.2089999999952852</v>
      </c>
      <c r="E17" s="2">
        <v>1327.38</v>
      </c>
      <c r="F17" s="2">
        <v>8247.86</v>
      </c>
      <c r="G17" s="2">
        <v>10449.5</v>
      </c>
      <c r="H17" s="2">
        <v>862.5</v>
      </c>
      <c r="I17" s="2">
        <v>431</v>
      </c>
      <c r="J17">
        <f t="shared" si="0"/>
        <v>1514.16</v>
      </c>
      <c r="K17">
        <f t="shared" si="1"/>
        <v>8215.6219999999994</v>
      </c>
      <c r="L17">
        <f t="shared" si="5"/>
        <v>418.28500000000008</v>
      </c>
      <c r="M17">
        <f t="shared" si="6"/>
        <v>2325.8089999999993</v>
      </c>
      <c r="N17">
        <f t="shared" si="7"/>
        <v>0.41828500000000007</v>
      </c>
      <c r="O17">
        <f t="shared" si="7"/>
        <v>2.3258089999999991</v>
      </c>
      <c r="P17">
        <f t="shared" si="8"/>
        <v>0.41828500000000007</v>
      </c>
      <c r="Q17" t="str">
        <f t="shared" si="9"/>
        <v/>
      </c>
      <c r="AE17">
        <v>0.82299999999999995</v>
      </c>
      <c r="AF17">
        <v>-16.299999237060547</v>
      </c>
      <c r="AG17">
        <v>1.559999942779541</v>
      </c>
      <c r="AH17">
        <f t="shared" si="10"/>
        <v>-16.299999237060547</v>
      </c>
      <c r="AI17">
        <f t="shared" si="11"/>
        <v>1.559999942779541</v>
      </c>
    </row>
    <row r="18" spans="1:35">
      <c r="A18" s="2" t="s">
        <v>788</v>
      </c>
      <c r="B18" s="2" t="str">
        <f t="shared" si="2"/>
        <v>14:21:29.992</v>
      </c>
      <c r="C18" s="2">
        <f t="shared" si="3"/>
        <v>51689.991999999998</v>
      </c>
      <c r="D18" s="2">
        <f t="shared" si="4"/>
        <v>1.3039999999964493</v>
      </c>
      <c r="E18" s="2">
        <v>1345.28</v>
      </c>
      <c r="F18" s="2">
        <v>8429.94</v>
      </c>
      <c r="G18" s="2">
        <v>10327</v>
      </c>
      <c r="H18" s="2">
        <v>953</v>
      </c>
      <c r="I18" s="2">
        <v>860</v>
      </c>
      <c r="J18">
        <f t="shared" si="0"/>
        <v>1536.1869999999999</v>
      </c>
      <c r="K18">
        <f t="shared" si="1"/>
        <v>8397.2489999999998</v>
      </c>
      <c r="L18">
        <f t="shared" si="5"/>
        <v>440.3119999999999</v>
      </c>
      <c r="M18">
        <f t="shared" si="6"/>
        <v>2507.4359999999997</v>
      </c>
      <c r="N18">
        <f t="shared" si="7"/>
        <v>0.44031199999999993</v>
      </c>
      <c r="O18">
        <f t="shared" si="7"/>
        <v>2.5074359999999998</v>
      </c>
      <c r="P18">
        <f t="shared" si="8"/>
        <v>0.44031199999999993</v>
      </c>
      <c r="Q18" t="str">
        <f t="shared" si="9"/>
        <v/>
      </c>
      <c r="AE18">
        <v>0.89300000000000002</v>
      </c>
      <c r="AF18">
        <v>-19.790000915527344</v>
      </c>
      <c r="AG18">
        <v>4.1700000762939453</v>
      </c>
      <c r="AH18">
        <f t="shared" si="10"/>
        <v>-19.790000915527344</v>
      </c>
      <c r="AI18">
        <f t="shared" si="11"/>
        <v>4.1700000762939453</v>
      </c>
    </row>
    <row r="19" spans="1:35">
      <c r="A19" s="2" t="s">
        <v>789</v>
      </c>
      <c r="B19" s="2" t="str">
        <f t="shared" si="2"/>
        <v>14:21:30.086</v>
      </c>
      <c r="C19" s="2">
        <f t="shared" si="3"/>
        <v>51690.086000000003</v>
      </c>
      <c r="D19" s="2">
        <f t="shared" si="4"/>
        <v>1.3980000000010477</v>
      </c>
      <c r="E19" s="2">
        <v>1357.89</v>
      </c>
      <c r="F19" s="2">
        <v>8712.89</v>
      </c>
      <c r="G19" s="2">
        <v>10153</v>
      </c>
      <c r="H19" s="2">
        <v>890</v>
      </c>
      <c r="I19" s="2">
        <v>427</v>
      </c>
      <c r="J19">
        <f t="shared" si="0"/>
        <v>1555.213</v>
      </c>
      <c r="K19">
        <f t="shared" si="1"/>
        <v>8679.84</v>
      </c>
      <c r="L19">
        <f t="shared" si="5"/>
        <v>459.33799999999997</v>
      </c>
      <c r="M19">
        <f t="shared" si="6"/>
        <v>2790.027</v>
      </c>
      <c r="N19">
        <f t="shared" si="7"/>
        <v>0.45933799999999997</v>
      </c>
      <c r="O19">
        <f t="shared" si="7"/>
        <v>2.7900270000000003</v>
      </c>
      <c r="P19">
        <f t="shared" si="8"/>
        <v>0.45933799999999997</v>
      </c>
      <c r="Q19" t="str">
        <f t="shared" si="9"/>
        <v/>
      </c>
      <c r="AE19">
        <v>0.96799999999999997</v>
      </c>
      <c r="AF19">
        <v>-24.829999923706055</v>
      </c>
      <c r="AG19">
        <v>-7.0000000298023224E-2</v>
      </c>
      <c r="AH19">
        <f t="shared" si="10"/>
        <v>-24.829999923706055</v>
      </c>
      <c r="AI19">
        <f t="shared" si="11"/>
        <v>-7.0000000298023224E-2</v>
      </c>
    </row>
    <row r="20" spans="1:35">
      <c r="A20" s="2" t="s">
        <v>790</v>
      </c>
      <c r="B20" s="2" t="str">
        <f t="shared" si="2"/>
        <v>14:21:30.179</v>
      </c>
      <c r="C20" s="2">
        <f t="shared" si="3"/>
        <v>51690.178999999996</v>
      </c>
      <c r="D20" s="2">
        <f t="shared" si="4"/>
        <v>1.4909999999945285</v>
      </c>
      <c r="E20" s="2">
        <v>1370.12</v>
      </c>
      <c r="F20" s="2">
        <v>8828.3799999999992</v>
      </c>
      <c r="G20" s="2">
        <v>10077.5</v>
      </c>
      <c r="H20" s="2">
        <v>886.5</v>
      </c>
      <c r="I20" s="2">
        <v>424.5</v>
      </c>
      <c r="J20">
        <f t="shared" si="0"/>
        <v>1570.06</v>
      </c>
      <c r="K20">
        <f t="shared" si="1"/>
        <v>8795.0229999999992</v>
      </c>
      <c r="L20">
        <f t="shared" si="5"/>
        <v>474.18499999999995</v>
      </c>
      <c r="M20">
        <f t="shared" si="6"/>
        <v>2905.2099999999991</v>
      </c>
      <c r="N20">
        <f t="shared" si="7"/>
        <v>0.47418499999999997</v>
      </c>
      <c r="O20">
        <f t="shared" si="7"/>
        <v>2.9052099999999994</v>
      </c>
      <c r="P20">
        <f t="shared" si="8"/>
        <v>0.47418499999999997</v>
      </c>
      <c r="Q20" t="str">
        <f t="shared" si="9"/>
        <v/>
      </c>
      <c r="AE20">
        <v>1.0329999999999999</v>
      </c>
      <c r="AF20">
        <v>-25.729999542236328</v>
      </c>
      <c r="AG20">
        <v>3.9700000286102295</v>
      </c>
      <c r="AH20">
        <f t="shared" si="10"/>
        <v>-25.729999542236328</v>
      </c>
      <c r="AI20">
        <f t="shared" si="11"/>
        <v>3.9700000286102295</v>
      </c>
    </row>
    <row r="21" spans="1:35">
      <c r="A21" s="2" t="s">
        <v>791</v>
      </c>
      <c r="B21" s="2" t="str">
        <f t="shared" si="2"/>
        <v>14:21:30.273</v>
      </c>
      <c r="C21" s="2">
        <f t="shared" si="3"/>
        <v>51690.273000000001</v>
      </c>
      <c r="D21" s="2">
        <f t="shared" si="4"/>
        <v>1.5849999999991269</v>
      </c>
      <c r="E21" s="2">
        <v>1346.03</v>
      </c>
      <c r="F21" s="2">
        <v>9126.57</v>
      </c>
      <c r="G21" s="2">
        <v>9933</v>
      </c>
      <c r="H21" s="2">
        <v>879.5</v>
      </c>
      <c r="I21" s="2">
        <v>422</v>
      </c>
      <c r="J21">
        <f t="shared" si="0"/>
        <v>1552.741</v>
      </c>
      <c r="K21">
        <f t="shared" si="1"/>
        <v>9093.6830000000009</v>
      </c>
      <c r="L21">
        <f t="shared" si="5"/>
        <v>456.86599999999999</v>
      </c>
      <c r="M21">
        <f t="shared" si="6"/>
        <v>3203.8700000000008</v>
      </c>
      <c r="N21">
        <f t="shared" si="7"/>
        <v>0.45686599999999999</v>
      </c>
      <c r="O21">
        <f t="shared" si="7"/>
        <v>3.2038700000000007</v>
      </c>
      <c r="P21">
        <f t="shared" si="8"/>
        <v>0.45686599999999999</v>
      </c>
      <c r="Q21" t="str">
        <f t="shared" si="9"/>
        <v/>
      </c>
      <c r="AE21">
        <v>1.103</v>
      </c>
      <c r="AF21">
        <v>-29.819999694824219</v>
      </c>
      <c r="AG21">
        <v>5.630000114440918</v>
      </c>
      <c r="AH21">
        <f t="shared" si="10"/>
        <v>-29.819999694824219</v>
      </c>
      <c r="AI21">
        <f t="shared" si="11"/>
        <v>5.630000114440918</v>
      </c>
    </row>
    <row r="22" spans="1:35">
      <c r="A22" s="2" t="s">
        <v>792</v>
      </c>
      <c r="B22" s="2" t="str">
        <f t="shared" si="2"/>
        <v>14:21:30.367</v>
      </c>
      <c r="C22" s="2">
        <f t="shared" si="3"/>
        <v>51690.366999999998</v>
      </c>
      <c r="D22" s="2">
        <f t="shared" si="4"/>
        <v>1.6789999999964493</v>
      </c>
      <c r="E22" s="2">
        <v>1362.91</v>
      </c>
      <c r="F22" s="2">
        <v>9239.65</v>
      </c>
      <c r="G22" s="2">
        <v>9858</v>
      </c>
      <c r="H22" s="2">
        <v>871.5</v>
      </c>
      <c r="I22" s="2">
        <v>419.5</v>
      </c>
      <c r="J22">
        <f t="shared" si="0"/>
        <v>1572.182</v>
      </c>
      <c r="K22">
        <f t="shared" si="1"/>
        <v>9206.3510000000006</v>
      </c>
      <c r="L22">
        <f t="shared" si="5"/>
        <v>476.30700000000002</v>
      </c>
      <c r="M22">
        <f t="shared" si="6"/>
        <v>3316.5380000000005</v>
      </c>
      <c r="N22">
        <f t="shared" si="7"/>
        <v>0.47630700000000004</v>
      </c>
      <c r="O22">
        <f t="shared" si="7"/>
        <v>3.3165380000000004</v>
      </c>
      <c r="P22">
        <f t="shared" si="8"/>
        <v>0.47630700000000004</v>
      </c>
      <c r="Q22" t="str">
        <f t="shared" si="9"/>
        <v/>
      </c>
      <c r="AE22">
        <v>1.177</v>
      </c>
      <c r="AF22">
        <v>-32.130001068115234</v>
      </c>
      <c r="AG22">
        <v>6.5</v>
      </c>
      <c r="AH22">
        <f t="shared" si="10"/>
        <v>-32.130001068115234</v>
      </c>
      <c r="AI22">
        <f t="shared" si="11"/>
        <v>6.5</v>
      </c>
    </row>
    <row r="23" spans="1:35">
      <c r="A23" s="2" t="s">
        <v>793</v>
      </c>
      <c r="B23" s="2" t="str">
        <f t="shared" si="2"/>
        <v>14:21:30.461</v>
      </c>
      <c r="C23" s="2">
        <f t="shared" si="3"/>
        <v>51690.461000000003</v>
      </c>
      <c r="D23" s="2">
        <f t="shared" si="4"/>
        <v>1.7730000000010477</v>
      </c>
      <c r="E23" s="2">
        <v>1341.34</v>
      </c>
      <c r="F23" s="2">
        <v>9576.3700000000008</v>
      </c>
      <c r="G23" s="2">
        <v>9701</v>
      </c>
      <c r="H23" s="2">
        <v>970</v>
      </c>
      <c r="I23" s="2">
        <v>835.5</v>
      </c>
      <c r="J23">
        <f t="shared" si="0"/>
        <v>1558.2570000000001</v>
      </c>
      <c r="K23">
        <f t="shared" si="1"/>
        <v>9543.4740000000002</v>
      </c>
      <c r="L23">
        <f t="shared" si="5"/>
        <v>462.38200000000006</v>
      </c>
      <c r="M23">
        <f t="shared" si="6"/>
        <v>3653.6610000000001</v>
      </c>
      <c r="N23">
        <f t="shared" si="7"/>
        <v>0.46238200000000007</v>
      </c>
      <c r="O23">
        <f t="shared" si="7"/>
        <v>3.653661</v>
      </c>
      <c r="P23">
        <f t="shared" si="8"/>
        <v>0.46238200000000007</v>
      </c>
      <c r="Q23" t="str">
        <f t="shared" si="9"/>
        <v/>
      </c>
      <c r="AE23">
        <v>1.246</v>
      </c>
      <c r="AF23">
        <v>-30.430000305175781</v>
      </c>
      <c r="AG23">
        <v>5.7100000381469727</v>
      </c>
      <c r="AH23">
        <f t="shared" si="10"/>
        <v>-30.430000305175781</v>
      </c>
      <c r="AI23">
        <f t="shared" si="11"/>
        <v>5.7100000381469727</v>
      </c>
    </row>
    <row r="24" spans="1:35">
      <c r="A24" s="2" t="s">
        <v>794</v>
      </c>
      <c r="B24" s="2" t="str">
        <f t="shared" si="2"/>
        <v>14:21:30.554</v>
      </c>
      <c r="C24" s="2">
        <f t="shared" si="3"/>
        <v>51690.553999999996</v>
      </c>
      <c r="D24" s="2">
        <f t="shared" si="4"/>
        <v>1.8659999999945285</v>
      </c>
      <c r="E24" s="2">
        <v>1328.05</v>
      </c>
      <c r="F24" s="2">
        <v>9715.01</v>
      </c>
      <c r="G24" s="2">
        <v>9643</v>
      </c>
      <c r="H24" s="2">
        <v>880.5</v>
      </c>
      <c r="I24" s="2">
        <v>414.75</v>
      </c>
      <c r="J24">
        <f t="shared" si="0"/>
        <v>1548.116</v>
      </c>
      <c r="K24">
        <f t="shared" si="1"/>
        <v>9682.3799999999992</v>
      </c>
      <c r="L24">
        <f t="shared" si="5"/>
        <v>452.24099999999999</v>
      </c>
      <c r="M24">
        <f t="shared" si="6"/>
        <v>3792.5669999999991</v>
      </c>
      <c r="N24">
        <f t="shared" si="7"/>
        <v>0.452241</v>
      </c>
      <c r="O24">
        <f t="shared" si="7"/>
        <v>3.7925669999999991</v>
      </c>
      <c r="P24">
        <f t="shared" si="8"/>
        <v>0.452241</v>
      </c>
      <c r="Q24" t="str">
        <f t="shared" si="9"/>
        <v/>
      </c>
      <c r="AE24">
        <v>1.2949999999999999</v>
      </c>
      <c r="AF24">
        <v>-30.090000152587891</v>
      </c>
      <c r="AG24">
        <v>6.570000171661377</v>
      </c>
      <c r="AH24">
        <f t="shared" si="10"/>
        <v>-30.090000152587891</v>
      </c>
      <c r="AI24">
        <f t="shared" si="11"/>
        <v>6.570000171661377</v>
      </c>
    </row>
    <row r="25" spans="1:35">
      <c r="A25" s="2" t="s">
        <v>795</v>
      </c>
      <c r="B25" s="2" t="str">
        <f t="shared" si="2"/>
        <v>14:21:30.648</v>
      </c>
      <c r="C25" s="2">
        <f t="shared" si="3"/>
        <v>51690.648000000001</v>
      </c>
      <c r="D25" s="2">
        <f t="shared" si="4"/>
        <v>1.9599999999991269</v>
      </c>
      <c r="E25" s="2">
        <v>1274.03</v>
      </c>
      <c r="F25" s="2">
        <v>10019.799999999999</v>
      </c>
      <c r="G25" s="2">
        <v>9543</v>
      </c>
      <c r="H25" s="2">
        <v>979</v>
      </c>
      <c r="I25" s="2">
        <v>825</v>
      </c>
      <c r="J25">
        <f t="shared" si="0"/>
        <v>1501.0250000000001</v>
      </c>
      <c r="K25">
        <f t="shared" si="1"/>
        <v>9988.3169999999991</v>
      </c>
      <c r="L25">
        <f t="shared" si="5"/>
        <v>405.15000000000009</v>
      </c>
      <c r="M25">
        <f t="shared" si="6"/>
        <v>4098.503999999999</v>
      </c>
      <c r="N25">
        <f t="shared" si="7"/>
        <v>0.40515000000000012</v>
      </c>
      <c r="O25">
        <f t="shared" si="7"/>
        <v>4.0985039999999993</v>
      </c>
      <c r="P25">
        <f t="shared" si="8"/>
        <v>0.40515000000000012</v>
      </c>
      <c r="Q25" t="str">
        <f t="shared" si="9"/>
        <v/>
      </c>
      <c r="AE25">
        <v>1.3540000000000001</v>
      </c>
      <c r="AF25">
        <v>-29.090000152587891</v>
      </c>
      <c r="AG25">
        <v>3.8399999141693115</v>
      </c>
      <c r="AH25">
        <f t="shared" si="10"/>
        <v>-29.090000152587891</v>
      </c>
      <c r="AI25">
        <f t="shared" si="11"/>
        <v>3.8399999141693115</v>
      </c>
    </row>
    <row r="26" spans="1:35">
      <c r="A26" s="2" t="s">
        <v>796</v>
      </c>
      <c r="B26" s="2" t="str">
        <f t="shared" si="2"/>
        <v>14:21:30.742</v>
      </c>
      <c r="C26" s="2">
        <f t="shared" si="3"/>
        <v>51690.741999999998</v>
      </c>
      <c r="D26" s="2">
        <f t="shared" si="4"/>
        <v>2.0539999999964493</v>
      </c>
      <c r="E26" s="2">
        <v>1268.6300000000001</v>
      </c>
      <c r="F26" s="2">
        <v>10157.6</v>
      </c>
      <c r="G26" s="2">
        <v>9484</v>
      </c>
      <c r="H26" s="2">
        <v>904</v>
      </c>
      <c r="I26" s="2">
        <v>408.5</v>
      </c>
      <c r="J26">
        <f t="shared" si="0"/>
        <v>1498.752</v>
      </c>
      <c r="K26">
        <f t="shared" si="1"/>
        <v>10126.204</v>
      </c>
      <c r="L26">
        <f t="shared" si="5"/>
        <v>402.87699999999995</v>
      </c>
      <c r="M26">
        <f t="shared" si="6"/>
        <v>4236.3909999999996</v>
      </c>
      <c r="N26">
        <f t="shared" si="7"/>
        <v>0.40287699999999999</v>
      </c>
      <c r="O26">
        <f t="shared" si="7"/>
        <v>4.2363909999999994</v>
      </c>
      <c r="P26">
        <f t="shared" si="8"/>
        <v>0.40287699999999999</v>
      </c>
      <c r="Q26" t="str">
        <f t="shared" si="9"/>
        <v/>
      </c>
      <c r="AE26">
        <v>1.4139999999999999</v>
      </c>
      <c r="AF26">
        <v>-35.669998168945313</v>
      </c>
      <c r="AG26">
        <v>2.7100000381469727</v>
      </c>
      <c r="AH26">
        <f t="shared" si="10"/>
        <v>-35.669998168945313</v>
      </c>
      <c r="AI26">
        <f t="shared" si="11"/>
        <v>2.7100000381469727</v>
      </c>
    </row>
    <row r="27" spans="1:35">
      <c r="A27" s="2" t="s">
        <v>797</v>
      </c>
      <c r="B27" s="2" t="str">
        <f t="shared" si="2"/>
        <v>14:21:30.835</v>
      </c>
      <c r="C27" s="2">
        <f t="shared" si="3"/>
        <v>51690.834999999999</v>
      </c>
      <c r="D27" s="2">
        <f t="shared" si="4"/>
        <v>2.146999999997206</v>
      </c>
      <c r="E27" s="2">
        <v>1218.4100000000001</v>
      </c>
      <c r="F27" s="2">
        <v>10454.5</v>
      </c>
      <c r="G27" s="2">
        <v>9397</v>
      </c>
      <c r="H27" s="2">
        <v>981</v>
      </c>
      <c r="I27" s="2">
        <v>812.5</v>
      </c>
      <c r="J27">
        <f t="shared" si="0"/>
        <v>1455.2809999999999</v>
      </c>
      <c r="K27">
        <f t="shared" si="1"/>
        <v>10424.166999999999</v>
      </c>
      <c r="L27">
        <f t="shared" si="5"/>
        <v>359.40599999999995</v>
      </c>
      <c r="M27">
        <f t="shared" si="6"/>
        <v>4534.3539999999994</v>
      </c>
      <c r="N27">
        <f t="shared" si="7"/>
        <v>0.35940599999999995</v>
      </c>
      <c r="O27">
        <f t="shared" si="7"/>
        <v>4.5343539999999996</v>
      </c>
      <c r="P27">
        <f t="shared" si="8"/>
        <v>0.35940599999999995</v>
      </c>
      <c r="Q27" t="str">
        <f t="shared" si="9"/>
        <v/>
      </c>
      <c r="AE27">
        <v>1.4830000000000001</v>
      </c>
      <c r="AF27">
        <v>-35.290000915527344</v>
      </c>
      <c r="AG27">
        <v>3.8900001049041748</v>
      </c>
      <c r="AH27">
        <f t="shared" si="10"/>
        <v>-35.290000915527344</v>
      </c>
      <c r="AI27">
        <f t="shared" si="11"/>
        <v>3.8900001049041748</v>
      </c>
    </row>
    <row r="28" spans="1:35">
      <c r="A28" s="2" t="s">
        <v>798</v>
      </c>
      <c r="B28" s="2" t="str">
        <f t="shared" si="2"/>
        <v>14:21:30.928</v>
      </c>
      <c r="C28" s="2">
        <f t="shared" si="3"/>
        <v>51690.928</v>
      </c>
      <c r="D28" s="2">
        <f t="shared" si="4"/>
        <v>2.2399999999979627</v>
      </c>
      <c r="E28" s="2">
        <v>1206.42</v>
      </c>
      <c r="F28" s="2">
        <v>10629.3</v>
      </c>
      <c r="G28" s="2">
        <v>9334</v>
      </c>
      <c r="H28" s="2">
        <v>988</v>
      </c>
      <c r="I28" s="2">
        <v>807.5</v>
      </c>
      <c r="J28">
        <f t="shared" si="0"/>
        <v>1447.26</v>
      </c>
      <c r="K28">
        <f t="shared" si="1"/>
        <v>10599.194</v>
      </c>
      <c r="L28">
        <f t="shared" si="5"/>
        <v>351.38499999999999</v>
      </c>
      <c r="M28">
        <f t="shared" si="6"/>
        <v>4709.3809999999994</v>
      </c>
      <c r="N28">
        <f t="shared" si="7"/>
        <v>0.351385</v>
      </c>
      <c r="O28">
        <f t="shared" si="7"/>
        <v>4.7093809999999996</v>
      </c>
      <c r="P28">
        <f t="shared" si="8"/>
        <v>0.351385</v>
      </c>
      <c r="Q28" t="str">
        <f t="shared" si="9"/>
        <v/>
      </c>
      <c r="AE28">
        <v>1.5509999999999999</v>
      </c>
      <c r="AF28">
        <v>-34.380001068115234</v>
      </c>
      <c r="AG28">
        <v>4.6999998092651367</v>
      </c>
      <c r="AH28">
        <f t="shared" si="10"/>
        <v>-34.380001068115234</v>
      </c>
      <c r="AI28">
        <f t="shared" si="11"/>
        <v>4.6999998092651367</v>
      </c>
    </row>
    <row r="29" spans="1:35">
      <c r="A29" s="2" t="s">
        <v>799</v>
      </c>
      <c r="B29" s="2" t="str">
        <f t="shared" si="2"/>
        <v>14:21:31.022</v>
      </c>
      <c r="C29" s="2">
        <f t="shared" si="3"/>
        <v>51691.021999999997</v>
      </c>
      <c r="D29" s="2">
        <f t="shared" si="4"/>
        <v>2.3339999999952852</v>
      </c>
      <c r="E29" s="2">
        <v>1187.17</v>
      </c>
      <c r="F29" s="2">
        <v>10886.5</v>
      </c>
      <c r="G29" s="2">
        <v>9248</v>
      </c>
      <c r="H29" s="2">
        <v>999</v>
      </c>
      <c r="I29" s="2">
        <v>802.5</v>
      </c>
      <c r="J29">
        <f t="shared" si="0"/>
        <v>1433.85</v>
      </c>
      <c r="K29">
        <f t="shared" si="1"/>
        <v>10856.763999999999</v>
      </c>
      <c r="L29">
        <f t="shared" si="5"/>
        <v>337.97499999999991</v>
      </c>
      <c r="M29">
        <f t="shared" si="6"/>
        <v>4966.9509999999991</v>
      </c>
      <c r="N29">
        <f t="shared" si="7"/>
        <v>0.33797499999999991</v>
      </c>
      <c r="O29">
        <f t="shared" si="7"/>
        <v>4.966950999999999</v>
      </c>
      <c r="P29">
        <f t="shared" si="8"/>
        <v>0.33797499999999991</v>
      </c>
      <c r="Q29" t="str">
        <f t="shared" si="9"/>
        <v/>
      </c>
      <c r="AE29">
        <v>1.6259999999999999</v>
      </c>
      <c r="AF29">
        <v>-34.240001678466797</v>
      </c>
      <c r="AG29">
        <v>7.2100000381469727</v>
      </c>
      <c r="AH29">
        <f t="shared" si="10"/>
        <v>-34.240001678466797</v>
      </c>
      <c r="AI29">
        <f t="shared" si="11"/>
        <v>7.2100000381469727</v>
      </c>
    </row>
    <row r="30" spans="1:35">
      <c r="A30" s="2" t="s">
        <v>800</v>
      </c>
      <c r="B30" s="2" t="str">
        <f t="shared" si="2"/>
        <v>14:21:31.113</v>
      </c>
      <c r="C30" s="2">
        <f t="shared" si="3"/>
        <v>51691.112999999998</v>
      </c>
      <c r="D30" s="2">
        <f t="shared" si="4"/>
        <v>2.4249999999956344</v>
      </c>
      <c r="E30" s="2">
        <v>1180.01</v>
      </c>
      <c r="F30" s="2">
        <v>11014.4</v>
      </c>
      <c r="G30" s="2">
        <v>9205.5</v>
      </c>
      <c r="H30" s="2">
        <v>918</v>
      </c>
      <c r="I30" s="2">
        <v>396.25</v>
      </c>
      <c r="J30">
        <f t="shared" si="0"/>
        <v>1429.5940000000001</v>
      </c>
      <c r="K30">
        <f t="shared" si="1"/>
        <v>10984.794</v>
      </c>
      <c r="L30">
        <f t="shared" si="5"/>
        <v>333.71900000000005</v>
      </c>
      <c r="M30">
        <f t="shared" si="6"/>
        <v>5094.9809999999998</v>
      </c>
      <c r="N30">
        <f t="shared" si="7"/>
        <v>0.33371900000000004</v>
      </c>
      <c r="O30">
        <f t="shared" si="7"/>
        <v>5.0949809999999998</v>
      </c>
      <c r="P30">
        <f t="shared" si="8"/>
        <v>0.33371900000000004</v>
      </c>
      <c r="Q30" t="str">
        <f t="shared" si="9"/>
        <v/>
      </c>
      <c r="AE30">
        <v>1.702</v>
      </c>
      <c r="AF30">
        <v>-37.569999694824219</v>
      </c>
      <c r="AG30">
        <v>6.4600000381469727</v>
      </c>
      <c r="AH30">
        <f t="shared" si="10"/>
        <v>-37.569999694824219</v>
      </c>
      <c r="AI30">
        <f t="shared" si="11"/>
        <v>6.4600000381469727</v>
      </c>
    </row>
    <row r="31" spans="1:35">
      <c r="A31" s="2" t="s">
        <v>801</v>
      </c>
      <c r="B31" s="2" t="str">
        <f t="shared" si="2"/>
        <v>14:21:31.205</v>
      </c>
      <c r="C31" s="2">
        <f t="shared" si="3"/>
        <v>51691.205000000002</v>
      </c>
      <c r="D31" s="2">
        <f t="shared" si="4"/>
        <v>2.5169999999998254</v>
      </c>
      <c r="E31" s="2">
        <v>1140.69</v>
      </c>
      <c r="F31" s="2">
        <v>11299.8</v>
      </c>
      <c r="G31" s="2">
        <v>9138</v>
      </c>
      <c r="H31" s="2">
        <v>996</v>
      </c>
      <c r="I31" s="2">
        <v>787.5</v>
      </c>
      <c r="J31">
        <f t="shared" si="0"/>
        <v>1396.759</v>
      </c>
      <c r="K31">
        <f t="shared" si="1"/>
        <v>11271.012000000001</v>
      </c>
      <c r="L31">
        <f t="shared" si="5"/>
        <v>300.88400000000001</v>
      </c>
      <c r="M31">
        <f t="shared" si="6"/>
        <v>5381.1990000000005</v>
      </c>
      <c r="N31">
        <f t="shared" si="7"/>
        <v>0.30088400000000004</v>
      </c>
      <c r="O31">
        <f t="shared" si="7"/>
        <v>5.3811990000000005</v>
      </c>
      <c r="P31">
        <f t="shared" si="8"/>
        <v>0.30088400000000004</v>
      </c>
      <c r="Q31" t="str">
        <f t="shared" si="9"/>
        <v/>
      </c>
      <c r="AE31">
        <v>1.7789999999999999</v>
      </c>
      <c r="AF31">
        <v>-36.709999084472656</v>
      </c>
      <c r="AG31">
        <v>2.690000057220459</v>
      </c>
      <c r="AH31">
        <f t="shared" si="10"/>
        <v>-36.709999084472656</v>
      </c>
      <c r="AI31">
        <f t="shared" si="11"/>
        <v>2.690000057220459</v>
      </c>
    </row>
    <row r="32" spans="1:35">
      <c r="A32" s="2" t="s">
        <v>802</v>
      </c>
      <c r="B32" s="2" t="str">
        <f t="shared" si="2"/>
        <v>14:21:31.298</v>
      </c>
      <c r="C32" s="2">
        <f t="shared" si="3"/>
        <v>51691.298000000003</v>
      </c>
      <c r="D32" s="2">
        <f t="shared" si="4"/>
        <v>2.6100000000005821</v>
      </c>
      <c r="E32" s="2">
        <v>1136.8</v>
      </c>
      <c r="F32" s="2">
        <v>11425.5</v>
      </c>
      <c r="G32" s="2">
        <v>9098.5</v>
      </c>
      <c r="H32" s="2">
        <v>924.5</v>
      </c>
      <c r="I32" s="2">
        <v>389.75</v>
      </c>
      <c r="J32">
        <f t="shared" si="0"/>
        <v>1395.722</v>
      </c>
      <c r="K32">
        <f t="shared" si="1"/>
        <v>11396.768</v>
      </c>
      <c r="L32">
        <f t="shared" si="5"/>
        <v>299.84699999999998</v>
      </c>
      <c r="M32">
        <f t="shared" si="6"/>
        <v>5506.9549999999999</v>
      </c>
      <c r="N32">
        <f t="shared" si="7"/>
        <v>0.29984699999999997</v>
      </c>
      <c r="O32">
        <f t="shared" si="7"/>
        <v>5.5069549999999996</v>
      </c>
      <c r="P32">
        <f t="shared" si="8"/>
        <v>0.29984699999999997</v>
      </c>
      <c r="Q32" t="str">
        <f t="shared" si="9"/>
        <v/>
      </c>
      <c r="AE32">
        <v>1.8420000000000001</v>
      </c>
      <c r="AF32">
        <v>-33.360000610351563</v>
      </c>
      <c r="AG32">
        <v>5.380000114440918</v>
      </c>
      <c r="AH32">
        <f t="shared" si="10"/>
        <v>-33.360000610351563</v>
      </c>
      <c r="AI32">
        <f t="shared" si="11"/>
        <v>5.380000114440918</v>
      </c>
    </row>
    <row r="33" spans="1:35">
      <c r="A33" s="2" t="s">
        <v>803</v>
      </c>
      <c r="B33" s="2" t="str">
        <f t="shared" si="2"/>
        <v>14:21:31.390</v>
      </c>
      <c r="C33" s="2">
        <f t="shared" si="3"/>
        <v>51691.39</v>
      </c>
      <c r="D33" s="2">
        <f t="shared" si="4"/>
        <v>2.7019999999974971</v>
      </c>
      <c r="E33" s="2">
        <v>1117.6400000000001</v>
      </c>
      <c r="F33" s="2">
        <v>11670</v>
      </c>
      <c r="G33" s="2">
        <v>9037</v>
      </c>
      <c r="H33" s="2">
        <v>928</v>
      </c>
      <c r="I33" s="2">
        <v>385.75</v>
      </c>
      <c r="J33">
        <f t="shared" si="0"/>
        <v>1382.114</v>
      </c>
      <c r="K33">
        <f t="shared" si="1"/>
        <v>11641.64</v>
      </c>
      <c r="L33">
        <f t="shared" si="5"/>
        <v>286.23900000000003</v>
      </c>
      <c r="M33">
        <f t="shared" si="6"/>
        <v>5751.8269999999993</v>
      </c>
      <c r="N33">
        <f t="shared" si="7"/>
        <v>0.28623900000000002</v>
      </c>
      <c r="O33">
        <f t="shared" si="7"/>
        <v>5.7518269999999996</v>
      </c>
      <c r="P33">
        <f t="shared" si="8"/>
        <v>0.28623900000000002</v>
      </c>
      <c r="Q33" t="str">
        <f t="shared" si="9"/>
        <v/>
      </c>
      <c r="AE33">
        <v>1.889</v>
      </c>
      <c r="AF33">
        <v>-32.919998168945313</v>
      </c>
      <c r="AG33">
        <v>5.190000057220459</v>
      </c>
      <c r="AH33">
        <f t="shared" si="10"/>
        <v>-32.919998168945313</v>
      </c>
      <c r="AI33">
        <f t="shared" si="11"/>
        <v>5.190000057220459</v>
      </c>
    </row>
    <row r="34" spans="1:35">
      <c r="A34" s="2" t="s">
        <v>804</v>
      </c>
      <c r="B34" s="2" t="str">
        <f t="shared" si="2"/>
        <v>14:21:31.485</v>
      </c>
      <c r="C34" s="2">
        <f t="shared" si="3"/>
        <v>51691.485000000001</v>
      </c>
      <c r="D34" s="2">
        <f t="shared" si="4"/>
        <v>2.7969999999986612</v>
      </c>
      <c r="E34" s="2">
        <v>1115.5899999999999</v>
      </c>
      <c r="F34" s="2">
        <v>11793.3</v>
      </c>
      <c r="G34" s="2">
        <v>9001</v>
      </c>
      <c r="H34" s="2">
        <v>1003</v>
      </c>
      <c r="I34" s="2">
        <v>768.5</v>
      </c>
      <c r="J34">
        <f t="shared" si="0"/>
        <v>1382.8610000000001</v>
      </c>
      <c r="K34">
        <f t="shared" si="1"/>
        <v>11764.955</v>
      </c>
      <c r="L34">
        <f t="shared" si="5"/>
        <v>286.9860000000001</v>
      </c>
      <c r="M34">
        <f t="shared" si="6"/>
        <v>5875.1419999999998</v>
      </c>
      <c r="N34">
        <f t="shared" si="7"/>
        <v>0.28698600000000013</v>
      </c>
      <c r="O34">
        <f t="shared" si="7"/>
        <v>5.8751420000000003</v>
      </c>
      <c r="P34">
        <f t="shared" si="8"/>
        <v>0.28698600000000013</v>
      </c>
      <c r="Q34" t="str">
        <f t="shared" si="9"/>
        <v/>
      </c>
      <c r="AE34">
        <v>1.9470000000000001</v>
      </c>
      <c r="AF34">
        <v>-32.439998626708984</v>
      </c>
      <c r="AG34">
        <v>7.369999885559082</v>
      </c>
      <c r="AH34">
        <f t="shared" si="10"/>
        <v>-32.439998626708984</v>
      </c>
      <c r="AI34">
        <f t="shared" si="11"/>
        <v>7.369999885559082</v>
      </c>
    </row>
    <row r="35" spans="1:35">
      <c r="A35" s="2" t="s">
        <v>805</v>
      </c>
      <c r="B35" s="2" t="str">
        <f t="shared" si="2"/>
        <v>14:21:31.579</v>
      </c>
      <c r="C35" s="2">
        <f t="shared" si="3"/>
        <v>51691.578999999998</v>
      </c>
      <c r="D35" s="2">
        <f t="shared" si="4"/>
        <v>2.8909999999959837</v>
      </c>
      <c r="E35" s="2">
        <v>1120.76</v>
      </c>
      <c r="F35" s="2">
        <v>12080.4</v>
      </c>
      <c r="G35" s="2">
        <v>8914</v>
      </c>
      <c r="H35" s="2">
        <v>933</v>
      </c>
      <c r="I35" s="2">
        <v>380.25</v>
      </c>
      <c r="J35">
        <f t="shared" si="0"/>
        <v>1394.5440000000001</v>
      </c>
      <c r="K35">
        <f t="shared" si="1"/>
        <v>12051.864</v>
      </c>
      <c r="L35">
        <f t="shared" si="5"/>
        <v>298.6690000000001</v>
      </c>
      <c r="M35">
        <f t="shared" si="6"/>
        <v>6162.0509999999995</v>
      </c>
      <c r="N35">
        <f t="shared" si="7"/>
        <v>0.29866900000000013</v>
      </c>
      <c r="O35">
        <f t="shared" si="7"/>
        <v>6.1620509999999999</v>
      </c>
      <c r="P35">
        <f t="shared" si="8"/>
        <v>0.29866900000000013</v>
      </c>
      <c r="Q35" t="str">
        <f t="shared" si="9"/>
        <v/>
      </c>
      <c r="AE35">
        <v>2.0270000000000001</v>
      </c>
      <c r="AF35">
        <v>-37.009998321533203</v>
      </c>
      <c r="AG35">
        <v>3.880000114440918</v>
      </c>
      <c r="AH35">
        <f t="shared" si="10"/>
        <v>-37.009998321533203</v>
      </c>
      <c r="AI35">
        <f t="shared" si="11"/>
        <v>3.880000114440918</v>
      </c>
    </row>
    <row r="36" spans="1:35">
      <c r="A36" s="2" t="s">
        <v>806</v>
      </c>
      <c r="B36" s="2" t="str">
        <f t="shared" si="2"/>
        <v>14:21:31.672</v>
      </c>
      <c r="C36" s="2">
        <f t="shared" si="3"/>
        <v>51691.671999999999</v>
      </c>
      <c r="D36" s="2">
        <f t="shared" si="4"/>
        <v>2.9839999999967404</v>
      </c>
      <c r="E36" s="2">
        <v>1127.4100000000001</v>
      </c>
      <c r="F36" s="2">
        <v>12203</v>
      </c>
      <c r="G36" s="2">
        <v>8875</v>
      </c>
      <c r="H36" s="2">
        <v>1013</v>
      </c>
      <c r="I36" s="2">
        <v>757.5</v>
      </c>
      <c r="J36">
        <f t="shared" si="0"/>
        <v>1403.973</v>
      </c>
      <c r="K36">
        <f t="shared" si="1"/>
        <v>12174.281000000001</v>
      </c>
      <c r="L36">
        <f t="shared" si="5"/>
        <v>308.09799999999996</v>
      </c>
      <c r="M36">
        <f t="shared" si="6"/>
        <v>6284.4680000000008</v>
      </c>
      <c r="N36">
        <f t="shared" si="7"/>
        <v>0.30809799999999998</v>
      </c>
      <c r="O36">
        <f t="shared" si="7"/>
        <v>6.2844680000000013</v>
      </c>
      <c r="P36">
        <f t="shared" si="8"/>
        <v>0.30809799999999998</v>
      </c>
      <c r="Q36" t="str">
        <f t="shared" si="9"/>
        <v/>
      </c>
      <c r="AE36">
        <v>2.085</v>
      </c>
      <c r="AF36">
        <v>-31.059999465942383</v>
      </c>
      <c r="AG36">
        <v>4.369999885559082</v>
      </c>
      <c r="AH36">
        <f t="shared" si="10"/>
        <v>-31.059999465942383</v>
      </c>
      <c r="AI36">
        <f t="shared" si="11"/>
        <v>4.369999885559082</v>
      </c>
    </row>
    <row r="37" spans="1:35">
      <c r="A37" s="2" t="s">
        <v>807</v>
      </c>
      <c r="B37" s="2" t="str">
        <f t="shared" si="2"/>
        <v>14:21:31.765</v>
      </c>
      <c r="C37" s="2">
        <f t="shared" si="3"/>
        <v>51691.764999999999</v>
      </c>
      <c r="D37" s="2">
        <f t="shared" si="4"/>
        <v>3.0769999999974971</v>
      </c>
      <c r="E37" s="2">
        <v>1127.5899999999999</v>
      </c>
      <c r="F37" s="2">
        <v>12441.9</v>
      </c>
      <c r="G37" s="2">
        <v>8816</v>
      </c>
      <c r="H37" s="2">
        <v>1014</v>
      </c>
      <c r="I37" s="2">
        <v>752.5</v>
      </c>
      <c r="J37">
        <f t="shared" si="0"/>
        <v>1409.5730000000001</v>
      </c>
      <c r="K37">
        <f t="shared" si="1"/>
        <v>12413.116</v>
      </c>
      <c r="L37">
        <f t="shared" si="5"/>
        <v>313.69800000000009</v>
      </c>
      <c r="M37">
        <f t="shared" si="6"/>
        <v>6523.3029999999999</v>
      </c>
      <c r="N37">
        <f t="shared" si="7"/>
        <v>0.31369800000000009</v>
      </c>
      <c r="O37">
        <f t="shared" si="7"/>
        <v>6.5233030000000003</v>
      </c>
      <c r="P37">
        <f t="shared" si="8"/>
        <v>0.31369800000000009</v>
      </c>
      <c r="Q37" t="str">
        <f t="shared" si="9"/>
        <v/>
      </c>
      <c r="AE37">
        <v>2.1480000000000001</v>
      </c>
      <c r="AF37">
        <v>-27.879999160766602</v>
      </c>
      <c r="AG37">
        <v>5.6500000953674316</v>
      </c>
      <c r="AH37">
        <f t="shared" si="10"/>
        <v>-27.879999160766602</v>
      </c>
      <c r="AI37">
        <f t="shared" si="11"/>
        <v>5.6500000953674316</v>
      </c>
    </row>
    <row r="38" spans="1:35">
      <c r="A38" s="2" t="s">
        <v>808</v>
      </c>
      <c r="B38" s="2" t="str">
        <f t="shared" si="2"/>
        <v>14:21:31.858</v>
      </c>
      <c r="C38" s="2">
        <f t="shared" si="3"/>
        <v>51691.858</v>
      </c>
      <c r="D38" s="2">
        <f t="shared" si="4"/>
        <v>3.1699999999982538</v>
      </c>
      <c r="E38" s="2">
        <v>1122.26</v>
      </c>
      <c r="F38" s="2">
        <v>12598.4</v>
      </c>
      <c r="G38" s="2">
        <v>8786</v>
      </c>
      <c r="H38" s="2">
        <v>1003</v>
      </c>
      <c r="I38" s="2">
        <v>747.5</v>
      </c>
      <c r="J38">
        <f t="shared" si="0"/>
        <v>1407.7950000000001</v>
      </c>
      <c r="K38">
        <f t="shared" si="1"/>
        <v>12569.696</v>
      </c>
      <c r="L38">
        <f t="shared" si="5"/>
        <v>311.92000000000007</v>
      </c>
      <c r="M38">
        <f t="shared" si="6"/>
        <v>6679.8829999999998</v>
      </c>
      <c r="N38">
        <f t="shared" si="7"/>
        <v>0.31192000000000009</v>
      </c>
      <c r="O38">
        <f t="shared" si="7"/>
        <v>6.6798830000000002</v>
      </c>
      <c r="P38">
        <f t="shared" si="8"/>
        <v>0.31192000000000009</v>
      </c>
      <c r="Q38" t="str">
        <f t="shared" si="9"/>
        <v/>
      </c>
      <c r="AE38">
        <v>2.226</v>
      </c>
      <c r="AF38">
        <v>-27.959999084472656</v>
      </c>
      <c r="AG38">
        <v>7.0100002288818359</v>
      </c>
      <c r="AH38">
        <f t="shared" si="10"/>
        <v>-27.959999084472656</v>
      </c>
      <c r="AI38">
        <f t="shared" si="11"/>
        <v>7.0100002288818359</v>
      </c>
    </row>
    <row r="39" spans="1:35">
      <c r="A39" s="2" t="s">
        <v>809</v>
      </c>
      <c r="B39" s="2" t="str">
        <f t="shared" si="2"/>
        <v>14:21:31.950</v>
      </c>
      <c r="C39" s="2">
        <f t="shared" si="3"/>
        <v>51691.95</v>
      </c>
      <c r="D39" s="2">
        <f t="shared" si="4"/>
        <v>3.2619999999951688</v>
      </c>
      <c r="E39" s="2">
        <v>1101.17</v>
      </c>
      <c r="F39" s="2">
        <v>12867.5</v>
      </c>
      <c r="G39" s="2">
        <v>8752.5</v>
      </c>
      <c r="H39" s="2">
        <v>930</v>
      </c>
      <c r="I39" s="2">
        <v>368.75</v>
      </c>
      <c r="J39">
        <f t="shared" si="0"/>
        <v>1392.816</v>
      </c>
      <c r="K39">
        <f t="shared" si="1"/>
        <v>12839.205</v>
      </c>
      <c r="L39">
        <f t="shared" si="5"/>
        <v>296.94100000000003</v>
      </c>
      <c r="M39">
        <f t="shared" si="6"/>
        <v>6949.3919999999998</v>
      </c>
      <c r="N39">
        <f t="shared" si="7"/>
        <v>0.29694100000000001</v>
      </c>
      <c r="O39">
        <f t="shared" si="7"/>
        <v>6.9493919999999996</v>
      </c>
      <c r="P39">
        <f t="shared" si="8"/>
        <v>0.29694100000000001</v>
      </c>
      <c r="Q39" t="str">
        <f t="shared" si="9"/>
        <v/>
      </c>
      <c r="AE39">
        <v>2.3029999999999999</v>
      </c>
      <c r="AF39">
        <v>-28.860000610351563</v>
      </c>
      <c r="AG39">
        <v>8.0900001525878906</v>
      </c>
      <c r="AH39">
        <f t="shared" si="10"/>
        <v>-28.860000610351563</v>
      </c>
      <c r="AI39">
        <f t="shared" si="11"/>
        <v>8.0900001525878906</v>
      </c>
    </row>
    <row r="40" spans="1:35">
      <c r="A40" s="2" t="s">
        <v>810</v>
      </c>
      <c r="B40" s="2" t="str">
        <f t="shared" si="2"/>
        <v>14:21:32.043</v>
      </c>
      <c r="C40" s="2">
        <f t="shared" si="3"/>
        <v>51692.042999999998</v>
      </c>
      <c r="D40" s="2">
        <f t="shared" si="4"/>
        <v>3.3549999999959255</v>
      </c>
      <c r="E40" s="2">
        <v>1095.73</v>
      </c>
      <c r="F40" s="2">
        <v>12982.8</v>
      </c>
      <c r="G40" s="2">
        <v>8737</v>
      </c>
      <c r="H40" s="2">
        <v>1020</v>
      </c>
      <c r="I40" s="2">
        <v>732.5</v>
      </c>
      <c r="J40">
        <f t="shared" si="0"/>
        <v>1389.9929999999999</v>
      </c>
      <c r="K40">
        <f t="shared" si="1"/>
        <v>12954.599</v>
      </c>
      <c r="L40">
        <f t="shared" si="5"/>
        <v>294.11799999999994</v>
      </c>
      <c r="M40">
        <f t="shared" si="6"/>
        <v>7064.7860000000001</v>
      </c>
      <c r="N40">
        <f t="shared" si="7"/>
        <v>0.29411799999999994</v>
      </c>
      <c r="O40">
        <f t="shared" si="7"/>
        <v>7.0647859999999998</v>
      </c>
      <c r="P40">
        <f t="shared" si="8"/>
        <v>0.29411799999999994</v>
      </c>
      <c r="Q40" t="str">
        <f t="shared" si="9"/>
        <v/>
      </c>
      <c r="AE40">
        <v>2.383</v>
      </c>
      <c r="AF40">
        <v>-29.899999618530273</v>
      </c>
      <c r="AG40">
        <v>6.9600000381469727</v>
      </c>
      <c r="AH40">
        <f t="shared" si="10"/>
        <v>-29.899999618530273</v>
      </c>
      <c r="AI40">
        <f t="shared" si="11"/>
        <v>6.9600000381469727</v>
      </c>
    </row>
    <row r="41" spans="1:35">
      <c r="A41" s="2" t="s">
        <v>811</v>
      </c>
      <c r="B41" s="2" t="str">
        <f t="shared" si="2"/>
        <v>14:21:32.137</v>
      </c>
      <c r="C41" s="2">
        <f t="shared" si="3"/>
        <v>51692.137000000002</v>
      </c>
      <c r="D41" s="2">
        <f t="shared" si="4"/>
        <v>3.4490000000005239</v>
      </c>
      <c r="E41" s="2">
        <v>1083.19</v>
      </c>
      <c r="F41" s="2">
        <v>13250.6</v>
      </c>
      <c r="G41" s="2">
        <v>8707</v>
      </c>
      <c r="H41" s="2">
        <v>943</v>
      </c>
      <c r="I41" s="2">
        <v>361.5</v>
      </c>
      <c r="J41">
        <f t="shared" si="0"/>
        <v>1383.5319999999999</v>
      </c>
      <c r="K41">
        <f t="shared" si="1"/>
        <v>13222.615</v>
      </c>
      <c r="L41">
        <f t="shared" si="5"/>
        <v>287.65699999999993</v>
      </c>
      <c r="M41">
        <f t="shared" si="6"/>
        <v>7332.8019999999997</v>
      </c>
      <c r="N41">
        <f t="shared" si="7"/>
        <v>0.28765699999999994</v>
      </c>
      <c r="O41">
        <f t="shared" si="7"/>
        <v>7.332802</v>
      </c>
      <c r="P41">
        <f t="shared" si="8"/>
        <v>0.28765699999999994</v>
      </c>
      <c r="Q41" t="str">
        <f t="shared" si="9"/>
        <v/>
      </c>
      <c r="AE41">
        <v>2.4569999999999999</v>
      </c>
      <c r="AF41">
        <v>-32.040000915527344</v>
      </c>
      <c r="AG41">
        <v>6.0500001907348633</v>
      </c>
      <c r="AH41">
        <f t="shared" si="10"/>
        <v>-32.040000915527344</v>
      </c>
      <c r="AI41">
        <f t="shared" si="11"/>
        <v>6.0500001907348633</v>
      </c>
    </row>
    <row r="42" spans="1:35">
      <c r="A42" s="2" t="s">
        <v>812</v>
      </c>
      <c r="B42" s="2" t="str">
        <f t="shared" si="2"/>
        <v>14:21:32.229</v>
      </c>
      <c r="C42" s="2">
        <f t="shared" si="3"/>
        <v>51692.228999999999</v>
      </c>
      <c r="D42" s="2">
        <f t="shared" si="4"/>
        <v>3.5409999999974389</v>
      </c>
      <c r="E42" s="2">
        <v>1080.73</v>
      </c>
      <c r="F42" s="2">
        <v>13441.7</v>
      </c>
      <c r="G42" s="2">
        <v>8684</v>
      </c>
      <c r="H42" s="2">
        <v>998</v>
      </c>
      <c r="I42" s="2">
        <v>719.5</v>
      </c>
      <c r="J42">
        <f t="shared" si="0"/>
        <v>1385.4079999999999</v>
      </c>
      <c r="K42">
        <f t="shared" si="1"/>
        <v>13413.721</v>
      </c>
      <c r="L42">
        <f t="shared" si="5"/>
        <v>289.5329999999999</v>
      </c>
      <c r="M42">
        <f t="shared" si="6"/>
        <v>7523.9079999999994</v>
      </c>
      <c r="N42">
        <f t="shared" si="7"/>
        <v>0.28953299999999993</v>
      </c>
      <c r="O42">
        <f t="shared" si="7"/>
        <v>7.5239079999999996</v>
      </c>
      <c r="P42">
        <f t="shared" si="8"/>
        <v>0.28953299999999993</v>
      </c>
      <c r="Q42" t="str">
        <f t="shared" si="9"/>
        <v/>
      </c>
      <c r="AE42">
        <v>2.5289999999999999</v>
      </c>
      <c r="AF42">
        <v>-34.349998474121094</v>
      </c>
      <c r="AG42">
        <v>5.369999885559082</v>
      </c>
      <c r="AH42">
        <f t="shared" si="10"/>
        <v>-34.349998474121094</v>
      </c>
      <c r="AI42">
        <f t="shared" si="11"/>
        <v>5.369999885559082</v>
      </c>
    </row>
    <row r="43" spans="1:35">
      <c r="A43" s="2" t="s">
        <v>813</v>
      </c>
      <c r="B43" s="2" t="str">
        <f t="shared" si="2"/>
        <v>14:21:32.324</v>
      </c>
      <c r="C43" s="2">
        <f t="shared" si="3"/>
        <v>51692.324000000001</v>
      </c>
      <c r="D43" s="2">
        <f t="shared" si="4"/>
        <v>3.635999999998603</v>
      </c>
      <c r="E43" s="2">
        <v>1076.8800000000001</v>
      </c>
      <c r="F43" s="2">
        <v>13669.7</v>
      </c>
      <c r="G43" s="2">
        <v>8663</v>
      </c>
      <c r="H43" s="2">
        <v>1011</v>
      </c>
      <c r="I43" s="2">
        <v>714</v>
      </c>
      <c r="J43">
        <f t="shared" si="0"/>
        <v>1386.732</v>
      </c>
      <c r="K43">
        <f t="shared" si="1"/>
        <v>13641.75</v>
      </c>
      <c r="L43">
        <f t="shared" si="5"/>
        <v>290.85699999999997</v>
      </c>
      <c r="M43">
        <f t="shared" si="6"/>
        <v>7751.9369999999999</v>
      </c>
      <c r="N43">
        <f t="shared" si="7"/>
        <v>0.29085699999999998</v>
      </c>
      <c r="O43">
        <f t="shared" si="7"/>
        <v>7.7519369999999999</v>
      </c>
      <c r="P43">
        <f t="shared" si="8"/>
        <v>0.29085699999999998</v>
      </c>
      <c r="Q43" t="str">
        <f t="shared" si="9"/>
        <v/>
      </c>
      <c r="AE43">
        <v>2.5830000000000002</v>
      </c>
      <c r="AF43">
        <v>-32.979999542236328</v>
      </c>
      <c r="AG43">
        <v>5.5</v>
      </c>
      <c r="AH43">
        <f t="shared" si="10"/>
        <v>-32.979999542236328</v>
      </c>
      <c r="AI43">
        <f t="shared" si="11"/>
        <v>5.5</v>
      </c>
    </row>
    <row r="44" spans="1:35">
      <c r="A44" s="2" t="s">
        <v>814</v>
      </c>
      <c r="B44" s="2" t="str">
        <f t="shared" si="2"/>
        <v>14:21:32.415</v>
      </c>
      <c r="C44" s="2">
        <f t="shared" si="3"/>
        <v>51692.415000000001</v>
      </c>
      <c r="D44" s="2">
        <f t="shared" si="4"/>
        <v>3.7269999999989523</v>
      </c>
      <c r="E44" s="2">
        <v>1055.73</v>
      </c>
      <c r="F44" s="2">
        <v>13819.7</v>
      </c>
      <c r="G44" s="2">
        <v>8671</v>
      </c>
      <c r="H44" s="2">
        <v>1008</v>
      </c>
      <c r="I44" s="2">
        <v>708.5</v>
      </c>
      <c r="J44">
        <f t="shared" si="0"/>
        <v>1368.99</v>
      </c>
      <c r="K44">
        <f t="shared" si="1"/>
        <v>13792.191000000001</v>
      </c>
      <c r="L44">
        <f t="shared" si="5"/>
        <v>273.11500000000001</v>
      </c>
      <c r="M44">
        <f t="shared" si="6"/>
        <v>7902.3780000000006</v>
      </c>
      <c r="N44">
        <f t="shared" si="7"/>
        <v>0.273115</v>
      </c>
      <c r="O44">
        <f t="shared" si="7"/>
        <v>7.9023780000000006</v>
      </c>
      <c r="P44">
        <f t="shared" si="8"/>
        <v>0.273115</v>
      </c>
      <c r="Q44" t="str">
        <f t="shared" si="9"/>
        <v/>
      </c>
      <c r="AE44">
        <v>2.637</v>
      </c>
      <c r="AF44">
        <v>-33.599998474121094</v>
      </c>
      <c r="AG44">
        <v>6.2199997901916504</v>
      </c>
      <c r="AH44">
        <f t="shared" si="10"/>
        <v>-33.599998474121094</v>
      </c>
      <c r="AI44">
        <f t="shared" si="11"/>
        <v>6.2199997901916504</v>
      </c>
    </row>
    <row r="45" spans="1:35">
      <c r="A45" s="2" t="s">
        <v>815</v>
      </c>
      <c r="B45" s="2" t="str">
        <f t="shared" si="2"/>
        <v>14:21:32.507</v>
      </c>
      <c r="C45" s="2">
        <f t="shared" si="3"/>
        <v>51692.506999999998</v>
      </c>
      <c r="D45" s="2">
        <f t="shared" si="4"/>
        <v>3.8189999999958673</v>
      </c>
      <c r="E45" s="2">
        <v>1041.07</v>
      </c>
      <c r="F45" s="2">
        <v>14084.1</v>
      </c>
      <c r="G45" s="2">
        <v>8669</v>
      </c>
      <c r="H45" s="2">
        <v>924.5</v>
      </c>
      <c r="I45" s="2">
        <v>348.75</v>
      </c>
      <c r="J45">
        <f t="shared" si="0"/>
        <v>1360.3330000000001</v>
      </c>
      <c r="K45">
        <f t="shared" si="1"/>
        <v>14056.856</v>
      </c>
      <c r="L45">
        <f t="shared" si="5"/>
        <v>264.45800000000008</v>
      </c>
      <c r="M45">
        <f t="shared" si="6"/>
        <v>8167.0429999999997</v>
      </c>
      <c r="N45">
        <f t="shared" si="7"/>
        <v>0.26445800000000008</v>
      </c>
      <c r="O45">
        <f t="shared" si="7"/>
        <v>8.1670429999999996</v>
      </c>
      <c r="P45">
        <f t="shared" si="8"/>
        <v>0.26445800000000008</v>
      </c>
      <c r="Q45" t="str">
        <f t="shared" si="9"/>
        <v/>
      </c>
      <c r="AE45">
        <v>2.6819999999999999</v>
      </c>
      <c r="AF45">
        <v>-33.599998474121094</v>
      </c>
      <c r="AG45">
        <v>6.2199997901916504</v>
      </c>
      <c r="AH45">
        <f t="shared" si="10"/>
        <v>-33.599998474121094</v>
      </c>
      <c r="AI45">
        <f t="shared" si="11"/>
        <v>6.2199997901916504</v>
      </c>
    </row>
    <row r="46" spans="1:35">
      <c r="A46" s="2" t="s">
        <v>816</v>
      </c>
      <c r="B46" s="2" t="str">
        <f t="shared" si="2"/>
        <v>14:21:32.601</v>
      </c>
      <c r="C46" s="2">
        <f t="shared" si="3"/>
        <v>51692.601000000002</v>
      </c>
      <c r="D46" s="2">
        <f t="shared" si="4"/>
        <v>3.9130000000004657</v>
      </c>
      <c r="E46" s="2">
        <v>1040.28</v>
      </c>
      <c r="F46" s="2">
        <v>14197.6</v>
      </c>
      <c r="G46" s="2">
        <v>8665</v>
      </c>
      <c r="H46" s="2">
        <v>1011</v>
      </c>
      <c r="I46" s="2">
        <v>692.5</v>
      </c>
      <c r="J46">
        <f t="shared" si="0"/>
        <v>1362.1179999999999</v>
      </c>
      <c r="K46">
        <f t="shared" si="1"/>
        <v>14170.343999999999</v>
      </c>
      <c r="L46">
        <f t="shared" si="5"/>
        <v>266.24299999999994</v>
      </c>
      <c r="M46">
        <f t="shared" si="6"/>
        <v>8280.530999999999</v>
      </c>
      <c r="N46">
        <f t="shared" si="7"/>
        <v>0.26624299999999995</v>
      </c>
      <c r="O46">
        <f t="shared" si="7"/>
        <v>8.2805309999999999</v>
      </c>
      <c r="P46">
        <f t="shared" si="8"/>
        <v>0.26624299999999995</v>
      </c>
      <c r="Q46" t="str">
        <f t="shared" si="9"/>
        <v/>
      </c>
      <c r="T46" t="s">
        <v>817</v>
      </c>
      <c r="AE46">
        <v>2.7429999999999999</v>
      </c>
      <c r="AF46">
        <v>-34.689998626708984</v>
      </c>
      <c r="AG46">
        <v>5.880000114440918</v>
      </c>
      <c r="AH46">
        <f t="shared" si="10"/>
        <v>-34.689998626708984</v>
      </c>
      <c r="AI46">
        <f t="shared" si="11"/>
        <v>5.880000114440918</v>
      </c>
    </row>
    <row r="47" spans="1:35">
      <c r="A47" s="2" t="s">
        <v>818</v>
      </c>
      <c r="B47" s="2" t="str">
        <f t="shared" si="2"/>
        <v>14:21:32.694</v>
      </c>
      <c r="C47" s="2">
        <f t="shared" si="3"/>
        <v>51692.694000000003</v>
      </c>
      <c r="D47" s="2">
        <f t="shared" si="4"/>
        <v>4.0060000000012224</v>
      </c>
      <c r="E47" s="2">
        <v>1032.33</v>
      </c>
      <c r="F47" s="2">
        <v>14424.4</v>
      </c>
      <c r="G47" s="2">
        <v>8668</v>
      </c>
      <c r="H47" s="2">
        <v>988</v>
      </c>
      <c r="I47" s="2">
        <v>687.5</v>
      </c>
      <c r="J47">
        <f t="shared" si="0"/>
        <v>1359.3150000000001</v>
      </c>
      <c r="K47">
        <f t="shared" si="1"/>
        <v>14397.266</v>
      </c>
      <c r="L47">
        <f t="shared" si="5"/>
        <v>263.44000000000005</v>
      </c>
      <c r="M47">
        <f t="shared" si="6"/>
        <v>8507.4529999999995</v>
      </c>
      <c r="N47">
        <f t="shared" si="7"/>
        <v>0.26344000000000006</v>
      </c>
      <c r="O47">
        <f t="shared" si="7"/>
        <v>8.5074529999999999</v>
      </c>
      <c r="P47">
        <f t="shared" si="8"/>
        <v>0.26344000000000006</v>
      </c>
      <c r="Q47" t="str">
        <f t="shared" si="9"/>
        <v/>
      </c>
      <c r="AE47">
        <v>2.8130000000000002</v>
      </c>
      <c r="AF47">
        <v>-34.979999542236328</v>
      </c>
      <c r="AG47">
        <v>7.4200000762939453</v>
      </c>
      <c r="AH47">
        <f t="shared" si="10"/>
        <v>-34.979999542236328</v>
      </c>
      <c r="AI47">
        <f t="shared" si="11"/>
        <v>7.4200000762939453</v>
      </c>
    </row>
    <row r="48" spans="1:35">
      <c r="A48" s="2" t="s">
        <v>819</v>
      </c>
      <c r="B48" s="2" t="str">
        <f t="shared" si="2"/>
        <v>14:21:32.788</v>
      </c>
      <c r="C48" s="2">
        <f t="shared" si="3"/>
        <v>51692.788</v>
      </c>
      <c r="D48" s="2">
        <f t="shared" si="4"/>
        <v>4.0999999999985448</v>
      </c>
      <c r="E48" s="2">
        <v>1038.33</v>
      </c>
      <c r="F48" s="2">
        <v>14575.6</v>
      </c>
      <c r="G48" s="2">
        <v>8662</v>
      </c>
      <c r="H48" s="2">
        <v>997</v>
      </c>
      <c r="I48" s="2">
        <v>682.5</v>
      </c>
      <c r="J48">
        <f t="shared" si="0"/>
        <v>1368.7439999999999</v>
      </c>
      <c r="K48">
        <f t="shared" si="1"/>
        <v>14548.290999999999</v>
      </c>
      <c r="L48">
        <f t="shared" si="5"/>
        <v>272.86899999999991</v>
      </c>
      <c r="M48">
        <f t="shared" si="6"/>
        <v>8658.4779999999992</v>
      </c>
      <c r="N48">
        <f t="shared" si="7"/>
        <v>0.27286899999999992</v>
      </c>
      <c r="O48">
        <f t="shared" si="7"/>
        <v>8.6584779999999988</v>
      </c>
      <c r="P48">
        <f t="shared" si="8"/>
        <v>0.27286899999999992</v>
      </c>
      <c r="Q48" t="str">
        <f t="shared" si="9"/>
        <v/>
      </c>
      <c r="AE48">
        <v>2.8820000000000001</v>
      </c>
      <c r="AF48">
        <v>-37.569999694824219</v>
      </c>
      <c r="AG48">
        <v>5.429999828338623</v>
      </c>
      <c r="AH48">
        <f t="shared" si="10"/>
        <v>-37.569999694824219</v>
      </c>
      <c r="AI48">
        <f t="shared" si="11"/>
        <v>5.429999828338623</v>
      </c>
    </row>
    <row r="49" spans="1:35">
      <c r="A49" s="2" t="s">
        <v>820</v>
      </c>
      <c r="B49" s="2" t="str">
        <f t="shared" si="2"/>
        <v>14:21:32.882</v>
      </c>
      <c r="C49" s="2">
        <f t="shared" si="3"/>
        <v>51692.881999999998</v>
      </c>
      <c r="D49" s="2">
        <f t="shared" si="4"/>
        <v>4.1939999999958673</v>
      </c>
      <c r="E49" s="2">
        <v>1066.74</v>
      </c>
      <c r="F49" s="2">
        <v>14839.2</v>
      </c>
      <c r="G49" s="2">
        <v>8640</v>
      </c>
      <c r="H49" s="2">
        <v>925.5</v>
      </c>
      <c r="I49" s="2">
        <v>336.25</v>
      </c>
      <c r="J49">
        <f t="shared" si="0"/>
        <v>1403.127</v>
      </c>
      <c r="K49">
        <f t="shared" si="1"/>
        <v>14811.179</v>
      </c>
      <c r="L49">
        <f t="shared" si="5"/>
        <v>307.25199999999995</v>
      </c>
      <c r="M49">
        <f t="shared" si="6"/>
        <v>8921.366</v>
      </c>
      <c r="N49">
        <f t="shared" si="7"/>
        <v>0.30725199999999997</v>
      </c>
      <c r="O49">
        <f t="shared" si="7"/>
        <v>8.9213660000000008</v>
      </c>
      <c r="P49">
        <f t="shared" si="8"/>
        <v>0.30725199999999997</v>
      </c>
      <c r="Q49" t="str">
        <f t="shared" si="9"/>
        <v/>
      </c>
      <c r="AE49">
        <v>2.9569999999999999</v>
      </c>
      <c r="AF49">
        <v>-43.680000305175781</v>
      </c>
      <c r="AG49">
        <v>3.559999942779541</v>
      </c>
      <c r="AH49">
        <f t="shared" si="10"/>
        <v>-43.680000305175781</v>
      </c>
      <c r="AI49">
        <f t="shared" si="11"/>
        <v>3.559999942779541</v>
      </c>
    </row>
    <row r="50" spans="1:35">
      <c r="A50" s="2" t="s">
        <v>821</v>
      </c>
      <c r="B50" s="2" t="str">
        <f t="shared" si="2"/>
        <v>14:21:32.973</v>
      </c>
      <c r="C50" s="2">
        <f t="shared" si="3"/>
        <v>51692.972999999998</v>
      </c>
      <c r="D50" s="2">
        <f t="shared" si="4"/>
        <v>4.2849999999962165</v>
      </c>
      <c r="E50" s="2">
        <v>1080.83</v>
      </c>
      <c r="F50" s="2">
        <v>14951.7</v>
      </c>
      <c r="G50" s="2">
        <v>8631</v>
      </c>
      <c r="H50" s="2">
        <v>1009</v>
      </c>
      <c r="I50" s="2">
        <v>667.5</v>
      </c>
      <c r="J50">
        <f t="shared" si="0"/>
        <v>1419.7660000000001</v>
      </c>
      <c r="K50">
        <f t="shared" si="1"/>
        <v>14923.33</v>
      </c>
      <c r="L50">
        <f t="shared" si="5"/>
        <v>323.89100000000008</v>
      </c>
      <c r="M50">
        <f t="shared" si="6"/>
        <v>9033.5169999999998</v>
      </c>
      <c r="N50">
        <f t="shared" si="7"/>
        <v>0.3238910000000001</v>
      </c>
      <c r="O50">
        <f t="shared" si="7"/>
        <v>9.0335169999999998</v>
      </c>
      <c r="P50">
        <f t="shared" si="8"/>
        <v>0.3238910000000001</v>
      </c>
      <c r="Q50" t="str">
        <f t="shared" si="9"/>
        <v/>
      </c>
      <c r="AE50">
        <v>3.048</v>
      </c>
      <c r="AF50">
        <v>-45.009998321533203</v>
      </c>
      <c r="AG50">
        <v>4.5399999618530273</v>
      </c>
      <c r="AH50">
        <f t="shared" si="10"/>
        <v>-45.009998321533203</v>
      </c>
      <c r="AI50">
        <f t="shared" si="11"/>
        <v>4.5399999618530273</v>
      </c>
    </row>
    <row r="51" spans="1:35">
      <c r="A51" s="2" t="s">
        <v>822</v>
      </c>
      <c r="B51" s="2" t="str">
        <f t="shared" si="2"/>
        <v>14:21:33.065</v>
      </c>
      <c r="C51" s="2">
        <f t="shared" si="3"/>
        <v>51693.065000000002</v>
      </c>
      <c r="D51" s="2">
        <f t="shared" si="4"/>
        <v>4.3770000000004075</v>
      </c>
      <c r="E51" s="2">
        <v>1086.76</v>
      </c>
      <c r="F51" s="2">
        <v>15215.7</v>
      </c>
      <c r="G51" s="2">
        <v>8643</v>
      </c>
      <c r="H51" s="2">
        <v>915</v>
      </c>
      <c r="I51" s="2">
        <v>329</v>
      </c>
      <c r="J51">
        <f t="shared" si="0"/>
        <v>1431.684</v>
      </c>
      <c r="K51">
        <f t="shared" si="1"/>
        <v>15187.128000000001</v>
      </c>
      <c r="L51">
        <f t="shared" si="5"/>
        <v>335.80899999999997</v>
      </c>
      <c r="M51">
        <f t="shared" si="6"/>
        <v>9297.3150000000005</v>
      </c>
      <c r="N51">
        <f t="shared" si="7"/>
        <v>0.33580899999999997</v>
      </c>
      <c r="O51">
        <f t="shared" si="7"/>
        <v>9.2973150000000011</v>
      </c>
      <c r="P51">
        <f t="shared" si="8"/>
        <v>0.33580899999999997</v>
      </c>
      <c r="Q51" t="str">
        <f t="shared" si="9"/>
        <v/>
      </c>
      <c r="AE51">
        <v>3.117</v>
      </c>
      <c r="AF51">
        <v>-43.439998626708984</v>
      </c>
      <c r="AG51">
        <v>5.1500000953674316</v>
      </c>
      <c r="AH51">
        <f t="shared" si="10"/>
        <v>-43.439998626708984</v>
      </c>
      <c r="AI51">
        <f t="shared" si="11"/>
        <v>5.1500000953674316</v>
      </c>
    </row>
    <row r="52" spans="1:35">
      <c r="A52" s="2" t="s">
        <v>823</v>
      </c>
      <c r="B52" s="2" t="str">
        <f t="shared" si="2"/>
        <v>14:21:33.159</v>
      </c>
      <c r="C52" s="2">
        <f t="shared" si="3"/>
        <v>51693.159</v>
      </c>
      <c r="D52" s="2">
        <f t="shared" si="4"/>
        <v>4.4709999999977299</v>
      </c>
      <c r="E52" s="2">
        <v>1089.82</v>
      </c>
      <c r="F52" s="2">
        <v>15329.1</v>
      </c>
      <c r="G52" s="2">
        <v>8650</v>
      </c>
      <c r="H52" s="2">
        <v>1012</v>
      </c>
      <c r="I52" s="2">
        <v>655</v>
      </c>
      <c r="J52">
        <f t="shared" si="0"/>
        <v>1437.316</v>
      </c>
      <c r="K52">
        <f t="shared" si="1"/>
        <v>15300.429</v>
      </c>
      <c r="L52">
        <f t="shared" si="5"/>
        <v>341.44100000000003</v>
      </c>
      <c r="M52">
        <f t="shared" si="6"/>
        <v>9410.616</v>
      </c>
      <c r="N52">
        <f t="shared" si="7"/>
        <v>0.34144100000000005</v>
      </c>
      <c r="O52">
        <f t="shared" si="7"/>
        <v>9.410616000000001</v>
      </c>
      <c r="P52">
        <f t="shared" si="8"/>
        <v>0.34144100000000005</v>
      </c>
      <c r="Q52" t="str">
        <f t="shared" si="9"/>
        <v/>
      </c>
      <c r="AE52">
        <v>3.1859999999999999</v>
      </c>
      <c r="AF52">
        <v>-39.259998321533203</v>
      </c>
      <c r="AG52">
        <v>5.1500000953674316</v>
      </c>
      <c r="AH52">
        <f t="shared" si="10"/>
        <v>-39.259998321533203</v>
      </c>
      <c r="AI52">
        <f t="shared" si="11"/>
        <v>5.1500000953674316</v>
      </c>
    </row>
    <row r="53" spans="1:35">
      <c r="A53" s="2" t="s">
        <v>824</v>
      </c>
      <c r="B53" s="2" t="str">
        <f t="shared" si="2"/>
        <v>14:21:33.252</v>
      </c>
      <c r="C53" s="2">
        <f t="shared" si="3"/>
        <v>51693.252</v>
      </c>
      <c r="D53" s="2">
        <f t="shared" si="4"/>
        <v>4.5639999999984866</v>
      </c>
      <c r="E53" s="2">
        <v>1105.8499999999999</v>
      </c>
      <c r="F53" s="2">
        <v>15593.3</v>
      </c>
      <c r="G53" s="2">
        <v>8663.5</v>
      </c>
      <c r="H53" s="2">
        <v>922</v>
      </c>
      <c r="I53" s="2">
        <v>322.75</v>
      </c>
      <c r="J53">
        <f t="shared" si="0"/>
        <v>1459.336</v>
      </c>
      <c r="K53">
        <f t="shared" si="1"/>
        <v>15564.198</v>
      </c>
      <c r="L53">
        <f t="shared" si="5"/>
        <v>363.46100000000001</v>
      </c>
      <c r="M53">
        <f t="shared" si="6"/>
        <v>9674.3850000000002</v>
      </c>
      <c r="N53">
        <f t="shared" si="7"/>
        <v>0.36346100000000003</v>
      </c>
      <c r="O53">
        <f t="shared" si="7"/>
        <v>9.6743850000000009</v>
      </c>
      <c r="P53">
        <f t="shared" si="8"/>
        <v>0.36346100000000003</v>
      </c>
      <c r="Q53" t="str">
        <f t="shared" si="9"/>
        <v/>
      </c>
      <c r="AE53">
        <v>3.2440000000000002</v>
      </c>
      <c r="AF53">
        <v>-40.950000762939453</v>
      </c>
      <c r="AG53">
        <v>5.8499999046325684</v>
      </c>
      <c r="AH53">
        <f t="shared" si="10"/>
        <v>-40.950000762939453</v>
      </c>
      <c r="AI53">
        <f t="shared" si="11"/>
        <v>5.8499999046325684</v>
      </c>
    </row>
    <row r="54" spans="1:35">
      <c r="A54" s="2" t="s">
        <v>825</v>
      </c>
      <c r="B54" s="2" t="str">
        <f t="shared" si="2"/>
        <v>14:21:33.345</v>
      </c>
      <c r="C54" s="2">
        <f t="shared" si="3"/>
        <v>51693.345000000001</v>
      </c>
      <c r="D54" s="2">
        <f t="shared" si="4"/>
        <v>4.6569999999992433</v>
      </c>
      <c r="E54" s="2">
        <v>1116.3599999999999</v>
      </c>
      <c r="F54" s="2">
        <v>15706.4</v>
      </c>
      <c r="G54" s="2">
        <v>8668</v>
      </c>
      <c r="H54" s="2">
        <v>1009</v>
      </c>
      <c r="I54" s="2">
        <v>642.5</v>
      </c>
      <c r="J54">
        <f t="shared" si="0"/>
        <v>1472.4090000000001</v>
      </c>
      <c r="K54">
        <f t="shared" si="1"/>
        <v>15677.03</v>
      </c>
      <c r="L54">
        <f t="shared" si="5"/>
        <v>376.53400000000011</v>
      </c>
      <c r="M54">
        <f t="shared" si="6"/>
        <v>9787.2170000000006</v>
      </c>
      <c r="N54">
        <f t="shared" si="7"/>
        <v>0.37653400000000009</v>
      </c>
      <c r="O54">
        <f t="shared" si="7"/>
        <v>9.7872170000000001</v>
      </c>
      <c r="P54">
        <f t="shared" si="8"/>
        <v>0.37653400000000009</v>
      </c>
      <c r="Q54" t="str">
        <f t="shared" si="9"/>
        <v/>
      </c>
      <c r="AE54">
        <v>3.3</v>
      </c>
      <c r="AF54">
        <v>-45.819999694824219</v>
      </c>
      <c r="AG54">
        <v>4.440000057220459</v>
      </c>
      <c r="AH54">
        <f t="shared" si="10"/>
        <v>-45.819999694824219</v>
      </c>
      <c r="AI54">
        <f t="shared" si="11"/>
        <v>4.440000057220459</v>
      </c>
    </row>
    <row r="55" spans="1:35">
      <c r="A55" s="2" t="s">
        <v>826</v>
      </c>
      <c r="B55" s="2" t="str">
        <f t="shared" si="2"/>
        <v>14:21:33.439</v>
      </c>
      <c r="C55" s="2">
        <f t="shared" si="3"/>
        <v>51693.438999999998</v>
      </c>
      <c r="D55" s="2">
        <f t="shared" si="4"/>
        <v>4.7509999999965657</v>
      </c>
      <c r="E55" s="2">
        <v>1108.5</v>
      </c>
      <c r="F55" s="2">
        <v>15976.3</v>
      </c>
      <c r="G55" s="2">
        <v>8717.5</v>
      </c>
      <c r="H55" s="2">
        <v>923.5</v>
      </c>
      <c r="I55" s="2">
        <v>316.5</v>
      </c>
      <c r="J55">
        <f t="shared" si="0"/>
        <v>1470.674</v>
      </c>
      <c r="K55">
        <f t="shared" si="1"/>
        <v>15947.039000000001</v>
      </c>
      <c r="L55">
        <f t="shared" si="5"/>
        <v>374.79899999999998</v>
      </c>
      <c r="M55">
        <f t="shared" si="6"/>
        <v>10057.226000000001</v>
      </c>
      <c r="N55">
        <f t="shared" si="7"/>
        <v>0.37479899999999999</v>
      </c>
      <c r="O55">
        <f t="shared" si="7"/>
        <v>10.057226</v>
      </c>
      <c r="P55">
        <f t="shared" si="8"/>
        <v>0.37479899999999999</v>
      </c>
      <c r="Q55" t="str">
        <f t="shared" si="9"/>
        <v/>
      </c>
      <c r="AE55">
        <v>3.3570000000000002</v>
      </c>
      <c r="AF55">
        <v>-47.419998168945313</v>
      </c>
      <c r="AG55">
        <v>6.309999942779541</v>
      </c>
      <c r="AH55">
        <f t="shared" si="10"/>
        <v>-47.419998168945313</v>
      </c>
      <c r="AI55">
        <f t="shared" si="11"/>
        <v>6.309999942779541</v>
      </c>
    </row>
    <row r="56" spans="1:35">
      <c r="A56" s="2" t="s">
        <v>827</v>
      </c>
      <c r="B56" s="2" t="str">
        <f t="shared" si="2"/>
        <v>14:21:33.532</v>
      </c>
      <c r="C56" s="2">
        <f t="shared" si="3"/>
        <v>51693.531999999999</v>
      </c>
      <c r="D56" s="2">
        <f t="shared" si="4"/>
        <v>4.8439999999973224</v>
      </c>
      <c r="E56" s="2">
        <v>1110.29</v>
      </c>
      <c r="F56" s="2">
        <v>16092</v>
      </c>
      <c r="G56" s="2">
        <v>8736</v>
      </c>
      <c r="H56" s="2">
        <v>997</v>
      </c>
      <c r="I56" s="2">
        <v>630</v>
      </c>
      <c r="J56">
        <f t="shared" si="0"/>
        <v>1475.0889999999999</v>
      </c>
      <c r="K56">
        <f t="shared" si="1"/>
        <v>16062.669</v>
      </c>
      <c r="L56">
        <f t="shared" si="5"/>
        <v>379.21399999999994</v>
      </c>
      <c r="M56">
        <f t="shared" si="6"/>
        <v>10172.856</v>
      </c>
      <c r="N56">
        <f t="shared" si="7"/>
        <v>0.37921399999999994</v>
      </c>
      <c r="O56">
        <f t="shared" si="7"/>
        <v>10.172855999999999</v>
      </c>
      <c r="P56">
        <f t="shared" si="8"/>
        <v>0.37921399999999994</v>
      </c>
      <c r="Q56" t="str">
        <f t="shared" si="9"/>
        <v/>
      </c>
      <c r="AE56">
        <v>3.4159999999999999</v>
      </c>
      <c r="AF56">
        <v>-47.770000457763672</v>
      </c>
      <c r="AG56">
        <v>6.5300002098083496</v>
      </c>
      <c r="AH56">
        <f t="shared" si="10"/>
        <v>-47.770000457763672</v>
      </c>
      <c r="AI56">
        <f t="shared" si="11"/>
        <v>6.5300002098083496</v>
      </c>
    </row>
    <row r="57" spans="1:35">
      <c r="A57" s="2" t="s">
        <v>828</v>
      </c>
      <c r="B57" s="2" t="str">
        <f t="shared" si="2"/>
        <v>14:21:33.623</v>
      </c>
      <c r="C57" s="2">
        <f t="shared" si="3"/>
        <v>51693.623</v>
      </c>
      <c r="D57" s="2">
        <f t="shared" si="4"/>
        <v>4.9349999999976717</v>
      </c>
      <c r="E57" s="2">
        <v>1105.67</v>
      </c>
      <c r="F57" s="2">
        <v>16405.3</v>
      </c>
      <c r="G57" s="2">
        <v>8803</v>
      </c>
      <c r="H57" s="2">
        <v>997</v>
      </c>
      <c r="I57" s="2">
        <v>624.5</v>
      </c>
      <c r="J57">
        <f t="shared" si="0"/>
        <v>1477.578</v>
      </c>
      <c r="K57">
        <f t="shared" si="1"/>
        <v>16375.993</v>
      </c>
      <c r="L57">
        <f t="shared" si="5"/>
        <v>381.70299999999997</v>
      </c>
      <c r="M57">
        <f t="shared" si="6"/>
        <v>10486.18</v>
      </c>
      <c r="N57">
        <f t="shared" si="7"/>
        <v>0.38170299999999996</v>
      </c>
      <c r="O57">
        <f t="shared" si="7"/>
        <v>10.486180000000001</v>
      </c>
      <c r="P57">
        <f t="shared" si="8"/>
        <v>0.38170299999999996</v>
      </c>
      <c r="Q57" t="str">
        <f t="shared" si="9"/>
        <v/>
      </c>
      <c r="AE57">
        <v>3.4769999999999999</v>
      </c>
      <c r="AF57">
        <v>-50.180000305175781</v>
      </c>
      <c r="AG57">
        <v>5.9899997711181641</v>
      </c>
      <c r="AH57">
        <f t="shared" si="10"/>
        <v>-50.180000305175781</v>
      </c>
      <c r="AI57">
        <f t="shared" si="11"/>
        <v>5.9899997711181641</v>
      </c>
    </row>
    <row r="58" spans="1:35">
      <c r="A58" s="2" t="s">
        <v>829</v>
      </c>
      <c r="B58" s="2" t="str">
        <f t="shared" si="2"/>
        <v>14:21:33.716</v>
      </c>
      <c r="C58" s="2">
        <f t="shared" si="3"/>
        <v>51693.716</v>
      </c>
      <c r="D58" s="2">
        <f t="shared" si="4"/>
        <v>5.0279999999984284</v>
      </c>
      <c r="E58" s="2">
        <v>1104.18</v>
      </c>
      <c r="F58" s="2">
        <v>16524.099999999999</v>
      </c>
      <c r="G58" s="2">
        <v>8831</v>
      </c>
      <c r="H58" s="2">
        <v>903.5</v>
      </c>
      <c r="I58" s="2">
        <v>308</v>
      </c>
      <c r="J58">
        <f t="shared" si="0"/>
        <v>1478.7840000000001</v>
      </c>
      <c r="K58">
        <f t="shared" si="1"/>
        <v>16494.795999999998</v>
      </c>
      <c r="L58">
        <f t="shared" si="5"/>
        <v>382.90900000000011</v>
      </c>
      <c r="M58">
        <f t="shared" si="6"/>
        <v>10604.982999999998</v>
      </c>
      <c r="N58">
        <f t="shared" si="7"/>
        <v>0.38290900000000011</v>
      </c>
      <c r="O58">
        <f t="shared" si="7"/>
        <v>10.604982999999999</v>
      </c>
      <c r="P58">
        <f t="shared" si="8"/>
        <v>0.38290900000000011</v>
      </c>
      <c r="Q58" t="str">
        <f t="shared" si="9"/>
        <v/>
      </c>
      <c r="AE58">
        <v>3.5449999999999999</v>
      </c>
      <c r="AF58">
        <v>-45.740001678466797</v>
      </c>
      <c r="AG58">
        <v>9.2100000381469727</v>
      </c>
      <c r="AH58">
        <f t="shared" si="10"/>
        <v>-45.740001678466797</v>
      </c>
      <c r="AI58">
        <f t="shared" si="11"/>
        <v>9.2100000381469727</v>
      </c>
    </row>
    <row r="59" spans="1:35">
      <c r="A59" s="2" t="s">
        <v>830</v>
      </c>
      <c r="B59" s="2" t="str">
        <f t="shared" si="2"/>
        <v>14:21:33.810</v>
      </c>
      <c r="C59" s="2">
        <f t="shared" si="3"/>
        <v>51693.81</v>
      </c>
      <c r="D59" s="2">
        <f t="shared" si="4"/>
        <v>5.1219999999957508</v>
      </c>
      <c r="E59" s="2">
        <v>1090.7</v>
      </c>
      <c r="F59" s="2">
        <v>16806.900000000001</v>
      </c>
      <c r="G59" s="2">
        <v>8913</v>
      </c>
      <c r="H59" s="2">
        <v>990</v>
      </c>
      <c r="I59" s="2">
        <v>610.5</v>
      </c>
      <c r="J59">
        <f t="shared" si="0"/>
        <v>1471.723</v>
      </c>
      <c r="K59">
        <f t="shared" si="1"/>
        <v>16777.829000000002</v>
      </c>
      <c r="L59">
        <f t="shared" si="5"/>
        <v>375.84799999999996</v>
      </c>
      <c r="M59">
        <f t="shared" si="6"/>
        <v>10888.016000000001</v>
      </c>
      <c r="N59">
        <f t="shared" si="7"/>
        <v>0.37584799999999996</v>
      </c>
      <c r="O59">
        <f t="shared" si="7"/>
        <v>10.888016000000002</v>
      </c>
      <c r="P59">
        <f t="shared" si="8"/>
        <v>0.37584799999999996</v>
      </c>
      <c r="Q59" t="str">
        <f t="shared" si="9"/>
        <v/>
      </c>
      <c r="AE59">
        <v>3.6150000000000002</v>
      </c>
      <c r="AF59">
        <v>-46.979999542236328</v>
      </c>
      <c r="AG59">
        <v>8.0299997329711914</v>
      </c>
      <c r="AH59">
        <f t="shared" si="10"/>
        <v>-46.979999542236328</v>
      </c>
      <c r="AI59">
        <f t="shared" si="11"/>
        <v>8.0299997329711914</v>
      </c>
    </row>
    <row r="60" spans="1:35">
      <c r="A60" s="2" t="s">
        <v>831</v>
      </c>
      <c r="B60" s="2" t="str">
        <f t="shared" si="2"/>
        <v>14:21:33.904</v>
      </c>
      <c r="C60" s="2">
        <f t="shared" si="3"/>
        <v>51693.904000000002</v>
      </c>
      <c r="D60" s="2">
        <f t="shared" si="4"/>
        <v>5.2160000000003492</v>
      </c>
      <c r="E60" s="2">
        <v>1083.7</v>
      </c>
      <c r="F60" s="2">
        <v>16930</v>
      </c>
      <c r="G60" s="2">
        <v>8952.5</v>
      </c>
      <c r="H60" s="2">
        <v>908.5</v>
      </c>
      <c r="I60" s="2">
        <v>301</v>
      </c>
      <c r="J60">
        <f t="shared" si="0"/>
        <v>1467.518</v>
      </c>
      <c r="K60">
        <f t="shared" si="1"/>
        <v>16901.056</v>
      </c>
      <c r="L60">
        <f t="shared" si="5"/>
        <v>371.64300000000003</v>
      </c>
      <c r="M60">
        <f t="shared" si="6"/>
        <v>11011.243</v>
      </c>
      <c r="N60">
        <f t="shared" si="7"/>
        <v>0.37164300000000006</v>
      </c>
      <c r="O60">
        <f t="shared" si="7"/>
        <v>11.011243</v>
      </c>
      <c r="P60">
        <f t="shared" si="8"/>
        <v>0.37164300000000006</v>
      </c>
      <c r="Q60" t="str">
        <f t="shared" si="9"/>
        <v/>
      </c>
      <c r="AE60">
        <v>3.67</v>
      </c>
      <c r="AF60">
        <v>-49.639999389648438</v>
      </c>
      <c r="AG60">
        <v>8.6599998474121094</v>
      </c>
      <c r="AH60">
        <f t="shared" si="10"/>
        <v>-49.639999389648438</v>
      </c>
      <c r="AI60">
        <f t="shared" si="11"/>
        <v>8.6599998474121094</v>
      </c>
    </row>
    <row r="61" spans="1:35">
      <c r="A61" s="2" t="s">
        <v>832</v>
      </c>
      <c r="B61" s="2" t="str">
        <f t="shared" si="2"/>
        <v>14:21:33.996</v>
      </c>
      <c r="C61" s="2">
        <f t="shared" si="3"/>
        <v>51693.995999999999</v>
      </c>
      <c r="D61" s="2">
        <f t="shared" si="4"/>
        <v>5.3079999999972642</v>
      </c>
      <c r="E61" s="2">
        <v>1076.74</v>
      </c>
      <c r="F61" s="2">
        <v>17177.599999999999</v>
      </c>
      <c r="G61" s="2">
        <v>9029.5</v>
      </c>
      <c r="H61" s="2">
        <v>909.5</v>
      </c>
      <c r="I61" s="2">
        <v>297</v>
      </c>
      <c r="J61">
        <f t="shared" si="0"/>
        <v>1466.1769999999999</v>
      </c>
      <c r="K61">
        <f t="shared" si="1"/>
        <v>17148.75</v>
      </c>
      <c r="L61">
        <f t="shared" si="5"/>
        <v>370.30199999999991</v>
      </c>
      <c r="M61">
        <f t="shared" si="6"/>
        <v>11258.937</v>
      </c>
      <c r="N61">
        <f t="shared" si="7"/>
        <v>0.37030199999999991</v>
      </c>
      <c r="O61">
        <f t="shared" si="7"/>
        <v>11.258937</v>
      </c>
      <c r="P61">
        <f t="shared" si="8"/>
        <v>0.37030199999999991</v>
      </c>
      <c r="Q61" t="str">
        <f t="shared" si="9"/>
        <v/>
      </c>
      <c r="AE61">
        <v>3.7440000000000002</v>
      </c>
      <c r="AF61">
        <v>-49.569999694824219</v>
      </c>
      <c r="AG61">
        <v>10.310000419616699</v>
      </c>
      <c r="AH61">
        <f t="shared" si="10"/>
        <v>-49.569999694824219</v>
      </c>
      <c r="AI61">
        <f t="shared" si="11"/>
        <v>10.310000419616699</v>
      </c>
    </row>
    <row r="62" spans="1:35">
      <c r="A62" s="2" t="s">
        <v>833</v>
      </c>
      <c r="B62" s="2" t="str">
        <f t="shared" si="2"/>
        <v>14:21:34.089</v>
      </c>
      <c r="C62" s="2">
        <f t="shared" si="3"/>
        <v>51694.089</v>
      </c>
      <c r="D62" s="2">
        <f t="shared" si="4"/>
        <v>5.4009999999980209</v>
      </c>
      <c r="E62" s="2">
        <v>1058.7</v>
      </c>
      <c r="F62" s="2">
        <v>17307.7</v>
      </c>
      <c r="G62" s="2">
        <v>9086</v>
      </c>
      <c r="H62" s="2">
        <v>978</v>
      </c>
      <c r="I62" s="2">
        <v>591</v>
      </c>
      <c r="J62">
        <f t="shared" si="0"/>
        <v>1451.0930000000001</v>
      </c>
      <c r="K62">
        <f t="shared" si="1"/>
        <v>17279.225999999999</v>
      </c>
      <c r="L62">
        <f t="shared" si="5"/>
        <v>355.21800000000007</v>
      </c>
      <c r="M62">
        <f t="shared" si="6"/>
        <v>11389.412999999999</v>
      </c>
      <c r="N62">
        <f t="shared" si="7"/>
        <v>0.35521800000000009</v>
      </c>
      <c r="O62">
        <f t="shared" si="7"/>
        <v>11.389412999999999</v>
      </c>
      <c r="P62">
        <f t="shared" si="8"/>
        <v>0.35521800000000009</v>
      </c>
      <c r="Q62" t="str">
        <f t="shared" si="9"/>
        <v/>
      </c>
      <c r="AE62">
        <v>3.8140000000000001</v>
      </c>
      <c r="AF62">
        <v>-57.799999237060547</v>
      </c>
      <c r="AG62">
        <v>7.8000001907348633</v>
      </c>
      <c r="AH62">
        <f t="shared" si="10"/>
        <v>-57.799999237060547</v>
      </c>
      <c r="AI62">
        <f t="shared" si="11"/>
        <v>7.8000001907348633</v>
      </c>
    </row>
    <row r="63" spans="1:35">
      <c r="A63" s="2" t="s">
        <v>834</v>
      </c>
      <c r="B63" s="2" t="str">
        <f t="shared" si="2"/>
        <v>14:21:34.182</v>
      </c>
      <c r="C63" s="2">
        <f t="shared" si="3"/>
        <v>51694.182000000001</v>
      </c>
      <c r="D63" s="2">
        <f t="shared" si="4"/>
        <v>5.4939999999987776</v>
      </c>
      <c r="E63" s="2">
        <v>1039.01</v>
      </c>
      <c r="F63" s="2">
        <v>17567</v>
      </c>
      <c r="G63" s="2">
        <v>9188</v>
      </c>
      <c r="H63" s="2">
        <v>975</v>
      </c>
      <c r="I63" s="2">
        <v>587.5</v>
      </c>
      <c r="J63">
        <f t="shared" si="0"/>
        <v>1437.2909999999999</v>
      </c>
      <c r="K63">
        <f t="shared" si="1"/>
        <v>17538.905999999999</v>
      </c>
      <c r="L63">
        <f t="shared" si="5"/>
        <v>341.41599999999994</v>
      </c>
      <c r="M63">
        <f t="shared" si="6"/>
        <v>11649.092999999999</v>
      </c>
      <c r="N63">
        <f t="shared" si="7"/>
        <v>0.34141599999999994</v>
      </c>
      <c r="O63">
        <f t="shared" si="7"/>
        <v>11.649092999999999</v>
      </c>
      <c r="P63">
        <f t="shared" si="8"/>
        <v>0.34141599999999994</v>
      </c>
      <c r="Q63" t="str">
        <f t="shared" si="9"/>
        <v/>
      </c>
      <c r="AE63">
        <v>3.89</v>
      </c>
      <c r="AF63">
        <v>-51.5</v>
      </c>
      <c r="AG63">
        <v>8.119999885559082</v>
      </c>
      <c r="AH63">
        <f t="shared" si="10"/>
        <v>-51.5</v>
      </c>
      <c r="AI63">
        <f t="shared" si="11"/>
        <v>8.119999885559082</v>
      </c>
    </row>
    <row r="64" spans="1:35">
      <c r="A64" s="2" t="s">
        <v>835</v>
      </c>
      <c r="B64" s="2" t="str">
        <f t="shared" si="2"/>
        <v>14:21:34.276</v>
      </c>
      <c r="C64" s="2">
        <f t="shared" si="3"/>
        <v>51694.275999999998</v>
      </c>
      <c r="D64" s="2">
        <f t="shared" si="4"/>
        <v>5.5879999999961001</v>
      </c>
      <c r="E64" s="2">
        <v>1050.43</v>
      </c>
      <c r="F64" s="2">
        <v>17691</v>
      </c>
      <c r="G64" s="2">
        <v>9219.5</v>
      </c>
      <c r="H64" s="2">
        <v>906</v>
      </c>
      <c r="I64" s="2">
        <v>289.75</v>
      </c>
      <c r="J64">
        <f t="shared" si="0"/>
        <v>1451.521</v>
      </c>
      <c r="K64">
        <f t="shared" si="1"/>
        <v>17662.615000000002</v>
      </c>
      <c r="L64">
        <f t="shared" si="5"/>
        <v>355.64599999999996</v>
      </c>
      <c r="M64">
        <f t="shared" si="6"/>
        <v>11772.802000000001</v>
      </c>
      <c r="N64">
        <f t="shared" si="7"/>
        <v>0.35564599999999996</v>
      </c>
      <c r="O64">
        <f t="shared" si="7"/>
        <v>11.772802000000002</v>
      </c>
      <c r="P64">
        <f t="shared" si="8"/>
        <v>0.35564599999999996</v>
      </c>
      <c r="Q64" t="str">
        <f t="shared" si="9"/>
        <v/>
      </c>
      <c r="AE64">
        <v>3.9470000000000001</v>
      </c>
      <c r="AF64">
        <v>-51.389999389648438</v>
      </c>
      <c r="AG64">
        <v>10.260000228881836</v>
      </c>
      <c r="AH64">
        <f t="shared" si="10"/>
        <v>-51.389999389648438</v>
      </c>
      <c r="AI64">
        <f t="shared" si="11"/>
        <v>10.260000228881836</v>
      </c>
    </row>
    <row r="65" spans="1:35">
      <c r="A65" s="2" t="s">
        <v>836</v>
      </c>
      <c r="B65" s="2" t="str">
        <f t="shared" si="2"/>
        <v>14:21:34.370</v>
      </c>
      <c r="C65" s="2">
        <f t="shared" si="3"/>
        <v>51694.37</v>
      </c>
      <c r="D65" s="2">
        <f t="shared" si="4"/>
        <v>5.6820000000006985</v>
      </c>
      <c r="E65" s="2">
        <v>1043.81</v>
      </c>
      <c r="F65" s="2">
        <v>17997.3</v>
      </c>
      <c r="G65" s="2">
        <v>9336</v>
      </c>
      <c r="H65" s="2">
        <v>975</v>
      </c>
      <c r="I65" s="2">
        <v>575</v>
      </c>
      <c r="J65">
        <f t="shared" si="0"/>
        <v>1451.8520000000001</v>
      </c>
      <c r="K65">
        <f t="shared" si="1"/>
        <v>17968.986000000001</v>
      </c>
      <c r="L65">
        <f t="shared" si="5"/>
        <v>355.97700000000009</v>
      </c>
      <c r="M65">
        <f t="shared" si="6"/>
        <v>12079.173000000001</v>
      </c>
      <c r="N65">
        <f t="shared" si="7"/>
        <v>0.3559770000000001</v>
      </c>
      <c r="O65">
        <f t="shared" si="7"/>
        <v>12.079173000000001</v>
      </c>
      <c r="P65">
        <f t="shared" si="8"/>
        <v>0.3559770000000001</v>
      </c>
      <c r="Q65" t="str">
        <f t="shared" si="9"/>
        <v/>
      </c>
      <c r="AE65">
        <v>4.0090000000000003</v>
      </c>
      <c r="AF65">
        <v>-59.229999542236328</v>
      </c>
      <c r="AG65">
        <v>8.9300003051757813</v>
      </c>
      <c r="AH65">
        <f t="shared" si="10"/>
        <v>-59.229999542236328</v>
      </c>
      <c r="AI65">
        <f t="shared" si="11"/>
        <v>8.9300003051757813</v>
      </c>
    </row>
    <row r="66" spans="1:35">
      <c r="A66" s="2" t="s">
        <v>837</v>
      </c>
      <c r="B66" s="2" t="str">
        <f t="shared" si="2"/>
        <v>14:21:34.463</v>
      </c>
      <c r="C66" s="2">
        <f t="shared" si="3"/>
        <v>51694.463000000003</v>
      </c>
      <c r="D66" s="2">
        <f t="shared" si="4"/>
        <v>5.7750000000014552</v>
      </c>
      <c r="E66" s="2">
        <v>1058.1300000000001</v>
      </c>
      <c r="F66" s="2">
        <v>18123.8</v>
      </c>
      <c r="G66" s="2">
        <v>9371</v>
      </c>
      <c r="H66" s="2">
        <v>891</v>
      </c>
      <c r="I66" s="2">
        <v>283.5</v>
      </c>
      <c r="J66">
        <f t="shared" si="0"/>
        <v>1469.038</v>
      </c>
      <c r="K66">
        <f t="shared" si="1"/>
        <v>18095.129000000001</v>
      </c>
      <c r="L66">
        <f t="shared" si="5"/>
        <v>373.16300000000001</v>
      </c>
      <c r="M66">
        <f t="shared" si="6"/>
        <v>12205.316000000001</v>
      </c>
      <c r="N66">
        <f t="shared" si="7"/>
        <v>0.37316300000000002</v>
      </c>
      <c r="O66">
        <f t="shared" si="7"/>
        <v>12.205316000000002</v>
      </c>
      <c r="P66">
        <f t="shared" si="8"/>
        <v>0.37316300000000002</v>
      </c>
      <c r="Q66" t="str">
        <f t="shared" si="9"/>
        <v/>
      </c>
      <c r="AE66">
        <v>4.0739999999999998</v>
      </c>
      <c r="AF66">
        <v>-62.689998626708984</v>
      </c>
      <c r="AG66">
        <v>8.8000001907348633</v>
      </c>
      <c r="AH66">
        <f t="shared" si="10"/>
        <v>-62.689998626708984</v>
      </c>
      <c r="AI66">
        <f t="shared" si="11"/>
        <v>8.8000001907348633</v>
      </c>
    </row>
    <row r="67" spans="1:35">
      <c r="A67" s="2" t="s">
        <v>838</v>
      </c>
      <c r="B67" s="2" t="str">
        <f t="shared" si="2"/>
        <v>14:21:34.555</v>
      </c>
      <c r="C67" s="2">
        <f t="shared" si="3"/>
        <v>51694.555</v>
      </c>
      <c r="D67" s="2">
        <f t="shared" si="4"/>
        <v>5.8669999999983702</v>
      </c>
      <c r="E67" s="2">
        <v>1048.72</v>
      </c>
      <c r="F67" s="2">
        <v>18351.8</v>
      </c>
      <c r="G67" s="2">
        <v>9470</v>
      </c>
      <c r="H67" s="2">
        <v>971</v>
      </c>
      <c r="I67" s="2">
        <v>563</v>
      </c>
      <c r="J67">
        <f t="shared" si="0"/>
        <v>1464.8030000000001</v>
      </c>
      <c r="K67">
        <f t="shared" si="1"/>
        <v>18323.284</v>
      </c>
      <c r="L67">
        <f t="shared" si="5"/>
        <v>368.92800000000011</v>
      </c>
      <c r="M67">
        <f t="shared" si="6"/>
        <v>12433.471</v>
      </c>
      <c r="N67">
        <f t="shared" si="7"/>
        <v>0.36892800000000014</v>
      </c>
      <c r="O67">
        <f t="shared" si="7"/>
        <v>12.433470999999999</v>
      </c>
      <c r="P67">
        <f t="shared" si="8"/>
        <v>0.36892800000000014</v>
      </c>
      <c r="Q67" t="str">
        <f t="shared" si="9"/>
        <v/>
      </c>
      <c r="AE67">
        <v>4.1459999999999999</v>
      </c>
      <c r="AF67">
        <v>-65.069999694824219</v>
      </c>
      <c r="AG67">
        <v>8.119999885559082</v>
      </c>
      <c r="AH67">
        <f t="shared" si="10"/>
        <v>-65.069999694824219</v>
      </c>
      <c r="AI67">
        <f t="shared" si="11"/>
        <v>8.119999885559082</v>
      </c>
    </row>
    <row r="68" spans="1:35">
      <c r="A68" s="2" t="s">
        <v>839</v>
      </c>
      <c r="B68" s="2" t="str">
        <f t="shared" si="2"/>
        <v>14:21:34.648</v>
      </c>
      <c r="C68" s="2">
        <f t="shared" si="3"/>
        <v>51694.648000000001</v>
      </c>
      <c r="D68" s="2">
        <f t="shared" si="4"/>
        <v>5.9599999999991269</v>
      </c>
      <c r="E68" s="2">
        <v>1055.03</v>
      </c>
      <c r="F68" s="2">
        <v>18485.400000000001</v>
      </c>
      <c r="G68" s="2">
        <v>9519.5</v>
      </c>
      <c r="H68" s="2">
        <v>897</v>
      </c>
      <c r="I68" s="2">
        <v>278</v>
      </c>
      <c r="J68">
        <f t="shared" ref="J68:J128" si="12">ROUND(E68*COS(-1.3*PI()/180)-F68*SIN(-1.3*PI()/180),3)</f>
        <v>1474.143</v>
      </c>
      <c r="K68">
        <f t="shared" ref="K68:K128" si="13">ROUND(E68*SIN(-1.3*PI()/180)+F68*COS(-1.3*PI()/180),3)</f>
        <v>18456.705999999998</v>
      </c>
      <c r="L68">
        <f t="shared" si="5"/>
        <v>378.26800000000003</v>
      </c>
      <c r="M68">
        <f t="shared" si="6"/>
        <v>12566.892999999998</v>
      </c>
      <c r="N68">
        <f t="shared" si="7"/>
        <v>0.37826800000000005</v>
      </c>
      <c r="O68">
        <f t="shared" si="7"/>
        <v>12.566892999999999</v>
      </c>
      <c r="P68">
        <f t="shared" si="8"/>
        <v>0.37826800000000005</v>
      </c>
      <c r="Q68" t="str">
        <f t="shared" si="9"/>
        <v/>
      </c>
      <c r="AE68">
        <v>4.21</v>
      </c>
      <c r="AF68">
        <v>-70.30999755859375</v>
      </c>
      <c r="AG68">
        <v>7.4000000953674316</v>
      </c>
      <c r="AH68">
        <f t="shared" si="10"/>
        <v>-70.30999755859375</v>
      </c>
      <c r="AI68">
        <f t="shared" si="11"/>
        <v>7.4000000953674316</v>
      </c>
    </row>
    <row r="69" spans="1:35">
      <c r="A69" s="2" t="s">
        <v>840</v>
      </c>
      <c r="B69" s="2" t="str">
        <f t="shared" ref="B69:B128" si="14">MID(A69,12,8)&amp;"."&amp;RIGHT(A69,3)</f>
        <v>14:21:34.741</v>
      </c>
      <c r="C69" s="2">
        <f t="shared" ref="C69:C128" si="15">LEFT(B69,2)*3600+MID(B69,4,2)*60+RIGHT(B69,6)</f>
        <v>51694.741000000002</v>
      </c>
      <c r="D69" s="2">
        <f t="shared" ref="D69:D128" si="16">C69-$C$4</f>
        <v>6.0529999999998836</v>
      </c>
      <c r="E69" s="2">
        <v>1042.82</v>
      </c>
      <c r="F69" s="2">
        <v>18722.400000000001</v>
      </c>
      <c r="G69" s="2">
        <v>9632</v>
      </c>
      <c r="H69" s="2">
        <v>952</v>
      </c>
      <c r="I69" s="2">
        <v>553</v>
      </c>
      <c r="J69">
        <f t="shared" si="12"/>
        <v>1467.3130000000001</v>
      </c>
      <c r="K69">
        <f t="shared" si="13"/>
        <v>18693.921999999999</v>
      </c>
      <c r="L69">
        <f t="shared" ref="L69:L128" si="17">J69-$J$4</f>
        <v>371.4380000000001</v>
      </c>
      <c r="M69">
        <f t="shared" ref="M69:M128" si="18">K69-$K$4</f>
        <v>12804.108999999999</v>
      </c>
      <c r="N69">
        <f t="shared" ref="N69:O128" si="19">L69*0.001</f>
        <v>0.3714380000000001</v>
      </c>
      <c r="O69">
        <f t="shared" si="19"/>
        <v>12.804108999999999</v>
      </c>
      <c r="P69">
        <f t="shared" ref="P69:P128" si="20">IF(O69&gt;13,"",N69)</f>
        <v>0.3714380000000001</v>
      </c>
      <c r="Q69" t="str">
        <f t="shared" ref="Q69:Q128" si="21">IF(O69&lt;13,"",N69)</f>
        <v/>
      </c>
      <c r="AE69">
        <v>4.2770000000000001</v>
      </c>
      <c r="AF69">
        <v>-68.879997253417969</v>
      </c>
      <c r="AG69">
        <v>9.869999885559082</v>
      </c>
      <c r="AH69">
        <f t="shared" ref="AH69:AH132" si="22">AF69</f>
        <v>-68.879997253417969</v>
      </c>
      <c r="AI69">
        <f t="shared" ref="AI69:AI132" si="23">AG69</f>
        <v>9.869999885559082</v>
      </c>
    </row>
    <row r="70" spans="1:35">
      <c r="A70" s="2" t="s">
        <v>841</v>
      </c>
      <c r="B70" s="2" t="str">
        <f t="shared" si="14"/>
        <v>14:21:34.834</v>
      </c>
      <c r="C70" s="2">
        <f t="shared" si="15"/>
        <v>51694.834000000003</v>
      </c>
      <c r="D70" s="2">
        <f t="shared" si="16"/>
        <v>6.1460000000006403</v>
      </c>
      <c r="E70" s="2">
        <v>1057.82</v>
      </c>
      <c r="F70" s="2">
        <v>18856</v>
      </c>
      <c r="G70" s="2">
        <v>9678</v>
      </c>
      <c r="H70" s="2">
        <v>887.5</v>
      </c>
      <c r="I70" s="2">
        <v>273</v>
      </c>
      <c r="J70">
        <f t="shared" si="12"/>
        <v>1485.34</v>
      </c>
      <c r="K70">
        <f t="shared" si="13"/>
        <v>18827.148000000001</v>
      </c>
      <c r="L70">
        <f t="shared" si="17"/>
        <v>389.46499999999992</v>
      </c>
      <c r="M70">
        <f t="shared" si="18"/>
        <v>12937.335000000001</v>
      </c>
      <c r="N70">
        <f t="shared" si="19"/>
        <v>0.38946499999999995</v>
      </c>
      <c r="O70">
        <f t="shared" si="19"/>
        <v>12.937335000000001</v>
      </c>
      <c r="P70">
        <f t="shared" si="20"/>
        <v>0.38946499999999995</v>
      </c>
      <c r="Q70" t="str">
        <f t="shared" si="21"/>
        <v/>
      </c>
      <c r="AE70">
        <v>4.3390000000000004</v>
      </c>
      <c r="AF70">
        <v>0</v>
      </c>
      <c r="AG70">
        <v>0</v>
      </c>
      <c r="AH70">
        <f t="shared" si="22"/>
        <v>0</v>
      </c>
      <c r="AI70">
        <f t="shared" si="23"/>
        <v>0</v>
      </c>
    </row>
    <row r="71" spans="1:35">
      <c r="A71" s="2" t="s">
        <v>842</v>
      </c>
      <c r="B71" s="2" t="str">
        <f t="shared" si="14"/>
        <v>14:21:34.927</v>
      </c>
      <c r="C71" s="2">
        <f t="shared" si="15"/>
        <v>51694.927000000003</v>
      </c>
      <c r="D71" s="2">
        <f t="shared" si="16"/>
        <v>6.239000000001397</v>
      </c>
      <c r="E71" s="2">
        <v>1040.93</v>
      </c>
      <c r="F71" s="2">
        <v>19152.7</v>
      </c>
      <c r="G71" s="2">
        <v>9830</v>
      </c>
      <c r="H71" s="2">
        <v>880</v>
      </c>
      <c r="I71" s="2">
        <v>269.5</v>
      </c>
      <c r="J71">
        <f t="shared" si="12"/>
        <v>1475.1859999999999</v>
      </c>
      <c r="K71">
        <f t="shared" si="13"/>
        <v>19124.153999999999</v>
      </c>
      <c r="L71">
        <f t="shared" si="17"/>
        <v>379.31099999999992</v>
      </c>
      <c r="M71">
        <f t="shared" si="18"/>
        <v>13234.340999999999</v>
      </c>
      <c r="N71">
        <f t="shared" si="19"/>
        <v>0.37931099999999995</v>
      </c>
      <c r="O71">
        <f t="shared" si="19"/>
        <v>13.234340999999999</v>
      </c>
      <c r="P71" t="str">
        <f t="shared" si="20"/>
        <v/>
      </c>
      <c r="Q71">
        <f t="shared" si="21"/>
        <v>0.37931099999999995</v>
      </c>
      <c r="AE71">
        <v>4.4020000000000001</v>
      </c>
      <c r="AF71">
        <v>-69.580001831054688</v>
      </c>
      <c r="AG71">
        <v>5.9499998092651367</v>
      </c>
      <c r="AH71">
        <f t="shared" si="22"/>
        <v>-69.580001831054688</v>
      </c>
      <c r="AI71">
        <f t="shared" si="23"/>
        <v>5.9499998092651367</v>
      </c>
    </row>
    <row r="72" spans="1:35">
      <c r="A72" s="2" t="s">
        <v>843</v>
      </c>
      <c r="B72" s="2" t="str">
        <f t="shared" si="14"/>
        <v>14:21:35.021</v>
      </c>
      <c r="C72" s="2">
        <f t="shared" si="15"/>
        <v>51695.021000000001</v>
      </c>
      <c r="D72" s="2">
        <f t="shared" si="16"/>
        <v>6.3329999999987194</v>
      </c>
      <c r="E72" s="2">
        <v>1030.56</v>
      </c>
      <c r="F72" s="2">
        <v>19256.2</v>
      </c>
      <c r="G72" s="2">
        <v>9888.5</v>
      </c>
      <c r="H72" s="2">
        <v>887</v>
      </c>
      <c r="I72" s="2">
        <v>267</v>
      </c>
      <c r="J72">
        <f t="shared" si="12"/>
        <v>1467.1669999999999</v>
      </c>
      <c r="K72">
        <f t="shared" si="13"/>
        <v>19227.863000000001</v>
      </c>
      <c r="L72">
        <f t="shared" si="17"/>
        <v>371.29199999999992</v>
      </c>
      <c r="M72">
        <f t="shared" si="18"/>
        <v>13338.050000000001</v>
      </c>
      <c r="N72">
        <f t="shared" si="19"/>
        <v>0.3712919999999999</v>
      </c>
      <c r="O72">
        <f t="shared" si="19"/>
        <v>13.338050000000001</v>
      </c>
      <c r="P72" t="str">
        <f t="shared" si="20"/>
        <v/>
      </c>
      <c r="Q72">
        <f t="shared" si="21"/>
        <v>0.3712919999999999</v>
      </c>
      <c r="AE72">
        <v>4.4870000000000001</v>
      </c>
      <c r="AF72">
        <v>-72.519996643066406</v>
      </c>
      <c r="AG72">
        <v>7.0500001907348633</v>
      </c>
      <c r="AH72">
        <f t="shared" si="22"/>
        <v>-72.519996643066406</v>
      </c>
      <c r="AI72">
        <f t="shared" si="23"/>
        <v>7.0500001907348633</v>
      </c>
    </row>
    <row r="73" spans="1:35">
      <c r="A73" s="2" t="s">
        <v>844</v>
      </c>
      <c r="B73" s="2" t="str">
        <f t="shared" si="14"/>
        <v>14:21:35.114</v>
      </c>
      <c r="C73" s="2">
        <f t="shared" si="15"/>
        <v>51695.114000000001</v>
      </c>
      <c r="D73" s="2">
        <f t="shared" si="16"/>
        <v>6.4259999999994761</v>
      </c>
      <c r="E73" s="2">
        <v>1010.76</v>
      </c>
      <c r="F73" s="2">
        <v>19567.400000000001</v>
      </c>
      <c r="G73" s="2">
        <v>10059</v>
      </c>
      <c r="H73" s="2">
        <v>886</v>
      </c>
      <c r="I73" s="2">
        <v>264.5</v>
      </c>
      <c r="J73">
        <f t="shared" si="12"/>
        <v>1454.432</v>
      </c>
      <c r="K73">
        <f t="shared" si="13"/>
        <v>19539.432000000001</v>
      </c>
      <c r="L73">
        <f t="shared" si="17"/>
        <v>358.55700000000002</v>
      </c>
      <c r="M73">
        <f t="shared" si="18"/>
        <v>13649.619000000001</v>
      </c>
      <c r="N73">
        <f t="shared" si="19"/>
        <v>0.35855700000000001</v>
      </c>
      <c r="O73">
        <f t="shared" si="19"/>
        <v>13.649619000000001</v>
      </c>
      <c r="P73" t="str">
        <f t="shared" si="20"/>
        <v/>
      </c>
      <c r="Q73">
        <f t="shared" si="21"/>
        <v>0.35855700000000001</v>
      </c>
      <c r="AE73">
        <v>4.5670000000000002</v>
      </c>
      <c r="AF73">
        <v>-64.099998474121094</v>
      </c>
      <c r="AG73">
        <v>8.3400001525878906</v>
      </c>
      <c r="AH73">
        <f t="shared" si="22"/>
        <v>-64.099998474121094</v>
      </c>
      <c r="AI73">
        <f t="shared" si="23"/>
        <v>8.3400001525878906</v>
      </c>
    </row>
    <row r="74" spans="1:35">
      <c r="A74" s="2" t="s">
        <v>845</v>
      </c>
      <c r="B74" s="2" t="str">
        <f t="shared" si="14"/>
        <v>14:21:35.208</v>
      </c>
      <c r="C74" s="2">
        <f t="shared" si="15"/>
        <v>51695.207999999999</v>
      </c>
      <c r="D74" s="2">
        <f t="shared" si="16"/>
        <v>6.5199999999967986</v>
      </c>
      <c r="E74" s="2">
        <v>995.46600000000001</v>
      </c>
      <c r="F74" s="2">
        <v>19730.2</v>
      </c>
      <c r="G74" s="2">
        <v>10155</v>
      </c>
      <c r="H74" s="2">
        <v>950</v>
      </c>
      <c r="I74" s="2">
        <v>526</v>
      </c>
      <c r="J74">
        <f t="shared" si="12"/>
        <v>1442.835</v>
      </c>
      <c r="K74">
        <f t="shared" si="13"/>
        <v>19702.537</v>
      </c>
      <c r="L74">
        <f t="shared" si="17"/>
        <v>346.96000000000004</v>
      </c>
      <c r="M74">
        <f t="shared" si="18"/>
        <v>13812.724</v>
      </c>
      <c r="N74">
        <f t="shared" si="19"/>
        <v>0.34696000000000005</v>
      </c>
      <c r="O74">
        <f t="shared" si="19"/>
        <v>13.812724000000001</v>
      </c>
      <c r="P74" t="str">
        <f t="shared" si="20"/>
        <v/>
      </c>
      <c r="Q74">
        <f t="shared" si="21"/>
        <v>0.34696000000000005</v>
      </c>
      <c r="AE74">
        <v>4.633</v>
      </c>
      <c r="AF74">
        <v>-65.980003356933594</v>
      </c>
      <c r="AG74">
        <v>9.4600000381469727</v>
      </c>
      <c r="AH74">
        <f t="shared" si="22"/>
        <v>-65.980003356933594</v>
      </c>
      <c r="AI74">
        <f t="shared" si="23"/>
        <v>9.4600000381469727</v>
      </c>
    </row>
    <row r="75" spans="1:35">
      <c r="A75" s="2" t="s">
        <v>846</v>
      </c>
      <c r="B75" s="2" t="str">
        <f t="shared" si="14"/>
        <v>14:21:35.301</v>
      </c>
      <c r="C75" s="2">
        <f t="shared" si="15"/>
        <v>51695.300999999999</v>
      </c>
      <c r="D75" s="2">
        <f t="shared" si="16"/>
        <v>6.6129999999975553</v>
      </c>
      <c r="E75" s="2">
        <v>982.06600000000003</v>
      </c>
      <c r="F75" s="2">
        <v>19947.599999999999</v>
      </c>
      <c r="G75" s="2">
        <v>10280</v>
      </c>
      <c r="H75" s="2">
        <v>949</v>
      </c>
      <c r="I75" s="2">
        <v>522.5</v>
      </c>
      <c r="J75">
        <f t="shared" si="12"/>
        <v>1434.3710000000001</v>
      </c>
      <c r="K75">
        <f t="shared" si="13"/>
        <v>19920.185000000001</v>
      </c>
      <c r="L75">
        <f t="shared" si="17"/>
        <v>338.49600000000009</v>
      </c>
      <c r="M75">
        <f t="shared" si="18"/>
        <v>14030.372000000001</v>
      </c>
      <c r="N75">
        <f t="shared" si="19"/>
        <v>0.33849600000000007</v>
      </c>
      <c r="O75">
        <f t="shared" si="19"/>
        <v>14.030372000000002</v>
      </c>
      <c r="P75" t="str">
        <f t="shared" si="20"/>
        <v/>
      </c>
      <c r="Q75">
        <f t="shared" si="21"/>
        <v>0.33849600000000007</v>
      </c>
      <c r="AE75">
        <v>4.6920000000000002</v>
      </c>
      <c r="AF75">
        <v>-69.5</v>
      </c>
      <c r="AG75">
        <v>6.6700000762939453</v>
      </c>
      <c r="AH75">
        <f t="shared" si="22"/>
        <v>-69.5</v>
      </c>
      <c r="AI75">
        <f t="shared" si="23"/>
        <v>6.6700000762939453</v>
      </c>
    </row>
    <row r="76" spans="1:35">
      <c r="A76" s="2" t="s">
        <v>847</v>
      </c>
      <c r="B76" s="2" t="str">
        <f t="shared" si="14"/>
        <v>14:21:35.395</v>
      </c>
      <c r="C76" s="2">
        <f t="shared" si="15"/>
        <v>51695.394999999997</v>
      </c>
      <c r="D76" s="2">
        <f t="shared" si="16"/>
        <v>6.7069999999948777</v>
      </c>
      <c r="E76" s="2">
        <v>979.78099999999995</v>
      </c>
      <c r="F76" s="2">
        <v>20109.099999999999</v>
      </c>
      <c r="G76" s="2">
        <v>10368.5</v>
      </c>
      <c r="H76" s="2">
        <v>867.5</v>
      </c>
      <c r="I76" s="2">
        <v>258</v>
      </c>
      <c r="J76">
        <f t="shared" si="12"/>
        <v>1435.751</v>
      </c>
      <c r="K76">
        <f t="shared" si="13"/>
        <v>20081.695</v>
      </c>
      <c r="L76">
        <f t="shared" si="17"/>
        <v>339.87599999999998</v>
      </c>
      <c r="M76">
        <f t="shared" si="18"/>
        <v>14191.882</v>
      </c>
      <c r="N76">
        <f t="shared" si="19"/>
        <v>0.33987599999999996</v>
      </c>
      <c r="O76">
        <f t="shared" si="19"/>
        <v>14.191882</v>
      </c>
      <c r="P76" t="str">
        <f t="shared" si="20"/>
        <v/>
      </c>
      <c r="Q76">
        <f t="shared" si="21"/>
        <v>0.33987599999999996</v>
      </c>
      <c r="AE76">
        <v>4.7480000000000002</v>
      </c>
      <c r="AF76">
        <v>-69.410003662109375</v>
      </c>
      <c r="AG76">
        <v>8.1099996566772461</v>
      </c>
      <c r="AH76">
        <f t="shared" si="22"/>
        <v>-69.410003662109375</v>
      </c>
      <c r="AI76">
        <f t="shared" si="23"/>
        <v>8.1099996566772461</v>
      </c>
    </row>
    <row r="77" spans="1:35">
      <c r="A77" s="2" t="s">
        <v>848</v>
      </c>
      <c r="B77" s="2" t="str">
        <f t="shared" si="14"/>
        <v>14:21:35.488</v>
      </c>
      <c r="C77" s="2">
        <f t="shared" si="15"/>
        <v>51695.487999999998</v>
      </c>
      <c r="D77" s="2">
        <f t="shared" si="16"/>
        <v>6.7999999999956344</v>
      </c>
      <c r="E77" s="2">
        <v>974.21199999999999</v>
      </c>
      <c r="F77" s="2">
        <v>20330.400000000001</v>
      </c>
      <c r="G77" s="2">
        <v>10494.5</v>
      </c>
      <c r="H77" s="2">
        <v>879.5</v>
      </c>
      <c r="I77" s="2">
        <v>255</v>
      </c>
      <c r="J77">
        <f t="shared" si="12"/>
        <v>1435.204</v>
      </c>
      <c r="K77">
        <f t="shared" si="13"/>
        <v>20303.064999999999</v>
      </c>
      <c r="L77">
        <f t="shared" si="17"/>
        <v>339.32899999999995</v>
      </c>
      <c r="M77">
        <f t="shared" si="18"/>
        <v>14413.251999999999</v>
      </c>
      <c r="N77">
        <f t="shared" si="19"/>
        <v>0.33932899999999994</v>
      </c>
      <c r="O77">
        <f t="shared" si="19"/>
        <v>14.413251999999998</v>
      </c>
      <c r="P77" t="str">
        <f t="shared" si="20"/>
        <v/>
      </c>
      <c r="Q77">
        <f t="shared" si="21"/>
        <v>0.33932899999999994</v>
      </c>
      <c r="AE77">
        <v>4.8209999999999997</v>
      </c>
      <c r="AF77">
        <v>-75</v>
      </c>
      <c r="AG77">
        <v>6.5799999237060547</v>
      </c>
      <c r="AH77">
        <f t="shared" si="22"/>
        <v>-75</v>
      </c>
      <c r="AI77">
        <f t="shared" si="23"/>
        <v>6.5799999237060547</v>
      </c>
    </row>
    <row r="78" spans="1:35">
      <c r="A78" s="2" t="s">
        <v>849</v>
      </c>
      <c r="B78" s="2" t="str">
        <f t="shared" si="14"/>
        <v>14:21:35.580</v>
      </c>
      <c r="C78" s="2">
        <f t="shared" si="15"/>
        <v>51695.58</v>
      </c>
      <c r="D78" s="2">
        <f t="shared" si="16"/>
        <v>6.8919999999998254</v>
      </c>
      <c r="E78" s="2">
        <v>968.41099999999994</v>
      </c>
      <c r="F78" s="2">
        <v>20445.099999999999</v>
      </c>
      <c r="G78" s="2">
        <v>10563.5</v>
      </c>
      <c r="H78" s="2">
        <v>879.5</v>
      </c>
      <c r="I78" s="2">
        <v>253.25</v>
      </c>
      <c r="J78">
        <f t="shared" si="12"/>
        <v>1432.0070000000001</v>
      </c>
      <c r="K78">
        <f t="shared" si="13"/>
        <v>20417.866999999998</v>
      </c>
      <c r="L78">
        <f t="shared" si="17"/>
        <v>336.13200000000006</v>
      </c>
      <c r="M78">
        <f t="shared" si="18"/>
        <v>14528.053999999998</v>
      </c>
      <c r="N78">
        <f t="shared" si="19"/>
        <v>0.33613200000000004</v>
      </c>
      <c r="O78">
        <f t="shared" si="19"/>
        <v>14.528053999999999</v>
      </c>
      <c r="P78" t="str">
        <f t="shared" si="20"/>
        <v/>
      </c>
      <c r="Q78">
        <f t="shared" si="21"/>
        <v>0.33613200000000004</v>
      </c>
      <c r="AE78">
        <v>4.8769999999999998</v>
      </c>
      <c r="AF78">
        <v>-77.669998168945313</v>
      </c>
      <c r="AG78">
        <v>4.9699997901916504</v>
      </c>
      <c r="AH78">
        <f t="shared" si="22"/>
        <v>-77.669998168945313</v>
      </c>
      <c r="AI78">
        <f t="shared" si="23"/>
        <v>4.9699997901916504</v>
      </c>
    </row>
    <row r="79" spans="1:35">
      <c r="A79" s="2" t="s">
        <v>850</v>
      </c>
      <c r="B79" s="2" t="str">
        <f t="shared" si="14"/>
        <v>14:21:35.674</v>
      </c>
      <c r="C79" s="2">
        <f t="shared" si="15"/>
        <v>51695.673999999999</v>
      </c>
      <c r="D79" s="2">
        <f t="shared" si="16"/>
        <v>6.9859999999971478</v>
      </c>
      <c r="E79" s="2">
        <v>984.89300000000003</v>
      </c>
      <c r="F79" s="2">
        <v>20716.400000000001</v>
      </c>
      <c r="G79" s="2">
        <v>10705</v>
      </c>
      <c r="H79" s="2">
        <v>938</v>
      </c>
      <c r="I79" s="2">
        <v>503.5</v>
      </c>
      <c r="J79">
        <f t="shared" si="12"/>
        <v>1454.6389999999999</v>
      </c>
      <c r="K79">
        <f t="shared" si="13"/>
        <v>20688.723000000002</v>
      </c>
      <c r="L79">
        <f t="shared" si="17"/>
        <v>358.7639999999999</v>
      </c>
      <c r="M79">
        <f t="shared" si="18"/>
        <v>14798.910000000002</v>
      </c>
      <c r="N79">
        <f t="shared" si="19"/>
        <v>0.35876399999999992</v>
      </c>
      <c r="O79">
        <f t="shared" si="19"/>
        <v>14.798910000000001</v>
      </c>
      <c r="P79" t="str">
        <f t="shared" si="20"/>
        <v/>
      </c>
      <c r="Q79">
        <f t="shared" si="21"/>
        <v>0.35876399999999992</v>
      </c>
      <c r="AE79">
        <v>4.9349999999999996</v>
      </c>
      <c r="AF79">
        <v>-73.589996337890625</v>
      </c>
      <c r="AG79">
        <v>6.7600002288818359</v>
      </c>
      <c r="AH79">
        <f t="shared" si="22"/>
        <v>-73.589996337890625</v>
      </c>
      <c r="AI79">
        <f t="shared" si="23"/>
        <v>6.7600002288818359</v>
      </c>
    </row>
    <row r="80" spans="1:35">
      <c r="A80" s="2" t="s">
        <v>851</v>
      </c>
      <c r="B80" s="2" t="str">
        <f t="shared" si="14"/>
        <v>14:21:35.768</v>
      </c>
      <c r="C80" s="2">
        <f t="shared" si="15"/>
        <v>51695.767999999996</v>
      </c>
      <c r="D80" s="2">
        <f t="shared" si="16"/>
        <v>7.0799999999944703</v>
      </c>
      <c r="E80" s="2">
        <v>950.48099999999999</v>
      </c>
      <c r="F80" s="2">
        <v>20856.900000000001</v>
      </c>
      <c r="G80" s="2">
        <v>10815</v>
      </c>
      <c r="H80" s="2">
        <v>942</v>
      </c>
      <c r="I80" s="2">
        <v>501.5</v>
      </c>
      <c r="J80">
        <f t="shared" si="12"/>
        <v>1423.424</v>
      </c>
      <c r="K80">
        <f t="shared" si="13"/>
        <v>20829.968000000001</v>
      </c>
      <c r="L80">
        <f t="shared" si="17"/>
        <v>327.54899999999998</v>
      </c>
      <c r="M80">
        <f t="shared" si="18"/>
        <v>14940.155000000001</v>
      </c>
      <c r="N80">
        <f t="shared" si="19"/>
        <v>0.32754899999999998</v>
      </c>
      <c r="O80">
        <f t="shared" si="19"/>
        <v>14.940155000000001</v>
      </c>
      <c r="P80" t="str">
        <f t="shared" si="20"/>
        <v/>
      </c>
      <c r="Q80">
        <f t="shared" si="21"/>
        <v>0.32754899999999998</v>
      </c>
      <c r="AE80">
        <v>5.01</v>
      </c>
      <c r="AF80">
        <v>-69.75</v>
      </c>
      <c r="AG80">
        <v>4.3899998664855957</v>
      </c>
      <c r="AH80">
        <f t="shared" si="22"/>
        <v>-69.75</v>
      </c>
      <c r="AI80">
        <f t="shared" si="23"/>
        <v>4.3899998664855957</v>
      </c>
    </row>
    <row r="81" spans="1:35">
      <c r="A81" s="2" t="s">
        <v>852</v>
      </c>
      <c r="B81" s="2" t="str">
        <f t="shared" si="14"/>
        <v>14:21:35.861</v>
      </c>
      <c r="C81" s="2">
        <f t="shared" si="15"/>
        <v>51695.860999999997</v>
      </c>
      <c r="D81" s="2">
        <f t="shared" si="16"/>
        <v>7.172999999995227</v>
      </c>
      <c r="E81" s="2">
        <v>939.76700000000005</v>
      </c>
      <c r="F81" s="2">
        <v>21101.3</v>
      </c>
      <c r="G81" s="2">
        <v>10969</v>
      </c>
      <c r="H81" s="2">
        <v>938</v>
      </c>
      <c r="I81" s="2">
        <v>498</v>
      </c>
      <c r="J81">
        <f t="shared" si="12"/>
        <v>1418.2570000000001</v>
      </c>
      <c r="K81">
        <f t="shared" si="13"/>
        <v>21074.547999999999</v>
      </c>
      <c r="L81">
        <f t="shared" si="17"/>
        <v>322.38200000000006</v>
      </c>
      <c r="M81">
        <f t="shared" si="18"/>
        <v>15184.734999999999</v>
      </c>
      <c r="N81">
        <f t="shared" si="19"/>
        <v>0.32238200000000006</v>
      </c>
      <c r="O81">
        <f t="shared" si="19"/>
        <v>15.184735</v>
      </c>
      <c r="P81" t="str">
        <f t="shared" si="20"/>
        <v/>
      </c>
      <c r="Q81">
        <f t="shared" si="21"/>
        <v>0.32238200000000006</v>
      </c>
      <c r="AE81">
        <v>5.0679999999999996</v>
      </c>
      <c r="AF81">
        <v>-74.040000915527344</v>
      </c>
      <c r="AG81">
        <v>8.2100000381469727</v>
      </c>
      <c r="AH81">
        <f t="shared" si="22"/>
        <v>-74.040000915527344</v>
      </c>
      <c r="AI81">
        <f t="shared" si="23"/>
        <v>8.2100000381469727</v>
      </c>
    </row>
    <row r="82" spans="1:35">
      <c r="A82" s="2" t="s">
        <v>853</v>
      </c>
      <c r="B82" s="2" t="str">
        <f t="shared" si="14"/>
        <v>14:21:35.955</v>
      </c>
      <c r="C82" s="2">
        <f t="shared" si="15"/>
        <v>51695.955000000002</v>
      </c>
      <c r="D82" s="2">
        <f t="shared" si="16"/>
        <v>7.2669999999998254</v>
      </c>
      <c r="E82" s="2">
        <v>945.59199999999998</v>
      </c>
      <c r="F82" s="2">
        <v>21278.400000000001</v>
      </c>
      <c r="G82" s="2">
        <v>11072</v>
      </c>
      <c r="H82" s="2">
        <v>868.5</v>
      </c>
      <c r="I82" s="2">
        <v>245.5</v>
      </c>
      <c r="J82">
        <f t="shared" si="12"/>
        <v>1428.0989999999999</v>
      </c>
      <c r="K82">
        <f t="shared" si="13"/>
        <v>21251.47</v>
      </c>
      <c r="L82">
        <f t="shared" si="17"/>
        <v>332.22399999999993</v>
      </c>
      <c r="M82">
        <f t="shared" si="18"/>
        <v>15361.657000000001</v>
      </c>
      <c r="N82">
        <f t="shared" si="19"/>
        <v>0.33222399999999996</v>
      </c>
      <c r="O82">
        <f t="shared" si="19"/>
        <v>15.361657000000001</v>
      </c>
      <c r="P82" t="str">
        <f t="shared" si="20"/>
        <v/>
      </c>
      <c r="Q82">
        <f t="shared" si="21"/>
        <v>0.33222399999999996</v>
      </c>
      <c r="AE82">
        <v>5.1420000000000003</v>
      </c>
      <c r="AF82">
        <v>-68.339996337890625</v>
      </c>
      <c r="AG82">
        <v>5.179999828338623</v>
      </c>
      <c r="AH82">
        <f t="shared" si="22"/>
        <v>-68.339996337890625</v>
      </c>
      <c r="AI82">
        <f t="shared" si="23"/>
        <v>5.179999828338623</v>
      </c>
    </row>
    <row r="83" spans="1:35">
      <c r="A83" s="2" t="s">
        <v>854</v>
      </c>
      <c r="B83" s="2" t="str">
        <f t="shared" si="14"/>
        <v>14:21:36.046</v>
      </c>
      <c r="C83" s="2">
        <f t="shared" si="15"/>
        <v>51696.046000000002</v>
      </c>
      <c r="D83" s="2">
        <f t="shared" si="16"/>
        <v>7.3580000000001746</v>
      </c>
      <c r="E83" s="2">
        <v>941.98599999999999</v>
      </c>
      <c r="F83" s="2">
        <v>21529.1</v>
      </c>
      <c r="G83" s="2">
        <v>11230</v>
      </c>
      <c r="H83" s="2">
        <v>856.5</v>
      </c>
      <c r="I83" s="2">
        <v>242.5</v>
      </c>
      <c r="J83">
        <f t="shared" si="12"/>
        <v>1430.181</v>
      </c>
      <c r="K83">
        <f t="shared" si="13"/>
        <v>21502.187000000002</v>
      </c>
      <c r="L83">
        <f t="shared" si="17"/>
        <v>334.30600000000004</v>
      </c>
      <c r="M83">
        <f t="shared" si="18"/>
        <v>15612.374000000002</v>
      </c>
      <c r="N83">
        <f t="shared" si="19"/>
        <v>0.33430600000000005</v>
      </c>
      <c r="O83">
        <f t="shared" si="19"/>
        <v>15.612374000000003</v>
      </c>
      <c r="P83" t="str">
        <f t="shared" si="20"/>
        <v/>
      </c>
      <c r="Q83">
        <f t="shared" si="21"/>
        <v>0.33430600000000005</v>
      </c>
      <c r="AE83">
        <v>5.1989999999999998</v>
      </c>
      <c r="AF83">
        <v>-66.410003662109375</v>
      </c>
      <c r="AG83">
        <v>1.8799999952316284</v>
      </c>
      <c r="AH83">
        <f t="shared" si="22"/>
        <v>-66.410003662109375</v>
      </c>
      <c r="AI83">
        <f t="shared" si="23"/>
        <v>1.8799999952316284</v>
      </c>
    </row>
    <row r="84" spans="1:35">
      <c r="A84" s="2" t="s">
        <v>855</v>
      </c>
      <c r="B84" s="2" t="str">
        <f t="shared" si="14"/>
        <v>14:21:36.140</v>
      </c>
      <c r="C84" s="2">
        <f t="shared" si="15"/>
        <v>51696.14</v>
      </c>
      <c r="D84" s="2">
        <f t="shared" si="16"/>
        <v>7.4519999999974971</v>
      </c>
      <c r="E84" s="2">
        <v>962.23299999999995</v>
      </c>
      <c r="F84" s="2">
        <v>21639.1</v>
      </c>
      <c r="G84" s="2">
        <v>11283.5</v>
      </c>
      <c r="H84" s="2">
        <v>843.5</v>
      </c>
      <c r="I84" s="2">
        <v>240.75</v>
      </c>
      <c r="J84">
        <f t="shared" si="12"/>
        <v>1452.9190000000001</v>
      </c>
      <c r="K84">
        <f t="shared" si="13"/>
        <v>21611.7</v>
      </c>
      <c r="L84">
        <f t="shared" si="17"/>
        <v>357.0440000000001</v>
      </c>
      <c r="M84">
        <f t="shared" si="18"/>
        <v>15721.887000000001</v>
      </c>
      <c r="N84">
        <f t="shared" si="19"/>
        <v>0.35704400000000008</v>
      </c>
      <c r="O84">
        <f t="shared" si="19"/>
        <v>15.721887000000001</v>
      </c>
      <c r="P84" t="str">
        <f t="shared" si="20"/>
        <v/>
      </c>
      <c r="Q84">
        <f t="shared" si="21"/>
        <v>0.35704400000000008</v>
      </c>
      <c r="AE84">
        <v>5.2779999999999996</v>
      </c>
      <c r="AF84">
        <v>-68.239997863769531</v>
      </c>
      <c r="AG84">
        <v>6.4800000190734863</v>
      </c>
      <c r="AH84">
        <f t="shared" si="22"/>
        <v>-68.239997863769531</v>
      </c>
      <c r="AI84">
        <f t="shared" si="23"/>
        <v>6.4800000190734863</v>
      </c>
    </row>
    <row r="85" spans="1:35">
      <c r="A85" s="2" t="s">
        <v>856</v>
      </c>
      <c r="B85" s="2" t="str">
        <f t="shared" si="14"/>
        <v>14:21:36.232</v>
      </c>
      <c r="C85" s="2">
        <f t="shared" si="15"/>
        <v>51696.232000000004</v>
      </c>
      <c r="D85" s="2">
        <f t="shared" si="16"/>
        <v>7.544000000001688</v>
      </c>
      <c r="E85" s="2">
        <v>942.58</v>
      </c>
      <c r="F85" s="2">
        <v>21848.3</v>
      </c>
      <c r="G85" s="2">
        <v>11432</v>
      </c>
      <c r="H85" s="2">
        <v>919</v>
      </c>
      <c r="I85" s="2">
        <v>479</v>
      </c>
      <c r="J85">
        <f t="shared" si="12"/>
        <v>1438.0170000000001</v>
      </c>
      <c r="K85">
        <f t="shared" si="13"/>
        <v>21821.292000000001</v>
      </c>
      <c r="L85">
        <f t="shared" si="17"/>
        <v>342.14200000000005</v>
      </c>
      <c r="M85">
        <f t="shared" si="18"/>
        <v>15931.479000000001</v>
      </c>
      <c r="N85">
        <f t="shared" si="19"/>
        <v>0.34214200000000006</v>
      </c>
      <c r="O85">
        <f t="shared" si="19"/>
        <v>15.931479000000001</v>
      </c>
      <c r="P85" t="str">
        <f t="shared" si="20"/>
        <v/>
      </c>
      <c r="Q85">
        <f t="shared" si="21"/>
        <v>0.34214200000000006</v>
      </c>
      <c r="AE85">
        <v>5.3570000000000002</v>
      </c>
      <c r="AF85">
        <v>-69.300003051757813</v>
      </c>
      <c r="AG85">
        <v>3.8399999141693115</v>
      </c>
      <c r="AH85">
        <f t="shared" si="22"/>
        <v>-69.300003051757813</v>
      </c>
      <c r="AI85">
        <f t="shared" si="23"/>
        <v>3.8399999141693115</v>
      </c>
    </row>
    <row r="86" spans="1:35">
      <c r="A86" s="2" t="s">
        <v>857</v>
      </c>
      <c r="B86" s="2" t="str">
        <f t="shared" si="14"/>
        <v>14:21:36.327</v>
      </c>
      <c r="C86" s="2">
        <f t="shared" si="15"/>
        <v>51696.326999999997</v>
      </c>
      <c r="D86" s="2">
        <f t="shared" si="16"/>
        <v>7.6389999999955762</v>
      </c>
      <c r="E86" s="2">
        <v>952.29</v>
      </c>
      <c r="F86" s="2">
        <v>21971.3</v>
      </c>
      <c r="G86" s="2">
        <v>11504</v>
      </c>
      <c r="H86" s="2">
        <v>920</v>
      </c>
      <c r="I86" s="2">
        <v>477.5</v>
      </c>
      <c r="J86">
        <f t="shared" si="12"/>
        <v>1450.5150000000001</v>
      </c>
      <c r="K86">
        <f t="shared" si="13"/>
        <v>21944.04</v>
      </c>
      <c r="L86">
        <f t="shared" si="17"/>
        <v>354.6400000000001</v>
      </c>
      <c r="M86">
        <f t="shared" si="18"/>
        <v>16054.227000000001</v>
      </c>
      <c r="N86">
        <f t="shared" si="19"/>
        <v>0.35464000000000012</v>
      </c>
      <c r="O86">
        <f t="shared" si="19"/>
        <v>16.054227000000001</v>
      </c>
      <c r="P86" t="str">
        <f t="shared" si="20"/>
        <v/>
      </c>
      <c r="Q86">
        <f t="shared" si="21"/>
        <v>0.35464000000000012</v>
      </c>
      <c r="AE86">
        <v>5.4249999999999998</v>
      </c>
      <c r="AF86">
        <v>-70.519996643066406</v>
      </c>
      <c r="AG86">
        <v>5.9499998092651367</v>
      </c>
      <c r="AH86">
        <f t="shared" si="22"/>
        <v>-70.519996643066406</v>
      </c>
      <c r="AI86">
        <f t="shared" si="23"/>
        <v>5.9499998092651367</v>
      </c>
    </row>
    <row r="87" spans="1:35">
      <c r="A87" s="2" t="s">
        <v>858</v>
      </c>
      <c r="B87" s="2" t="str">
        <f t="shared" si="14"/>
        <v>14:21:36.421</v>
      </c>
      <c r="C87" s="2">
        <f t="shared" si="15"/>
        <v>51696.421000000002</v>
      </c>
      <c r="D87" s="2">
        <f t="shared" si="16"/>
        <v>7.7330000000001746</v>
      </c>
      <c r="E87" s="2">
        <v>970.17200000000003</v>
      </c>
      <c r="F87" s="2">
        <v>22223.5</v>
      </c>
      <c r="G87" s="2">
        <v>11656</v>
      </c>
      <c r="H87" s="2">
        <v>921</v>
      </c>
      <c r="I87" s="2">
        <v>474.5</v>
      </c>
      <c r="J87">
        <f t="shared" si="12"/>
        <v>1474.114</v>
      </c>
      <c r="K87">
        <f t="shared" si="13"/>
        <v>22195.769</v>
      </c>
      <c r="L87">
        <f t="shared" si="17"/>
        <v>378.23900000000003</v>
      </c>
      <c r="M87">
        <f t="shared" si="18"/>
        <v>16305.956</v>
      </c>
      <c r="N87">
        <f t="shared" si="19"/>
        <v>0.37823900000000005</v>
      </c>
      <c r="O87">
        <f t="shared" si="19"/>
        <v>16.305956000000002</v>
      </c>
      <c r="P87" t="str">
        <f t="shared" si="20"/>
        <v/>
      </c>
      <c r="Q87">
        <f t="shared" si="21"/>
        <v>0.37823900000000005</v>
      </c>
      <c r="AE87">
        <v>5.4829999999999997</v>
      </c>
      <c r="AF87">
        <v>-78.610000610351563</v>
      </c>
      <c r="AG87">
        <v>-3.6800000667572021</v>
      </c>
      <c r="AH87">
        <f t="shared" si="22"/>
        <v>-78.610000610351563</v>
      </c>
      <c r="AI87">
        <f t="shared" si="23"/>
        <v>-3.6800000667572021</v>
      </c>
    </row>
    <row r="88" spans="1:35">
      <c r="A88" s="2" t="s">
        <v>859</v>
      </c>
      <c r="B88" s="2" t="str">
        <f t="shared" si="14"/>
        <v>14:21:36.514</v>
      </c>
      <c r="C88" s="2">
        <f t="shared" si="15"/>
        <v>51696.514000000003</v>
      </c>
      <c r="D88" s="2">
        <f t="shared" si="16"/>
        <v>7.8260000000009313</v>
      </c>
      <c r="E88" s="2">
        <v>956.67100000000005</v>
      </c>
      <c r="F88" s="2">
        <v>22303.7</v>
      </c>
      <c r="G88" s="2">
        <v>11719.5</v>
      </c>
      <c r="H88" s="2">
        <v>818.5</v>
      </c>
      <c r="I88" s="2">
        <v>234.75</v>
      </c>
      <c r="J88">
        <f t="shared" si="12"/>
        <v>1462.4359999999999</v>
      </c>
      <c r="K88">
        <f t="shared" si="13"/>
        <v>22276.255000000001</v>
      </c>
      <c r="L88">
        <f t="shared" si="17"/>
        <v>366.56099999999992</v>
      </c>
      <c r="M88">
        <f t="shared" si="18"/>
        <v>16386.442000000003</v>
      </c>
      <c r="N88">
        <f t="shared" si="19"/>
        <v>0.36656099999999991</v>
      </c>
      <c r="O88">
        <f t="shared" si="19"/>
        <v>16.386442000000002</v>
      </c>
      <c r="P88" t="str">
        <f t="shared" si="20"/>
        <v/>
      </c>
      <c r="Q88">
        <f t="shared" si="21"/>
        <v>0.36656099999999991</v>
      </c>
      <c r="AE88">
        <v>5.5359999999999996</v>
      </c>
      <c r="AF88">
        <v>-78.580001831054688</v>
      </c>
      <c r="AG88">
        <v>-1.3799999952316284</v>
      </c>
      <c r="AH88">
        <f t="shared" si="22"/>
        <v>-78.580001831054688</v>
      </c>
      <c r="AI88">
        <f t="shared" si="23"/>
        <v>-1.3799999952316284</v>
      </c>
    </row>
    <row r="89" spans="1:35">
      <c r="A89" s="2" t="s">
        <v>860</v>
      </c>
      <c r="B89" s="2" t="str">
        <f t="shared" si="14"/>
        <v>14:21:36.607</v>
      </c>
      <c r="C89" s="2">
        <f t="shared" si="15"/>
        <v>51696.607000000004</v>
      </c>
      <c r="D89" s="2">
        <f t="shared" si="16"/>
        <v>7.919000000001688</v>
      </c>
      <c r="E89" s="2">
        <v>977.79700000000003</v>
      </c>
      <c r="F89" s="2">
        <v>22562.7</v>
      </c>
      <c r="G89" s="2">
        <v>11878</v>
      </c>
      <c r="H89" s="2">
        <v>851.5</v>
      </c>
      <c r="I89" s="2">
        <v>232.25</v>
      </c>
      <c r="J89">
        <f t="shared" si="12"/>
        <v>1489.433</v>
      </c>
      <c r="K89">
        <f t="shared" si="13"/>
        <v>22534.708999999999</v>
      </c>
      <c r="L89">
        <f t="shared" si="17"/>
        <v>393.55799999999999</v>
      </c>
      <c r="M89">
        <f t="shared" si="18"/>
        <v>16644.896000000001</v>
      </c>
      <c r="N89">
        <f t="shared" si="19"/>
        <v>0.39355800000000002</v>
      </c>
      <c r="O89">
        <f t="shared" si="19"/>
        <v>16.644895999999999</v>
      </c>
      <c r="P89" t="str">
        <f t="shared" si="20"/>
        <v/>
      </c>
      <c r="Q89">
        <f t="shared" si="21"/>
        <v>0.39355800000000002</v>
      </c>
      <c r="AE89">
        <v>5.6070000000000002</v>
      </c>
      <c r="AF89">
        <v>-75.400001525878906</v>
      </c>
      <c r="AG89">
        <v>3.0799999237060547</v>
      </c>
      <c r="AH89">
        <f t="shared" si="22"/>
        <v>-75.400001525878906</v>
      </c>
      <c r="AI89">
        <f t="shared" si="23"/>
        <v>3.0799999237060547</v>
      </c>
    </row>
    <row r="90" spans="1:35">
      <c r="A90" s="2" t="s">
        <v>861</v>
      </c>
      <c r="B90" s="2" t="str">
        <f t="shared" si="14"/>
        <v>14:21:36.700</v>
      </c>
      <c r="C90" s="2">
        <f t="shared" si="15"/>
        <v>51696.7</v>
      </c>
      <c r="D90" s="2">
        <f t="shared" si="16"/>
        <v>8.0119999999951688</v>
      </c>
      <c r="E90" s="2">
        <v>983.67700000000002</v>
      </c>
      <c r="F90" s="2">
        <v>22699.5</v>
      </c>
      <c r="G90" s="2">
        <v>11967</v>
      </c>
      <c r="H90" s="2">
        <v>854.5</v>
      </c>
      <c r="I90" s="2">
        <v>230.5</v>
      </c>
      <c r="J90">
        <f t="shared" si="12"/>
        <v>1498.415</v>
      </c>
      <c r="K90">
        <f t="shared" si="13"/>
        <v>22671.34</v>
      </c>
      <c r="L90">
        <f t="shared" si="17"/>
        <v>402.53999999999996</v>
      </c>
      <c r="M90">
        <f t="shared" si="18"/>
        <v>16781.527000000002</v>
      </c>
      <c r="N90">
        <f t="shared" si="19"/>
        <v>0.40253999999999995</v>
      </c>
      <c r="O90">
        <f t="shared" si="19"/>
        <v>16.781527000000001</v>
      </c>
      <c r="P90" t="str">
        <f t="shared" si="20"/>
        <v/>
      </c>
      <c r="Q90">
        <f t="shared" si="21"/>
        <v>0.40253999999999995</v>
      </c>
      <c r="AE90">
        <v>5.6790000000000003</v>
      </c>
      <c r="AF90">
        <v>-64.379997253417969</v>
      </c>
      <c r="AG90">
        <v>6.2899999618530273</v>
      </c>
      <c r="AH90">
        <f t="shared" si="22"/>
        <v>-64.379997253417969</v>
      </c>
      <c r="AI90">
        <f t="shared" si="23"/>
        <v>6.2899999618530273</v>
      </c>
    </row>
    <row r="91" spans="1:35">
      <c r="A91" s="2" t="s">
        <v>862</v>
      </c>
      <c r="B91" s="2" t="str">
        <f t="shared" si="14"/>
        <v>14:21:36.794</v>
      </c>
      <c r="C91" s="2">
        <f t="shared" si="15"/>
        <v>51696.794000000002</v>
      </c>
      <c r="D91" s="2">
        <f t="shared" si="16"/>
        <v>8.1059999999997672</v>
      </c>
      <c r="E91" s="2">
        <v>957.60900000000004</v>
      </c>
      <c r="F91" s="2">
        <v>23016.400000000001</v>
      </c>
      <c r="G91" s="2">
        <v>12205</v>
      </c>
      <c r="H91" s="2">
        <v>832.5</v>
      </c>
      <c r="I91" s="2">
        <v>228.5</v>
      </c>
      <c r="J91">
        <f t="shared" si="12"/>
        <v>1479.5429999999999</v>
      </c>
      <c r="K91">
        <f t="shared" si="13"/>
        <v>22988.75</v>
      </c>
      <c r="L91">
        <f t="shared" si="17"/>
        <v>383.66799999999989</v>
      </c>
      <c r="M91">
        <f t="shared" si="18"/>
        <v>17098.936999999998</v>
      </c>
      <c r="N91">
        <f t="shared" si="19"/>
        <v>0.3836679999999999</v>
      </c>
      <c r="O91">
        <f t="shared" si="19"/>
        <v>17.098936999999999</v>
      </c>
      <c r="P91" t="str">
        <f t="shared" si="20"/>
        <v/>
      </c>
      <c r="Q91">
        <f t="shared" si="21"/>
        <v>0.3836679999999999</v>
      </c>
      <c r="AE91">
        <v>5.7359999999999998</v>
      </c>
      <c r="AF91">
        <v>-65.760002136230469</v>
      </c>
      <c r="AG91">
        <v>9.8400001525878906</v>
      </c>
      <c r="AH91">
        <f t="shared" si="22"/>
        <v>-65.760002136230469</v>
      </c>
      <c r="AI91">
        <f t="shared" si="23"/>
        <v>9.8400001525878906</v>
      </c>
    </row>
    <row r="92" spans="1:35">
      <c r="A92" s="2" t="s">
        <v>863</v>
      </c>
      <c r="B92" s="2" t="str">
        <f t="shared" si="14"/>
        <v>14:21:36.888</v>
      </c>
      <c r="C92" s="2">
        <f t="shared" si="15"/>
        <v>51696.887999999999</v>
      </c>
      <c r="D92" s="2">
        <f t="shared" si="16"/>
        <v>8.1999999999970896</v>
      </c>
      <c r="E92" s="2">
        <v>971.18200000000002</v>
      </c>
      <c r="F92" s="2">
        <v>23153</v>
      </c>
      <c r="G92" s="2">
        <v>12291</v>
      </c>
      <c r="H92" s="2">
        <v>843</v>
      </c>
      <c r="I92" s="2">
        <v>226.75</v>
      </c>
      <c r="J92">
        <f t="shared" si="12"/>
        <v>1496.212</v>
      </c>
      <c r="K92">
        <f t="shared" si="13"/>
        <v>23125.007000000001</v>
      </c>
      <c r="L92">
        <f t="shared" si="17"/>
        <v>400.33699999999999</v>
      </c>
      <c r="M92">
        <f t="shared" si="18"/>
        <v>17235.194000000003</v>
      </c>
      <c r="N92">
        <f t="shared" si="19"/>
        <v>0.400337</v>
      </c>
      <c r="O92">
        <f t="shared" si="19"/>
        <v>17.235194000000003</v>
      </c>
      <c r="P92" t="str">
        <f t="shared" si="20"/>
        <v/>
      </c>
      <c r="Q92">
        <f t="shared" si="21"/>
        <v>0.400337</v>
      </c>
      <c r="AE92">
        <v>5.81</v>
      </c>
      <c r="AF92">
        <v>-65.330001831054688</v>
      </c>
      <c r="AG92">
        <v>10.609999656677246</v>
      </c>
      <c r="AH92">
        <f t="shared" si="22"/>
        <v>-65.330001831054688</v>
      </c>
      <c r="AI92">
        <f t="shared" si="23"/>
        <v>10.609999656677246</v>
      </c>
    </row>
    <row r="93" spans="1:35">
      <c r="A93" s="2" t="s">
        <v>864</v>
      </c>
      <c r="B93" s="2" t="str">
        <f t="shared" si="14"/>
        <v>14:21:36.982</v>
      </c>
      <c r="C93" s="2">
        <f t="shared" si="15"/>
        <v>51696.982000000004</v>
      </c>
      <c r="D93" s="2">
        <f t="shared" si="16"/>
        <v>8.294000000001688</v>
      </c>
      <c r="E93" s="2">
        <v>986.41099999999994</v>
      </c>
      <c r="F93" s="2">
        <v>23444.7</v>
      </c>
      <c r="G93" s="2">
        <v>12487.5</v>
      </c>
      <c r="H93" s="2">
        <v>782</v>
      </c>
      <c r="I93" s="2">
        <v>224.75</v>
      </c>
      <c r="J93">
        <f t="shared" si="12"/>
        <v>1518.0550000000001</v>
      </c>
      <c r="K93">
        <f t="shared" si="13"/>
        <v>23416.287</v>
      </c>
      <c r="L93">
        <f t="shared" si="17"/>
        <v>422.18000000000006</v>
      </c>
      <c r="M93">
        <f t="shared" si="18"/>
        <v>17526.474000000002</v>
      </c>
      <c r="N93">
        <f t="shared" si="19"/>
        <v>0.42218000000000006</v>
      </c>
      <c r="O93">
        <f t="shared" si="19"/>
        <v>17.526474000000004</v>
      </c>
      <c r="P93" t="str">
        <f t="shared" si="20"/>
        <v/>
      </c>
      <c r="Q93">
        <f t="shared" si="21"/>
        <v>0.42218000000000006</v>
      </c>
      <c r="AE93">
        <v>5.87</v>
      </c>
      <c r="AF93">
        <v>0</v>
      </c>
      <c r="AG93">
        <v>0</v>
      </c>
      <c r="AH93">
        <f t="shared" si="22"/>
        <v>0</v>
      </c>
      <c r="AI93">
        <f t="shared" si="23"/>
        <v>0</v>
      </c>
    </row>
    <row r="94" spans="1:35">
      <c r="A94" s="2" t="s">
        <v>865</v>
      </c>
      <c r="B94" s="2" t="str">
        <f t="shared" si="14"/>
        <v>14:21:37.075</v>
      </c>
      <c r="C94" s="2">
        <f t="shared" si="15"/>
        <v>51697.074999999997</v>
      </c>
      <c r="D94" s="2">
        <f t="shared" si="16"/>
        <v>8.3869999999951688</v>
      </c>
      <c r="E94" s="2">
        <v>963.28200000000004</v>
      </c>
      <c r="F94" s="2">
        <v>23547.1</v>
      </c>
      <c r="G94" s="2">
        <v>12577</v>
      </c>
      <c r="H94" s="2">
        <v>889</v>
      </c>
      <c r="I94" s="2">
        <v>448</v>
      </c>
      <c r="J94">
        <f t="shared" si="12"/>
        <v>1497.2550000000001</v>
      </c>
      <c r="K94">
        <f t="shared" si="13"/>
        <v>23519.185000000001</v>
      </c>
      <c r="L94">
        <f t="shared" si="17"/>
        <v>401.38000000000011</v>
      </c>
      <c r="M94">
        <f t="shared" si="18"/>
        <v>17629.372000000003</v>
      </c>
      <c r="N94">
        <f t="shared" si="19"/>
        <v>0.40138000000000013</v>
      </c>
      <c r="O94">
        <f t="shared" si="19"/>
        <v>17.629372000000004</v>
      </c>
      <c r="P94" t="str">
        <f t="shared" si="20"/>
        <v/>
      </c>
      <c r="Q94">
        <f t="shared" si="21"/>
        <v>0.40138000000000013</v>
      </c>
      <c r="AE94">
        <v>5.9279999999999999</v>
      </c>
      <c r="AF94">
        <v>-68.269996643066406</v>
      </c>
      <c r="AG94">
        <v>7.559999942779541</v>
      </c>
      <c r="AH94">
        <f t="shared" si="22"/>
        <v>-68.269996643066406</v>
      </c>
      <c r="AI94">
        <f t="shared" si="23"/>
        <v>7.559999942779541</v>
      </c>
    </row>
    <row r="95" spans="1:35">
      <c r="A95" s="2" t="s">
        <v>866</v>
      </c>
      <c r="B95" s="2" t="str">
        <f t="shared" si="14"/>
        <v>14:21:37.169</v>
      </c>
      <c r="C95" s="2">
        <f t="shared" si="15"/>
        <v>51697.169000000002</v>
      </c>
      <c r="D95" s="2">
        <f t="shared" si="16"/>
        <v>8.4809999999997672</v>
      </c>
      <c r="E95" s="2">
        <v>937.64800000000002</v>
      </c>
      <c r="F95" s="2">
        <v>23814.7</v>
      </c>
      <c r="G95" s="2">
        <v>12788.5</v>
      </c>
      <c r="H95" s="2">
        <v>830.5</v>
      </c>
      <c r="I95" s="2">
        <v>222</v>
      </c>
      <c r="J95">
        <f t="shared" si="12"/>
        <v>1477.6990000000001</v>
      </c>
      <c r="K95">
        <f t="shared" si="13"/>
        <v>23787.297999999999</v>
      </c>
      <c r="L95">
        <f t="shared" si="17"/>
        <v>381.82400000000007</v>
      </c>
      <c r="M95">
        <f t="shared" si="18"/>
        <v>17897.485000000001</v>
      </c>
      <c r="N95">
        <f t="shared" si="19"/>
        <v>0.38182400000000005</v>
      </c>
      <c r="O95">
        <f t="shared" si="19"/>
        <v>17.897485</v>
      </c>
      <c r="P95" t="str">
        <f t="shared" si="20"/>
        <v/>
      </c>
      <c r="Q95">
        <f t="shared" si="21"/>
        <v>0.38182400000000005</v>
      </c>
      <c r="AE95">
        <v>5.9950000000000001</v>
      </c>
      <c r="AF95">
        <v>-72.55999755859375</v>
      </c>
      <c r="AG95">
        <v>4.6599998474121094</v>
      </c>
      <c r="AH95">
        <f t="shared" si="22"/>
        <v>-72.55999755859375</v>
      </c>
      <c r="AI95">
        <f t="shared" si="23"/>
        <v>4.6599998474121094</v>
      </c>
    </row>
    <row r="96" spans="1:35">
      <c r="A96" s="2" t="s">
        <v>867</v>
      </c>
      <c r="B96" s="2" t="str">
        <f t="shared" si="14"/>
        <v>14:21:37.262</v>
      </c>
      <c r="C96" s="2">
        <f t="shared" si="15"/>
        <v>51697.262000000002</v>
      </c>
      <c r="D96" s="2">
        <f t="shared" si="16"/>
        <v>8.5740000000005239</v>
      </c>
      <c r="E96" s="2">
        <v>944.56100000000004</v>
      </c>
      <c r="F96" s="2">
        <v>23971.599999999999</v>
      </c>
      <c r="G96" s="2">
        <v>12898.5</v>
      </c>
      <c r="H96" s="2">
        <v>789.5</v>
      </c>
      <c r="I96" s="2">
        <v>220.5</v>
      </c>
      <c r="J96">
        <f t="shared" si="12"/>
        <v>1488.17</v>
      </c>
      <c r="K96">
        <f t="shared" si="13"/>
        <v>23944</v>
      </c>
      <c r="L96">
        <f t="shared" si="17"/>
        <v>392.29500000000007</v>
      </c>
      <c r="M96">
        <f t="shared" si="18"/>
        <v>18054.186999999998</v>
      </c>
      <c r="N96">
        <f t="shared" si="19"/>
        <v>0.39229500000000006</v>
      </c>
      <c r="O96">
        <f t="shared" si="19"/>
        <v>18.054186999999999</v>
      </c>
      <c r="P96" t="str">
        <f t="shared" si="20"/>
        <v/>
      </c>
      <c r="Q96">
        <f t="shared" si="21"/>
        <v>0.39229500000000006</v>
      </c>
      <c r="AE96">
        <v>6.06</v>
      </c>
      <c r="AF96">
        <v>0</v>
      </c>
      <c r="AG96">
        <v>0</v>
      </c>
      <c r="AH96">
        <f t="shared" si="22"/>
        <v>0</v>
      </c>
      <c r="AI96">
        <f t="shared" si="23"/>
        <v>0</v>
      </c>
    </row>
    <row r="97" spans="1:35">
      <c r="A97" s="2" t="s">
        <v>868</v>
      </c>
      <c r="B97" s="2" t="str">
        <f t="shared" si="14"/>
        <v>14:21:37.356</v>
      </c>
      <c r="C97" s="2">
        <f t="shared" si="15"/>
        <v>51697.356</v>
      </c>
      <c r="D97" s="2">
        <f t="shared" si="16"/>
        <v>8.6679999999978463</v>
      </c>
      <c r="E97" s="2">
        <v>861.13400000000001</v>
      </c>
      <c r="F97" s="2">
        <v>24230.799999999999</v>
      </c>
      <c r="G97" s="2">
        <v>13146</v>
      </c>
      <c r="H97" s="2">
        <v>766</v>
      </c>
      <c r="I97" s="2">
        <v>219.25</v>
      </c>
      <c r="J97">
        <f t="shared" si="12"/>
        <v>1410.645</v>
      </c>
      <c r="K97">
        <f t="shared" si="13"/>
        <v>24205.026000000002</v>
      </c>
      <c r="L97">
        <f t="shared" si="17"/>
        <v>314.77</v>
      </c>
      <c r="M97">
        <f t="shared" si="18"/>
        <v>18315.213000000003</v>
      </c>
      <c r="N97">
        <f t="shared" si="19"/>
        <v>0.31476999999999999</v>
      </c>
      <c r="O97">
        <f t="shared" si="19"/>
        <v>18.315213000000004</v>
      </c>
      <c r="P97" t="str">
        <f t="shared" si="20"/>
        <v/>
      </c>
      <c r="Q97">
        <f t="shared" si="21"/>
        <v>0.31476999999999999</v>
      </c>
      <c r="AE97">
        <v>6.1310000000000002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1:35">
      <c r="A98" s="2" t="s">
        <v>869</v>
      </c>
      <c r="B98" s="2" t="str">
        <f t="shared" si="14"/>
        <v>14:21:37.449</v>
      </c>
      <c r="C98" s="2">
        <f t="shared" si="15"/>
        <v>51697.449000000001</v>
      </c>
      <c r="D98" s="2">
        <f t="shared" si="16"/>
        <v>8.760999999998603</v>
      </c>
      <c r="E98" s="2">
        <v>874.495</v>
      </c>
      <c r="F98" s="2">
        <v>24388.2</v>
      </c>
      <c r="G98" s="2">
        <v>13254</v>
      </c>
      <c r="H98" s="2">
        <v>817</v>
      </c>
      <c r="I98" s="2">
        <v>218</v>
      </c>
      <c r="J98">
        <f t="shared" si="12"/>
        <v>1427.5730000000001</v>
      </c>
      <c r="K98">
        <f t="shared" si="13"/>
        <v>24362.082999999999</v>
      </c>
      <c r="L98">
        <f t="shared" si="17"/>
        <v>331.69800000000009</v>
      </c>
      <c r="M98">
        <f t="shared" si="18"/>
        <v>18472.269999999997</v>
      </c>
      <c r="N98">
        <f t="shared" si="19"/>
        <v>0.3316980000000001</v>
      </c>
      <c r="O98">
        <f t="shared" si="19"/>
        <v>18.472269999999998</v>
      </c>
      <c r="P98" t="str">
        <f t="shared" si="20"/>
        <v/>
      </c>
      <c r="Q98">
        <f t="shared" si="21"/>
        <v>0.3316980000000001</v>
      </c>
      <c r="AE98">
        <v>6.2030000000000003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2" t="s">
        <v>870</v>
      </c>
      <c r="B99" s="2" t="str">
        <f t="shared" si="14"/>
        <v>14:21:37.541</v>
      </c>
      <c r="C99" s="2">
        <f t="shared" si="15"/>
        <v>51697.540999999997</v>
      </c>
      <c r="D99" s="2">
        <f t="shared" si="16"/>
        <v>8.852999999995518</v>
      </c>
      <c r="E99" s="2">
        <v>831.89</v>
      </c>
      <c r="F99" s="2">
        <v>24612.2</v>
      </c>
      <c r="G99" s="2">
        <v>13450</v>
      </c>
      <c r="H99" s="2">
        <v>780</v>
      </c>
      <c r="I99" s="2">
        <v>216.5</v>
      </c>
      <c r="J99">
        <f t="shared" si="12"/>
        <v>1390.0609999999999</v>
      </c>
      <c r="K99">
        <f t="shared" si="13"/>
        <v>24586.991999999998</v>
      </c>
      <c r="L99">
        <f t="shared" si="17"/>
        <v>294.18599999999992</v>
      </c>
      <c r="M99">
        <f t="shared" si="18"/>
        <v>18697.178999999996</v>
      </c>
      <c r="N99">
        <f t="shared" si="19"/>
        <v>0.29418599999999995</v>
      </c>
      <c r="O99">
        <f t="shared" si="19"/>
        <v>18.697178999999998</v>
      </c>
      <c r="P99" t="str">
        <f t="shared" si="20"/>
        <v/>
      </c>
      <c r="Q99">
        <f t="shared" si="21"/>
        <v>0.29418599999999995</v>
      </c>
      <c r="AE99">
        <v>6.2770000000000001</v>
      </c>
      <c r="AF99">
        <v>-75.30999755859375</v>
      </c>
      <c r="AG99">
        <v>6.059999942779541</v>
      </c>
      <c r="AH99">
        <f t="shared" si="22"/>
        <v>-75.30999755859375</v>
      </c>
      <c r="AI99">
        <f t="shared" si="23"/>
        <v>6.059999942779541</v>
      </c>
    </row>
    <row r="100" spans="1:35">
      <c r="A100" s="2" t="s">
        <v>871</v>
      </c>
      <c r="B100" s="2" t="str">
        <f t="shared" si="14"/>
        <v>14:21:37.637</v>
      </c>
      <c r="C100" s="2">
        <f t="shared" si="15"/>
        <v>51697.637000000002</v>
      </c>
      <c r="D100" s="2">
        <f t="shared" si="16"/>
        <v>8.9490000000005239</v>
      </c>
      <c r="E100" s="2">
        <v>847.04200000000003</v>
      </c>
      <c r="F100" s="2">
        <v>24774.400000000001</v>
      </c>
      <c r="G100" s="2">
        <v>13562.5</v>
      </c>
      <c r="H100" s="2">
        <v>800</v>
      </c>
      <c r="I100" s="2">
        <v>215.5</v>
      </c>
      <c r="J100">
        <f t="shared" si="12"/>
        <v>1408.8889999999999</v>
      </c>
      <c r="K100">
        <f t="shared" si="13"/>
        <v>24748.806</v>
      </c>
      <c r="L100">
        <f t="shared" si="17"/>
        <v>313.0139999999999</v>
      </c>
      <c r="M100">
        <f t="shared" si="18"/>
        <v>18858.993000000002</v>
      </c>
      <c r="N100">
        <f t="shared" si="19"/>
        <v>0.3130139999999999</v>
      </c>
      <c r="O100">
        <f t="shared" si="19"/>
        <v>18.858993000000002</v>
      </c>
      <c r="P100" t="str">
        <f t="shared" si="20"/>
        <v/>
      </c>
      <c r="Q100">
        <f t="shared" si="21"/>
        <v>0.3130139999999999</v>
      </c>
      <c r="AE100">
        <v>6.3440000000000003</v>
      </c>
      <c r="AF100">
        <v>-71.150001525878906</v>
      </c>
      <c r="AG100">
        <v>2.6400001049041748</v>
      </c>
      <c r="AH100">
        <f t="shared" si="22"/>
        <v>-71.150001525878906</v>
      </c>
      <c r="AI100">
        <f t="shared" si="23"/>
        <v>2.6400001049041748</v>
      </c>
    </row>
    <row r="101" spans="1:35">
      <c r="A101" s="2" t="s">
        <v>872</v>
      </c>
      <c r="B101" s="2" t="str">
        <f t="shared" si="14"/>
        <v>14:21:37.730</v>
      </c>
      <c r="C101" s="2">
        <f t="shared" si="15"/>
        <v>51697.73</v>
      </c>
      <c r="D101" s="2">
        <f t="shared" si="16"/>
        <v>9.0420000000012806</v>
      </c>
      <c r="E101" s="2">
        <v>799.37599999999998</v>
      </c>
      <c r="F101" s="2">
        <v>25013.8</v>
      </c>
      <c r="G101" s="2">
        <v>13775.5</v>
      </c>
      <c r="H101" s="2">
        <v>792.5</v>
      </c>
      <c r="I101" s="2">
        <v>214</v>
      </c>
      <c r="J101">
        <f t="shared" si="12"/>
        <v>1366.6669999999999</v>
      </c>
      <c r="K101">
        <f t="shared" si="13"/>
        <v>24989.225999999999</v>
      </c>
      <c r="L101">
        <f t="shared" si="17"/>
        <v>270.79199999999992</v>
      </c>
      <c r="M101">
        <f t="shared" si="18"/>
        <v>19099.413</v>
      </c>
      <c r="N101">
        <f t="shared" si="19"/>
        <v>0.27079199999999992</v>
      </c>
      <c r="O101">
        <f t="shared" si="19"/>
        <v>19.099413000000002</v>
      </c>
      <c r="P101" t="str">
        <f t="shared" si="20"/>
        <v/>
      </c>
      <c r="Q101">
        <f t="shared" si="21"/>
        <v>0.27079199999999992</v>
      </c>
      <c r="AE101">
        <v>6.4119999999999999</v>
      </c>
      <c r="AF101">
        <v>-77.300003051757813</v>
      </c>
      <c r="AG101">
        <v>6.3299999237060547</v>
      </c>
      <c r="AH101">
        <f t="shared" si="22"/>
        <v>-77.300003051757813</v>
      </c>
      <c r="AI101">
        <f t="shared" si="23"/>
        <v>6.3299999237060547</v>
      </c>
    </row>
    <row r="102" spans="1:35">
      <c r="A102" s="2" t="s">
        <v>873</v>
      </c>
      <c r="B102" s="2" t="str">
        <f t="shared" si="14"/>
        <v>14:21:37.824</v>
      </c>
      <c r="C102" s="2">
        <f t="shared" si="15"/>
        <v>51697.824000000001</v>
      </c>
      <c r="D102" s="2">
        <f t="shared" si="16"/>
        <v>9.135999999998603</v>
      </c>
      <c r="E102" s="2">
        <v>824.654</v>
      </c>
      <c r="F102" s="2">
        <v>25171.4</v>
      </c>
      <c r="G102" s="2">
        <v>13880</v>
      </c>
      <c r="H102" s="2">
        <v>751.5</v>
      </c>
      <c r="I102" s="2">
        <v>213</v>
      </c>
      <c r="J102">
        <f t="shared" si="12"/>
        <v>1395.5139999999999</v>
      </c>
      <c r="K102">
        <f t="shared" si="13"/>
        <v>25146.212</v>
      </c>
      <c r="L102">
        <f t="shared" si="17"/>
        <v>299.6389999999999</v>
      </c>
      <c r="M102">
        <f t="shared" si="18"/>
        <v>19256.398999999998</v>
      </c>
      <c r="N102">
        <f t="shared" si="19"/>
        <v>0.29963899999999988</v>
      </c>
      <c r="O102">
        <f t="shared" si="19"/>
        <v>19.256398999999998</v>
      </c>
      <c r="P102" t="str">
        <f t="shared" si="20"/>
        <v/>
      </c>
      <c r="Q102">
        <f t="shared" si="21"/>
        <v>0.29963899999999988</v>
      </c>
      <c r="AE102">
        <v>6.468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2" t="s">
        <v>874</v>
      </c>
      <c r="B103" s="2" t="str">
        <f t="shared" si="14"/>
        <v>14:21:37.916</v>
      </c>
      <c r="C103" s="2">
        <f t="shared" si="15"/>
        <v>51697.915999999997</v>
      </c>
      <c r="D103" s="2">
        <f t="shared" si="16"/>
        <v>9.227999999995518</v>
      </c>
      <c r="E103" s="2">
        <v>787.17200000000003</v>
      </c>
      <c r="F103" s="2">
        <v>25408.799999999999</v>
      </c>
      <c r="G103" s="2">
        <v>14087</v>
      </c>
      <c r="H103" s="2">
        <v>767</v>
      </c>
      <c r="I103" s="2">
        <v>211.5</v>
      </c>
      <c r="J103">
        <f t="shared" si="12"/>
        <v>1363.4269999999999</v>
      </c>
      <c r="K103">
        <f t="shared" si="13"/>
        <v>25384.401000000002</v>
      </c>
      <c r="L103">
        <f t="shared" si="17"/>
        <v>267.55199999999991</v>
      </c>
      <c r="M103">
        <f t="shared" si="18"/>
        <v>19494.588000000003</v>
      </c>
      <c r="N103">
        <f t="shared" si="19"/>
        <v>0.2675519999999999</v>
      </c>
      <c r="O103">
        <f t="shared" si="19"/>
        <v>19.494588000000004</v>
      </c>
      <c r="P103" t="str">
        <f t="shared" si="20"/>
        <v/>
      </c>
      <c r="Q103">
        <f t="shared" si="21"/>
        <v>0.2675519999999999</v>
      </c>
      <c r="AE103">
        <v>6.5410000000000004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 s="2" t="s">
        <v>875</v>
      </c>
      <c r="B104" s="2" t="str">
        <f t="shared" si="14"/>
        <v>14:21:38.010</v>
      </c>
      <c r="C104" s="2">
        <f t="shared" si="15"/>
        <v>51698.01</v>
      </c>
      <c r="D104" s="2">
        <f t="shared" si="16"/>
        <v>9.3220000000001164</v>
      </c>
      <c r="E104" s="2">
        <v>780.01300000000003</v>
      </c>
      <c r="F104" s="2">
        <v>25515.3</v>
      </c>
      <c r="G104" s="2">
        <v>14174</v>
      </c>
      <c r="H104" s="2">
        <v>827</v>
      </c>
      <c r="I104" s="2">
        <v>422</v>
      </c>
      <c r="J104">
        <f t="shared" si="12"/>
        <v>1358.6859999999999</v>
      </c>
      <c r="K104">
        <f t="shared" si="13"/>
        <v>25491.036</v>
      </c>
      <c r="L104">
        <f t="shared" si="17"/>
        <v>262.81099999999992</v>
      </c>
      <c r="M104">
        <f t="shared" si="18"/>
        <v>19601.222999999998</v>
      </c>
      <c r="N104">
        <f t="shared" si="19"/>
        <v>0.26281099999999991</v>
      </c>
      <c r="O104">
        <f t="shared" si="19"/>
        <v>19.601222999999997</v>
      </c>
      <c r="P104" t="str">
        <f t="shared" si="20"/>
        <v/>
      </c>
      <c r="Q104">
        <f t="shared" si="21"/>
        <v>0.26281099999999991</v>
      </c>
      <c r="AE104">
        <v>6.59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 s="2" t="s">
        <v>876</v>
      </c>
      <c r="B105" s="2" t="str">
        <f t="shared" si="14"/>
        <v>14:21:38.105</v>
      </c>
      <c r="C105" s="2">
        <f t="shared" si="15"/>
        <v>51698.105000000003</v>
      </c>
      <c r="D105" s="2">
        <f t="shared" si="16"/>
        <v>9.4170000000012806</v>
      </c>
      <c r="E105" s="2">
        <v>785.39499999999998</v>
      </c>
      <c r="F105" s="2">
        <v>25808</v>
      </c>
      <c r="G105" s="2">
        <v>14399.5</v>
      </c>
      <c r="H105" s="2">
        <v>725</v>
      </c>
      <c r="I105" s="2">
        <v>209.5</v>
      </c>
      <c r="J105">
        <f t="shared" si="12"/>
        <v>1370.7080000000001</v>
      </c>
      <c r="K105">
        <f t="shared" si="13"/>
        <v>25783.539000000001</v>
      </c>
      <c r="L105">
        <f t="shared" si="17"/>
        <v>274.83300000000008</v>
      </c>
      <c r="M105">
        <f t="shared" si="18"/>
        <v>19893.726000000002</v>
      </c>
      <c r="N105">
        <f t="shared" si="19"/>
        <v>0.2748330000000001</v>
      </c>
      <c r="O105">
        <f t="shared" si="19"/>
        <v>19.893726000000004</v>
      </c>
      <c r="P105" t="str">
        <f t="shared" si="20"/>
        <v/>
      </c>
      <c r="Q105">
        <f t="shared" si="21"/>
        <v>0.2748330000000001</v>
      </c>
      <c r="AE105">
        <v>6.6580000000000004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 s="2" t="s">
        <v>877</v>
      </c>
      <c r="B106" s="2" t="str">
        <f t="shared" si="14"/>
        <v>14:21:38.196</v>
      </c>
      <c r="C106" s="2">
        <f t="shared" si="15"/>
        <v>51698.196000000004</v>
      </c>
      <c r="D106" s="2">
        <f t="shared" si="16"/>
        <v>9.5080000000016298</v>
      </c>
      <c r="E106" s="2">
        <v>735.63599999999997</v>
      </c>
      <c r="F106" s="2">
        <v>25871.3</v>
      </c>
      <c r="G106" s="2">
        <v>14480</v>
      </c>
      <c r="H106" s="2">
        <v>757.5</v>
      </c>
      <c r="I106" s="2">
        <v>208.5</v>
      </c>
      <c r="J106">
        <f t="shared" si="12"/>
        <v>1322.3969999999999</v>
      </c>
      <c r="K106">
        <f t="shared" si="13"/>
        <v>25847.951000000001</v>
      </c>
      <c r="L106">
        <f t="shared" si="17"/>
        <v>226.52199999999993</v>
      </c>
      <c r="M106">
        <f t="shared" si="18"/>
        <v>19958.137999999999</v>
      </c>
      <c r="N106">
        <f t="shared" si="19"/>
        <v>0.22652199999999995</v>
      </c>
      <c r="O106">
        <f t="shared" si="19"/>
        <v>19.958137999999998</v>
      </c>
      <c r="P106" t="str">
        <f t="shared" si="20"/>
        <v/>
      </c>
      <c r="Q106">
        <f t="shared" si="21"/>
        <v>0.22652199999999995</v>
      </c>
      <c r="AE106">
        <v>6.7249999999999996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 s="2" t="s">
        <v>878</v>
      </c>
      <c r="B107" s="2" t="str">
        <f t="shared" si="14"/>
        <v>14:21:38.289</v>
      </c>
      <c r="C107" s="2">
        <f t="shared" si="15"/>
        <v>51698.288999999997</v>
      </c>
      <c r="D107" s="2">
        <f t="shared" si="16"/>
        <v>9.6009999999951106</v>
      </c>
      <c r="E107" s="2">
        <v>708.76900000000001</v>
      </c>
      <c r="F107" s="2">
        <v>26112.400000000001</v>
      </c>
      <c r="G107" s="2">
        <v>14686.5</v>
      </c>
      <c r="H107" s="2">
        <v>743</v>
      </c>
      <c r="I107" s="2">
        <v>207.75</v>
      </c>
      <c r="J107">
        <f t="shared" si="12"/>
        <v>1301.0070000000001</v>
      </c>
      <c r="K107">
        <f t="shared" si="13"/>
        <v>26089.598999999998</v>
      </c>
      <c r="L107">
        <f t="shared" si="17"/>
        <v>205.13200000000006</v>
      </c>
      <c r="M107">
        <f t="shared" si="18"/>
        <v>20199.786</v>
      </c>
      <c r="N107">
        <f t="shared" si="19"/>
        <v>0.20513200000000006</v>
      </c>
      <c r="O107">
        <f t="shared" si="19"/>
        <v>20.199786</v>
      </c>
      <c r="P107" t="str">
        <f t="shared" si="20"/>
        <v/>
      </c>
      <c r="Q107">
        <f t="shared" si="21"/>
        <v>0.20513200000000006</v>
      </c>
      <c r="AE107">
        <v>6.7930000000000001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2" t="s">
        <v>879</v>
      </c>
      <c r="B108" s="2" t="str">
        <f t="shared" si="14"/>
        <v>14:21:38.384</v>
      </c>
      <c r="C108" s="2">
        <f t="shared" si="15"/>
        <v>51698.383999999998</v>
      </c>
      <c r="D108" s="2">
        <f t="shared" si="16"/>
        <v>9.6959999999962747</v>
      </c>
      <c r="E108" s="2">
        <v>741.43</v>
      </c>
      <c r="F108" s="2">
        <v>26281.1</v>
      </c>
      <c r="G108" s="2">
        <v>14800.5</v>
      </c>
      <c r="H108" s="2">
        <v>751</v>
      </c>
      <c r="I108" s="2">
        <v>206.5</v>
      </c>
      <c r="J108">
        <f t="shared" si="12"/>
        <v>1337.4870000000001</v>
      </c>
      <c r="K108">
        <f t="shared" si="13"/>
        <v>26257.513999999999</v>
      </c>
      <c r="L108">
        <f t="shared" si="17"/>
        <v>241.61200000000008</v>
      </c>
      <c r="M108">
        <f t="shared" si="18"/>
        <v>20367.701000000001</v>
      </c>
      <c r="N108">
        <f t="shared" si="19"/>
        <v>0.24161200000000008</v>
      </c>
      <c r="O108">
        <f t="shared" si="19"/>
        <v>20.367701</v>
      </c>
      <c r="P108" t="str">
        <f t="shared" si="20"/>
        <v/>
      </c>
      <c r="Q108">
        <f t="shared" si="21"/>
        <v>0.24161200000000008</v>
      </c>
      <c r="AE108">
        <v>6.8659999999999997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109" s="2" t="s">
        <v>880</v>
      </c>
      <c r="B109" s="2" t="str">
        <f t="shared" si="14"/>
        <v>14:21:38.476</v>
      </c>
      <c r="C109" s="2">
        <f t="shared" si="15"/>
        <v>51698.476000000002</v>
      </c>
      <c r="D109" s="2">
        <f t="shared" si="16"/>
        <v>9.7880000000004657</v>
      </c>
      <c r="E109" s="2">
        <v>722.51199999999994</v>
      </c>
      <c r="F109" s="2">
        <v>26522.3</v>
      </c>
      <c r="G109" s="2">
        <v>15004.5</v>
      </c>
      <c r="H109" s="2">
        <v>744.5</v>
      </c>
      <c r="I109" s="2">
        <v>205.25</v>
      </c>
      <c r="J109">
        <f t="shared" si="12"/>
        <v>1324.046</v>
      </c>
      <c r="K109">
        <f t="shared" si="13"/>
        <v>26499.081999999999</v>
      </c>
      <c r="L109">
        <f t="shared" si="17"/>
        <v>228.17100000000005</v>
      </c>
      <c r="M109">
        <f t="shared" si="18"/>
        <v>20609.269</v>
      </c>
      <c r="N109">
        <f t="shared" si="19"/>
        <v>0.22817100000000004</v>
      </c>
      <c r="O109">
        <f t="shared" si="19"/>
        <v>20.609269000000001</v>
      </c>
      <c r="P109" t="str">
        <f t="shared" si="20"/>
        <v/>
      </c>
      <c r="Q109">
        <f t="shared" si="21"/>
        <v>0.22817100000000004</v>
      </c>
      <c r="AE109">
        <v>6.9359999999999999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110" s="2" t="s">
        <v>881</v>
      </c>
      <c r="B110" s="2" t="str">
        <f t="shared" si="14"/>
        <v>14:21:38.570</v>
      </c>
      <c r="C110" s="2">
        <f t="shared" si="15"/>
        <v>51698.57</v>
      </c>
      <c r="D110" s="2">
        <f t="shared" si="16"/>
        <v>9.8819999999977881</v>
      </c>
      <c r="E110" s="2">
        <v>653.42899999999997</v>
      </c>
      <c r="F110" s="2">
        <v>26614.9</v>
      </c>
      <c r="G110" s="2">
        <v>15120</v>
      </c>
      <c r="H110" s="2">
        <v>733.5</v>
      </c>
      <c r="I110" s="2">
        <v>204.75</v>
      </c>
      <c r="J110">
        <f t="shared" si="12"/>
        <v>1257.0820000000001</v>
      </c>
      <c r="K110">
        <f t="shared" si="13"/>
        <v>26593.224999999999</v>
      </c>
      <c r="L110">
        <f t="shared" si="17"/>
        <v>161.20700000000011</v>
      </c>
      <c r="M110">
        <f t="shared" si="18"/>
        <v>20703.411999999997</v>
      </c>
      <c r="N110">
        <f t="shared" si="19"/>
        <v>0.1612070000000001</v>
      </c>
      <c r="O110">
        <f t="shared" si="19"/>
        <v>20.703411999999997</v>
      </c>
      <c r="P110" t="str">
        <f t="shared" si="20"/>
        <v/>
      </c>
      <c r="Q110">
        <f t="shared" si="21"/>
        <v>0.1612070000000001</v>
      </c>
      <c r="AE110">
        <v>6.99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 s="2" t="s">
        <v>882</v>
      </c>
      <c r="B111" s="2" t="str">
        <f t="shared" si="14"/>
        <v>14:21:38.662</v>
      </c>
      <c r="C111" s="2">
        <f t="shared" si="15"/>
        <v>51698.661999999997</v>
      </c>
      <c r="D111" s="2">
        <f t="shared" si="16"/>
        <v>9.9739999999947031</v>
      </c>
      <c r="E111" s="2">
        <v>629.13400000000001</v>
      </c>
      <c r="F111" s="2">
        <v>26871.200000000001</v>
      </c>
      <c r="G111" s="2">
        <v>15340.5</v>
      </c>
      <c r="H111" s="2">
        <v>745.5</v>
      </c>
      <c r="I111" s="2">
        <v>204</v>
      </c>
      <c r="J111">
        <f t="shared" si="12"/>
        <v>1238.6079999999999</v>
      </c>
      <c r="K111">
        <f t="shared" si="13"/>
        <v>26850.01</v>
      </c>
      <c r="L111">
        <f t="shared" si="17"/>
        <v>142.73299999999995</v>
      </c>
      <c r="M111">
        <f t="shared" si="18"/>
        <v>20960.197</v>
      </c>
      <c r="N111">
        <f t="shared" si="19"/>
        <v>0.14273299999999994</v>
      </c>
      <c r="O111">
        <f t="shared" si="19"/>
        <v>20.960197000000001</v>
      </c>
      <c r="P111" t="str">
        <f t="shared" si="20"/>
        <v/>
      </c>
      <c r="Q111">
        <f t="shared" si="21"/>
        <v>0.14273299999999994</v>
      </c>
      <c r="AE111">
        <v>7.0570000000000004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2" t="s">
        <v>883</v>
      </c>
      <c r="B112" s="2" t="str">
        <f t="shared" si="14"/>
        <v>14:21:38.757</v>
      </c>
      <c r="C112" s="2">
        <f t="shared" si="15"/>
        <v>51698.756999999998</v>
      </c>
      <c r="D112" s="2">
        <f t="shared" si="16"/>
        <v>10.068999999995867</v>
      </c>
      <c r="E112" s="2">
        <v>679.55399999999997</v>
      </c>
      <c r="F112" s="2">
        <v>27030.2</v>
      </c>
      <c r="G112" s="2">
        <v>15439.5</v>
      </c>
      <c r="H112" s="2">
        <v>690.5</v>
      </c>
      <c r="I112" s="2">
        <v>202.75</v>
      </c>
      <c r="J112">
        <f t="shared" si="12"/>
        <v>1292.6220000000001</v>
      </c>
      <c r="K112">
        <f t="shared" si="13"/>
        <v>27007.825000000001</v>
      </c>
      <c r="L112">
        <f t="shared" si="17"/>
        <v>196.74700000000007</v>
      </c>
      <c r="M112">
        <f t="shared" si="18"/>
        <v>21118.012000000002</v>
      </c>
      <c r="N112">
        <f t="shared" si="19"/>
        <v>0.19674700000000009</v>
      </c>
      <c r="O112">
        <f t="shared" si="19"/>
        <v>21.118012000000004</v>
      </c>
      <c r="P112" t="str">
        <f t="shared" si="20"/>
        <v/>
      </c>
      <c r="Q112">
        <f t="shared" si="21"/>
        <v>0.19674700000000009</v>
      </c>
      <c r="AE112">
        <v>7.1230000000000002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1:35">
      <c r="A113" s="2" t="s">
        <v>884</v>
      </c>
      <c r="B113" s="2" t="str">
        <f t="shared" si="14"/>
        <v>14:21:38.851</v>
      </c>
      <c r="C113" s="2">
        <f t="shared" si="15"/>
        <v>51698.851000000002</v>
      </c>
      <c r="D113" s="2">
        <f t="shared" si="16"/>
        <v>10.163000000000466</v>
      </c>
      <c r="E113" s="2">
        <v>642.33399999999995</v>
      </c>
      <c r="F113" s="2">
        <v>27316.2</v>
      </c>
      <c r="G113" s="2">
        <v>15694</v>
      </c>
      <c r="H113" s="2">
        <v>691</v>
      </c>
      <c r="I113" s="2">
        <v>201.5</v>
      </c>
      <c r="J113">
        <f t="shared" si="12"/>
        <v>1261.9000000000001</v>
      </c>
      <c r="K113">
        <f t="shared" si="13"/>
        <v>27294.596000000001</v>
      </c>
      <c r="L113">
        <f t="shared" si="17"/>
        <v>166.02500000000009</v>
      </c>
      <c r="M113">
        <f t="shared" si="18"/>
        <v>21404.783000000003</v>
      </c>
      <c r="N113">
        <f t="shared" si="19"/>
        <v>0.16602500000000009</v>
      </c>
      <c r="O113">
        <f t="shared" si="19"/>
        <v>21.404783000000002</v>
      </c>
      <c r="P113" t="str">
        <f t="shared" si="20"/>
        <v/>
      </c>
      <c r="Q113">
        <f t="shared" si="21"/>
        <v>0.16602500000000009</v>
      </c>
      <c r="AE113">
        <v>7.19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 s="2" t="s">
        <v>885</v>
      </c>
      <c r="B114" s="2" t="str">
        <f t="shared" si="14"/>
        <v>14:21:38.944</v>
      </c>
      <c r="C114" s="2">
        <f t="shared" si="15"/>
        <v>51698.944000000003</v>
      </c>
      <c r="D114" s="2">
        <f t="shared" si="16"/>
        <v>10.256000000001222</v>
      </c>
      <c r="E114" s="2">
        <v>583.17499999999995</v>
      </c>
      <c r="F114" s="2">
        <v>27399.9</v>
      </c>
      <c r="G114" s="2">
        <v>15796.5</v>
      </c>
      <c r="H114" s="2">
        <v>743.5</v>
      </c>
      <c r="I114" s="2">
        <v>201</v>
      </c>
      <c r="J114">
        <f t="shared" si="12"/>
        <v>1204.6559999999999</v>
      </c>
      <c r="K114">
        <f t="shared" si="13"/>
        <v>27379.616999999998</v>
      </c>
      <c r="L114">
        <f t="shared" si="17"/>
        <v>108.78099999999995</v>
      </c>
      <c r="M114">
        <f t="shared" si="18"/>
        <v>21489.803999999996</v>
      </c>
      <c r="N114">
        <f t="shared" si="19"/>
        <v>0.10878099999999995</v>
      </c>
      <c r="O114">
        <f t="shared" si="19"/>
        <v>21.489803999999996</v>
      </c>
      <c r="P114" t="str">
        <f t="shared" si="20"/>
        <v/>
      </c>
      <c r="Q114">
        <f t="shared" si="21"/>
        <v>0.10878099999999995</v>
      </c>
      <c r="AE114">
        <v>7.2750000000000004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1:35">
      <c r="A115" s="2" t="s">
        <v>886</v>
      </c>
      <c r="B115" s="2" t="str">
        <f t="shared" si="14"/>
        <v>14:21:39.037</v>
      </c>
      <c r="C115" s="2">
        <f t="shared" si="15"/>
        <v>51699.036999999997</v>
      </c>
      <c r="D115" s="2">
        <f t="shared" si="16"/>
        <v>10.348999999994703</v>
      </c>
      <c r="E115" s="2">
        <v>569.58500000000004</v>
      </c>
      <c r="F115" s="2">
        <v>27661.4</v>
      </c>
      <c r="G115" s="2">
        <v>16018.5</v>
      </c>
      <c r="H115" s="2">
        <v>732</v>
      </c>
      <c r="I115" s="2">
        <v>200.25</v>
      </c>
      <c r="J115">
        <f t="shared" si="12"/>
        <v>1197.002</v>
      </c>
      <c r="K115">
        <f t="shared" si="13"/>
        <v>27641.358</v>
      </c>
      <c r="L115">
        <f t="shared" si="17"/>
        <v>101.12699999999995</v>
      </c>
      <c r="M115">
        <f t="shared" si="18"/>
        <v>21751.544999999998</v>
      </c>
      <c r="N115">
        <f t="shared" si="19"/>
        <v>0.10112699999999995</v>
      </c>
      <c r="O115">
        <f t="shared" si="19"/>
        <v>21.751545</v>
      </c>
      <c r="P115" t="str">
        <f t="shared" si="20"/>
        <v/>
      </c>
      <c r="Q115">
        <f t="shared" si="21"/>
        <v>0.10112699999999995</v>
      </c>
      <c r="AE115">
        <v>7.3330000000000002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1:35">
      <c r="A116" s="2" t="s">
        <v>887</v>
      </c>
      <c r="B116" s="2" t="str">
        <f t="shared" si="14"/>
        <v>14:21:39.131</v>
      </c>
      <c r="C116" s="2">
        <f t="shared" si="15"/>
        <v>51699.131000000001</v>
      </c>
      <c r="D116" s="2">
        <f t="shared" si="16"/>
        <v>10.442999999999302</v>
      </c>
      <c r="E116" s="2">
        <v>510.57799999999997</v>
      </c>
      <c r="F116" s="2">
        <v>27746.5</v>
      </c>
      <c r="G116" s="2">
        <v>16122</v>
      </c>
      <c r="H116" s="2">
        <v>704</v>
      </c>
      <c r="I116" s="2">
        <v>199.5</v>
      </c>
      <c r="J116">
        <f t="shared" si="12"/>
        <v>1139.941</v>
      </c>
      <c r="K116">
        <f t="shared" si="13"/>
        <v>27727.775000000001</v>
      </c>
      <c r="L116">
        <f t="shared" si="17"/>
        <v>44.066000000000031</v>
      </c>
      <c r="M116">
        <f t="shared" si="18"/>
        <v>21837.962</v>
      </c>
      <c r="N116">
        <f t="shared" si="19"/>
        <v>4.4066000000000029E-2</v>
      </c>
      <c r="O116">
        <f t="shared" si="19"/>
        <v>21.837962000000001</v>
      </c>
      <c r="P116" t="str">
        <f t="shared" si="20"/>
        <v/>
      </c>
      <c r="Q116">
        <f t="shared" si="21"/>
        <v>4.4066000000000029E-2</v>
      </c>
      <c r="AE116">
        <v>7.3920000000000003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1:35">
      <c r="A117" s="2" t="s">
        <v>888</v>
      </c>
      <c r="B117" s="2" t="str">
        <f t="shared" si="14"/>
        <v>14:21:39.223</v>
      </c>
      <c r="C117" s="2">
        <f t="shared" si="15"/>
        <v>51699.222999999998</v>
      </c>
      <c r="D117" s="2">
        <f t="shared" si="16"/>
        <v>10.534999999996217</v>
      </c>
      <c r="E117" s="2">
        <v>496.82499999999999</v>
      </c>
      <c r="F117" s="2">
        <v>28016.7</v>
      </c>
      <c r="G117" s="2">
        <v>16352.5</v>
      </c>
      <c r="H117" s="2">
        <v>733</v>
      </c>
      <c r="I117" s="2">
        <v>199</v>
      </c>
      <c r="J117">
        <f t="shared" si="12"/>
        <v>1132.3209999999999</v>
      </c>
      <c r="K117">
        <f t="shared" si="13"/>
        <v>27998.217000000001</v>
      </c>
      <c r="L117">
        <f t="shared" si="17"/>
        <v>36.445999999999913</v>
      </c>
      <c r="M117">
        <f t="shared" si="18"/>
        <v>22108.404000000002</v>
      </c>
      <c r="N117">
        <f t="shared" si="19"/>
        <v>3.6445999999999916E-2</v>
      </c>
      <c r="O117">
        <f t="shared" si="19"/>
        <v>22.108404000000004</v>
      </c>
      <c r="P117" t="str">
        <f t="shared" si="20"/>
        <v/>
      </c>
      <c r="Q117">
        <f t="shared" si="21"/>
        <v>3.6445999999999916E-2</v>
      </c>
      <c r="AE117">
        <v>7.4560000000000004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1:35">
      <c r="A118" s="2" t="s">
        <v>889</v>
      </c>
      <c r="B118" s="2" t="str">
        <f t="shared" si="14"/>
        <v>14:21:39.318</v>
      </c>
      <c r="C118" s="2">
        <f t="shared" si="15"/>
        <v>51699.317999999999</v>
      </c>
      <c r="D118" s="2">
        <f t="shared" si="16"/>
        <v>10.629999999997381</v>
      </c>
      <c r="E118" s="2">
        <v>489.53399999999999</v>
      </c>
      <c r="F118" s="2">
        <v>28155.1</v>
      </c>
      <c r="G118" s="2">
        <v>16471</v>
      </c>
      <c r="H118" s="2">
        <v>766</v>
      </c>
      <c r="I118" s="2">
        <v>397</v>
      </c>
      <c r="J118">
        <f t="shared" si="12"/>
        <v>1128.172</v>
      </c>
      <c r="K118">
        <f t="shared" si="13"/>
        <v>28136.746999999999</v>
      </c>
      <c r="L118">
        <f t="shared" si="17"/>
        <v>32.297000000000025</v>
      </c>
      <c r="M118">
        <f t="shared" si="18"/>
        <v>22246.934000000001</v>
      </c>
      <c r="N118">
        <f t="shared" si="19"/>
        <v>3.2297000000000027E-2</v>
      </c>
      <c r="O118">
        <f t="shared" si="19"/>
        <v>22.246934000000003</v>
      </c>
      <c r="P118" t="str">
        <f t="shared" si="20"/>
        <v/>
      </c>
      <c r="Q118">
        <f t="shared" si="21"/>
        <v>3.2297000000000027E-2</v>
      </c>
      <c r="AE118">
        <v>7.524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1:35">
      <c r="A119" s="2" t="s">
        <v>890</v>
      </c>
      <c r="B119" s="2" t="str">
        <f t="shared" si="14"/>
        <v>14:21:39.412</v>
      </c>
      <c r="C119" s="2">
        <f t="shared" si="15"/>
        <v>51699.411999999997</v>
      </c>
      <c r="D119" s="2">
        <f t="shared" si="16"/>
        <v>10.723999999994703</v>
      </c>
      <c r="E119" s="2">
        <v>404.87200000000001</v>
      </c>
      <c r="F119" s="2">
        <v>28411.200000000001</v>
      </c>
      <c r="G119" s="2">
        <v>16731</v>
      </c>
      <c r="H119" s="2">
        <v>712</v>
      </c>
      <c r="I119" s="2">
        <v>197.5</v>
      </c>
      <c r="J119">
        <f t="shared" si="12"/>
        <v>1049.3420000000001</v>
      </c>
      <c r="K119">
        <f t="shared" si="13"/>
        <v>28394.702000000001</v>
      </c>
      <c r="L119">
        <f t="shared" si="17"/>
        <v>-46.532999999999902</v>
      </c>
      <c r="M119">
        <f t="shared" si="18"/>
        <v>22504.889000000003</v>
      </c>
      <c r="N119">
        <f t="shared" si="19"/>
        <v>-4.6532999999999901E-2</v>
      </c>
      <c r="O119">
        <f t="shared" si="19"/>
        <v>22.504889000000002</v>
      </c>
      <c r="P119" t="str">
        <f t="shared" si="20"/>
        <v/>
      </c>
      <c r="Q119">
        <f t="shared" si="21"/>
        <v>-4.6532999999999901E-2</v>
      </c>
      <c r="AE119">
        <v>7.59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1:35">
      <c r="A120" s="2" t="s">
        <v>891</v>
      </c>
      <c r="B120" s="2" t="str">
        <f t="shared" si="14"/>
        <v>14:21:39.506</v>
      </c>
      <c r="C120" s="2">
        <f t="shared" si="15"/>
        <v>51699.506000000001</v>
      </c>
      <c r="D120" s="2">
        <f t="shared" si="16"/>
        <v>10.817999999999302</v>
      </c>
      <c r="E120" s="2">
        <v>395.99799999999999</v>
      </c>
      <c r="F120" s="2">
        <v>28556.799999999999</v>
      </c>
      <c r="G120" s="2">
        <v>16857</v>
      </c>
      <c r="H120" s="2">
        <v>757</v>
      </c>
      <c r="I120" s="2">
        <v>394.5</v>
      </c>
      <c r="J120">
        <f t="shared" si="12"/>
        <v>1043.7739999999999</v>
      </c>
      <c r="K120">
        <f t="shared" si="13"/>
        <v>28540.466</v>
      </c>
      <c r="L120">
        <f t="shared" si="17"/>
        <v>-52.101000000000113</v>
      </c>
      <c r="M120">
        <f t="shared" si="18"/>
        <v>22650.652999999998</v>
      </c>
      <c r="N120">
        <f t="shared" si="19"/>
        <v>-5.2101000000000112E-2</v>
      </c>
      <c r="O120">
        <f t="shared" si="19"/>
        <v>22.650652999999998</v>
      </c>
      <c r="P120" t="str">
        <f t="shared" si="20"/>
        <v/>
      </c>
      <c r="Q120">
        <f t="shared" si="21"/>
        <v>-5.2101000000000112E-2</v>
      </c>
      <c r="AE120">
        <v>7.6529999999999996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121" s="2" t="s">
        <v>892</v>
      </c>
      <c r="B121" s="2" t="str">
        <f t="shared" si="14"/>
        <v>14:21:39.598</v>
      </c>
      <c r="C121" s="2">
        <f t="shared" si="15"/>
        <v>51699.597999999998</v>
      </c>
      <c r="D121" s="2">
        <f t="shared" si="16"/>
        <v>10.909999999996217</v>
      </c>
      <c r="E121" s="2">
        <v>334.14800000000002</v>
      </c>
      <c r="F121" s="2">
        <v>28785.3</v>
      </c>
      <c r="G121" s="2">
        <v>17082</v>
      </c>
      <c r="H121" s="2">
        <v>705</v>
      </c>
      <c r="I121" s="2">
        <v>196.25</v>
      </c>
      <c r="J121">
        <f t="shared" si="12"/>
        <v>987.12400000000002</v>
      </c>
      <c r="K121">
        <f t="shared" si="13"/>
        <v>28770.31</v>
      </c>
      <c r="L121">
        <f t="shared" si="17"/>
        <v>-108.75099999999998</v>
      </c>
      <c r="M121">
        <f t="shared" si="18"/>
        <v>22880.497000000003</v>
      </c>
      <c r="N121">
        <f t="shared" si="19"/>
        <v>-0.10875099999999997</v>
      </c>
      <c r="O121">
        <f t="shared" si="19"/>
        <v>22.880497000000002</v>
      </c>
      <c r="P121" t="str">
        <f t="shared" si="20"/>
        <v/>
      </c>
      <c r="Q121">
        <f t="shared" si="21"/>
        <v>-0.10875099999999997</v>
      </c>
      <c r="AE121">
        <v>7.7229999999999999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122" s="2" t="s">
        <v>893</v>
      </c>
      <c r="B122" s="2" t="str">
        <f t="shared" si="14"/>
        <v>14:21:39.692</v>
      </c>
      <c r="C122" s="2">
        <f t="shared" si="15"/>
        <v>51699.692000000003</v>
      </c>
      <c r="D122" s="2">
        <f t="shared" si="16"/>
        <v>11.004000000000815</v>
      </c>
      <c r="E122" s="2">
        <v>338.74400000000003</v>
      </c>
      <c r="F122" s="2">
        <v>28915.1</v>
      </c>
      <c r="G122" s="2">
        <v>17188</v>
      </c>
      <c r="H122" s="2">
        <v>751</v>
      </c>
      <c r="I122" s="2">
        <v>391.5</v>
      </c>
      <c r="J122">
        <f t="shared" si="12"/>
        <v>994.66300000000001</v>
      </c>
      <c r="K122">
        <f t="shared" si="13"/>
        <v>28899.972000000002</v>
      </c>
      <c r="L122">
        <f t="shared" si="17"/>
        <v>-101.21199999999999</v>
      </c>
      <c r="M122">
        <f t="shared" si="18"/>
        <v>23010.159</v>
      </c>
      <c r="N122">
        <f t="shared" si="19"/>
        <v>-0.101212</v>
      </c>
      <c r="O122">
        <f t="shared" si="19"/>
        <v>23.010159000000002</v>
      </c>
      <c r="P122" t="str">
        <f t="shared" si="20"/>
        <v/>
      </c>
      <c r="Q122">
        <f t="shared" si="21"/>
        <v>-0.101212</v>
      </c>
      <c r="AE122">
        <v>7.7919999999999998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123" s="2" t="s">
        <v>894</v>
      </c>
      <c r="B123" s="2" t="str">
        <f t="shared" si="14"/>
        <v>14:21:39.786</v>
      </c>
      <c r="C123" s="2">
        <f t="shared" si="15"/>
        <v>51699.786</v>
      </c>
      <c r="D123" s="2">
        <f t="shared" si="16"/>
        <v>11.097999999998137</v>
      </c>
      <c r="E123" s="2">
        <v>289.83100000000002</v>
      </c>
      <c r="F123" s="2">
        <v>29129.7</v>
      </c>
      <c r="G123" s="2">
        <v>17395</v>
      </c>
      <c r="H123" s="2">
        <v>695.5</v>
      </c>
      <c r="I123" s="2">
        <v>195</v>
      </c>
      <c r="J123">
        <f t="shared" si="12"/>
        <v>950.63199999999995</v>
      </c>
      <c r="K123">
        <f t="shared" si="13"/>
        <v>29115.627</v>
      </c>
      <c r="L123">
        <f t="shared" si="17"/>
        <v>-145.24300000000005</v>
      </c>
      <c r="M123">
        <f t="shared" si="18"/>
        <v>23225.813999999998</v>
      </c>
      <c r="N123">
        <f t="shared" si="19"/>
        <v>-0.14524300000000007</v>
      </c>
      <c r="O123">
        <f t="shared" si="19"/>
        <v>23.225814</v>
      </c>
      <c r="P123" t="str">
        <f t="shared" si="20"/>
        <v/>
      </c>
      <c r="Q123">
        <f t="shared" si="21"/>
        <v>-0.14524300000000007</v>
      </c>
      <c r="AE123">
        <v>7.8570000000000002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124" s="2" t="s">
        <v>895</v>
      </c>
      <c r="B124" s="2" t="str">
        <f t="shared" si="14"/>
        <v>14:21:39.879</v>
      </c>
      <c r="C124" s="2">
        <f t="shared" si="15"/>
        <v>51699.879000000001</v>
      </c>
      <c r="D124" s="2">
        <f t="shared" si="16"/>
        <v>11.190999999998894</v>
      </c>
      <c r="E124" s="2">
        <v>294.03300000000002</v>
      </c>
      <c r="F124" s="2">
        <v>29264.400000000001</v>
      </c>
      <c r="G124" s="2">
        <v>17506</v>
      </c>
      <c r="H124" s="2">
        <v>741</v>
      </c>
      <c r="I124" s="2">
        <v>389</v>
      </c>
      <c r="J124">
        <f t="shared" si="12"/>
        <v>957.88900000000001</v>
      </c>
      <c r="K124">
        <f t="shared" si="13"/>
        <v>29250.197</v>
      </c>
      <c r="L124">
        <f t="shared" si="17"/>
        <v>-137.98599999999999</v>
      </c>
      <c r="M124">
        <f t="shared" si="18"/>
        <v>23360.383999999998</v>
      </c>
      <c r="N124">
        <f t="shared" si="19"/>
        <v>-0.137986</v>
      </c>
      <c r="O124">
        <f t="shared" si="19"/>
        <v>23.360384</v>
      </c>
      <c r="P124" t="str">
        <f t="shared" si="20"/>
        <v/>
      </c>
      <c r="Q124">
        <f t="shared" si="21"/>
        <v>-0.137986</v>
      </c>
      <c r="AE124">
        <v>7.923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1:35">
      <c r="A125" s="2" t="s">
        <v>896</v>
      </c>
      <c r="B125" s="2" t="str">
        <f t="shared" si="14"/>
        <v>14:21:39.974</v>
      </c>
      <c r="C125" s="2">
        <f t="shared" si="15"/>
        <v>51699.974000000002</v>
      </c>
      <c r="D125" s="2">
        <f t="shared" si="16"/>
        <v>11.286000000000058</v>
      </c>
      <c r="E125" s="2">
        <v>222.04</v>
      </c>
      <c r="F125" s="2">
        <v>29521.7</v>
      </c>
      <c r="G125" s="2">
        <v>17762</v>
      </c>
      <c r="H125" s="2">
        <v>685.5</v>
      </c>
      <c r="I125" s="2">
        <v>193.75</v>
      </c>
      <c r="J125">
        <f t="shared" si="12"/>
        <v>891.75199999999995</v>
      </c>
      <c r="K125">
        <f t="shared" si="13"/>
        <v>29509.063999999998</v>
      </c>
      <c r="L125">
        <f t="shared" si="17"/>
        <v>-204.12300000000005</v>
      </c>
      <c r="M125">
        <f t="shared" si="18"/>
        <v>23619.250999999997</v>
      </c>
      <c r="N125">
        <f t="shared" si="19"/>
        <v>-0.20412300000000005</v>
      </c>
      <c r="O125">
        <f t="shared" si="19"/>
        <v>23.619250999999998</v>
      </c>
      <c r="P125" t="str">
        <f t="shared" si="20"/>
        <v/>
      </c>
      <c r="Q125">
        <f t="shared" si="21"/>
        <v>-0.20412300000000005</v>
      </c>
      <c r="AE125">
        <v>8.0030000000000001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126" s="2" t="s">
        <v>897</v>
      </c>
      <c r="B126" s="2" t="str">
        <f t="shared" si="14"/>
        <v>14:21:40.066</v>
      </c>
      <c r="C126" s="2">
        <f t="shared" si="15"/>
        <v>51700.065999999999</v>
      </c>
      <c r="D126" s="2">
        <f t="shared" si="16"/>
        <v>11.377999999996973</v>
      </c>
      <c r="E126" s="2">
        <v>230.34299999999999</v>
      </c>
      <c r="F126" s="2">
        <v>29654.6</v>
      </c>
      <c r="G126" s="2">
        <v>17870</v>
      </c>
      <c r="H126" s="2">
        <v>735</v>
      </c>
      <c r="I126" s="2">
        <v>386.5</v>
      </c>
      <c r="J126">
        <f t="shared" si="12"/>
        <v>903.06799999999998</v>
      </c>
      <c r="K126">
        <f t="shared" si="13"/>
        <v>29641.741000000002</v>
      </c>
      <c r="L126">
        <f t="shared" si="17"/>
        <v>-192.80700000000002</v>
      </c>
      <c r="M126">
        <f t="shared" si="18"/>
        <v>23751.928</v>
      </c>
      <c r="N126">
        <f t="shared" si="19"/>
        <v>-0.19280700000000003</v>
      </c>
      <c r="O126">
        <f t="shared" si="19"/>
        <v>23.751927999999999</v>
      </c>
      <c r="P126" t="str">
        <f t="shared" si="20"/>
        <v/>
      </c>
      <c r="Q126">
        <f t="shared" si="21"/>
        <v>-0.19280700000000003</v>
      </c>
      <c r="AE126">
        <v>8.0709999999999997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127" s="2" t="s">
        <v>898</v>
      </c>
      <c r="B127" s="2" t="str">
        <f t="shared" si="14"/>
        <v>14:21:40.160</v>
      </c>
      <c r="C127" s="2">
        <f t="shared" si="15"/>
        <v>51700.160000000003</v>
      </c>
      <c r="D127" s="2">
        <f t="shared" si="16"/>
        <v>11.472000000001572</v>
      </c>
      <c r="E127" s="2">
        <v>179.87299999999999</v>
      </c>
      <c r="F127" s="2">
        <v>29884.5</v>
      </c>
      <c r="G127" s="2">
        <v>18092</v>
      </c>
      <c r="H127" s="2">
        <v>685</v>
      </c>
      <c r="I127" s="2">
        <v>192.5</v>
      </c>
      <c r="J127">
        <f t="shared" si="12"/>
        <v>857.82600000000002</v>
      </c>
      <c r="K127">
        <f t="shared" si="13"/>
        <v>29872.726999999999</v>
      </c>
      <c r="L127">
        <f t="shared" si="17"/>
        <v>-238.04899999999998</v>
      </c>
      <c r="M127">
        <f t="shared" si="18"/>
        <v>23982.913999999997</v>
      </c>
      <c r="N127">
        <f t="shared" si="19"/>
        <v>-0.23804899999999998</v>
      </c>
      <c r="O127">
        <f t="shared" si="19"/>
        <v>23.982913999999997</v>
      </c>
      <c r="P127" t="str">
        <f t="shared" si="20"/>
        <v/>
      </c>
      <c r="Q127">
        <f t="shared" si="21"/>
        <v>-0.23804899999999998</v>
      </c>
      <c r="AE127">
        <v>8.1259999999999994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128" s="2" t="s">
        <v>899</v>
      </c>
      <c r="B128" s="2" t="str">
        <f t="shared" si="14"/>
        <v>14:21:40.255</v>
      </c>
      <c r="C128" s="2">
        <f t="shared" si="15"/>
        <v>51700.254999999997</v>
      </c>
      <c r="D128" s="2">
        <f t="shared" si="16"/>
        <v>11.56699999999546</v>
      </c>
      <c r="E128" s="2">
        <v>129.566</v>
      </c>
      <c r="F128" s="2">
        <v>29965.599999999999</v>
      </c>
      <c r="G128" s="2">
        <v>18187.5</v>
      </c>
      <c r="H128" s="2">
        <v>626</v>
      </c>
      <c r="I128" s="2">
        <v>192</v>
      </c>
      <c r="J128">
        <f t="shared" si="12"/>
        <v>809.37199999999996</v>
      </c>
      <c r="K128">
        <f t="shared" si="13"/>
        <v>29954.948</v>
      </c>
      <c r="L128">
        <f t="shared" si="17"/>
        <v>-286.50300000000004</v>
      </c>
      <c r="M128">
        <f t="shared" si="18"/>
        <v>24065.135000000002</v>
      </c>
      <c r="N128">
        <f t="shared" si="19"/>
        <v>-0.28650300000000006</v>
      </c>
      <c r="O128">
        <f t="shared" si="19"/>
        <v>24.065135000000001</v>
      </c>
      <c r="P128" t="str">
        <f t="shared" si="20"/>
        <v/>
      </c>
      <c r="Q128">
        <f t="shared" si="21"/>
        <v>-0.28650300000000006</v>
      </c>
      <c r="AE128">
        <v>8.19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1"/>
      <c r="AE129">
        <v>8.2579999999999991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1"/>
      <c r="AE130">
        <v>8.3290000000000006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8:35" customFormat="1">
      <c r="AD131" s="1"/>
      <c r="AE131">
        <v>8.3960000000000008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1"/>
      <c r="AE132">
        <v>8.4619999999999997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1"/>
      <c r="AE133">
        <v>8.5229999999999997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1"/>
      <c r="AE134">
        <v>8.5920000000000005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1"/>
      <c r="AE135">
        <v>8.6560000000000006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1"/>
      <c r="AE136">
        <v>8.718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1"/>
      <c r="AE137">
        <v>8.7899999999999991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1"/>
      <c r="AE138">
        <v>8.86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 customFormat="1">
      <c r="AD139" s="1"/>
      <c r="AE139">
        <v>8.9529999999999994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8:35" customFormat="1">
      <c r="AD140" s="1"/>
      <c r="AE140">
        <v>9.0229999999999997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 customFormat="1">
      <c r="AD141" s="1"/>
      <c r="AE141">
        <v>9.1010000000000009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1"/>
      <c r="AE142">
        <v>9.17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1"/>
      <c r="AE143">
        <v>9.2219999999999995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2"/>
      <c r="AD144" s="1"/>
      <c r="AE144">
        <v>9.2750000000000004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9.3170000000000002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9.3789999999999996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9.4469999999999992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9.5169999999999995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9.5950000000000006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9.657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9.7159999999999993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9.7769999999999992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9.843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9.9079999999999995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9.9789999999999992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10.054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10.130000000000001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10.198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10.257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10.321999999999999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10.388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10.476000000000001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10.528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10.589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10.641999999999999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10.723000000000001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10.811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10.884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10.949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11.032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11.112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11.19</v>
      </c>
      <c r="AF172">
        <v>-73.290000915527344</v>
      </c>
      <c r="AG172">
        <v>3.7799999713897705</v>
      </c>
      <c r="AH172">
        <f t="shared" si="24"/>
        <v>-73.290000915527344</v>
      </c>
      <c r="AI172">
        <f t="shared" si="25"/>
        <v>3.7799999713897705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11.286</v>
      </c>
      <c r="AF173">
        <v>-55.319999694824219</v>
      </c>
      <c r="AG173">
        <v>11.939999580383301</v>
      </c>
      <c r="AH173">
        <f t="shared" si="24"/>
        <v>-55.319999694824219</v>
      </c>
      <c r="AI173">
        <f t="shared" si="25"/>
        <v>11.939999580383301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11.352</v>
      </c>
      <c r="AF174">
        <v>-51.020000457763672</v>
      </c>
      <c r="AG174">
        <v>13.909999847412109</v>
      </c>
      <c r="AH174">
        <f t="shared" si="24"/>
        <v>-51.020000457763672</v>
      </c>
      <c r="AI174">
        <f t="shared" si="25"/>
        <v>13.909999847412109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11.417</v>
      </c>
      <c r="AF175">
        <v>-35.5</v>
      </c>
      <c r="AG175">
        <v>18.090000152587891</v>
      </c>
      <c r="AH175">
        <f t="shared" si="24"/>
        <v>-35.5</v>
      </c>
      <c r="AI175">
        <f t="shared" si="25"/>
        <v>18.090000152587891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11.48</v>
      </c>
      <c r="AF176">
        <v>-17.069999694824219</v>
      </c>
      <c r="AG176">
        <v>14.270000457763672</v>
      </c>
      <c r="AH176">
        <f t="shared" si="24"/>
        <v>-17.069999694824219</v>
      </c>
      <c r="AI176">
        <f t="shared" si="25"/>
        <v>14.270000457763672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11.528</v>
      </c>
      <c r="AF177">
        <v>-11.520000457763672</v>
      </c>
      <c r="AG177">
        <v>10.5</v>
      </c>
      <c r="AH177">
        <f t="shared" si="24"/>
        <v>-11.520000457763672</v>
      </c>
      <c r="AI177">
        <f t="shared" si="25"/>
        <v>10.5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11.587999999999999</v>
      </c>
      <c r="AF178">
        <v>-8.5799999237060547</v>
      </c>
      <c r="AG178">
        <v>12.010000228881836</v>
      </c>
      <c r="AH178">
        <f t="shared" si="24"/>
        <v>-8.5799999237060547</v>
      </c>
      <c r="AI178">
        <f t="shared" si="25"/>
        <v>12.010000228881836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CFF0-5A65-4A60-BE7A-5E767D18678F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900</v>
      </c>
      <c r="B4" s="2" t="str">
        <f>MID(A4,12,8)&amp;"."&amp;RIGHT(A4,3)</f>
        <v>14:22:24.423</v>
      </c>
      <c r="C4" s="2">
        <f>LEFT(B4,2)*3600+MID(B4,4,2)*60+RIGHT(B4,6)</f>
        <v>51744.423000000003</v>
      </c>
      <c r="D4" s="2">
        <f>C4-$C$4</f>
        <v>0</v>
      </c>
      <c r="E4" s="2">
        <v>997.87099999999998</v>
      </c>
      <c r="F4" s="2">
        <v>3849.09</v>
      </c>
      <c r="G4" s="2">
        <v>13754</v>
      </c>
      <c r="H4" s="2">
        <v>770.5</v>
      </c>
      <c r="I4" s="2">
        <v>465.25</v>
      </c>
      <c r="J4">
        <f t="shared" ref="J4:J67" si="0">ROUND(E4*COS(-1.3*PI()/180)-F4*SIN(-1.3*PI()/180),3)</f>
        <v>1084.94</v>
      </c>
      <c r="K4">
        <f t="shared" ref="K4:K67" si="1">ROUND(E4*SIN(-1.3*PI()/180)+F4*COS(-1.3*PI()/180),3)</f>
        <v>3825.46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-20.319999694824219</v>
      </c>
      <c r="AG4">
        <v>8.4499998092651367</v>
      </c>
      <c r="AH4">
        <f>AF4</f>
        <v>-20.319999694824219</v>
      </c>
      <c r="AI4">
        <f>AG4</f>
        <v>8.4499998092651367</v>
      </c>
    </row>
    <row r="5" spans="1:35">
      <c r="A5" s="2" t="s">
        <v>901</v>
      </c>
      <c r="B5" s="2" t="str">
        <f t="shared" ref="B5:B68" si="2">MID(A5,12,8)&amp;"."&amp;RIGHT(A5,3)</f>
        <v>14:22:24.517</v>
      </c>
      <c r="C5" s="2">
        <f t="shared" ref="C5:C68" si="3">LEFT(B5,2)*3600+MID(B5,4,2)*60+RIGHT(B5,6)</f>
        <v>51744.517</v>
      </c>
      <c r="D5" s="2">
        <f t="shared" ref="D5:D68" si="4">C5-$C$4</f>
        <v>9.3999999997322448E-2</v>
      </c>
      <c r="E5" s="2">
        <v>1004.35</v>
      </c>
      <c r="F5" s="2">
        <v>4044.62</v>
      </c>
      <c r="G5" s="2">
        <v>13599</v>
      </c>
      <c r="H5" s="2">
        <v>781</v>
      </c>
      <c r="I5" s="2">
        <v>464</v>
      </c>
      <c r="J5">
        <f t="shared" si="0"/>
        <v>1095.8530000000001</v>
      </c>
      <c r="K5">
        <f t="shared" si="1"/>
        <v>4020.7930000000001</v>
      </c>
      <c r="L5">
        <f t="shared" ref="L5:L68" si="5">J5-$J$4</f>
        <v>10.913000000000011</v>
      </c>
      <c r="M5">
        <f t="shared" ref="M5:M68" si="6">K5-$K$4</f>
        <v>195.33300000000008</v>
      </c>
      <c r="N5">
        <f t="shared" ref="N5:O68" si="7">L5*0.001</f>
        <v>1.0913000000000011E-2</v>
      </c>
      <c r="O5">
        <f t="shared" si="7"/>
        <v>0.19533300000000009</v>
      </c>
      <c r="P5">
        <f t="shared" ref="P5:P68" si="8">IF(O5&gt;13,"",N5)</f>
        <v>1.0913000000000011E-2</v>
      </c>
      <c r="Q5" t="str">
        <f t="shared" ref="Q5:Q68" si="9">IF(O5&lt;13,"",N5)</f>
        <v/>
      </c>
      <c r="AE5">
        <v>4.9000000000000002E-2</v>
      </c>
      <c r="AF5">
        <v>-26.170000076293945</v>
      </c>
      <c r="AG5">
        <v>9.3400001525878906</v>
      </c>
      <c r="AH5">
        <f t="shared" ref="AH5:AH68" si="10">AF5</f>
        <v>-26.170000076293945</v>
      </c>
      <c r="AI5">
        <f t="shared" ref="AI5:AI68" si="11">AG5</f>
        <v>9.3400001525878906</v>
      </c>
    </row>
    <row r="6" spans="1:35">
      <c r="A6" s="2" t="s">
        <v>902</v>
      </c>
      <c r="B6" s="2" t="str">
        <f t="shared" si="2"/>
        <v>14:22:24.609</v>
      </c>
      <c r="C6" s="2">
        <f t="shared" si="3"/>
        <v>51744.608999999997</v>
      </c>
      <c r="D6" s="2">
        <f t="shared" si="4"/>
        <v>0.18599999999423744</v>
      </c>
      <c r="E6" s="2">
        <v>1008.23</v>
      </c>
      <c r="F6" s="2">
        <v>4141.55</v>
      </c>
      <c r="G6" s="2">
        <v>13522</v>
      </c>
      <c r="H6" s="2">
        <v>843</v>
      </c>
      <c r="I6" s="2">
        <v>927</v>
      </c>
      <c r="J6">
        <f t="shared" si="0"/>
        <v>1101.931</v>
      </c>
      <c r="K6">
        <f t="shared" si="1"/>
        <v>4117.6099999999997</v>
      </c>
      <c r="L6">
        <f t="shared" si="5"/>
        <v>16.990999999999985</v>
      </c>
      <c r="M6">
        <f t="shared" si="6"/>
        <v>292.14999999999964</v>
      </c>
      <c r="N6">
        <f t="shared" si="7"/>
        <v>1.6990999999999985E-2</v>
      </c>
      <c r="O6">
        <f t="shared" si="7"/>
        <v>0.29214999999999963</v>
      </c>
      <c r="P6">
        <f t="shared" si="8"/>
        <v>1.6990999999999985E-2</v>
      </c>
      <c r="Q6" t="str">
        <f t="shared" si="9"/>
        <v/>
      </c>
      <c r="AE6">
        <v>0.111</v>
      </c>
      <c r="AF6">
        <v>-26.040000915527344</v>
      </c>
      <c r="AG6">
        <v>7.6700000762939453</v>
      </c>
      <c r="AH6">
        <f t="shared" si="10"/>
        <v>-26.040000915527344</v>
      </c>
      <c r="AI6">
        <f t="shared" si="11"/>
        <v>7.6700000762939453</v>
      </c>
    </row>
    <row r="7" spans="1:35">
      <c r="A7" s="2" t="s">
        <v>903</v>
      </c>
      <c r="B7" s="2" t="str">
        <f t="shared" si="2"/>
        <v>14:22:24.703</v>
      </c>
      <c r="C7" s="2">
        <f t="shared" si="3"/>
        <v>51744.703000000001</v>
      </c>
      <c r="D7" s="2">
        <f t="shared" si="4"/>
        <v>0.27999999999883585</v>
      </c>
      <c r="E7" s="2">
        <v>1021.43</v>
      </c>
      <c r="F7" s="2">
        <v>4338.7</v>
      </c>
      <c r="G7" s="2">
        <v>13363</v>
      </c>
      <c r="H7" s="2">
        <v>859</v>
      </c>
      <c r="I7" s="2">
        <v>926</v>
      </c>
      <c r="J7">
        <f t="shared" si="0"/>
        <v>1119.6010000000001</v>
      </c>
      <c r="K7">
        <f t="shared" si="1"/>
        <v>4314.41</v>
      </c>
      <c r="L7">
        <f t="shared" si="5"/>
        <v>34.661000000000058</v>
      </c>
      <c r="M7">
        <f t="shared" si="6"/>
        <v>488.94999999999982</v>
      </c>
      <c r="N7">
        <f t="shared" si="7"/>
        <v>3.466100000000006E-2</v>
      </c>
      <c r="O7">
        <f t="shared" si="7"/>
        <v>0.48894999999999983</v>
      </c>
      <c r="P7">
        <f t="shared" si="8"/>
        <v>3.466100000000006E-2</v>
      </c>
      <c r="Q7" t="str">
        <f t="shared" si="9"/>
        <v/>
      </c>
      <c r="AE7">
        <v>0.17100000000000001</v>
      </c>
      <c r="AF7">
        <v>-24.790000915527344</v>
      </c>
      <c r="AG7">
        <v>9.0399999618530273</v>
      </c>
      <c r="AH7">
        <f t="shared" si="10"/>
        <v>-24.790000915527344</v>
      </c>
      <c r="AI7">
        <f t="shared" si="11"/>
        <v>9.0399999618530273</v>
      </c>
    </row>
    <row r="8" spans="1:35">
      <c r="A8" s="2" t="s">
        <v>904</v>
      </c>
      <c r="B8" s="2" t="str">
        <f t="shared" si="2"/>
        <v>14:22:24.798</v>
      </c>
      <c r="C8" s="2">
        <f t="shared" si="3"/>
        <v>51744.798000000003</v>
      </c>
      <c r="D8" s="2">
        <f t="shared" si="4"/>
        <v>0.375</v>
      </c>
      <c r="E8" s="2">
        <v>1011.85</v>
      </c>
      <c r="F8" s="2">
        <v>4416.91</v>
      </c>
      <c r="G8" s="2">
        <v>13310</v>
      </c>
      <c r="H8" s="2">
        <v>804</v>
      </c>
      <c r="I8" s="2">
        <v>461.75</v>
      </c>
      <c r="J8">
        <f t="shared" si="0"/>
        <v>1111.797</v>
      </c>
      <c r="K8">
        <f t="shared" si="1"/>
        <v>4392.817</v>
      </c>
      <c r="L8">
        <f t="shared" si="5"/>
        <v>26.856999999999971</v>
      </c>
      <c r="M8">
        <f t="shared" si="6"/>
        <v>567.35699999999997</v>
      </c>
      <c r="N8">
        <f t="shared" si="7"/>
        <v>2.6856999999999971E-2</v>
      </c>
      <c r="O8">
        <f t="shared" si="7"/>
        <v>0.567357</v>
      </c>
      <c r="P8">
        <f t="shared" si="8"/>
        <v>2.6856999999999971E-2</v>
      </c>
      <c r="Q8" t="str">
        <f t="shared" si="9"/>
        <v/>
      </c>
      <c r="AE8">
        <v>0.24199999999999999</v>
      </c>
      <c r="AF8">
        <v>-26.489999771118164</v>
      </c>
      <c r="AG8">
        <v>9.7700004577636719</v>
      </c>
      <c r="AH8">
        <f t="shared" si="10"/>
        <v>-26.489999771118164</v>
      </c>
      <c r="AI8">
        <f t="shared" si="11"/>
        <v>9.7700004577636719</v>
      </c>
    </row>
    <row r="9" spans="1:35">
      <c r="A9" s="2" t="s">
        <v>905</v>
      </c>
      <c r="B9" s="2" t="str">
        <f t="shared" si="2"/>
        <v>14:22:24.889</v>
      </c>
      <c r="C9" s="2">
        <f t="shared" si="3"/>
        <v>51744.889000000003</v>
      </c>
      <c r="D9" s="2">
        <f t="shared" si="4"/>
        <v>0.46600000000034925</v>
      </c>
      <c r="E9" s="2">
        <v>1017.03</v>
      </c>
      <c r="F9" s="2">
        <v>4685.68</v>
      </c>
      <c r="G9" s="2">
        <v>13104</v>
      </c>
      <c r="H9" s="2">
        <v>874</v>
      </c>
      <c r="I9" s="2">
        <v>921.5</v>
      </c>
      <c r="J9">
        <f t="shared" si="0"/>
        <v>1123.0740000000001</v>
      </c>
      <c r="K9">
        <f t="shared" si="1"/>
        <v>4661.3999999999996</v>
      </c>
      <c r="L9">
        <f t="shared" si="5"/>
        <v>38.134000000000015</v>
      </c>
      <c r="M9">
        <f t="shared" si="6"/>
        <v>835.9399999999996</v>
      </c>
      <c r="N9">
        <f t="shared" si="7"/>
        <v>3.8134000000000015E-2</v>
      </c>
      <c r="O9">
        <f t="shared" si="7"/>
        <v>0.83593999999999957</v>
      </c>
      <c r="P9">
        <f t="shared" si="8"/>
        <v>3.8134000000000015E-2</v>
      </c>
      <c r="Q9" t="str">
        <f t="shared" si="9"/>
        <v/>
      </c>
      <c r="AE9">
        <v>0.312</v>
      </c>
      <c r="AF9">
        <v>-31.840000152587891</v>
      </c>
      <c r="AG9">
        <v>8.7399997711181641</v>
      </c>
      <c r="AH9">
        <f t="shared" si="10"/>
        <v>-31.840000152587891</v>
      </c>
      <c r="AI9">
        <f t="shared" si="11"/>
        <v>8.7399997711181641</v>
      </c>
    </row>
    <row r="10" spans="1:35">
      <c r="A10" s="2" t="s">
        <v>906</v>
      </c>
      <c r="B10" s="2" t="str">
        <f t="shared" si="2"/>
        <v>14:22:24.984</v>
      </c>
      <c r="C10" s="2">
        <f t="shared" si="3"/>
        <v>51744.983999999997</v>
      </c>
      <c r="D10" s="2">
        <f t="shared" si="4"/>
        <v>0.56099999999423744</v>
      </c>
      <c r="E10" s="2">
        <v>1018.64</v>
      </c>
      <c r="F10" s="2">
        <v>4773.38</v>
      </c>
      <c r="G10" s="2">
        <v>13037.5</v>
      </c>
      <c r="H10" s="2">
        <v>803</v>
      </c>
      <c r="I10" s="2">
        <v>459.25</v>
      </c>
      <c r="J10">
        <f t="shared" si="0"/>
        <v>1126.673</v>
      </c>
      <c r="K10">
        <f t="shared" si="1"/>
        <v>4749.0410000000002</v>
      </c>
      <c r="L10">
        <f t="shared" si="5"/>
        <v>41.732999999999947</v>
      </c>
      <c r="M10">
        <f t="shared" si="6"/>
        <v>923.58100000000013</v>
      </c>
      <c r="N10">
        <f t="shared" si="7"/>
        <v>4.1732999999999951E-2</v>
      </c>
      <c r="O10">
        <f t="shared" si="7"/>
        <v>0.9235810000000001</v>
      </c>
      <c r="P10">
        <f t="shared" si="8"/>
        <v>4.1732999999999951E-2</v>
      </c>
      <c r="Q10" t="str">
        <f t="shared" si="9"/>
        <v/>
      </c>
      <c r="AE10">
        <v>0.378</v>
      </c>
      <c r="AF10">
        <v>-26.079999923706055</v>
      </c>
      <c r="AG10">
        <v>9.5900001525878906</v>
      </c>
      <c r="AH10">
        <f t="shared" si="10"/>
        <v>-26.079999923706055</v>
      </c>
      <c r="AI10">
        <f t="shared" si="11"/>
        <v>9.5900001525878906</v>
      </c>
    </row>
    <row r="11" spans="1:35">
      <c r="A11" s="2" t="s">
        <v>907</v>
      </c>
      <c r="B11" s="2" t="str">
        <f t="shared" si="2"/>
        <v>14:22:25.076</v>
      </c>
      <c r="C11" s="2">
        <f t="shared" si="3"/>
        <v>51745.076000000001</v>
      </c>
      <c r="D11" s="2">
        <f t="shared" si="4"/>
        <v>0.65299999999842839</v>
      </c>
      <c r="E11" s="2">
        <v>1012.59</v>
      </c>
      <c r="F11" s="2">
        <v>5019.3500000000004</v>
      </c>
      <c r="G11" s="2">
        <v>12859</v>
      </c>
      <c r="H11" s="2">
        <v>879</v>
      </c>
      <c r="I11" s="2">
        <v>916.5</v>
      </c>
      <c r="J11">
        <f t="shared" si="0"/>
        <v>1126.2049999999999</v>
      </c>
      <c r="K11">
        <f t="shared" si="1"/>
        <v>4995.085</v>
      </c>
      <c r="L11">
        <f t="shared" si="5"/>
        <v>41.264999999999873</v>
      </c>
      <c r="M11">
        <f t="shared" si="6"/>
        <v>1169.625</v>
      </c>
      <c r="N11">
        <f t="shared" si="7"/>
        <v>4.1264999999999871E-2</v>
      </c>
      <c r="O11">
        <f t="shared" si="7"/>
        <v>1.1696249999999999</v>
      </c>
      <c r="P11">
        <f t="shared" si="8"/>
        <v>4.1264999999999871E-2</v>
      </c>
      <c r="Q11" t="str">
        <f t="shared" si="9"/>
        <v/>
      </c>
      <c r="AE11">
        <v>0.45500000000000002</v>
      </c>
      <c r="AF11">
        <v>-28.049999237060547</v>
      </c>
      <c r="AG11">
        <v>10.520000457763672</v>
      </c>
      <c r="AH11">
        <f t="shared" si="10"/>
        <v>-28.049999237060547</v>
      </c>
      <c r="AI11">
        <f t="shared" si="11"/>
        <v>10.520000457763672</v>
      </c>
    </row>
    <row r="12" spans="1:35">
      <c r="A12" s="2" t="s">
        <v>908</v>
      </c>
      <c r="B12" s="2" t="str">
        <f t="shared" si="2"/>
        <v>14:22:25.170</v>
      </c>
      <c r="C12" s="2">
        <f t="shared" si="3"/>
        <v>51745.17</v>
      </c>
      <c r="D12" s="2">
        <f t="shared" si="4"/>
        <v>0.74699999999575084</v>
      </c>
      <c r="E12" s="2">
        <v>1013.12</v>
      </c>
      <c r="F12" s="2">
        <v>5102.6099999999997</v>
      </c>
      <c r="G12" s="2">
        <v>12797.5</v>
      </c>
      <c r="H12" s="2">
        <v>821</v>
      </c>
      <c r="I12" s="2">
        <v>456.75</v>
      </c>
      <c r="J12">
        <f t="shared" si="0"/>
        <v>1128.624</v>
      </c>
      <c r="K12">
        <f t="shared" si="1"/>
        <v>5078.3119999999999</v>
      </c>
      <c r="L12">
        <f t="shared" si="5"/>
        <v>43.683999999999969</v>
      </c>
      <c r="M12">
        <f t="shared" si="6"/>
        <v>1252.8519999999999</v>
      </c>
      <c r="N12">
        <f t="shared" si="7"/>
        <v>4.3683999999999973E-2</v>
      </c>
      <c r="O12">
        <f t="shared" si="7"/>
        <v>1.2528519999999999</v>
      </c>
      <c r="P12">
        <f t="shared" si="8"/>
        <v>4.3683999999999973E-2</v>
      </c>
      <c r="Q12" t="str">
        <f t="shared" si="9"/>
        <v/>
      </c>
      <c r="AE12">
        <v>0.52</v>
      </c>
      <c r="AF12">
        <v>-29.659999847412109</v>
      </c>
      <c r="AG12">
        <v>18.680000305175781</v>
      </c>
      <c r="AH12">
        <f t="shared" si="10"/>
        <v>-29.659999847412109</v>
      </c>
      <c r="AI12">
        <f t="shared" si="11"/>
        <v>18.680000305175781</v>
      </c>
    </row>
    <row r="13" spans="1:35">
      <c r="A13" s="2" t="s">
        <v>909</v>
      </c>
      <c r="B13" s="2" t="str">
        <f t="shared" si="2"/>
        <v>14:22:25.262</v>
      </c>
      <c r="C13" s="2">
        <f t="shared" si="3"/>
        <v>51745.262000000002</v>
      </c>
      <c r="D13" s="2">
        <f t="shared" si="4"/>
        <v>0.83899999999994179</v>
      </c>
      <c r="E13" s="2">
        <v>1046.52</v>
      </c>
      <c r="F13" s="2">
        <v>5301.16</v>
      </c>
      <c r="G13" s="2">
        <v>12629.5</v>
      </c>
      <c r="H13" s="2">
        <v>807</v>
      </c>
      <c r="I13" s="2">
        <v>455.25</v>
      </c>
      <c r="J13">
        <f t="shared" si="0"/>
        <v>1166.52</v>
      </c>
      <c r="K13">
        <f t="shared" si="1"/>
        <v>5276.0529999999999</v>
      </c>
      <c r="L13">
        <f t="shared" si="5"/>
        <v>81.579999999999927</v>
      </c>
      <c r="M13">
        <f t="shared" si="6"/>
        <v>1450.5929999999998</v>
      </c>
      <c r="N13">
        <f t="shared" si="7"/>
        <v>8.157999999999993E-2</v>
      </c>
      <c r="O13">
        <f t="shared" si="7"/>
        <v>1.4505929999999998</v>
      </c>
      <c r="P13">
        <f t="shared" si="8"/>
        <v>8.157999999999993E-2</v>
      </c>
      <c r="Q13" t="str">
        <f t="shared" si="9"/>
        <v/>
      </c>
      <c r="AE13">
        <v>0.57699999999999996</v>
      </c>
      <c r="AF13">
        <v>5.2399997711181641</v>
      </c>
      <c r="AG13">
        <v>20.700000762939453</v>
      </c>
      <c r="AH13">
        <f t="shared" si="10"/>
        <v>5.2399997711181641</v>
      </c>
      <c r="AI13">
        <f t="shared" si="11"/>
        <v>20.700000762939453</v>
      </c>
    </row>
    <row r="14" spans="1:35">
      <c r="A14" s="2" t="s">
        <v>910</v>
      </c>
      <c r="B14" s="2" t="str">
        <f t="shared" si="2"/>
        <v>14:22:25.356</v>
      </c>
      <c r="C14" s="2">
        <f t="shared" si="3"/>
        <v>51745.356</v>
      </c>
      <c r="D14" s="2">
        <f t="shared" si="4"/>
        <v>0.93299999999726424</v>
      </c>
      <c r="E14" s="2">
        <v>1026.81</v>
      </c>
      <c r="F14" s="2">
        <v>5439.8</v>
      </c>
      <c r="G14" s="2">
        <v>12542.5</v>
      </c>
      <c r="H14" s="2">
        <v>806</v>
      </c>
      <c r="I14" s="2">
        <v>454</v>
      </c>
      <c r="J14">
        <f t="shared" si="0"/>
        <v>1149.96</v>
      </c>
      <c r="K14">
        <f t="shared" si="1"/>
        <v>5415.1040000000003</v>
      </c>
      <c r="L14">
        <f t="shared" si="5"/>
        <v>65.019999999999982</v>
      </c>
      <c r="M14">
        <f t="shared" si="6"/>
        <v>1589.6440000000002</v>
      </c>
      <c r="N14">
        <f t="shared" si="7"/>
        <v>6.5019999999999981E-2</v>
      </c>
      <c r="O14">
        <f t="shared" si="7"/>
        <v>1.5896440000000003</v>
      </c>
      <c r="P14">
        <f t="shared" si="8"/>
        <v>6.5019999999999981E-2</v>
      </c>
      <c r="Q14" t="str">
        <f t="shared" si="9"/>
        <v/>
      </c>
      <c r="AE14">
        <v>0.64100000000000001</v>
      </c>
      <c r="AF14">
        <v>-13.439999580383301</v>
      </c>
      <c r="AG14">
        <v>-0.72000002861022949</v>
      </c>
      <c r="AH14">
        <f t="shared" si="10"/>
        <v>-13.439999580383301</v>
      </c>
      <c r="AI14">
        <f t="shared" si="11"/>
        <v>-0.72000002861022949</v>
      </c>
    </row>
    <row r="15" spans="1:35">
      <c r="A15" s="2" t="s">
        <v>911</v>
      </c>
      <c r="B15" s="2" t="str">
        <f t="shared" si="2"/>
        <v>14:22:25.452</v>
      </c>
      <c r="C15" s="2">
        <f t="shared" si="3"/>
        <v>51745.451999999997</v>
      </c>
      <c r="D15" s="2">
        <f t="shared" si="4"/>
        <v>1.0289999999949941</v>
      </c>
      <c r="E15" s="2">
        <v>1066.32</v>
      </c>
      <c r="F15" s="2">
        <v>5637.28</v>
      </c>
      <c r="G15" s="2">
        <v>12373</v>
      </c>
      <c r="H15" s="2">
        <v>831.5</v>
      </c>
      <c r="I15" s="2">
        <v>452.75</v>
      </c>
      <c r="J15">
        <f t="shared" si="0"/>
        <v>1193.94</v>
      </c>
      <c r="K15">
        <f t="shared" si="1"/>
        <v>5611.6369999999997</v>
      </c>
      <c r="L15">
        <f t="shared" si="5"/>
        <v>109</v>
      </c>
      <c r="M15">
        <f t="shared" si="6"/>
        <v>1786.1769999999997</v>
      </c>
      <c r="N15">
        <f t="shared" si="7"/>
        <v>0.109</v>
      </c>
      <c r="O15">
        <f t="shared" si="7"/>
        <v>1.7861769999999997</v>
      </c>
      <c r="P15">
        <f t="shared" si="8"/>
        <v>0.109</v>
      </c>
      <c r="Q15" t="str">
        <f t="shared" si="9"/>
        <v/>
      </c>
      <c r="AE15">
        <v>0.70399999999999996</v>
      </c>
      <c r="AF15">
        <v>-16.860000610351563</v>
      </c>
      <c r="AG15">
        <v>-0.64999997615814209</v>
      </c>
      <c r="AH15">
        <f t="shared" si="10"/>
        <v>-16.860000610351563</v>
      </c>
      <c r="AI15">
        <f t="shared" si="11"/>
        <v>-0.64999997615814209</v>
      </c>
    </row>
    <row r="16" spans="1:35">
      <c r="A16" s="2" t="s">
        <v>912</v>
      </c>
      <c r="B16" s="2" t="str">
        <f t="shared" si="2"/>
        <v>14:22:25.543</v>
      </c>
      <c r="C16" s="2">
        <f t="shared" si="3"/>
        <v>51745.542999999998</v>
      </c>
      <c r="D16" s="2">
        <f t="shared" si="4"/>
        <v>1.1199999999953434</v>
      </c>
      <c r="E16" s="2">
        <v>1092.1300000000001</v>
      </c>
      <c r="F16" s="2">
        <v>5740.57</v>
      </c>
      <c r="G16" s="2">
        <v>12281</v>
      </c>
      <c r="H16" s="2">
        <v>893</v>
      </c>
      <c r="I16" s="2">
        <v>904.5</v>
      </c>
      <c r="J16">
        <f t="shared" si="0"/>
        <v>1222.087</v>
      </c>
      <c r="K16">
        <f t="shared" si="1"/>
        <v>5714.3149999999996</v>
      </c>
      <c r="L16">
        <f t="shared" si="5"/>
        <v>137.14699999999993</v>
      </c>
      <c r="M16">
        <f t="shared" si="6"/>
        <v>1888.8549999999996</v>
      </c>
      <c r="N16">
        <f t="shared" si="7"/>
        <v>0.13714699999999994</v>
      </c>
      <c r="O16">
        <f t="shared" si="7"/>
        <v>1.8888549999999995</v>
      </c>
      <c r="P16">
        <f t="shared" si="8"/>
        <v>0.13714699999999994</v>
      </c>
      <c r="Q16" t="str">
        <f t="shared" si="9"/>
        <v/>
      </c>
      <c r="AE16">
        <v>0.77600000000000002</v>
      </c>
      <c r="AF16">
        <v>-21.270000457763672</v>
      </c>
      <c r="AG16">
        <v>-0.18000000715255737</v>
      </c>
      <c r="AH16">
        <f t="shared" si="10"/>
        <v>-21.270000457763672</v>
      </c>
      <c r="AI16">
        <f t="shared" si="11"/>
        <v>-0.18000000715255737</v>
      </c>
    </row>
    <row r="17" spans="1:35">
      <c r="A17" s="2" t="s">
        <v>913</v>
      </c>
      <c r="B17" s="2" t="str">
        <f t="shared" si="2"/>
        <v>14:22:25.636</v>
      </c>
      <c r="C17" s="2">
        <f t="shared" si="3"/>
        <v>51745.635999999999</v>
      </c>
      <c r="D17" s="2">
        <f t="shared" si="4"/>
        <v>1.2129999999961001</v>
      </c>
      <c r="E17" s="2">
        <v>1088.72</v>
      </c>
      <c r="F17" s="2">
        <v>5963.56</v>
      </c>
      <c r="G17" s="2">
        <v>12125.5</v>
      </c>
      <c r="H17" s="2">
        <v>817.5</v>
      </c>
      <c r="I17" s="2">
        <v>450.75</v>
      </c>
      <c r="J17">
        <f t="shared" si="0"/>
        <v>1223.7370000000001</v>
      </c>
      <c r="K17">
        <f t="shared" si="1"/>
        <v>5937.3249999999998</v>
      </c>
      <c r="L17">
        <f t="shared" si="5"/>
        <v>138.79700000000003</v>
      </c>
      <c r="M17">
        <f t="shared" si="6"/>
        <v>2111.8649999999998</v>
      </c>
      <c r="N17">
        <f t="shared" si="7"/>
        <v>0.13879700000000003</v>
      </c>
      <c r="O17">
        <f t="shared" si="7"/>
        <v>2.1118649999999999</v>
      </c>
      <c r="P17">
        <f t="shared" si="8"/>
        <v>0.13879700000000003</v>
      </c>
      <c r="Q17" t="str">
        <f t="shared" si="9"/>
        <v/>
      </c>
      <c r="AE17">
        <v>0.84699999999999998</v>
      </c>
      <c r="AF17">
        <v>-24.920000076293945</v>
      </c>
      <c r="AG17">
        <v>2.559999942779541</v>
      </c>
      <c r="AH17">
        <f t="shared" si="10"/>
        <v>-24.920000076293945</v>
      </c>
      <c r="AI17">
        <f t="shared" si="11"/>
        <v>2.559999942779541</v>
      </c>
    </row>
    <row r="18" spans="1:35">
      <c r="A18" s="2" t="s">
        <v>914</v>
      </c>
      <c r="B18" s="2" t="str">
        <f t="shared" si="2"/>
        <v>14:22:25.731</v>
      </c>
      <c r="C18" s="2">
        <f t="shared" si="3"/>
        <v>51745.731</v>
      </c>
      <c r="D18" s="2">
        <f t="shared" si="4"/>
        <v>1.3079999999972642</v>
      </c>
      <c r="E18" s="2">
        <v>1115.32</v>
      </c>
      <c r="F18" s="2">
        <v>6063.86</v>
      </c>
      <c r="G18" s="2">
        <v>12036</v>
      </c>
      <c r="H18" s="2">
        <v>895</v>
      </c>
      <c r="I18" s="2">
        <v>900</v>
      </c>
      <c r="J18">
        <f t="shared" si="0"/>
        <v>1252.606</v>
      </c>
      <c r="K18">
        <f t="shared" si="1"/>
        <v>6036.9960000000001</v>
      </c>
      <c r="L18">
        <f t="shared" si="5"/>
        <v>167.66599999999994</v>
      </c>
      <c r="M18">
        <f t="shared" si="6"/>
        <v>2211.5360000000001</v>
      </c>
      <c r="N18">
        <f t="shared" si="7"/>
        <v>0.16766599999999995</v>
      </c>
      <c r="O18">
        <f t="shared" si="7"/>
        <v>2.2115360000000002</v>
      </c>
      <c r="P18">
        <f t="shared" si="8"/>
        <v>0.16766599999999995</v>
      </c>
      <c r="Q18" t="str">
        <f t="shared" si="9"/>
        <v/>
      </c>
      <c r="AE18">
        <v>0.90300000000000002</v>
      </c>
      <c r="AF18">
        <v>-31.309999465942383</v>
      </c>
      <c r="AG18">
        <v>2.4600000381469727</v>
      </c>
      <c r="AH18">
        <f t="shared" si="10"/>
        <v>-31.309999465942383</v>
      </c>
      <c r="AI18">
        <f t="shared" si="11"/>
        <v>2.4600000381469727</v>
      </c>
    </row>
    <row r="19" spans="1:35">
      <c r="A19" s="2" t="s">
        <v>915</v>
      </c>
      <c r="B19" s="2" t="str">
        <f t="shared" si="2"/>
        <v>14:22:25.825</v>
      </c>
      <c r="C19" s="2">
        <f t="shared" si="3"/>
        <v>51745.824999999997</v>
      </c>
      <c r="D19" s="2">
        <f t="shared" si="4"/>
        <v>1.4019999999945867</v>
      </c>
      <c r="E19" s="2">
        <v>1146.94</v>
      </c>
      <c r="F19" s="2">
        <v>6312.21</v>
      </c>
      <c r="G19" s="2">
        <v>11840.5</v>
      </c>
      <c r="H19" s="2">
        <v>802</v>
      </c>
      <c r="I19" s="2">
        <v>448.25</v>
      </c>
      <c r="J19">
        <f t="shared" si="0"/>
        <v>1289.8520000000001</v>
      </c>
      <c r="K19">
        <f t="shared" si="1"/>
        <v>6284.5640000000003</v>
      </c>
      <c r="L19">
        <f t="shared" si="5"/>
        <v>204.91200000000003</v>
      </c>
      <c r="M19">
        <f t="shared" si="6"/>
        <v>2459.1040000000003</v>
      </c>
      <c r="N19">
        <f t="shared" si="7"/>
        <v>0.20491200000000004</v>
      </c>
      <c r="O19">
        <f t="shared" si="7"/>
        <v>2.4591040000000004</v>
      </c>
      <c r="P19">
        <f t="shared" si="8"/>
        <v>0.20491200000000004</v>
      </c>
      <c r="Q19" t="str">
        <f t="shared" si="9"/>
        <v/>
      </c>
      <c r="AE19">
        <v>0.97199999999999998</v>
      </c>
      <c r="AF19">
        <v>-30.879999160766602</v>
      </c>
      <c r="AG19">
        <v>1.9199999570846558</v>
      </c>
      <c r="AH19">
        <f t="shared" si="10"/>
        <v>-30.879999160766602</v>
      </c>
      <c r="AI19">
        <f t="shared" si="11"/>
        <v>1.9199999570846558</v>
      </c>
    </row>
    <row r="20" spans="1:35">
      <c r="A20" s="2" t="s">
        <v>916</v>
      </c>
      <c r="B20" s="2" t="str">
        <f t="shared" si="2"/>
        <v>14:22:25.920</v>
      </c>
      <c r="C20" s="2">
        <f t="shared" si="3"/>
        <v>51745.919999999998</v>
      </c>
      <c r="D20" s="2">
        <f t="shared" si="4"/>
        <v>1.4969999999957508</v>
      </c>
      <c r="E20" s="2">
        <v>1221.68</v>
      </c>
      <c r="F20" s="2">
        <v>6383.8</v>
      </c>
      <c r="G20" s="2">
        <v>11737</v>
      </c>
      <c r="H20" s="2">
        <v>819.5</v>
      </c>
      <c r="I20" s="2">
        <v>447.25</v>
      </c>
      <c r="J20">
        <f t="shared" si="0"/>
        <v>1366.1969999999999</v>
      </c>
      <c r="K20">
        <f t="shared" si="1"/>
        <v>6354.44</v>
      </c>
      <c r="L20">
        <f t="shared" si="5"/>
        <v>281.25699999999983</v>
      </c>
      <c r="M20">
        <f t="shared" si="6"/>
        <v>2528.9799999999996</v>
      </c>
      <c r="N20">
        <f t="shared" si="7"/>
        <v>0.28125699999999981</v>
      </c>
      <c r="O20">
        <f t="shared" si="7"/>
        <v>2.5289799999999998</v>
      </c>
      <c r="P20">
        <f t="shared" si="8"/>
        <v>0.28125699999999981</v>
      </c>
      <c r="Q20" t="str">
        <f t="shared" si="9"/>
        <v/>
      </c>
      <c r="AE20">
        <v>1.0429999999999999</v>
      </c>
      <c r="AF20">
        <v>-30.940000534057617</v>
      </c>
      <c r="AG20">
        <v>3.619999885559082</v>
      </c>
      <c r="AH20">
        <f t="shared" si="10"/>
        <v>-30.940000534057617</v>
      </c>
      <c r="AI20">
        <f t="shared" si="11"/>
        <v>3.619999885559082</v>
      </c>
    </row>
    <row r="21" spans="1:35">
      <c r="A21" s="2" t="s">
        <v>917</v>
      </c>
      <c r="B21" s="2" t="str">
        <f t="shared" si="2"/>
        <v>14:22:26.012</v>
      </c>
      <c r="C21" s="2">
        <f t="shared" si="3"/>
        <v>51746.012000000002</v>
      </c>
      <c r="D21" s="2">
        <f t="shared" si="4"/>
        <v>1.5889999999999418</v>
      </c>
      <c r="E21" s="2">
        <v>1241.1600000000001</v>
      </c>
      <c r="F21" s="2">
        <v>6612.01</v>
      </c>
      <c r="G21" s="2">
        <v>11566</v>
      </c>
      <c r="H21" s="2">
        <v>915</v>
      </c>
      <c r="I21" s="2">
        <v>893</v>
      </c>
      <c r="J21">
        <f t="shared" si="0"/>
        <v>1390.8489999999999</v>
      </c>
      <c r="K21">
        <f t="shared" si="1"/>
        <v>6582.15</v>
      </c>
      <c r="L21">
        <f t="shared" si="5"/>
        <v>305.90899999999988</v>
      </c>
      <c r="M21">
        <f t="shared" si="6"/>
        <v>2756.6899999999996</v>
      </c>
      <c r="N21">
        <f t="shared" si="7"/>
        <v>0.30590899999999988</v>
      </c>
      <c r="O21">
        <f t="shared" si="7"/>
        <v>2.7566899999999999</v>
      </c>
      <c r="P21">
        <f t="shared" si="8"/>
        <v>0.30590899999999988</v>
      </c>
      <c r="Q21" t="str">
        <f t="shared" si="9"/>
        <v/>
      </c>
      <c r="AE21">
        <v>1.123</v>
      </c>
      <c r="AF21">
        <v>-30.409999847412109</v>
      </c>
      <c r="AG21">
        <v>4.5900001525878906</v>
      </c>
      <c r="AH21">
        <f t="shared" si="10"/>
        <v>-30.409999847412109</v>
      </c>
      <c r="AI21">
        <f t="shared" si="11"/>
        <v>4.5900001525878906</v>
      </c>
    </row>
    <row r="22" spans="1:35">
      <c r="A22" s="2" t="s">
        <v>918</v>
      </c>
      <c r="B22" s="2" t="str">
        <f t="shared" si="2"/>
        <v>14:22:26.105</v>
      </c>
      <c r="C22" s="2">
        <f t="shared" si="3"/>
        <v>51746.105000000003</v>
      </c>
      <c r="D22" s="2">
        <f t="shared" si="4"/>
        <v>1.6820000000006985</v>
      </c>
      <c r="E22" s="2">
        <v>1279.98</v>
      </c>
      <c r="F22" s="2">
        <v>6716.6</v>
      </c>
      <c r="G22" s="2">
        <v>11466.5</v>
      </c>
      <c r="H22" s="2">
        <v>832</v>
      </c>
      <c r="I22" s="2">
        <v>445.5</v>
      </c>
      <c r="J22">
        <f t="shared" si="0"/>
        <v>1432.0319999999999</v>
      </c>
      <c r="K22">
        <f t="shared" si="1"/>
        <v>6685.8320000000003</v>
      </c>
      <c r="L22">
        <f t="shared" si="5"/>
        <v>347.09199999999987</v>
      </c>
      <c r="M22">
        <f t="shared" si="6"/>
        <v>2860.3720000000003</v>
      </c>
      <c r="N22">
        <f t="shared" si="7"/>
        <v>0.3470919999999999</v>
      </c>
      <c r="O22">
        <f t="shared" si="7"/>
        <v>2.8603720000000004</v>
      </c>
      <c r="P22">
        <f t="shared" si="8"/>
        <v>0.3470919999999999</v>
      </c>
      <c r="Q22" t="str">
        <f t="shared" si="9"/>
        <v/>
      </c>
      <c r="AE22">
        <v>1.18</v>
      </c>
      <c r="AF22">
        <v>-44.229999542236328</v>
      </c>
      <c r="AG22">
        <v>6.0399999618530273</v>
      </c>
      <c r="AH22">
        <f t="shared" si="10"/>
        <v>-44.229999542236328</v>
      </c>
      <c r="AI22">
        <f t="shared" si="11"/>
        <v>6.0399999618530273</v>
      </c>
    </row>
    <row r="23" spans="1:35">
      <c r="A23" s="2" t="s">
        <v>919</v>
      </c>
      <c r="B23" s="2" t="str">
        <f t="shared" si="2"/>
        <v>14:22:26.198</v>
      </c>
      <c r="C23" s="2">
        <f t="shared" si="3"/>
        <v>51746.197999999997</v>
      </c>
      <c r="D23" s="2">
        <f t="shared" si="4"/>
        <v>1.7749999999941792</v>
      </c>
      <c r="E23" s="2">
        <v>1287.93</v>
      </c>
      <c r="F23" s="2">
        <v>6991.9</v>
      </c>
      <c r="G23" s="2">
        <v>11275.5</v>
      </c>
      <c r="H23" s="2">
        <v>844.5</v>
      </c>
      <c r="I23" s="2">
        <v>443.5</v>
      </c>
      <c r="J23">
        <f t="shared" si="0"/>
        <v>1446.2260000000001</v>
      </c>
      <c r="K23">
        <f t="shared" si="1"/>
        <v>6960.8810000000003</v>
      </c>
      <c r="L23">
        <f t="shared" si="5"/>
        <v>361.28600000000006</v>
      </c>
      <c r="M23">
        <f t="shared" si="6"/>
        <v>3135.4210000000003</v>
      </c>
      <c r="N23">
        <f t="shared" si="7"/>
        <v>0.36128600000000005</v>
      </c>
      <c r="O23">
        <f t="shared" si="7"/>
        <v>3.1354210000000005</v>
      </c>
      <c r="P23">
        <f t="shared" si="8"/>
        <v>0.36128600000000005</v>
      </c>
      <c r="Q23" t="str">
        <f t="shared" si="9"/>
        <v/>
      </c>
      <c r="AE23">
        <v>1.2390000000000001</v>
      </c>
      <c r="AF23">
        <v>-36.709999084472656</v>
      </c>
      <c r="AG23">
        <v>3.369999885559082</v>
      </c>
      <c r="AH23">
        <f t="shared" si="10"/>
        <v>-36.709999084472656</v>
      </c>
      <c r="AI23">
        <f t="shared" si="11"/>
        <v>3.369999885559082</v>
      </c>
    </row>
    <row r="24" spans="1:35">
      <c r="A24" s="2" t="s">
        <v>920</v>
      </c>
      <c r="B24" s="2" t="str">
        <f t="shared" si="2"/>
        <v>14:22:26.290</v>
      </c>
      <c r="C24" s="2">
        <f t="shared" si="3"/>
        <v>51746.29</v>
      </c>
      <c r="D24" s="2">
        <f t="shared" si="4"/>
        <v>1.8669999999983702</v>
      </c>
      <c r="E24" s="2">
        <v>1314.69</v>
      </c>
      <c r="F24" s="2">
        <v>7081.31</v>
      </c>
      <c r="G24" s="2">
        <v>11196</v>
      </c>
      <c r="H24" s="2">
        <v>924</v>
      </c>
      <c r="I24" s="2">
        <v>885.5</v>
      </c>
      <c r="J24">
        <f t="shared" si="0"/>
        <v>1475.008</v>
      </c>
      <c r="K24">
        <f t="shared" si="1"/>
        <v>7049.6610000000001</v>
      </c>
      <c r="L24">
        <f t="shared" si="5"/>
        <v>390.06799999999998</v>
      </c>
      <c r="M24">
        <f t="shared" si="6"/>
        <v>3224.201</v>
      </c>
      <c r="N24">
        <f t="shared" si="7"/>
        <v>0.39006799999999997</v>
      </c>
      <c r="O24">
        <f t="shared" si="7"/>
        <v>3.2242009999999999</v>
      </c>
      <c r="P24">
        <f t="shared" si="8"/>
        <v>0.39006799999999997</v>
      </c>
      <c r="Q24" t="str">
        <f t="shared" si="9"/>
        <v/>
      </c>
      <c r="AE24">
        <v>1.304</v>
      </c>
      <c r="AF24">
        <v>-27.090000152587891</v>
      </c>
      <c r="AG24">
        <v>3.5199999809265137</v>
      </c>
      <c r="AH24">
        <f t="shared" si="10"/>
        <v>-27.090000152587891</v>
      </c>
      <c r="AI24">
        <f t="shared" si="11"/>
        <v>3.5199999809265137</v>
      </c>
    </row>
    <row r="25" spans="1:35">
      <c r="A25" s="2" t="s">
        <v>921</v>
      </c>
      <c r="B25" s="2" t="str">
        <f t="shared" si="2"/>
        <v>14:22:26.385</v>
      </c>
      <c r="C25" s="2">
        <f t="shared" si="3"/>
        <v>51746.385000000002</v>
      </c>
      <c r="D25" s="2">
        <f t="shared" si="4"/>
        <v>1.9619999999995343</v>
      </c>
      <c r="E25" s="2">
        <v>1368.74</v>
      </c>
      <c r="F25" s="2">
        <v>7321.36</v>
      </c>
      <c r="G25" s="2">
        <v>10997.5</v>
      </c>
      <c r="H25" s="2">
        <v>827</v>
      </c>
      <c r="I25" s="2">
        <v>440.75</v>
      </c>
      <c r="J25">
        <f t="shared" si="0"/>
        <v>1534.49</v>
      </c>
      <c r="K25">
        <f t="shared" si="1"/>
        <v>7288.4219999999996</v>
      </c>
      <c r="L25">
        <f t="shared" si="5"/>
        <v>449.54999999999995</v>
      </c>
      <c r="M25">
        <f t="shared" si="6"/>
        <v>3462.9619999999995</v>
      </c>
      <c r="N25">
        <f t="shared" si="7"/>
        <v>0.44954999999999995</v>
      </c>
      <c r="O25">
        <f t="shared" si="7"/>
        <v>3.4629619999999997</v>
      </c>
      <c r="P25">
        <f t="shared" si="8"/>
        <v>0.44954999999999995</v>
      </c>
      <c r="Q25" t="str">
        <f t="shared" si="9"/>
        <v/>
      </c>
      <c r="AE25">
        <v>1.3720000000000001</v>
      </c>
      <c r="AF25">
        <v>-34.889999389648438</v>
      </c>
      <c r="AG25">
        <v>8.5600004196166992</v>
      </c>
      <c r="AH25">
        <f t="shared" si="10"/>
        <v>-34.889999389648438</v>
      </c>
      <c r="AI25">
        <f t="shared" si="11"/>
        <v>8.5600004196166992</v>
      </c>
    </row>
    <row r="26" spans="1:35">
      <c r="A26" s="2" t="s">
        <v>922</v>
      </c>
      <c r="B26" s="2" t="str">
        <f t="shared" si="2"/>
        <v>14:22:26.479</v>
      </c>
      <c r="C26" s="2">
        <f t="shared" si="3"/>
        <v>51746.478999999999</v>
      </c>
      <c r="D26" s="2">
        <f t="shared" si="4"/>
        <v>2.0559999999968568</v>
      </c>
      <c r="E26" s="2">
        <v>1373.1</v>
      </c>
      <c r="F26" s="2">
        <v>7512.9</v>
      </c>
      <c r="G26" s="2">
        <v>10870</v>
      </c>
      <c r="H26" s="2">
        <v>935</v>
      </c>
      <c r="I26" s="2">
        <v>880</v>
      </c>
      <c r="J26">
        <f t="shared" si="0"/>
        <v>1543.194</v>
      </c>
      <c r="K26">
        <f t="shared" si="1"/>
        <v>7479.8140000000003</v>
      </c>
      <c r="L26">
        <f t="shared" si="5"/>
        <v>458.25399999999991</v>
      </c>
      <c r="M26">
        <f t="shared" si="6"/>
        <v>3654.3540000000003</v>
      </c>
      <c r="N26">
        <f t="shared" si="7"/>
        <v>0.45825399999999994</v>
      </c>
      <c r="O26">
        <f t="shared" si="7"/>
        <v>3.6543540000000005</v>
      </c>
      <c r="P26">
        <f t="shared" si="8"/>
        <v>0.45825399999999994</v>
      </c>
      <c r="Q26" t="str">
        <f t="shared" si="9"/>
        <v/>
      </c>
      <c r="AE26">
        <v>1.444</v>
      </c>
      <c r="AF26">
        <v>-41.970001220703125</v>
      </c>
      <c r="AG26">
        <v>6.9899997711181641</v>
      </c>
      <c r="AH26">
        <f t="shared" si="10"/>
        <v>-41.970001220703125</v>
      </c>
      <c r="AI26">
        <f t="shared" si="11"/>
        <v>6.9899997711181641</v>
      </c>
    </row>
    <row r="27" spans="1:35">
      <c r="A27" s="2" t="s">
        <v>923</v>
      </c>
      <c r="B27" s="2" t="str">
        <f t="shared" si="2"/>
        <v>14:22:26.570</v>
      </c>
      <c r="C27" s="2">
        <f t="shared" si="3"/>
        <v>51746.57</v>
      </c>
      <c r="D27" s="2">
        <f t="shared" si="4"/>
        <v>2.146999999997206</v>
      </c>
      <c r="E27" s="2">
        <v>1362.72</v>
      </c>
      <c r="F27" s="2">
        <v>7808.63</v>
      </c>
      <c r="G27" s="2">
        <v>10690.5</v>
      </c>
      <c r="H27" s="2">
        <v>848</v>
      </c>
      <c r="I27" s="2">
        <v>437</v>
      </c>
      <c r="J27">
        <f t="shared" si="0"/>
        <v>1539.5260000000001</v>
      </c>
      <c r="K27">
        <f t="shared" si="1"/>
        <v>7775.7039999999997</v>
      </c>
      <c r="L27">
        <f t="shared" si="5"/>
        <v>454.58600000000001</v>
      </c>
      <c r="M27">
        <f t="shared" si="6"/>
        <v>3950.2439999999997</v>
      </c>
      <c r="N27">
        <f t="shared" si="7"/>
        <v>0.45458600000000005</v>
      </c>
      <c r="O27">
        <f t="shared" si="7"/>
        <v>3.9502439999999996</v>
      </c>
      <c r="P27">
        <f t="shared" si="8"/>
        <v>0.45458600000000005</v>
      </c>
      <c r="Q27" t="str">
        <f t="shared" si="9"/>
        <v/>
      </c>
      <c r="AE27">
        <v>1.5269999999999999</v>
      </c>
      <c r="AF27">
        <v>-39.310001373291016</v>
      </c>
      <c r="AG27">
        <v>6.940000057220459</v>
      </c>
      <c r="AH27">
        <f t="shared" si="10"/>
        <v>-39.310001373291016</v>
      </c>
      <c r="AI27">
        <f t="shared" si="11"/>
        <v>6.940000057220459</v>
      </c>
    </row>
    <row r="28" spans="1:35">
      <c r="A28" s="2" t="s">
        <v>924</v>
      </c>
      <c r="B28" s="2" t="str">
        <f t="shared" si="2"/>
        <v>14:22:26.665</v>
      </c>
      <c r="C28" s="2">
        <f t="shared" si="3"/>
        <v>51746.665000000001</v>
      </c>
      <c r="D28" s="2">
        <f t="shared" si="4"/>
        <v>2.2419999999983702</v>
      </c>
      <c r="E28" s="2">
        <v>1373.36</v>
      </c>
      <c r="F28" s="2">
        <v>7935.82</v>
      </c>
      <c r="G28" s="2">
        <v>10603</v>
      </c>
      <c r="H28" s="2">
        <v>870</v>
      </c>
      <c r="I28" s="2">
        <v>434.5</v>
      </c>
      <c r="J28">
        <f t="shared" si="0"/>
        <v>1553.049</v>
      </c>
      <c r="K28">
        <f t="shared" si="1"/>
        <v>7902.62</v>
      </c>
      <c r="L28">
        <f t="shared" si="5"/>
        <v>468.10899999999992</v>
      </c>
      <c r="M28">
        <f t="shared" si="6"/>
        <v>4077.16</v>
      </c>
      <c r="N28">
        <f t="shared" si="7"/>
        <v>0.46810899999999994</v>
      </c>
      <c r="O28">
        <f t="shared" si="7"/>
        <v>4.0771600000000001</v>
      </c>
      <c r="P28">
        <f t="shared" si="8"/>
        <v>0.46810899999999994</v>
      </c>
      <c r="Q28" t="str">
        <f t="shared" si="9"/>
        <v/>
      </c>
      <c r="AE28">
        <v>1.5920000000000001</v>
      </c>
      <c r="AF28">
        <v>-47.209999084472656</v>
      </c>
      <c r="AG28">
        <v>8.1400003433227539</v>
      </c>
      <c r="AH28">
        <f t="shared" si="10"/>
        <v>-47.209999084472656</v>
      </c>
      <c r="AI28">
        <f t="shared" si="11"/>
        <v>8.1400003433227539</v>
      </c>
    </row>
    <row r="29" spans="1:35">
      <c r="A29" s="2" t="s">
        <v>925</v>
      </c>
      <c r="B29" s="2" t="str">
        <f t="shared" si="2"/>
        <v>14:22:26.758</v>
      </c>
      <c r="C29" s="2">
        <f t="shared" si="3"/>
        <v>51746.758000000002</v>
      </c>
      <c r="D29" s="2">
        <f t="shared" si="4"/>
        <v>2.3349999999991269</v>
      </c>
      <c r="E29" s="2">
        <v>1384.67</v>
      </c>
      <c r="F29" s="2">
        <v>8176.83</v>
      </c>
      <c r="G29" s="2">
        <v>10446.5</v>
      </c>
      <c r="H29" s="2">
        <v>860</v>
      </c>
      <c r="I29" s="2">
        <v>432.5</v>
      </c>
      <c r="J29">
        <f t="shared" si="0"/>
        <v>1569.8240000000001</v>
      </c>
      <c r="K29">
        <f t="shared" si="1"/>
        <v>8143.3109999999997</v>
      </c>
      <c r="L29">
        <f t="shared" si="5"/>
        <v>484.88400000000001</v>
      </c>
      <c r="M29">
        <f t="shared" si="6"/>
        <v>4317.8509999999997</v>
      </c>
      <c r="N29">
        <f t="shared" si="7"/>
        <v>0.48488400000000004</v>
      </c>
      <c r="O29">
        <f t="shared" si="7"/>
        <v>4.3178510000000001</v>
      </c>
      <c r="P29">
        <f t="shared" si="8"/>
        <v>0.48488400000000004</v>
      </c>
      <c r="Q29" t="str">
        <f t="shared" si="9"/>
        <v/>
      </c>
      <c r="AE29">
        <v>1.6539999999999999</v>
      </c>
      <c r="AF29">
        <v>-33.799999237060547</v>
      </c>
      <c r="AG29">
        <v>8.0500001907348633</v>
      </c>
      <c r="AH29">
        <f t="shared" si="10"/>
        <v>-33.799999237060547</v>
      </c>
      <c r="AI29">
        <f t="shared" si="11"/>
        <v>8.0500001907348633</v>
      </c>
    </row>
    <row r="30" spans="1:35">
      <c r="A30" s="2" t="s">
        <v>926</v>
      </c>
      <c r="B30" s="2" t="str">
        <f t="shared" si="2"/>
        <v>14:22:26.851</v>
      </c>
      <c r="C30" s="2">
        <f t="shared" si="3"/>
        <v>51746.851000000002</v>
      </c>
      <c r="D30" s="2">
        <f t="shared" si="4"/>
        <v>2.4279999999998836</v>
      </c>
      <c r="E30" s="2">
        <v>1370.44</v>
      </c>
      <c r="F30" s="2">
        <v>8336.4500000000007</v>
      </c>
      <c r="G30" s="2">
        <v>10362</v>
      </c>
      <c r="H30" s="2">
        <v>953</v>
      </c>
      <c r="I30" s="2">
        <v>862.5</v>
      </c>
      <c r="J30">
        <f t="shared" si="0"/>
        <v>1559.2190000000001</v>
      </c>
      <c r="K30">
        <f t="shared" si="1"/>
        <v>8303.2129999999997</v>
      </c>
      <c r="L30">
        <f t="shared" si="5"/>
        <v>474.279</v>
      </c>
      <c r="M30">
        <f t="shared" si="6"/>
        <v>4477.7529999999997</v>
      </c>
      <c r="N30">
        <f t="shared" si="7"/>
        <v>0.47427900000000001</v>
      </c>
      <c r="O30">
        <f t="shared" si="7"/>
        <v>4.4777529999999999</v>
      </c>
      <c r="P30">
        <f t="shared" si="8"/>
        <v>0.47427900000000001</v>
      </c>
      <c r="Q30" t="str">
        <f t="shared" si="9"/>
        <v/>
      </c>
      <c r="AE30">
        <v>1.714</v>
      </c>
      <c r="AF30">
        <v>-40.729999542236328</v>
      </c>
      <c r="AG30">
        <v>5.5199999809265137</v>
      </c>
      <c r="AH30">
        <f t="shared" si="10"/>
        <v>-40.729999542236328</v>
      </c>
      <c r="AI30">
        <f t="shared" si="11"/>
        <v>5.5199999809265137</v>
      </c>
    </row>
    <row r="31" spans="1:35">
      <c r="A31" s="2" t="s">
        <v>927</v>
      </c>
      <c r="B31" s="2" t="str">
        <f t="shared" si="2"/>
        <v>14:22:26.943</v>
      </c>
      <c r="C31" s="2">
        <f t="shared" si="3"/>
        <v>51746.942999999999</v>
      </c>
      <c r="D31" s="2">
        <f t="shared" si="4"/>
        <v>2.5199999999967986</v>
      </c>
      <c r="E31" s="2">
        <v>1383</v>
      </c>
      <c r="F31" s="2">
        <v>8567.5400000000009</v>
      </c>
      <c r="G31" s="2">
        <v>10216</v>
      </c>
      <c r="H31" s="2">
        <v>962</v>
      </c>
      <c r="I31" s="2">
        <v>860</v>
      </c>
      <c r="J31">
        <f t="shared" si="0"/>
        <v>1577.019</v>
      </c>
      <c r="K31">
        <f t="shared" si="1"/>
        <v>8533.9580000000005</v>
      </c>
      <c r="L31">
        <f t="shared" si="5"/>
        <v>492.07899999999995</v>
      </c>
      <c r="M31">
        <f t="shared" si="6"/>
        <v>4708.4980000000005</v>
      </c>
      <c r="N31">
        <f t="shared" si="7"/>
        <v>0.49207899999999999</v>
      </c>
      <c r="O31">
        <f t="shared" si="7"/>
        <v>4.7084980000000005</v>
      </c>
      <c r="P31">
        <f t="shared" si="8"/>
        <v>0.49207899999999999</v>
      </c>
      <c r="Q31" t="str">
        <f t="shared" si="9"/>
        <v/>
      </c>
      <c r="AE31">
        <v>1.7849999999999999</v>
      </c>
      <c r="AF31">
        <v>-42.020000457763672</v>
      </c>
      <c r="AG31">
        <v>7.7800002098083496</v>
      </c>
      <c r="AH31">
        <f t="shared" si="10"/>
        <v>-42.020000457763672</v>
      </c>
      <c r="AI31">
        <f t="shared" si="11"/>
        <v>7.7800002098083496</v>
      </c>
    </row>
    <row r="32" spans="1:35">
      <c r="A32" s="2" t="s">
        <v>928</v>
      </c>
      <c r="B32" s="2" t="str">
        <f t="shared" si="2"/>
        <v>14:22:27.037</v>
      </c>
      <c r="C32" s="2">
        <f t="shared" si="3"/>
        <v>51747.036999999997</v>
      </c>
      <c r="D32" s="2">
        <f t="shared" si="4"/>
        <v>2.613999999994121</v>
      </c>
      <c r="E32" s="2">
        <v>1398.71</v>
      </c>
      <c r="F32" s="2">
        <v>8687.3799999999992</v>
      </c>
      <c r="G32" s="2">
        <v>10134</v>
      </c>
      <c r="H32" s="2">
        <v>955</v>
      </c>
      <c r="I32" s="2">
        <v>856.5</v>
      </c>
      <c r="J32">
        <f t="shared" si="0"/>
        <v>1595.443</v>
      </c>
      <c r="K32">
        <f t="shared" si="1"/>
        <v>8653.4110000000001</v>
      </c>
      <c r="L32">
        <f t="shared" si="5"/>
        <v>510.50299999999993</v>
      </c>
      <c r="M32">
        <f t="shared" si="6"/>
        <v>4827.951</v>
      </c>
      <c r="N32">
        <f t="shared" si="7"/>
        <v>0.51050299999999993</v>
      </c>
      <c r="O32">
        <f t="shared" si="7"/>
        <v>4.8279510000000005</v>
      </c>
      <c r="P32">
        <f t="shared" si="8"/>
        <v>0.51050299999999993</v>
      </c>
      <c r="Q32" t="str">
        <f t="shared" si="9"/>
        <v/>
      </c>
      <c r="AE32">
        <v>1.8460000000000001</v>
      </c>
      <c r="AF32">
        <v>-35.299999237060547</v>
      </c>
      <c r="AG32">
        <v>9.9899997711181641</v>
      </c>
      <c r="AH32">
        <f t="shared" si="10"/>
        <v>-35.299999237060547</v>
      </c>
      <c r="AI32">
        <f t="shared" si="11"/>
        <v>9.9899997711181641</v>
      </c>
    </row>
    <row r="33" spans="1:35">
      <c r="A33" s="2" t="s">
        <v>929</v>
      </c>
      <c r="B33" s="2" t="str">
        <f t="shared" si="2"/>
        <v>14:22:27.128</v>
      </c>
      <c r="C33" s="2">
        <f t="shared" si="3"/>
        <v>51747.127999999997</v>
      </c>
      <c r="D33" s="2">
        <f t="shared" si="4"/>
        <v>2.7049999999944703</v>
      </c>
      <c r="E33" s="2">
        <v>1381.16</v>
      </c>
      <c r="F33" s="2">
        <v>8993.8799999999992</v>
      </c>
      <c r="G33" s="2">
        <v>9976</v>
      </c>
      <c r="H33" s="2">
        <v>955</v>
      </c>
      <c r="I33" s="2">
        <v>852.5</v>
      </c>
      <c r="J33">
        <f t="shared" si="0"/>
        <v>1584.8520000000001</v>
      </c>
      <c r="K33">
        <f t="shared" si="1"/>
        <v>8960.23</v>
      </c>
      <c r="L33">
        <f t="shared" si="5"/>
        <v>499.91200000000003</v>
      </c>
      <c r="M33">
        <f t="shared" si="6"/>
        <v>5134.7699999999995</v>
      </c>
      <c r="N33">
        <f t="shared" si="7"/>
        <v>0.49991200000000002</v>
      </c>
      <c r="O33">
        <f t="shared" si="7"/>
        <v>5.1347699999999996</v>
      </c>
      <c r="P33">
        <f t="shared" si="8"/>
        <v>0.49991200000000002</v>
      </c>
      <c r="Q33" t="str">
        <f t="shared" si="9"/>
        <v/>
      </c>
      <c r="AE33">
        <v>1.897</v>
      </c>
      <c r="AF33">
        <v>-44.610000610351563</v>
      </c>
      <c r="AG33">
        <v>7.9999998211860657E-2</v>
      </c>
      <c r="AH33">
        <f t="shared" si="10"/>
        <v>-44.610000610351563</v>
      </c>
      <c r="AI33">
        <f t="shared" si="11"/>
        <v>7.9999998211860657E-2</v>
      </c>
    </row>
    <row r="34" spans="1:35">
      <c r="A34" s="2" t="s">
        <v>930</v>
      </c>
      <c r="B34" s="2" t="str">
        <f t="shared" si="2"/>
        <v>14:22:27.221</v>
      </c>
      <c r="C34" s="2">
        <f t="shared" si="3"/>
        <v>51747.220999999998</v>
      </c>
      <c r="D34" s="2">
        <f t="shared" si="4"/>
        <v>2.797999999995227</v>
      </c>
      <c r="E34" s="2">
        <v>1393.81</v>
      </c>
      <c r="F34" s="2">
        <v>9105.89</v>
      </c>
      <c r="G34" s="2">
        <v>9904</v>
      </c>
      <c r="H34" s="2">
        <v>970</v>
      </c>
      <c r="I34" s="2">
        <v>848.5</v>
      </c>
      <c r="J34">
        <f t="shared" si="0"/>
        <v>1600.04</v>
      </c>
      <c r="K34">
        <f t="shared" si="1"/>
        <v>9071.9240000000009</v>
      </c>
      <c r="L34">
        <f t="shared" si="5"/>
        <v>515.09999999999991</v>
      </c>
      <c r="M34">
        <f t="shared" si="6"/>
        <v>5246.4640000000009</v>
      </c>
      <c r="N34">
        <f t="shared" si="7"/>
        <v>0.51509999999999989</v>
      </c>
      <c r="O34">
        <f t="shared" si="7"/>
        <v>5.2464640000000013</v>
      </c>
      <c r="P34">
        <f t="shared" si="8"/>
        <v>0.51509999999999989</v>
      </c>
      <c r="Q34" t="str">
        <f t="shared" si="9"/>
        <v/>
      </c>
      <c r="AE34">
        <v>1.964</v>
      </c>
      <c r="AF34">
        <v>-45.049999237060547</v>
      </c>
      <c r="AG34">
        <v>2.9100000858306885</v>
      </c>
      <c r="AH34">
        <f t="shared" si="10"/>
        <v>-45.049999237060547</v>
      </c>
      <c r="AI34">
        <f t="shared" si="11"/>
        <v>2.9100000858306885</v>
      </c>
    </row>
    <row r="35" spans="1:35">
      <c r="A35" s="2" t="s">
        <v>931</v>
      </c>
      <c r="B35" s="2" t="str">
        <f t="shared" si="2"/>
        <v>14:22:27.316</v>
      </c>
      <c r="C35" s="2">
        <f t="shared" si="3"/>
        <v>51747.315999999999</v>
      </c>
      <c r="D35" s="2">
        <f t="shared" si="4"/>
        <v>2.8929999999963911</v>
      </c>
      <c r="E35" s="2">
        <v>1417.96</v>
      </c>
      <c r="F35" s="2">
        <v>9324.81</v>
      </c>
      <c r="G35" s="2">
        <v>9766</v>
      </c>
      <c r="H35" s="2">
        <v>970</v>
      </c>
      <c r="I35" s="2">
        <v>844</v>
      </c>
      <c r="J35">
        <f t="shared" si="0"/>
        <v>1629.15</v>
      </c>
      <c r="K35">
        <f t="shared" si="1"/>
        <v>9290.24</v>
      </c>
      <c r="L35">
        <f t="shared" si="5"/>
        <v>544.21</v>
      </c>
      <c r="M35">
        <f t="shared" si="6"/>
        <v>5464.78</v>
      </c>
      <c r="N35">
        <f t="shared" si="7"/>
        <v>0.54421000000000008</v>
      </c>
      <c r="O35">
        <f t="shared" si="7"/>
        <v>5.4647800000000002</v>
      </c>
      <c r="P35">
        <f t="shared" si="8"/>
        <v>0.54421000000000008</v>
      </c>
      <c r="Q35" t="str">
        <f t="shared" si="9"/>
        <v/>
      </c>
      <c r="AE35">
        <v>2.048</v>
      </c>
      <c r="AF35">
        <v>-48.419998168945313</v>
      </c>
      <c r="AG35">
        <v>-3.9999999105930328E-2</v>
      </c>
      <c r="AH35">
        <f t="shared" si="10"/>
        <v>-48.419998168945313</v>
      </c>
      <c r="AI35">
        <f t="shared" si="11"/>
        <v>-3.9999999105930328E-2</v>
      </c>
    </row>
    <row r="36" spans="1:35">
      <c r="A36" s="2" t="s">
        <v>932</v>
      </c>
      <c r="B36" s="2" t="str">
        <f t="shared" si="2"/>
        <v>14:22:27.409</v>
      </c>
      <c r="C36" s="2">
        <f t="shared" si="3"/>
        <v>51747.409</v>
      </c>
      <c r="D36" s="2">
        <f t="shared" si="4"/>
        <v>2.9859999999971478</v>
      </c>
      <c r="E36" s="2">
        <v>1409.55</v>
      </c>
      <c r="F36" s="2">
        <v>9469.2800000000007</v>
      </c>
      <c r="G36" s="2">
        <v>9697.5</v>
      </c>
      <c r="H36" s="2">
        <v>888.5</v>
      </c>
      <c r="I36" s="2">
        <v>418</v>
      </c>
      <c r="J36">
        <f t="shared" si="0"/>
        <v>1624.02</v>
      </c>
      <c r="K36">
        <f t="shared" si="1"/>
        <v>9434.8639999999996</v>
      </c>
      <c r="L36">
        <f t="shared" si="5"/>
        <v>539.07999999999993</v>
      </c>
      <c r="M36">
        <f t="shared" si="6"/>
        <v>5609.4039999999995</v>
      </c>
      <c r="N36">
        <f t="shared" si="7"/>
        <v>0.53907999999999989</v>
      </c>
      <c r="O36">
        <f t="shared" si="7"/>
        <v>5.6094039999999996</v>
      </c>
      <c r="P36">
        <f t="shared" si="8"/>
        <v>0.53907999999999989</v>
      </c>
      <c r="Q36" t="str">
        <f t="shared" si="9"/>
        <v/>
      </c>
      <c r="AE36">
        <v>2.1059999999999999</v>
      </c>
      <c r="AF36">
        <v>-42.580001831054688</v>
      </c>
      <c r="AG36">
        <v>6.690000057220459</v>
      </c>
      <c r="AH36">
        <f t="shared" si="10"/>
        <v>-42.580001831054688</v>
      </c>
      <c r="AI36">
        <f t="shared" si="11"/>
        <v>6.690000057220459</v>
      </c>
    </row>
    <row r="37" spans="1:35">
      <c r="A37" s="2" t="s">
        <v>933</v>
      </c>
      <c r="B37" s="2" t="str">
        <f t="shared" si="2"/>
        <v>14:22:27.503</v>
      </c>
      <c r="C37" s="2">
        <f t="shared" si="3"/>
        <v>51747.502999999997</v>
      </c>
      <c r="D37" s="2">
        <f t="shared" si="4"/>
        <v>3.0799999999944703</v>
      </c>
      <c r="E37" s="2">
        <v>1443.97</v>
      </c>
      <c r="F37" s="2">
        <v>9685.2199999999993</v>
      </c>
      <c r="G37" s="2">
        <v>9557.5</v>
      </c>
      <c r="H37" s="2">
        <v>890.5</v>
      </c>
      <c r="I37" s="2">
        <v>415</v>
      </c>
      <c r="J37">
        <f t="shared" si="0"/>
        <v>1663.33</v>
      </c>
      <c r="K37">
        <f t="shared" si="1"/>
        <v>9649.9670000000006</v>
      </c>
      <c r="L37">
        <f t="shared" si="5"/>
        <v>578.38999999999987</v>
      </c>
      <c r="M37">
        <f t="shared" si="6"/>
        <v>5824.5070000000005</v>
      </c>
      <c r="N37">
        <f t="shared" si="7"/>
        <v>0.57838999999999985</v>
      </c>
      <c r="O37">
        <f t="shared" si="7"/>
        <v>5.8245070000000005</v>
      </c>
      <c r="P37">
        <f t="shared" si="8"/>
        <v>0.57838999999999985</v>
      </c>
      <c r="Q37" t="str">
        <f t="shared" si="9"/>
        <v/>
      </c>
      <c r="AE37">
        <v>2.1760000000000002</v>
      </c>
      <c r="AF37">
        <v>-42.580001831054688</v>
      </c>
      <c r="AG37">
        <v>6.690000057220459</v>
      </c>
      <c r="AH37">
        <f t="shared" si="10"/>
        <v>-42.580001831054688</v>
      </c>
      <c r="AI37">
        <f t="shared" si="11"/>
        <v>6.690000057220459</v>
      </c>
    </row>
    <row r="38" spans="1:35">
      <c r="A38" s="2" t="s">
        <v>934</v>
      </c>
      <c r="B38" s="2" t="str">
        <f t="shared" si="2"/>
        <v>14:22:27.596</v>
      </c>
      <c r="C38" s="2">
        <f t="shared" si="3"/>
        <v>51747.595999999998</v>
      </c>
      <c r="D38" s="2">
        <f t="shared" si="4"/>
        <v>3.172999999995227</v>
      </c>
      <c r="E38" s="2">
        <v>1444.68</v>
      </c>
      <c r="F38" s="2">
        <v>9829.36</v>
      </c>
      <c r="G38" s="2">
        <v>9485</v>
      </c>
      <c r="H38" s="2">
        <v>984</v>
      </c>
      <c r="I38" s="2">
        <v>827.5</v>
      </c>
      <c r="J38">
        <f t="shared" si="0"/>
        <v>1667.31</v>
      </c>
      <c r="K38">
        <f t="shared" si="1"/>
        <v>9794.0540000000001</v>
      </c>
      <c r="L38">
        <f t="shared" si="5"/>
        <v>582.36999999999989</v>
      </c>
      <c r="M38">
        <f t="shared" si="6"/>
        <v>5968.5940000000001</v>
      </c>
      <c r="N38">
        <f t="shared" si="7"/>
        <v>0.58236999999999994</v>
      </c>
      <c r="O38">
        <f t="shared" si="7"/>
        <v>5.9685940000000004</v>
      </c>
      <c r="P38">
        <f t="shared" si="8"/>
        <v>0.58236999999999994</v>
      </c>
      <c r="Q38" t="str">
        <f t="shared" si="9"/>
        <v/>
      </c>
      <c r="AE38">
        <v>2.2360000000000002</v>
      </c>
      <c r="AF38">
        <v>-41.720001220703125</v>
      </c>
      <c r="AG38">
        <v>5.4200000762939453</v>
      </c>
      <c r="AH38">
        <f t="shared" si="10"/>
        <v>-41.720001220703125</v>
      </c>
      <c r="AI38">
        <f t="shared" si="11"/>
        <v>5.4200000762939453</v>
      </c>
    </row>
    <row r="39" spans="1:35">
      <c r="A39" s="2" t="s">
        <v>935</v>
      </c>
      <c r="B39" s="2" t="str">
        <f t="shared" si="2"/>
        <v>14:22:27.689</v>
      </c>
      <c r="C39" s="2">
        <f t="shared" si="3"/>
        <v>51747.688999999998</v>
      </c>
      <c r="D39" s="2">
        <f t="shared" si="4"/>
        <v>3.2659999999959837</v>
      </c>
      <c r="E39" s="2">
        <v>1453.17</v>
      </c>
      <c r="F39" s="2">
        <v>10068.799999999999</v>
      </c>
      <c r="G39" s="2">
        <v>9362</v>
      </c>
      <c r="H39" s="2">
        <v>892</v>
      </c>
      <c r="I39" s="2">
        <v>410.75</v>
      </c>
      <c r="J39">
        <f t="shared" si="0"/>
        <v>1681.23</v>
      </c>
      <c r="K39">
        <f t="shared" si="1"/>
        <v>10033.24</v>
      </c>
      <c r="L39">
        <f t="shared" si="5"/>
        <v>596.29</v>
      </c>
      <c r="M39">
        <f t="shared" si="6"/>
        <v>6207.78</v>
      </c>
      <c r="N39">
        <f t="shared" si="7"/>
        <v>0.59628999999999999</v>
      </c>
      <c r="O39">
        <f t="shared" si="7"/>
        <v>6.2077799999999996</v>
      </c>
      <c r="P39">
        <f t="shared" si="8"/>
        <v>0.59628999999999999</v>
      </c>
      <c r="Q39" t="str">
        <f t="shared" si="9"/>
        <v/>
      </c>
      <c r="AE39">
        <v>2.3119999999999998</v>
      </c>
      <c r="AF39">
        <v>-38.259998321533203</v>
      </c>
      <c r="AG39">
        <v>7.179999828338623</v>
      </c>
      <c r="AH39">
        <f t="shared" si="10"/>
        <v>-38.259998321533203</v>
      </c>
      <c r="AI39">
        <f t="shared" si="11"/>
        <v>7.179999828338623</v>
      </c>
    </row>
    <row r="40" spans="1:35">
      <c r="A40" s="2" t="s">
        <v>936</v>
      </c>
      <c r="B40" s="2" t="str">
        <f t="shared" si="2"/>
        <v>14:22:27.781</v>
      </c>
      <c r="C40" s="2">
        <f t="shared" si="3"/>
        <v>51747.781000000003</v>
      </c>
      <c r="D40" s="2">
        <f t="shared" si="4"/>
        <v>3.3580000000001746</v>
      </c>
      <c r="E40" s="2">
        <v>1441.99</v>
      </c>
      <c r="F40" s="2">
        <v>10246.9</v>
      </c>
      <c r="G40" s="2">
        <v>9289</v>
      </c>
      <c r="H40" s="2">
        <v>910.5</v>
      </c>
      <c r="I40" s="2">
        <v>407.75</v>
      </c>
      <c r="J40">
        <f t="shared" si="0"/>
        <v>1674.0940000000001</v>
      </c>
      <c r="K40">
        <f t="shared" si="1"/>
        <v>10211.548000000001</v>
      </c>
      <c r="L40">
        <f t="shared" si="5"/>
        <v>589.154</v>
      </c>
      <c r="M40">
        <f t="shared" si="6"/>
        <v>6386.0880000000006</v>
      </c>
      <c r="N40">
        <f t="shared" si="7"/>
        <v>0.58915399999999996</v>
      </c>
      <c r="O40">
        <f t="shared" si="7"/>
        <v>6.3860880000000009</v>
      </c>
      <c r="P40">
        <f t="shared" si="8"/>
        <v>0.58915399999999996</v>
      </c>
      <c r="Q40" t="str">
        <f t="shared" si="9"/>
        <v/>
      </c>
      <c r="AE40">
        <v>2.3650000000000002</v>
      </c>
      <c r="AF40">
        <v>-37.169998168945313</v>
      </c>
      <c r="AG40">
        <v>10.220000267028809</v>
      </c>
      <c r="AH40">
        <f t="shared" si="10"/>
        <v>-37.169998168945313</v>
      </c>
      <c r="AI40">
        <f t="shared" si="11"/>
        <v>10.220000267028809</v>
      </c>
    </row>
    <row r="41" spans="1:35">
      <c r="A41" s="2" t="s">
        <v>937</v>
      </c>
      <c r="B41" s="2" t="str">
        <f t="shared" si="2"/>
        <v>14:22:27.874</v>
      </c>
      <c r="C41" s="2">
        <f t="shared" si="3"/>
        <v>51747.874000000003</v>
      </c>
      <c r="D41" s="2">
        <f t="shared" si="4"/>
        <v>3.4510000000009313</v>
      </c>
      <c r="E41" s="2">
        <v>1427.17</v>
      </c>
      <c r="F41" s="2">
        <v>10509.7</v>
      </c>
      <c r="G41" s="2">
        <v>9185</v>
      </c>
      <c r="H41" s="2">
        <v>913.5</v>
      </c>
      <c r="I41" s="2">
        <v>404.5</v>
      </c>
      <c r="J41">
        <f t="shared" si="0"/>
        <v>1665.24</v>
      </c>
      <c r="K41">
        <f t="shared" si="1"/>
        <v>10474.616</v>
      </c>
      <c r="L41">
        <f t="shared" si="5"/>
        <v>580.29999999999995</v>
      </c>
      <c r="M41">
        <f t="shared" si="6"/>
        <v>6649.1559999999999</v>
      </c>
      <c r="N41">
        <f t="shared" si="7"/>
        <v>0.58029999999999993</v>
      </c>
      <c r="O41">
        <f t="shared" si="7"/>
        <v>6.6491560000000005</v>
      </c>
      <c r="P41">
        <f t="shared" si="8"/>
        <v>0.58029999999999993</v>
      </c>
      <c r="Q41" t="str">
        <f t="shared" si="9"/>
        <v/>
      </c>
      <c r="AE41">
        <v>2.4260000000000002</v>
      </c>
      <c r="AF41">
        <v>-45.569999694824219</v>
      </c>
      <c r="AG41">
        <v>6.570000171661377</v>
      </c>
      <c r="AH41">
        <f t="shared" si="10"/>
        <v>-45.569999694824219</v>
      </c>
      <c r="AI41">
        <f t="shared" si="11"/>
        <v>6.570000171661377</v>
      </c>
    </row>
    <row r="42" spans="1:35">
      <c r="A42" s="2" t="s">
        <v>938</v>
      </c>
      <c r="B42" s="2" t="str">
        <f t="shared" si="2"/>
        <v>14:22:27.970</v>
      </c>
      <c r="C42" s="2">
        <f t="shared" si="3"/>
        <v>51747.97</v>
      </c>
      <c r="D42" s="2">
        <f t="shared" si="4"/>
        <v>3.5469999999986612</v>
      </c>
      <c r="E42" s="2">
        <v>1417.25</v>
      </c>
      <c r="F42" s="2">
        <v>10637.7</v>
      </c>
      <c r="G42" s="2">
        <v>9139</v>
      </c>
      <c r="H42" s="2">
        <v>995</v>
      </c>
      <c r="I42" s="2">
        <v>806</v>
      </c>
      <c r="J42">
        <f t="shared" si="0"/>
        <v>1658.2260000000001</v>
      </c>
      <c r="K42">
        <f t="shared" si="1"/>
        <v>10602.808000000001</v>
      </c>
      <c r="L42">
        <f t="shared" si="5"/>
        <v>573.28600000000006</v>
      </c>
      <c r="M42">
        <f t="shared" si="6"/>
        <v>6777.3480000000009</v>
      </c>
      <c r="N42">
        <f t="shared" si="7"/>
        <v>0.57328600000000007</v>
      </c>
      <c r="O42">
        <f t="shared" si="7"/>
        <v>6.7773480000000008</v>
      </c>
      <c r="P42">
        <f t="shared" si="8"/>
        <v>0.57328600000000007</v>
      </c>
      <c r="Q42" t="str">
        <f t="shared" si="9"/>
        <v/>
      </c>
      <c r="AE42">
        <v>2.496</v>
      </c>
      <c r="AF42">
        <v>-42.630001068115234</v>
      </c>
      <c r="AG42">
        <v>7.1500000953674316</v>
      </c>
      <c r="AH42">
        <f t="shared" si="10"/>
        <v>-42.630001068115234</v>
      </c>
      <c r="AI42">
        <f t="shared" si="11"/>
        <v>7.1500000953674316</v>
      </c>
    </row>
    <row r="43" spans="1:35">
      <c r="A43" s="2" t="s">
        <v>939</v>
      </c>
      <c r="B43" s="2" t="str">
        <f t="shared" si="2"/>
        <v>14:22:28.063</v>
      </c>
      <c r="C43" s="2">
        <f t="shared" si="3"/>
        <v>51748.063000000002</v>
      </c>
      <c r="D43" s="2">
        <f t="shared" si="4"/>
        <v>3.6399999999994179</v>
      </c>
      <c r="E43" s="2">
        <v>1430.23</v>
      </c>
      <c r="F43" s="2">
        <v>10861.2</v>
      </c>
      <c r="G43" s="2">
        <v>9035</v>
      </c>
      <c r="H43" s="2">
        <v>914.5</v>
      </c>
      <c r="I43" s="2">
        <v>399.5</v>
      </c>
      <c r="J43">
        <f t="shared" si="0"/>
        <v>1676.2739999999999</v>
      </c>
      <c r="K43">
        <f t="shared" si="1"/>
        <v>10825.956</v>
      </c>
      <c r="L43">
        <f t="shared" si="5"/>
        <v>591.33399999999983</v>
      </c>
      <c r="M43">
        <f t="shared" si="6"/>
        <v>7000.4960000000001</v>
      </c>
      <c r="N43">
        <f t="shared" si="7"/>
        <v>0.5913339999999998</v>
      </c>
      <c r="O43">
        <f t="shared" si="7"/>
        <v>7.0004960000000001</v>
      </c>
      <c r="P43">
        <f t="shared" si="8"/>
        <v>0.5913339999999998</v>
      </c>
      <c r="Q43" t="str">
        <f t="shared" si="9"/>
        <v/>
      </c>
      <c r="AE43">
        <v>2.5630000000000002</v>
      </c>
      <c r="AF43">
        <v>-45.240001678466797</v>
      </c>
      <c r="AG43">
        <v>4.929999828338623</v>
      </c>
      <c r="AH43">
        <f t="shared" si="10"/>
        <v>-45.240001678466797</v>
      </c>
      <c r="AI43">
        <f t="shared" si="11"/>
        <v>4.929999828338623</v>
      </c>
    </row>
    <row r="44" spans="1:35">
      <c r="A44" s="2" t="s">
        <v>940</v>
      </c>
      <c r="B44" s="2" t="str">
        <f t="shared" si="2"/>
        <v>14:22:28.156</v>
      </c>
      <c r="C44" s="2">
        <f t="shared" si="3"/>
        <v>51748.156000000003</v>
      </c>
      <c r="D44" s="2">
        <f t="shared" si="4"/>
        <v>3.7330000000001746</v>
      </c>
      <c r="E44" s="2">
        <v>1425.58</v>
      </c>
      <c r="F44" s="2">
        <v>10987.7</v>
      </c>
      <c r="G44" s="2">
        <v>8989</v>
      </c>
      <c r="H44" s="2">
        <v>1006</v>
      </c>
      <c r="I44" s="2">
        <v>796.5</v>
      </c>
      <c r="J44">
        <f t="shared" si="0"/>
        <v>1674.4949999999999</v>
      </c>
      <c r="K44">
        <f t="shared" si="1"/>
        <v>10952.529</v>
      </c>
      <c r="L44">
        <f t="shared" si="5"/>
        <v>589.55499999999984</v>
      </c>
      <c r="M44">
        <f t="shared" si="6"/>
        <v>7127.0690000000004</v>
      </c>
      <c r="N44">
        <f t="shared" si="7"/>
        <v>0.58955499999999983</v>
      </c>
      <c r="O44">
        <f t="shared" si="7"/>
        <v>7.1270690000000005</v>
      </c>
      <c r="P44">
        <f t="shared" si="8"/>
        <v>0.58955499999999983</v>
      </c>
      <c r="Q44" t="str">
        <f t="shared" si="9"/>
        <v/>
      </c>
      <c r="AE44">
        <v>2.641</v>
      </c>
      <c r="AF44">
        <v>-46.630001068115234</v>
      </c>
      <c r="AG44">
        <v>5.630000114440918</v>
      </c>
      <c r="AH44">
        <f t="shared" si="10"/>
        <v>-46.630001068115234</v>
      </c>
      <c r="AI44">
        <f t="shared" si="11"/>
        <v>5.630000114440918</v>
      </c>
    </row>
    <row r="45" spans="1:35">
      <c r="A45" s="2" t="s">
        <v>941</v>
      </c>
      <c r="B45" s="2" t="str">
        <f t="shared" si="2"/>
        <v>14:22:28.249</v>
      </c>
      <c r="C45" s="2">
        <f t="shared" si="3"/>
        <v>51748.249000000003</v>
      </c>
      <c r="D45" s="2">
        <f t="shared" si="4"/>
        <v>3.8260000000009313</v>
      </c>
      <c r="E45" s="2">
        <v>1416.49</v>
      </c>
      <c r="F45" s="2">
        <v>11237</v>
      </c>
      <c r="G45" s="2">
        <v>8903</v>
      </c>
      <c r="H45" s="2">
        <v>1015</v>
      </c>
      <c r="I45" s="2">
        <v>792</v>
      </c>
      <c r="J45">
        <f t="shared" si="0"/>
        <v>1671.0630000000001</v>
      </c>
      <c r="K45">
        <f t="shared" si="1"/>
        <v>11201.971</v>
      </c>
      <c r="L45">
        <f t="shared" si="5"/>
        <v>586.12300000000005</v>
      </c>
      <c r="M45">
        <f t="shared" si="6"/>
        <v>7376.5109999999995</v>
      </c>
      <c r="N45">
        <f t="shared" si="7"/>
        <v>0.58612300000000006</v>
      </c>
      <c r="O45">
        <f t="shared" si="7"/>
        <v>7.3765109999999998</v>
      </c>
      <c r="P45">
        <f t="shared" si="8"/>
        <v>0.58612300000000006</v>
      </c>
      <c r="Q45" t="str">
        <f t="shared" si="9"/>
        <v/>
      </c>
      <c r="AE45">
        <v>2.7120000000000002</v>
      </c>
      <c r="AF45">
        <v>-38.900001525878906</v>
      </c>
      <c r="AG45">
        <v>9.3900003433227539</v>
      </c>
      <c r="AH45">
        <f t="shared" si="10"/>
        <v>-38.900001525878906</v>
      </c>
      <c r="AI45">
        <f t="shared" si="11"/>
        <v>9.3900003433227539</v>
      </c>
    </row>
    <row r="46" spans="1:35">
      <c r="A46" s="2" t="s">
        <v>942</v>
      </c>
      <c r="B46" s="2" t="str">
        <f t="shared" si="2"/>
        <v>14:22:28.342</v>
      </c>
      <c r="C46" s="2">
        <f t="shared" si="3"/>
        <v>51748.341999999997</v>
      </c>
      <c r="D46" s="2">
        <f t="shared" si="4"/>
        <v>3.9189999999944121</v>
      </c>
      <c r="E46" s="2">
        <v>1415.73</v>
      </c>
      <c r="F46" s="2">
        <v>11361.3</v>
      </c>
      <c r="G46" s="2">
        <v>8859</v>
      </c>
      <c r="H46" s="2">
        <v>936</v>
      </c>
      <c r="I46" s="2">
        <v>392.25</v>
      </c>
      <c r="J46">
        <f t="shared" si="0"/>
        <v>1673.123</v>
      </c>
      <c r="K46">
        <f t="shared" si="1"/>
        <v>11326.257</v>
      </c>
      <c r="L46">
        <f t="shared" si="5"/>
        <v>588.18299999999999</v>
      </c>
      <c r="M46">
        <f t="shared" si="6"/>
        <v>7500.7969999999996</v>
      </c>
      <c r="N46">
        <f t="shared" si="7"/>
        <v>0.58818300000000001</v>
      </c>
      <c r="O46">
        <f t="shared" si="7"/>
        <v>7.5007969999999995</v>
      </c>
      <c r="P46">
        <f t="shared" si="8"/>
        <v>0.58818300000000001</v>
      </c>
      <c r="Q46" t="str">
        <f t="shared" si="9"/>
        <v/>
      </c>
      <c r="T46" t="s">
        <v>943</v>
      </c>
      <c r="AE46">
        <v>2.7959999999999998</v>
      </c>
      <c r="AF46">
        <v>-38.919998168945313</v>
      </c>
      <c r="AG46">
        <v>6.2699999809265137</v>
      </c>
      <c r="AH46">
        <f t="shared" si="10"/>
        <v>-38.919998168945313</v>
      </c>
      <c r="AI46">
        <f t="shared" si="11"/>
        <v>6.2699999809265137</v>
      </c>
    </row>
    <row r="47" spans="1:35">
      <c r="A47" s="2" t="s">
        <v>944</v>
      </c>
      <c r="B47" s="2" t="str">
        <f t="shared" si="2"/>
        <v>14:22:28.436</v>
      </c>
      <c r="C47" s="2">
        <f t="shared" si="3"/>
        <v>51748.436000000002</v>
      </c>
      <c r="D47" s="2">
        <f t="shared" si="4"/>
        <v>4.0129999999990105</v>
      </c>
      <c r="E47" s="2">
        <v>1423.61</v>
      </c>
      <c r="F47" s="2">
        <v>11569.2</v>
      </c>
      <c r="G47" s="2">
        <v>8780</v>
      </c>
      <c r="H47" s="2">
        <v>1004</v>
      </c>
      <c r="I47" s="2">
        <v>780.5</v>
      </c>
      <c r="J47">
        <f t="shared" si="0"/>
        <v>1685.7180000000001</v>
      </c>
      <c r="K47">
        <f t="shared" si="1"/>
        <v>11533.924000000001</v>
      </c>
      <c r="L47">
        <f t="shared" si="5"/>
        <v>600.77800000000002</v>
      </c>
      <c r="M47">
        <f t="shared" si="6"/>
        <v>7708.4640000000009</v>
      </c>
      <c r="N47">
        <f t="shared" si="7"/>
        <v>0.60077800000000003</v>
      </c>
      <c r="O47">
        <f t="shared" si="7"/>
        <v>7.7084640000000011</v>
      </c>
      <c r="P47">
        <f t="shared" si="8"/>
        <v>0.60077800000000003</v>
      </c>
      <c r="Q47" t="str">
        <f t="shared" si="9"/>
        <v/>
      </c>
      <c r="AE47">
        <v>2.8540000000000001</v>
      </c>
      <c r="AF47">
        <v>-37.580001831054688</v>
      </c>
      <c r="AG47">
        <v>7.7300000190734863</v>
      </c>
      <c r="AH47">
        <f t="shared" si="10"/>
        <v>-37.580001831054688</v>
      </c>
      <c r="AI47">
        <f t="shared" si="11"/>
        <v>7.7300000190734863</v>
      </c>
    </row>
    <row r="48" spans="1:35">
      <c r="A48" s="2" t="s">
        <v>945</v>
      </c>
      <c r="B48" s="2" t="str">
        <f t="shared" si="2"/>
        <v>14:22:28.527</v>
      </c>
      <c r="C48" s="2">
        <f t="shared" si="3"/>
        <v>51748.527000000002</v>
      </c>
      <c r="D48" s="2">
        <f t="shared" si="4"/>
        <v>4.1039999999993597</v>
      </c>
      <c r="E48" s="2">
        <v>1427.21</v>
      </c>
      <c r="F48" s="2">
        <v>11691.8</v>
      </c>
      <c r="G48" s="2">
        <v>8736.5</v>
      </c>
      <c r="H48" s="2">
        <v>937</v>
      </c>
      <c r="I48" s="2">
        <v>386.75</v>
      </c>
      <c r="J48">
        <f t="shared" si="0"/>
        <v>1692.098</v>
      </c>
      <c r="K48">
        <f t="shared" si="1"/>
        <v>11656.411</v>
      </c>
      <c r="L48">
        <f t="shared" si="5"/>
        <v>607.1579999999999</v>
      </c>
      <c r="M48">
        <f t="shared" si="6"/>
        <v>7830.951</v>
      </c>
      <c r="N48">
        <f t="shared" si="7"/>
        <v>0.60715799999999986</v>
      </c>
      <c r="O48">
        <f t="shared" si="7"/>
        <v>7.8309509999999998</v>
      </c>
      <c r="P48">
        <f t="shared" si="8"/>
        <v>0.60715799999999986</v>
      </c>
      <c r="Q48" t="str">
        <f t="shared" si="9"/>
        <v/>
      </c>
      <c r="AE48">
        <v>2.9169999999999998</v>
      </c>
      <c r="AF48">
        <v>-49.369998931884766</v>
      </c>
      <c r="AG48">
        <v>9.4099998474121094</v>
      </c>
      <c r="AH48">
        <f t="shared" si="10"/>
        <v>-49.369998931884766</v>
      </c>
      <c r="AI48">
        <f t="shared" si="11"/>
        <v>9.4099998474121094</v>
      </c>
    </row>
    <row r="49" spans="1:35">
      <c r="A49" s="2" t="s">
        <v>946</v>
      </c>
      <c r="B49" s="2" t="str">
        <f t="shared" si="2"/>
        <v>14:22:28.619</v>
      </c>
      <c r="C49" s="2">
        <f t="shared" si="3"/>
        <v>51748.618999999999</v>
      </c>
      <c r="D49" s="2">
        <f t="shared" si="4"/>
        <v>4.1959999999962747</v>
      </c>
      <c r="E49" s="2">
        <v>1449.39</v>
      </c>
      <c r="F49" s="2">
        <v>11898.6</v>
      </c>
      <c r="G49" s="2">
        <v>8651</v>
      </c>
      <c r="H49" s="2">
        <v>1010</v>
      </c>
      <c r="I49" s="2">
        <v>770.5</v>
      </c>
      <c r="J49">
        <f t="shared" si="0"/>
        <v>1718.9639999999999</v>
      </c>
      <c r="K49">
        <f t="shared" si="1"/>
        <v>11862.655000000001</v>
      </c>
      <c r="L49">
        <f t="shared" si="5"/>
        <v>634.02399999999989</v>
      </c>
      <c r="M49">
        <f t="shared" si="6"/>
        <v>8037.1950000000006</v>
      </c>
      <c r="N49">
        <f t="shared" si="7"/>
        <v>0.63402399999999992</v>
      </c>
      <c r="O49">
        <f t="shared" si="7"/>
        <v>8.0371950000000005</v>
      </c>
      <c r="P49">
        <f t="shared" si="8"/>
        <v>0.63402399999999992</v>
      </c>
      <c r="Q49" t="str">
        <f t="shared" si="9"/>
        <v/>
      </c>
      <c r="AE49">
        <v>2.9870000000000001</v>
      </c>
      <c r="AF49">
        <v>-50.150001525878906</v>
      </c>
      <c r="AG49">
        <v>5.6399998664855957</v>
      </c>
      <c r="AH49">
        <f t="shared" si="10"/>
        <v>-50.150001525878906</v>
      </c>
      <c r="AI49">
        <f t="shared" si="11"/>
        <v>5.6399998664855957</v>
      </c>
    </row>
    <row r="50" spans="1:35">
      <c r="A50" s="2" t="s">
        <v>947</v>
      </c>
      <c r="B50" s="2" t="str">
        <f t="shared" si="2"/>
        <v>14:22:28.713</v>
      </c>
      <c r="C50" s="2">
        <f t="shared" si="3"/>
        <v>51748.713000000003</v>
      </c>
      <c r="D50" s="2">
        <f t="shared" si="4"/>
        <v>4.2900000000008731</v>
      </c>
      <c r="E50" s="2">
        <v>1461.82</v>
      </c>
      <c r="F50" s="2">
        <v>12059.7</v>
      </c>
      <c r="G50" s="2">
        <v>8592</v>
      </c>
      <c r="H50" s="2">
        <v>1031</v>
      </c>
      <c r="I50" s="2">
        <v>766</v>
      </c>
      <c r="J50">
        <f t="shared" si="0"/>
        <v>1735.046</v>
      </c>
      <c r="K50">
        <f t="shared" si="1"/>
        <v>12023.431</v>
      </c>
      <c r="L50">
        <f t="shared" si="5"/>
        <v>650.10599999999999</v>
      </c>
      <c r="M50">
        <f t="shared" si="6"/>
        <v>8197.9710000000014</v>
      </c>
      <c r="N50">
        <f t="shared" si="7"/>
        <v>0.65010599999999996</v>
      </c>
      <c r="O50">
        <f t="shared" si="7"/>
        <v>8.1979710000000008</v>
      </c>
      <c r="P50">
        <f t="shared" si="8"/>
        <v>0.65010599999999996</v>
      </c>
      <c r="Q50" t="str">
        <f t="shared" si="9"/>
        <v/>
      </c>
      <c r="AE50">
        <v>3.044</v>
      </c>
      <c r="AF50">
        <v>-51.069999694824219</v>
      </c>
      <c r="AG50">
        <v>6.380000114440918</v>
      </c>
      <c r="AH50">
        <f t="shared" si="10"/>
        <v>-51.069999694824219</v>
      </c>
      <c r="AI50">
        <f t="shared" si="11"/>
        <v>6.380000114440918</v>
      </c>
    </row>
    <row r="51" spans="1:35">
      <c r="A51" s="2" t="s">
        <v>948</v>
      </c>
      <c r="B51" s="2" t="str">
        <f t="shared" si="2"/>
        <v>14:22:28.805</v>
      </c>
      <c r="C51" s="2">
        <f t="shared" si="3"/>
        <v>51748.805</v>
      </c>
      <c r="D51" s="2">
        <f t="shared" si="4"/>
        <v>4.3819999999977881</v>
      </c>
      <c r="E51" s="2">
        <v>1476.11</v>
      </c>
      <c r="F51" s="2">
        <v>12296.4</v>
      </c>
      <c r="G51" s="2">
        <v>8514</v>
      </c>
      <c r="H51" s="2">
        <v>1024</v>
      </c>
      <c r="I51" s="2">
        <v>761.5</v>
      </c>
      <c r="J51">
        <f t="shared" si="0"/>
        <v>1754.703</v>
      </c>
      <c r="K51">
        <f t="shared" si="1"/>
        <v>12259.745999999999</v>
      </c>
      <c r="L51">
        <f t="shared" si="5"/>
        <v>669.76299999999992</v>
      </c>
      <c r="M51">
        <f t="shared" si="6"/>
        <v>8434.2860000000001</v>
      </c>
      <c r="N51">
        <f t="shared" si="7"/>
        <v>0.66976299999999989</v>
      </c>
      <c r="O51">
        <f t="shared" si="7"/>
        <v>8.4342860000000002</v>
      </c>
      <c r="P51">
        <f t="shared" si="8"/>
        <v>0.66976299999999989</v>
      </c>
      <c r="Q51" t="str">
        <f t="shared" si="9"/>
        <v/>
      </c>
      <c r="AE51">
        <v>3.1019999999999999</v>
      </c>
      <c r="AF51">
        <v>-48</v>
      </c>
      <c r="AG51">
        <v>7.5</v>
      </c>
      <c r="AH51">
        <f t="shared" si="10"/>
        <v>-48</v>
      </c>
      <c r="AI51">
        <f t="shared" si="11"/>
        <v>7.5</v>
      </c>
    </row>
    <row r="52" spans="1:35">
      <c r="A52" s="2" t="s">
        <v>949</v>
      </c>
      <c r="B52" s="2" t="str">
        <f t="shared" si="2"/>
        <v>14:22:28.899</v>
      </c>
      <c r="C52" s="2">
        <f t="shared" si="3"/>
        <v>51748.898999999998</v>
      </c>
      <c r="D52" s="2">
        <f t="shared" si="4"/>
        <v>4.4759999999951106</v>
      </c>
      <c r="E52" s="2">
        <v>1496.51</v>
      </c>
      <c r="F52" s="2">
        <v>12416.6</v>
      </c>
      <c r="G52" s="2">
        <v>8464</v>
      </c>
      <c r="H52" s="2">
        <v>948</v>
      </c>
      <c r="I52" s="2">
        <v>376.25</v>
      </c>
      <c r="J52">
        <f t="shared" si="0"/>
        <v>1777.8240000000001</v>
      </c>
      <c r="K52">
        <f t="shared" si="1"/>
        <v>12379.451999999999</v>
      </c>
      <c r="L52">
        <f t="shared" si="5"/>
        <v>692.88400000000001</v>
      </c>
      <c r="M52">
        <f t="shared" si="6"/>
        <v>8553.9919999999984</v>
      </c>
      <c r="N52">
        <f t="shared" si="7"/>
        <v>0.69288400000000006</v>
      </c>
      <c r="O52">
        <f t="shared" si="7"/>
        <v>8.5539919999999992</v>
      </c>
      <c r="P52">
        <f t="shared" si="8"/>
        <v>0.69288400000000006</v>
      </c>
      <c r="Q52" t="str">
        <f t="shared" si="9"/>
        <v/>
      </c>
      <c r="AE52">
        <v>3.1669999999999998</v>
      </c>
      <c r="AF52">
        <v>-41.200000762939453</v>
      </c>
      <c r="AG52">
        <v>6.940000057220459</v>
      </c>
      <c r="AH52">
        <f t="shared" si="10"/>
        <v>-41.200000762939453</v>
      </c>
      <c r="AI52">
        <f t="shared" si="11"/>
        <v>6.940000057220459</v>
      </c>
    </row>
    <row r="53" spans="1:35">
      <c r="A53" s="2" t="s">
        <v>950</v>
      </c>
      <c r="B53" s="2" t="str">
        <f t="shared" si="2"/>
        <v>14:22:28.993</v>
      </c>
      <c r="C53" s="2">
        <f t="shared" si="3"/>
        <v>51748.993000000002</v>
      </c>
      <c r="D53" s="2">
        <f t="shared" si="4"/>
        <v>4.569999999999709</v>
      </c>
      <c r="E53" s="2">
        <v>1511.59</v>
      </c>
      <c r="F53" s="2">
        <v>12647.2</v>
      </c>
      <c r="G53" s="2">
        <v>8395.5</v>
      </c>
      <c r="H53" s="2">
        <v>944.5</v>
      </c>
      <c r="I53" s="2">
        <v>372</v>
      </c>
      <c r="J53">
        <f t="shared" si="0"/>
        <v>1798.1320000000001</v>
      </c>
      <c r="K53">
        <f t="shared" si="1"/>
        <v>12609.651</v>
      </c>
      <c r="L53">
        <f t="shared" si="5"/>
        <v>713.19200000000001</v>
      </c>
      <c r="M53">
        <f t="shared" si="6"/>
        <v>8784.1909999999989</v>
      </c>
      <c r="N53">
        <f t="shared" si="7"/>
        <v>0.71319200000000005</v>
      </c>
      <c r="O53">
        <f t="shared" si="7"/>
        <v>8.7841909999999999</v>
      </c>
      <c r="P53">
        <f t="shared" si="8"/>
        <v>0.71319200000000005</v>
      </c>
      <c r="Q53" t="str">
        <f t="shared" si="9"/>
        <v/>
      </c>
      <c r="AE53">
        <v>3.2269999999999999</v>
      </c>
      <c r="AF53">
        <v>-42.25</v>
      </c>
      <c r="AG53">
        <v>3.1500000953674316</v>
      </c>
      <c r="AH53">
        <f t="shared" si="10"/>
        <v>-42.25</v>
      </c>
      <c r="AI53">
        <f t="shared" si="11"/>
        <v>3.1500000953674316</v>
      </c>
    </row>
    <row r="54" spans="1:35">
      <c r="A54" s="2" t="s">
        <v>951</v>
      </c>
      <c r="B54" s="2" t="str">
        <f t="shared" si="2"/>
        <v>14:22:29.086</v>
      </c>
      <c r="C54" s="2">
        <f t="shared" si="3"/>
        <v>51749.086000000003</v>
      </c>
      <c r="D54" s="2">
        <f t="shared" si="4"/>
        <v>4.6630000000004657</v>
      </c>
      <c r="E54" s="2">
        <v>1530.51</v>
      </c>
      <c r="F54" s="2">
        <v>12763.5</v>
      </c>
      <c r="G54" s="2">
        <v>8352</v>
      </c>
      <c r="H54" s="2">
        <v>1017</v>
      </c>
      <c r="I54" s="2">
        <v>741</v>
      </c>
      <c r="J54">
        <f t="shared" si="0"/>
        <v>1819.6859999999999</v>
      </c>
      <c r="K54">
        <f t="shared" si="1"/>
        <v>12725.492</v>
      </c>
      <c r="L54">
        <f t="shared" si="5"/>
        <v>734.74599999999987</v>
      </c>
      <c r="M54">
        <f t="shared" si="6"/>
        <v>8900.0319999999992</v>
      </c>
      <c r="N54">
        <f t="shared" si="7"/>
        <v>0.7347459999999999</v>
      </c>
      <c r="O54">
        <f t="shared" si="7"/>
        <v>8.9000319999999995</v>
      </c>
      <c r="P54">
        <f t="shared" si="8"/>
        <v>0.7347459999999999</v>
      </c>
      <c r="Q54" t="str">
        <f t="shared" si="9"/>
        <v/>
      </c>
      <c r="AE54">
        <v>3.294</v>
      </c>
      <c r="AF54">
        <v>-53.659999847412109</v>
      </c>
      <c r="AG54">
        <v>6.7800002098083496</v>
      </c>
      <c r="AH54">
        <f t="shared" si="10"/>
        <v>-53.659999847412109</v>
      </c>
      <c r="AI54">
        <f t="shared" si="11"/>
        <v>6.7800002098083496</v>
      </c>
    </row>
    <row r="55" spans="1:35">
      <c r="A55" s="2" t="s">
        <v>952</v>
      </c>
      <c r="B55" s="2" t="str">
        <f t="shared" si="2"/>
        <v>14:22:29.181</v>
      </c>
      <c r="C55" s="2">
        <f t="shared" si="3"/>
        <v>51749.180999999997</v>
      </c>
      <c r="D55" s="2">
        <f t="shared" si="4"/>
        <v>4.7579999999943539</v>
      </c>
      <c r="E55" s="2">
        <v>1514.28</v>
      </c>
      <c r="F55" s="2">
        <v>13056.6</v>
      </c>
      <c r="G55" s="2">
        <v>8312</v>
      </c>
      <c r="H55" s="2">
        <v>1035</v>
      </c>
      <c r="I55" s="2">
        <v>737</v>
      </c>
      <c r="J55">
        <f t="shared" si="0"/>
        <v>1810.11</v>
      </c>
      <c r="K55">
        <f t="shared" si="1"/>
        <v>13018.884</v>
      </c>
      <c r="L55">
        <f t="shared" si="5"/>
        <v>725.16999999999985</v>
      </c>
      <c r="M55">
        <f t="shared" si="6"/>
        <v>9193.4239999999991</v>
      </c>
      <c r="N55">
        <f t="shared" si="7"/>
        <v>0.72516999999999987</v>
      </c>
      <c r="O55">
        <f t="shared" si="7"/>
        <v>9.1934239999999985</v>
      </c>
      <c r="P55">
        <f t="shared" si="8"/>
        <v>0.72516999999999987</v>
      </c>
      <c r="Q55" t="str">
        <f t="shared" si="9"/>
        <v/>
      </c>
      <c r="AE55">
        <v>3.359</v>
      </c>
      <c r="AF55">
        <v>-41.849998474121094</v>
      </c>
      <c r="AG55">
        <v>-0.20999999344348907</v>
      </c>
      <c r="AH55">
        <f t="shared" si="10"/>
        <v>-41.849998474121094</v>
      </c>
      <c r="AI55">
        <f t="shared" si="11"/>
        <v>-0.20999999344348907</v>
      </c>
    </row>
    <row r="56" spans="1:35">
      <c r="A56" s="2" t="s">
        <v>953</v>
      </c>
      <c r="B56" s="2" t="str">
        <f t="shared" si="2"/>
        <v>14:22:29.272</v>
      </c>
      <c r="C56" s="2">
        <f t="shared" si="3"/>
        <v>51749.271999999997</v>
      </c>
      <c r="D56" s="2">
        <f t="shared" si="4"/>
        <v>4.8489999999947031</v>
      </c>
      <c r="E56" s="2">
        <v>1518.37</v>
      </c>
      <c r="F56" s="2">
        <v>13167.6</v>
      </c>
      <c r="G56" s="2">
        <v>8289.5</v>
      </c>
      <c r="H56" s="2">
        <v>950</v>
      </c>
      <c r="I56" s="2">
        <v>364</v>
      </c>
      <c r="J56">
        <f t="shared" si="0"/>
        <v>1816.7170000000001</v>
      </c>
      <c r="K56">
        <f t="shared" si="1"/>
        <v>13129.763000000001</v>
      </c>
      <c r="L56">
        <f t="shared" si="5"/>
        <v>731.77700000000004</v>
      </c>
      <c r="M56">
        <f t="shared" si="6"/>
        <v>9304.3029999999999</v>
      </c>
      <c r="N56">
        <f t="shared" si="7"/>
        <v>0.73177700000000001</v>
      </c>
      <c r="O56">
        <f t="shared" si="7"/>
        <v>9.3043030000000009</v>
      </c>
      <c r="P56">
        <f t="shared" si="8"/>
        <v>0.73177700000000001</v>
      </c>
      <c r="Q56" t="str">
        <f t="shared" si="9"/>
        <v/>
      </c>
      <c r="AE56">
        <v>3.4319999999999999</v>
      </c>
      <c r="AF56">
        <v>-50.340000152587891</v>
      </c>
      <c r="AG56">
        <v>7.0300002098083496</v>
      </c>
      <c r="AH56">
        <f t="shared" si="10"/>
        <v>-50.340000152587891</v>
      </c>
      <c r="AI56">
        <f t="shared" si="11"/>
        <v>7.0300002098083496</v>
      </c>
    </row>
    <row r="57" spans="1:35">
      <c r="A57" s="2" t="s">
        <v>954</v>
      </c>
      <c r="B57" s="2" t="str">
        <f t="shared" si="2"/>
        <v>14:22:29.367</v>
      </c>
      <c r="C57" s="2">
        <f t="shared" si="3"/>
        <v>51749.366999999998</v>
      </c>
      <c r="D57" s="2">
        <f t="shared" si="4"/>
        <v>4.9439999999958673</v>
      </c>
      <c r="E57" s="2">
        <v>1502.64</v>
      </c>
      <c r="F57" s="2">
        <v>13457.2</v>
      </c>
      <c r="G57" s="2">
        <v>8263.5</v>
      </c>
      <c r="H57" s="2">
        <v>950.5</v>
      </c>
      <c r="I57" s="2">
        <v>359</v>
      </c>
      <c r="J57">
        <f t="shared" si="0"/>
        <v>1807.5609999999999</v>
      </c>
      <c r="K57">
        <f t="shared" si="1"/>
        <v>13419.645</v>
      </c>
      <c r="L57">
        <f t="shared" si="5"/>
        <v>722.62099999999987</v>
      </c>
      <c r="M57">
        <f t="shared" si="6"/>
        <v>9594.1850000000013</v>
      </c>
      <c r="N57">
        <f t="shared" si="7"/>
        <v>0.72262099999999985</v>
      </c>
      <c r="O57">
        <f t="shared" si="7"/>
        <v>9.5941850000000013</v>
      </c>
      <c r="P57">
        <f t="shared" si="8"/>
        <v>0.72262099999999985</v>
      </c>
      <c r="Q57" t="str">
        <f t="shared" si="9"/>
        <v/>
      </c>
      <c r="AE57">
        <v>3.516</v>
      </c>
      <c r="AF57">
        <v>-45.770000457763672</v>
      </c>
      <c r="AG57">
        <v>5.9800000190734863</v>
      </c>
      <c r="AH57">
        <f t="shared" si="10"/>
        <v>-45.770000457763672</v>
      </c>
      <c r="AI57">
        <f t="shared" si="11"/>
        <v>5.9800000190734863</v>
      </c>
    </row>
    <row r="58" spans="1:35">
      <c r="A58" s="2" t="s">
        <v>955</v>
      </c>
      <c r="B58" s="2" t="str">
        <f t="shared" si="2"/>
        <v>14:22:29.458</v>
      </c>
      <c r="C58" s="2">
        <f t="shared" si="3"/>
        <v>51749.457999999999</v>
      </c>
      <c r="D58" s="2">
        <f t="shared" si="4"/>
        <v>5.0349999999962165</v>
      </c>
      <c r="E58" s="2">
        <v>1490.12</v>
      </c>
      <c r="F58" s="2">
        <v>13564.6</v>
      </c>
      <c r="G58" s="2">
        <v>8263</v>
      </c>
      <c r="H58" s="2">
        <v>1039</v>
      </c>
      <c r="I58" s="2">
        <v>714.5</v>
      </c>
      <c r="J58">
        <f t="shared" si="0"/>
        <v>1797.481</v>
      </c>
      <c r="K58">
        <f t="shared" si="1"/>
        <v>13527.302</v>
      </c>
      <c r="L58">
        <f t="shared" si="5"/>
        <v>712.54099999999994</v>
      </c>
      <c r="M58">
        <f t="shared" si="6"/>
        <v>9701.8420000000006</v>
      </c>
      <c r="N58">
        <f t="shared" si="7"/>
        <v>0.71254099999999998</v>
      </c>
      <c r="O58">
        <f t="shared" si="7"/>
        <v>9.701842000000001</v>
      </c>
      <c r="P58">
        <f t="shared" si="8"/>
        <v>0.71254099999999998</v>
      </c>
      <c r="Q58" t="str">
        <f t="shared" si="9"/>
        <v/>
      </c>
      <c r="AE58">
        <v>3.5720000000000001</v>
      </c>
      <c r="AF58">
        <v>-45.770000457763672</v>
      </c>
      <c r="AG58">
        <v>5.9800000190734863</v>
      </c>
      <c r="AH58">
        <f t="shared" si="10"/>
        <v>-45.770000457763672</v>
      </c>
      <c r="AI58">
        <f t="shared" si="11"/>
        <v>5.9800000190734863</v>
      </c>
    </row>
    <row r="59" spans="1:35">
      <c r="A59" s="2" t="s">
        <v>956</v>
      </c>
      <c r="B59" s="2" t="str">
        <f t="shared" si="2"/>
        <v>14:22:29.551</v>
      </c>
      <c r="C59" s="2">
        <f t="shared" si="3"/>
        <v>51749.550999999999</v>
      </c>
      <c r="D59" s="2">
        <f t="shared" si="4"/>
        <v>5.1279999999969732</v>
      </c>
      <c r="E59" s="2">
        <v>1468.45</v>
      </c>
      <c r="F59" s="2">
        <v>13816</v>
      </c>
      <c r="G59" s="2">
        <v>8260</v>
      </c>
      <c r="H59" s="2">
        <v>959.5</v>
      </c>
      <c r="I59" s="2">
        <v>352.75</v>
      </c>
      <c r="J59">
        <f t="shared" si="0"/>
        <v>1781.52</v>
      </c>
      <c r="K59">
        <f t="shared" si="1"/>
        <v>13779.129000000001</v>
      </c>
      <c r="L59">
        <f t="shared" si="5"/>
        <v>696.57999999999993</v>
      </c>
      <c r="M59">
        <f t="shared" si="6"/>
        <v>9953.6690000000017</v>
      </c>
      <c r="N59">
        <f t="shared" si="7"/>
        <v>0.69657999999999998</v>
      </c>
      <c r="O59">
        <f t="shared" si="7"/>
        <v>9.9536690000000014</v>
      </c>
      <c r="P59">
        <f t="shared" si="8"/>
        <v>0.69657999999999998</v>
      </c>
      <c r="Q59" t="str">
        <f t="shared" si="9"/>
        <v/>
      </c>
      <c r="AE59">
        <v>3.6339999999999999</v>
      </c>
      <c r="AF59">
        <v>-42.549999237060547</v>
      </c>
      <c r="AG59">
        <v>8.9899997711181641</v>
      </c>
      <c r="AH59">
        <f t="shared" si="10"/>
        <v>-42.549999237060547</v>
      </c>
      <c r="AI59">
        <f t="shared" si="11"/>
        <v>8.9899997711181641</v>
      </c>
    </row>
    <row r="60" spans="1:35">
      <c r="A60" s="2" t="s">
        <v>957</v>
      </c>
      <c r="B60" s="2" t="str">
        <f t="shared" si="2"/>
        <v>14:22:29.643</v>
      </c>
      <c r="C60" s="2">
        <f t="shared" si="3"/>
        <v>51749.642999999996</v>
      </c>
      <c r="D60" s="2">
        <f t="shared" si="4"/>
        <v>5.2199999999938882</v>
      </c>
      <c r="E60" s="2">
        <v>1465.39</v>
      </c>
      <c r="F60" s="2">
        <v>13996.3</v>
      </c>
      <c r="G60" s="2">
        <v>8250</v>
      </c>
      <c r="H60" s="2">
        <v>1018</v>
      </c>
      <c r="I60" s="2">
        <v>702</v>
      </c>
      <c r="J60">
        <f t="shared" si="0"/>
        <v>1782.5519999999999</v>
      </c>
      <c r="K60">
        <f t="shared" si="1"/>
        <v>13959.451999999999</v>
      </c>
      <c r="L60">
        <f t="shared" si="5"/>
        <v>697.61199999999985</v>
      </c>
      <c r="M60">
        <f t="shared" si="6"/>
        <v>10133.991999999998</v>
      </c>
      <c r="N60">
        <f t="shared" si="7"/>
        <v>0.6976119999999999</v>
      </c>
      <c r="O60">
        <f t="shared" si="7"/>
        <v>10.133991999999999</v>
      </c>
      <c r="P60">
        <f t="shared" si="8"/>
        <v>0.6976119999999999</v>
      </c>
      <c r="Q60" t="str">
        <f t="shared" si="9"/>
        <v/>
      </c>
      <c r="AE60">
        <v>3.6909999999999998</v>
      </c>
      <c r="AF60">
        <v>-42.549999237060547</v>
      </c>
      <c r="AG60">
        <v>8.9899997711181641</v>
      </c>
      <c r="AH60">
        <f t="shared" si="10"/>
        <v>-42.549999237060547</v>
      </c>
      <c r="AI60">
        <f t="shared" si="11"/>
        <v>8.9899997711181641</v>
      </c>
    </row>
    <row r="61" spans="1:35">
      <c r="A61" s="2" t="s">
        <v>958</v>
      </c>
      <c r="B61" s="2" t="str">
        <f t="shared" si="2"/>
        <v>14:22:29.735</v>
      </c>
      <c r="C61" s="2">
        <f t="shared" si="3"/>
        <v>51749.735000000001</v>
      </c>
      <c r="D61" s="2">
        <f t="shared" si="4"/>
        <v>5.3119999999980791</v>
      </c>
      <c r="E61" s="2">
        <v>1448.93</v>
      </c>
      <c r="F61" s="2">
        <v>14247.9</v>
      </c>
      <c r="G61" s="2">
        <v>8255</v>
      </c>
      <c r="H61" s="2">
        <v>940</v>
      </c>
      <c r="I61" s="2">
        <v>345.75</v>
      </c>
      <c r="J61">
        <f t="shared" si="0"/>
        <v>1771.8040000000001</v>
      </c>
      <c r="K61">
        <f t="shared" si="1"/>
        <v>14211.36</v>
      </c>
      <c r="L61">
        <f t="shared" si="5"/>
        <v>686.86400000000003</v>
      </c>
      <c r="M61">
        <f t="shared" si="6"/>
        <v>10385.900000000001</v>
      </c>
      <c r="N61">
        <f t="shared" si="7"/>
        <v>0.68686400000000003</v>
      </c>
      <c r="O61">
        <f t="shared" si="7"/>
        <v>10.385900000000001</v>
      </c>
      <c r="P61">
        <f t="shared" si="8"/>
        <v>0.68686400000000003</v>
      </c>
      <c r="Q61" t="str">
        <f t="shared" si="9"/>
        <v/>
      </c>
      <c r="AE61">
        <v>3.7589999999999999</v>
      </c>
      <c r="AF61">
        <v>-51.389999389648438</v>
      </c>
      <c r="AG61">
        <v>6.7100000381469727</v>
      </c>
      <c r="AH61">
        <f t="shared" si="10"/>
        <v>-51.389999389648438</v>
      </c>
      <c r="AI61">
        <f t="shared" si="11"/>
        <v>6.7100000381469727</v>
      </c>
    </row>
    <row r="62" spans="1:35">
      <c r="A62" s="2" t="s">
        <v>959</v>
      </c>
      <c r="B62" s="2" t="str">
        <f t="shared" si="2"/>
        <v>14:22:29.827</v>
      </c>
      <c r="C62" s="2">
        <f t="shared" si="3"/>
        <v>51749.826999999997</v>
      </c>
      <c r="D62" s="2">
        <f t="shared" si="4"/>
        <v>5.4039999999949941</v>
      </c>
      <c r="E62" s="2">
        <v>1437.26</v>
      </c>
      <c r="F62" s="2">
        <v>14355.8</v>
      </c>
      <c r="G62" s="2">
        <v>8264</v>
      </c>
      <c r="H62" s="2">
        <v>1033</v>
      </c>
      <c r="I62" s="2">
        <v>688</v>
      </c>
      <c r="J62">
        <f t="shared" si="0"/>
        <v>1762.585</v>
      </c>
      <c r="K62">
        <f t="shared" si="1"/>
        <v>14319.496999999999</v>
      </c>
      <c r="L62">
        <f t="shared" si="5"/>
        <v>677.64499999999998</v>
      </c>
      <c r="M62">
        <f t="shared" si="6"/>
        <v>10494.037</v>
      </c>
      <c r="N62">
        <f t="shared" si="7"/>
        <v>0.67764499999999994</v>
      </c>
      <c r="O62">
        <f t="shared" si="7"/>
        <v>10.494037000000001</v>
      </c>
      <c r="P62">
        <f t="shared" si="8"/>
        <v>0.67764499999999994</v>
      </c>
      <c r="Q62" t="str">
        <f t="shared" si="9"/>
        <v/>
      </c>
      <c r="AE62">
        <v>3.8290000000000002</v>
      </c>
      <c r="AF62">
        <v>-42.840000152587891</v>
      </c>
      <c r="AG62">
        <v>9.0600004196166992</v>
      </c>
      <c r="AH62">
        <f t="shared" si="10"/>
        <v>-42.840000152587891</v>
      </c>
      <c r="AI62">
        <f t="shared" si="11"/>
        <v>9.0600004196166992</v>
      </c>
    </row>
    <row r="63" spans="1:35">
      <c r="A63" s="2" t="s">
        <v>960</v>
      </c>
      <c r="B63" s="2" t="str">
        <f t="shared" si="2"/>
        <v>14:22:29.920</v>
      </c>
      <c r="C63" s="2">
        <f t="shared" si="3"/>
        <v>51749.919999999998</v>
      </c>
      <c r="D63" s="2">
        <f t="shared" si="4"/>
        <v>5.4969999999957508</v>
      </c>
      <c r="E63" s="2">
        <v>1400.26</v>
      </c>
      <c r="F63" s="2">
        <v>14644.9</v>
      </c>
      <c r="G63" s="2">
        <v>8301</v>
      </c>
      <c r="H63" s="2">
        <v>1019</v>
      </c>
      <c r="I63" s="2">
        <v>682</v>
      </c>
      <c r="J63">
        <f t="shared" si="0"/>
        <v>1732.153</v>
      </c>
      <c r="K63">
        <f t="shared" si="1"/>
        <v>14609.361999999999</v>
      </c>
      <c r="L63">
        <f t="shared" si="5"/>
        <v>647.21299999999997</v>
      </c>
      <c r="M63">
        <f t="shared" si="6"/>
        <v>10783.901999999998</v>
      </c>
      <c r="N63">
        <f t="shared" si="7"/>
        <v>0.64721299999999993</v>
      </c>
      <c r="O63">
        <f t="shared" si="7"/>
        <v>10.783901999999998</v>
      </c>
      <c r="P63">
        <f t="shared" si="8"/>
        <v>0.64721299999999993</v>
      </c>
      <c r="Q63" t="str">
        <f t="shared" si="9"/>
        <v/>
      </c>
      <c r="AE63">
        <v>3.8980000000000001</v>
      </c>
      <c r="AF63">
        <v>-46.849998474121094</v>
      </c>
      <c r="AG63">
        <v>7.5399999618530273</v>
      </c>
      <c r="AH63">
        <f t="shared" si="10"/>
        <v>-46.849998474121094</v>
      </c>
      <c r="AI63">
        <f t="shared" si="11"/>
        <v>7.5399999618530273</v>
      </c>
    </row>
    <row r="64" spans="1:35">
      <c r="A64" s="2" t="s">
        <v>961</v>
      </c>
      <c r="B64" s="2" t="str">
        <f t="shared" si="2"/>
        <v>14:22:30.014</v>
      </c>
      <c r="C64" s="2">
        <f t="shared" si="3"/>
        <v>51750.014000000003</v>
      </c>
      <c r="D64" s="2">
        <f t="shared" si="4"/>
        <v>5.5910000000003492</v>
      </c>
      <c r="E64" s="2">
        <v>1381.96</v>
      </c>
      <c r="F64" s="2">
        <v>14754.2</v>
      </c>
      <c r="G64" s="2">
        <v>8322</v>
      </c>
      <c r="H64" s="2">
        <v>931</v>
      </c>
      <c r="I64" s="2">
        <v>336.75</v>
      </c>
      <c r="J64">
        <f t="shared" si="0"/>
        <v>1716.338</v>
      </c>
      <c r="K64">
        <f t="shared" si="1"/>
        <v>14719.049000000001</v>
      </c>
      <c r="L64">
        <f t="shared" si="5"/>
        <v>631.39799999999991</v>
      </c>
      <c r="M64">
        <f t="shared" si="6"/>
        <v>10893.589</v>
      </c>
      <c r="N64">
        <f t="shared" si="7"/>
        <v>0.6313979999999999</v>
      </c>
      <c r="O64">
        <f t="shared" si="7"/>
        <v>10.893589</v>
      </c>
      <c r="P64">
        <f t="shared" si="8"/>
        <v>0.6313979999999999</v>
      </c>
      <c r="Q64" t="str">
        <f t="shared" si="9"/>
        <v/>
      </c>
      <c r="AE64">
        <v>3.9660000000000002</v>
      </c>
      <c r="AF64">
        <v>-48.189998626708984</v>
      </c>
      <c r="AG64">
        <v>6.1599998474121094</v>
      </c>
      <c r="AH64">
        <f t="shared" si="10"/>
        <v>-48.189998626708984</v>
      </c>
      <c r="AI64">
        <f t="shared" si="11"/>
        <v>6.1599998474121094</v>
      </c>
    </row>
    <row r="65" spans="1:35">
      <c r="A65" s="2" t="s">
        <v>962</v>
      </c>
      <c r="B65" s="2" t="str">
        <f t="shared" si="2"/>
        <v>14:22:30.106</v>
      </c>
      <c r="C65" s="2">
        <f t="shared" si="3"/>
        <v>51750.106</v>
      </c>
      <c r="D65" s="2">
        <f t="shared" si="4"/>
        <v>5.6829999999972642</v>
      </c>
      <c r="E65" s="2">
        <v>1364.58</v>
      </c>
      <c r="F65" s="2">
        <v>15009.8</v>
      </c>
      <c r="G65" s="2">
        <v>8351</v>
      </c>
      <c r="H65" s="2">
        <v>1018</v>
      </c>
      <c r="I65" s="2">
        <v>668</v>
      </c>
      <c r="J65">
        <f t="shared" si="0"/>
        <v>1704.761</v>
      </c>
      <c r="K65">
        <f t="shared" si="1"/>
        <v>14974.977999999999</v>
      </c>
      <c r="L65">
        <f t="shared" si="5"/>
        <v>619.82099999999991</v>
      </c>
      <c r="M65">
        <f t="shared" si="6"/>
        <v>11149.518</v>
      </c>
      <c r="N65">
        <f t="shared" si="7"/>
        <v>0.61982099999999996</v>
      </c>
      <c r="O65">
        <f t="shared" si="7"/>
        <v>11.149518</v>
      </c>
      <c r="P65">
        <f t="shared" si="8"/>
        <v>0.61982099999999996</v>
      </c>
      <c r="Q65" t="str">
        <f t="shared" si="9"/>
        <v/>
      </c>
      <c r="AE65">
        <v>4.0309999999999997</v>
      </c>
      <c r="AF65">
        <v>-45.259998321533203</v>
      </c>
      <c r="AG65">
        <v>3.5199999809265137</v>
      </c>
      <c r="AH65">
        <f t="shared" si="10"/>
        <v>-45.259998321533203</v>
      </c>
      <c r="AI65">
        <f t="shared" si="11"/>
        <v>3.5199999809265137</v>
      </c>
    </row>
    <row r="66" spans="1:35">
      <c r="A66" s="2" t="s">
        <v>963</v>
      </c>
      <c r="B66" s="2" t="str">
        <f t="shared" si="2"/>
        <v>14:22:30.199</v>
      </c>
      <c r="C66" s="2">
        <f t="shared" si="3"/>
        <v>51750.199000000001</v>
      </c>
      <c r="D66" s="2">
        <f t="shared" si="4"/>
        <v>5.7759999999980209</v>
      </c>
      <c r="E66" s="2">
        <v>1361.78</v>
      </c>
      <c r="F66" s="2">
        <v>15156.2</v>
      </c>
      <c r="G66" s="2">
        <v>8364</v>
      </c>
      <c r="H66" s="2">
        <v>987</v>
      </c>
      <c r="I66" s="2">
        <v>662.5</v>
      </c>
      <c r="J66">
        <f t="shared" si="0"/>
        <v>1705.2829999999999</v>
      </c>
      <c r="K66">
        <f t="shared" si="1"/>
        <v>15121.404</v>
      </c>
      <c r="L66">
        <f t="shared" si="5"/>
        <v>620.34299999999985</v>
      </c>
      <c r="M66">
        <f t="shared" si="6"/>
        <v>11295.944</v>
      </c>
      <c r="N66">
        <f t="shared" si="7"/>
        <v>0.62034299999999987</v>
      </c>
      <c r="O66">
        <f t="shared" si="7"/>
        <v>11.295944</v>
      </c>
      <c r="P66">
        <f t="shared" si="8"/>
        <v>0.62034299999999987</v>
      </c>
      <c r="Q66" t="str">
        <f t="shared" si="9"/>
        <v/>
      </c>
      <c r="AE66">
        <v>4.0990000000000002</v>
      </c>
      <c r="AF66">
        <v>-53.580001831054688</v>
      </c>
      <c r="AG66">
        <v>3.0299999713897705</v>
      </c>
      <c r="AH66">
        <f t="shared" si="10"/>
        <v>-53.580001831054688</v>
      </c>
      <c r="AI66">
        <f t="shared" si="11"/>
        <v>3.0299999713897705</v>
      </c>
    </row>
    <row r="67" spans="1:35">
      <c r="A67" s="2" t="s">
        <v>964</v>
      </c>
      <c r="B67" s="2" t="str">
        <f t="shared" si="2"/>
        <v>14:22:30.294</v>
      </c>
      <c r="C67" s="2">
        <f t="shared" si="3"/>
        <v>51750.294000000002</v>
      </c>
      <c r="D67" s="2">
        <f t="shared" si="4"/>
        <v>5.8709999999991851</v>
      </c>
      <c r="E67" s="2">
        <v>1342.04</v>
      </c>
      <c r="F67" s="2">
        <v>15378.5</v>
      </c>
      <c r="G67" s="2">
        <v>8404</v>
      </c>
      <c r="H67" s="2">
        <v>1013</v>
      </c>
      <c r="I67" s="2">
        <v>657.5</v>
      </c>
      <c r="J67">
        <f t="shared" si="0"/>
        <v>1690.5920000000001</v>
      </c>
      <c r="K67">
        <f t="shared" si="1"/>
        <v>15344.093999999999</v>
      </c>
      <c r="L67">
        <f t="shared" si="5"/>
        <v>605.65200000000004</v>
      </c>
      <c r="M67">
        <f t="shared" si="6"/>
        <v>11518.633999999998</v>
      </c>
      <c r="N67">
        <f t="shared" si="7"/>
        <v>0.60565200000000008</v>
      </c>
      <c r="O67">
        <f t="shared" si="7"/>
        <v>11.518633999999999</v>
      </c>
      <c r="P67">
        <f t="shared" si="8"/>
        <v>0.60565200000000008</v>
      </c>
      <c r="Q67" t="str">
        <f t="shared" si="9"/>
        <v/>
      </c>
      <c r="AE67">
        <v>4.1619999999999999</v>
      </c>
      <c r="AF67">
        <v>-55.509998321533203</v>
      </c>
      <c r="AG67">
        <v>8.6700000762939453</v>
      </c>
      <c r="AH67">
        <f t="shared" si="10"/>
        <v>-55.509998321533203</v>
      </c>
      <c r="AI67">
        <f t="shared" si="11"/>
        <v>8.6700000762939453</v>
      </c>
    </row>
    <row r="68" spans="1:35">
      <c r="A68" s="2" t="s">
        <v>965</v>
      </c>
      <c r="B68" s="2" t="str">
        <f t="shared" si="2"/>
        <v>14:22:30.388</v>
      </c>
      <c r="C68" s="2">
        <f t="shared" si="3"/>
        <v>51750.387999999999</v>
      </c>
      <c r="D68" s="2">
        <f t="shared" si="4"/>
        <v>5.9649999999965075</v>
      </c>
      <c r="E68" s="2">
        <v>1345.74</v>
      </c>
      <c r="F68" s="2">
        <v>15525.8</v>
      </c>
      <c r="G68" s="2">
        <v>8417</v>
      </c>
      <c r="H68" s="2">
        <v>982</v>
      </c>
      <c r="I68" s="2">
        <v>652</v>
      </c>
      <c r="J68">
        <f t="shared" ref="J68:J131" si="12">ROUND(E68*COS(-1.3*PI()/180)-F68*SIN(-1.3*PI()/180),3)</f>
        <v>1697.633</v>
      </c>
      <c r="K68">
        <f t="shared" ref="K68:K131" si="13">ROUND(E68*SIN(-1.3*PI()/180)+F68*COS(-1.3*PI()/180),3)</f>
        <v>15491.272999999999</v>
      </c>
      <c r="L68">
        <f t="shared" si="5"/>
        <v>612.69299999999998</v>
      </c>
      <c r="M68">
        <f t="shared" si="6"/>
        <v>11665.812999999998</v>
      </c>
      <c r="N68">
        <f t="shared" si="7"/>
        <v>0.61269300000000004</v>
      </c>
      <c r="O68">
        <f t="shared" si="7"/>
        <v>11.665812999999998</v>
      </c>
      <c r="P68">
        <f t="shared" si="8"/>
        <v>0.61269300000000004</v>
      </c>
      <c r="Q68" t="str">
        <f t="shared" si="9"/>
        <v/>
      </c>
      <c r="AE68">
        <v>4.2240000000000002</v>
      </c>
      <c r="AF68">
        <v>-51.759998321533203</v>
      </c>
      <c r="AG68">
        <v>6.429999828338623</v>
      </c>
      <c r="AH68">
        <f t="shared" si="10"/>
        <v>-51.759998321533203</v>
      </c>
      <c r="AI68">
        <f t="shared" si="11"/>
        <v>6.429999828338623</v>
      </c>
    </row>
    <row r="69" spans="1:35">
      <c r="A69" s="2" t="s">
        <v>966</v>
      </c>
      <c r="B69" s="2" t="str">
        <f t="shared" ref="B69:B132" si="14">MID(A69,12,8)&amp;"."&amp;RIGHT(A69,3)</f>
        <v>14:22:30.481</v>
      </c>
      <c r="C69" s="2">
        <f t="shared" ref="C69:C132" si="15">LEFT(B69,2)*3600+MID(B69,4,2)*60+RIGHT(B69,6)</f>
        <v>51750.481</v>
      </c>
      <c r="D69" s="2">
        <f t="shared" ref="D69:D132" si="16">C69-$C$4</f>
        <v>6.0579999999972642</v>
      </c>
      <c r="E69" s="2">
        <v>1317.1</v>
      </c>
      <c r="F69" s="2">
        <v>15752.8</v>
      </c>
      <c r="G69" s="2">
        <v>8476</v>
      </c>
      <c r="H69" s="2">
        <v>1011</v>
      </c>
      <c r="I69" s="2">
        <v>645.5</v>
      </c>
      <c r="J69">
        <f t="shared" si="12"/>
        <v>1674.15</v>
      </c>
      <c r="K69">
        <f t="shared" si="13"/>
        <v>15718.864</v>
      </c>
      <c r="L69">
        <f t="shared" ref="L69:L132" si="17">J69-$J$4</f>
        <v>589.21</v>
      </c>
      <c r="M69">
        <f t="shared" ref="M69:M132" si="18">K69-$K$4</f>
        <v>11893.403999999999</v>
      </c>
      <c r="N69">
        <f t="shared" ref="N69:O132" si="19">L69*0.001</f>
        <v>0.58921000000000001</v>
      </c>
      <c r="O69">
        <f t="shared" si="19"/>
        <v>11.893403999999999</v>
      </c>
      <c r="P69">
        <f t="shared" ref="P69:P132" si="20">IF(O69&gt;13,"",N69)</f>
        <v>0.58921000000000001</v>
      </c>
      <c r="Q69" t="str">
        <f t="shared" ref="Q69:Q132" si="21">IF(O69&lt;13,"",N69)</f>
        <v/>
      </c>
      <c r="AE69">
        <v>4.2869999999999999</v>
      </c>
      <c r="AF69">
        <v>-49.069999694824219</v>
      </c>
      <c r="AG69">
        <v>2.2000000476837158</v>
      </c>
      <c r="AH69">
        <f t="shared" ref="AH69:AH132" si="22">AF69</f>
        <v>-49.069999694824219</v>
      </c>
      <c r="AI69">
        <f t="shared" ref="AI69:AI132" si="23">AG69</f>
        <v>2.2000000476837158</v>
      </c>
    </row>
    <row r="70" spans="1:35">
      <c r="A70" s="2" t="s">
        <v>967</v>
      </c>
      <c r="B70" s="2" t="str">
        <f t="shared" si="14"/>
        <v>14:22:30.574</v>
      </c>
      <c r="C70" s="2">
        <f t="shared" si="15"/>
        <v>51750.574000000001</v>
      </c>
      <c r="D70" s="2">
        <f t="shared" si="16"/>
        <v>6.1509999999980209</v>
      </c>
      <c r="E70" s="2">
        <v>1312.59</v>
      </c>
      <c r="F70" s="2">
        <v>15866</v>
      </c>
      <c r="G70" s="2">
        <v>8498</v>
      </c>
      <c r="H70" s="2">
        <v>923</v>
      </c>
      <c r="I70" s="2">
        <v>317.5</v>
      </c>
      <c r="J70">
        <f t="shared" si="12"/>
        <v>1672.2090000000001</v>
      </c>
      <c r="K70">
        <f t="shared" si="13"/>
        <v>15832.137000000001</v>
      </c>
      <c r="L70">
        <f t="shared" si="17"/>
        <v>587.26900000000001</v>
      </c>
      <c r="M70">
        <f t="shared" si="18"/>
        <v>12006.677</v>
      </c>
      <c r="N70">
        <f t="shared" si="19"/>
        <v>0.58726900000000004</v>
      </c>
      <c r="O70">
        <f t="shared" si="19"/>
        <v>12.006677</v>
      </c>
      <c r="P70">
        <f t="shared" si="20"/>
        <v>0.58726900000000004</v>
      </c>
      <c r="Q70" t="str">
        <f t="shared" si="21"/>
        <v/>
      </c>
      <c r="AE70">
        <v>4.3600000000000003</v>
      </c>
      <c r="AF70">
        <v>-56.810001373291016</v>
      </c>
      <c r="AG70">
        <v>9.3000001907348633</v>
      </c>
      <c r="AH70">
        <f t="shared" si="22"/>
        <v>-56.810001373291016</v>
      </c>
      <c r="AI70">
        <f t="shared" si="23"/>
        <v>9.3000001907348633</v>
      </c>
    </row>
    <row r="71" spans="1:35">
      <c r="A71" s="2" t="s">
        <v>968</v>
      </c>
      <c r="B71" s="2" t="str">
        <f t="shared" si="14"/>
        <v>14:22:30.668</v>
      </c>
      <c r="C71" s="2">
        <f t="shared" si="15"/>
        <v>51750.667999999998</v>
      </c>
      <c r="D71" s="2">
        <f t="shared" si="16"/>
        <v>6.2449999999953434</v>
      </c>
      <c r="E71" s="2">
        <v>1293.3399999999999</v>
      </c>
      <c r="F71" s="2">
        <v>16134.1</v>
      </c>
      <c r="G71" s="2">
        <v>8564</v>
      </c>
      <c r="H71" s="2">
        <v>983</v>
      </c>
      <c r="I71" s="2">
        <v>630</v>
      </c>
      <c r="J71">
        <f t="shared" si="12"/>
        <v>1659.047</v>
      </c>
      <c r="K71">
        <f t="shared" si="13"/>
        <v>16100.605</v>
      </c>
      <c r="L71">
        <f t="shared" si="17"/>
        <v>574.10699999999997</v>
      </c>
      <c r="M71">
        <f t="shared" si="18"/>
        <v>12275.145</v>
      </c>
      <c r="N71">
        <f t="shared" si="19"/>
        <v>0.57410700000000003</v>
      </c>
      <c r="O71">
        <f t="shared" si="19"/>
        <v>12.275145</v>
      </c>
      <c r="P71">
        <f t="shared" si="20"/>
        <v>0.57410700000000003</v>
      </c>
      <c r="Q71" t="str">
        <f t="shared" si="21"/>
        <v/>
      </c>
      <c r="AE71">
        <v>4.4329999999999998</v>
      </c>
      <c r="AF71">
        <v>-54.540000915527344</v>
      </c>
      <c r="AG71">
        <v>11.479999542236328</v>
      </c>
      <c r="AH71">
        <f t="shared" si="22"/>
        <v>-54.540000915527344</v>
      </c>
      <c r="AI71">
        <f t="shared" si="23"/>
        <v>11.479999542236328</v>
      </c>
    </row>
    <row r="72" spans="1:35">
      <c r="A72" s="2" t="s">
        <v>969</v>
      </c>
      <c r="B72" s="2" t="str">
        <f t="shared" si="14"/>
        <v>14:22:30.760</v>
      </c>
      <c r="C72" s="2">
        <f t="shared" si="15"/>
        <v>51750.76</v>
      </c>
      <c r="D72" s="2">
        <f t="shared" si="16"/>
        <v>6.3369999999995343</v>
      </c>
      <c r="E72" s="2">
        <v>1299.67</v>
      </c>
      <c r="F72" s="2">
        <v>16285.5</v>
      </c>
      <c r="G72" s="2">
        <v>8588</v>
      </c>
      <c r="H72" s="2">
        <v>997</v>
      </c>
      <c r="I72" s="2">
        <v>625</v>
      </c>
      <c r="J72">
        <f t="shared" si="12"/>
        <v>1668.81</v>
      </c>
      <c r="K72">
        <f t="shared" si="13"/>
        <v>16251.822</v>
      </c>
      <c r="L72">
        <f t="shared" si="17"/>
        <v>583.86999999999989</v>
      </c>
      <c r="M72">
        <f t="shared" si="18"/>
        <v>12426.362000000001</v>
      </c>
      <c r="N72">
        <f t="shared" si="19"/>
        <v>0.58386999999999989</v>
      </c>
      <c r="O72">
        <f t="shared" si="19"/>
        <v>12.426362000000001</v>
      </c>
      <c r="P72">
        <f t="shared" si="20"/>
        <v>0.58386999999999989</v>
      </c>
      <c r="Q72" t="str">
        <f t="shared" si="21"/>
        <v/>
      </c>
      <c r="AE72">
        <v>4.516</v>
      </c>
      <c r="AF72">
        <v>-1.809999942779541</v>
      </c>
      <c r="AG72">
        <v>-24.110000610351563</v>
      </c>
      <c r="AH72">
        <f t="shared" si="22"/>
        <v>-1.809999942779541</v>
      </c>
      <c r="AI72">
        <f t="shared" si="23"/>
        <v>-24.110000610351563</v>
      </c>
    </row>
    <row r="73" spans="1:35">
      <c r="A73" s="2" t="s">
        <v>970</v>
      </c>
      <c r="B73" s="2" t="str">
        <f t="shared" si="14"/>
        <v>14:22:30.853</v>
      </c>
      <c r="C73" s="2">
        <f t="shared" si="15"/>
        <v>51750.853000000003</v>
      </c>
      <c r="D73" s="2">
        <f t="shared" si="16"/>
        <v>6.430000000000291</v>
      </c>
      <c r="E73" s="2">
        <v>1264.69</v>
      </c>
      <c r="F73" s="2">
        <v>16525.099999999999</v>
      </c>
      <c r="G73" s="2">
        <v>8675</v>
      </c>
      <c r="H73" s="2">
        <v>998</v>
      </c>
      <c r="I73" s="2">
        <v>620</v>
      </c>
      <c r="J73">
        <f t="shared" si="12"/>
        <v>1639.2750000000001</v>
      </c>
      <c r="K73">
        <f t="shared" si="13"/>
        <v>16492.153999999999</v>
      </c>
      <c r="L73">
        <f t="shared" si="17"/>
        <v>554.33500000000004</v>
      </c>
      <c r="M73">
        <f t="shared" si="18"/>
        <v>12666.694</v>
      </c>
      <c r="N73">
        <f t="shared" si="19"/>
        <v>0.55433500000000002</v>
      </c>
      <c r="O73">
        <f t="shared" si="19"/>
        <v>12.666694</v>
      </c>
      <c r="P73">
        <f t="shared" si="20"/>
        <v>0.55433500000000002</v>
      </c>
      <c r="Q73" t="str">
        <f t="shared" si="21"/>
        <v/>
      </c>
      <c r="AE73">
        <v>4.5810000000000004</v>
      </c>
      <c r="AF73">
        <v>3.0199999809265137</v>
      </c>
      <c r="AG73">
        <v>11.810000419616699</v>
      </c>
      <c r="AH73">
        <f t="shared" si="22"/>
        <v>3.0199999809265137</v>
      </c>
      <c r="AI73">
        <f t="shared" si="23"/>
        <v>11.810000419616699</v>
      </c>
    </row>
    <row r="74" spans="1:35">
      <c r="A74" s="2" t="s">
        <v>971</v>
      </c>
      <c r="B74" s="2" t="str">
        <f t="shared" si="14"/>
        <v>14:22:30.946</v>
      </c>
      <c r="C74" s="2">
        <f t="shared" si="15"/>
        <v>51750.946000000004</v>
      </c>
      <c r="D74" s="2">
        <f t="shared" si="16"/>
        <v>6.5230000000010477</v>
      </c>
      <c r="E74" s="2">
        <v>1256.6300000000001</v>
      </c>
      <c r="F74" s="2">
        <v>16644.400000000001</v>
      </c>
      <c r="G74" s="2">
        <v>8711.5</v>
      </c>
      <c r="H74" s="2">
        <v>913.5</v>
      </c>
      <c r="I74" s="2">
        <v>305</v>
      </c>
      <c r="J74">
        <f t="shared" si="12"/>
        <v>1633.924</v>
      </c>
      <c r="K74">
        <f t="shared" si="13"/>
        <v>16611.606</v>
      </c>
      <c r="L74">
        <f t="shared" si="17"/>
        <v>548.98399999999992</v>
      </c>
      <c r="M74">
        <f t="shared" si="18"/>
        <v>12786.146000000001</v>
      </c>
      <c r="N74">
        <f t="shared" si="19"/>
        <v>0.54898399999999992</v>
      </c>
      <c r="O74">
        <f t="shared" si="19"/>
        <v>12.786146</v>
      </c>
      <c r="P74">
        <f t="shared" si="20"/>
        <v>0.54898399999999992</v>
      </c>
      <c r="Q74" t="str">
        <f t="shared" si="21"/>
        <v/>
      </c>
      <c r="AE74">
        <v>4.649</v>
      </c>
      <c r="AF74">
        <v>-12.25</v>
      </c>
      <c r="AG74">
        <v>-4.059999942779541</v>
      </c>
      <c r="AH74">
        <f t="shared" si="22"/>
        <v>-12.25</v>
      </c>
      <c r="AI74">
        <f t="shared" si="23"/>
        <v>-4.059999942779541</v>
      </c>
    </row>
    <row r="75" spans="1:35">
      <c r="A75" s="2" t="s">
        <v>972</v>
      </c>
      <c r="B75" s="2" t="str">
        <f t="shared" si="14"/>
        <v>14:22:31.038</v>
      </c>
      <c r="C75" s="2">
        <f t="shared" si="15"/>
        <v>51751.038</v>
      </c>
      <c r="D75" s="2">
        <f t="shared" si="16"/>
        <v>6.6149999999979627</v>
      </c>
      <c r="E75" s="2">
        <v>1249.55</v>
      </c>
      <c r="F75" s="2">
        <v>16923.099999999999</v>
      </c>
      <c r="G75" s="2">
        <v>8791</v>
      </c>
      <c r="H75" s="2">
        <v>989</v>
      </c>
      <c r="I75" s="2">
        <v>605</v>
      </c>
      <c r="J75">
        <f t="shared" si="12"/>
        <v>1633.1679999999999</v>
      </c>
      <c r="K75">
        <f t="shared" si="13"/>
        <v>16890.395</v>
      </c>
      <c r="L75">
        <f t="shared" si="17"/>
        <v>548.22799999999984</v>
      </c>
      <c r="M75">
        <f t="shared" si="18"/>
        <v>13064.935000000001</v>
      </c>
      <c r="N75">
        <f t="shared" si="19"/>
        <v>0.54822799999999983</v>
      </c>
      <c r="O75">
        <f t="shared" si="19"/>
        <v>13.064935000000002</v>
      </c>
      <c r="P75" t="str">
        <f t="shared" si="20"/>
        <v/>
      </c>
      <c r="Q75">
        <f t="shared" si="21"/>
        <v>0.54822799999999983</v>
      </c>
      <c r="AE75">
        <v>4.7249999999999996</v>
      </c>
      <c r="AF75">
        <v>-49.689998626708984</v>
      </c>
      <c r="AG75">
        <v>12.229999542236328</v>
      </c>
      <c r="AH75">
        <f t="shared" si="22"/>
        <v>-49.689998626708984</v>
      </c>
      <c r="AI75">
        <f t="shared" si="23"/>
        <v>12.229999542236328</v>
      </c>
    </row>
    <row r="76" spans="1:35">
      <c r="A76" s="2" t="s">
        <v>973</v>
      </c>
      <c r="B76" s="2" t="str">
        <f t="shared" si="14"/>
        <v>14:22:31.130</v>
      </c>
      <c r="C76" s="2">
        <f t="shared" si="15"/>
        <v>51751.13</v>
      </c>
      <c r="D76" s="2">
        <f t="shared" si="16"/>
        <v>6.7069999999948777</v>
      </c>
      <c r="E76" s="2">
        <v>1227.98</v>
      </c>
      <c r="F76" s="2">
        <v>17049.8</v>
      </c>
      <c r="G76" s="2">
        <v>8847.5</v>
      </c>
      <c r="H76" s="2">
        <v>913.5</v>
      </c>
      <c r="I76" s="2">
        <v>298.5</v>
      </c>
      <c r="J76">
        <f t="shared" si="12"/>
        <v>1614.4780000000001</v>
      </c>
      <c r="K76">
        <f t="shared" si="13"/>
        <v>17017.552</v>
      </c>
      <c r="L76">
        <f t="shared" si="17"/>
        <v>529.53800000000001</v>
      </c>
      <c r="M76">
        <f t="shared" si="18"/>
        <v>13192.092000000001</v>
      </c>
      <c r="N76">
        <f t="shared" si="19"/>
        <v>0.52953800000000006</v>
      </c>
      <c r="O76">
        <f t="shared" si="19"/>
        <v>13.192092000000001</v>
      </c>
      <c r="P76" t="str">
        <f t="shared" si="20"/>
        <v/>
      </c>
      <c r="Q76">
        <f t="shared" si="21"/>
        <v>0.52953800000000006</v>
      </c>
      <c r="AE76">
        <v>4.798</v>
      </c>
      <c r="AF76">
        <v>-57.590000152587891</v>
      </c>
      <c r="AG76">
        <v>13.409999847412109</v>
      </c>
      <c r="AH76">
        <f t="shared" si="22"/>
        <v>-57.590000152587891</v>
      </c>
      <c r="AI76">
        <f t="shared" si="23"/>
        <v>13.409999847412109</v>
      </c>
    </row>
    <row r="77" spans="1:35">
      <c r="A77" s="2" t="s">
        <v>974</v>
      </c>
      <c r="B77" s="2" t="str">
        <f t="shared" si="14"/>
        <v>14:22:31.224</v>
      </c>
      <c r="C77" s="2">
        <f t="shared" si="15"/>
        <v>51751.224000000002</v>
      </c>
      <c r="D77" s="2">
        <f t="shared" si="16"/>
        <v>6.8009999999994761</v>
      </c>
      <c r="E77" s="2">
        <v>1214.53</v>
      </c>
      <c r="F77" s="2">
        <v>17298.099999999999</v>
      </c>
      <c r="G77" s="2">
        <v>8935</v>
      </c>
      <c r="H77" s="2">
        <v>918.5</v>
      </c>
      <c r="I77" s="2">
        <v>294.5</v>
      </c>
      <c r="J77">
        <f t="shared" si="12"/>
        <v>1606.665</v>
      </c>
      <c r="K77">
        <f t="shared" si="13"/>
        <v>17266.093000000001</v>
      </c>
      <c r="L77">
        <f t="shared" si="17"/>
        <v>521.72499999999991</v>
      </c>
      <c r="M77">
        <f t="shared" si="18"/>
        <v>13440.633000000002</v>
      </c>
      <c r="N77">
        <f t="shared" si="19"/>
        <v>0.52172499999999988</v>
      </c>
      <c r="O77">
        <f t="shared" si="19"/>
        <v>13.440633000000002</v>
      </c>
      <c r="P77" t="str">
        <f t="shared" si="20"/>
        <v/>
      </c>
      <c r="Q77">
        <f t="shared" si="21"/>
        <v>0.52172499999999988</v>
      </c>
      <c r="AE77">
        <v>4.859</v>
      </c>
      <c r="AF77">
        <v>-67.519996643066406</v>
      </c>
      <c r="AG77">
        <v>13.130000114440918</v>
      </c>
      <c r="AH77">
        <f t="shared" si="22"/>
        <v>-67.519996643066406</v>
      </c>
      <c r="AI77">
        <f t="shared" si="23"/>
        <v>13.130000114440918</v>
      </c>
    </row>
    <row r="78" spans="1:35">
      <c r="A78" s="2" t="s">
        <v>975</v>
      </c>
      <c r="B78" s="2" t="str">
        <f t="shared" si="14"/>
        <v>14:22:31.318</v>
      </c>
      <c r="C78" s="2">
        <f t="shared" si="15"/>
        <v>51751.317999999999</v>
      </c>
      <c r="D78" s="2">
        <f t="shared" si="16"/>
        <v>6.8949999999967986</v>
      </c>
      <c r="E78" s="2">
        <v>1188.44</v>
      </c>
      <c r="F78" s="2">
        <v>17430.8</v>
      </c>
      <c r="G78" s="2">
        <v>9002</v>
      </c>
      <c r="H78" s="2">
        <v>991</v>
      </c>
      <c r="I78" s="2">
        <v>586</v>
      </c>
      <c r="J78">
        <f t="shared" si="12"/>
        <v>1583.5920000000001</v>
      </c>
      <c r="K78">
        <f t="shared" si="13"/>
        <v>17399.350999999999</v>
      </c>
      <c r="L78">
        <f t="shared" si="17"/>
        <v>498.65200000000004</v>
      </c>
      <c r="M78">
        <f t="shared" si="18"/>
        <v>13573.891</v>
      </c>
      <c r="N78">
        <f t="shared" si="19"/>
        <v>0.49865200000000004</v>
      </c>
      <c r="O78">
        <f t="shared" si="19"/>
        <v>13.573891</v>
      </c>
      <c r="P78" t="str">
        <f t="shared" si="20"/>
        <v/>
      </c>
      <c r="Q78">
        <f t="shared" si="21"/>
        <v>0.49865200000000004</v>
      </c>
      <c r="AE78">
        <v>4.9169999999999998</v>
      </c>
      <c r="AF78">
        <v>-69.269996643066406</v>
      </c>
      <c r="AG78">
        <v>14.25</v>
      </c>
      <c r="AH78">
        <f t="shared" si="22"/>
        <v>-69.269996643066406</v>
      </c>
      <c r="AI78">
        <f t="shared" si="23"/>
        <v>14.25</v>
      </c>
    </row>
    <row r="79" spans="1:35">
      <c r="A79" s="2" t="s">
        <v>976</v>
      </c>
      <c r="B79" s="2" t="str">
        <f t="shared" si="14"/>
        <v>14:22:31.411</v>
      </c>
      <c r="C79" s="2">
        <f t="shared" si="15"/>
        <v>51751.411</v>
      </c>
      <c r="D79" s="2">
        <f t="shared" si="16"/>
        <v>6.9879999999975553</v>
      </c>
      <c r="E79" s="2">
        <v>1172.54</v>
      </c>
      <c r="F79" s="2">
        <v>17688.3</v>
      </c>
      <c r="G79" s="2">
        <v>9104</v>
      </c>
      <c r="H79" s="2">
        <v>989</v>
      </c>
      <c r="I79" s="2">
        <v>582.5</v>
      </c>
      <c r="J79">
        <f t="shared" si="12"/>
        <v>1573.539</v>
      </c>
      <c r="K79">
        <f t="shared" si="13"/>
        <v>17657.145</v>
      </c>
      <c r="L79">
        <f t="shared" si="17"/>
        <v>488.59899999999993</v>
      </c>
      <c r="M79">
        <f t="shared" si="18"/>
        <v>13831.685000000001</v>
      </c>
      <c r="N79">
        <f t="shared" si="19"/>
        <v>0.48859899999999995</v>
      </c>
      <c r="O79">
        <f t="shared" si="19"/>
        <v>13.831685000000002</v>
      </c>
      <c r="P79" t="str">
        <f t="shared" si="20"/>
        <v/>
      </c>
      <c r="Q79">
        <f t="shared" si="21"/>
        <v>0.48859899999999995</v>
      </c>
      <c r="AE79">
        <v>4.9770000000000003</v>
      </c>
      <c r="AF79">
        <v>-75.30999755859375</v>
      </c>
      <c r="AG79">
        <v>12.590000152587891</v>
      </c>
      <c r="AH79">
        <f t="shared" si="22"/>
        <v>-75.30999755859375</v>
      </c>
      <c r="AI79">
        <f t="shared" si="23"/>
        <v>12.590000152587891</v>
      </c>
    </row>
    <row r="80" spans="1:35">
      <c r="A80" s="2" t="s">
        <v>977</v>
      </c>
      <c r="B80" s="2" t="str">
        <f t="shared" si="14"/>
        <v>14:22:31.504</v>
      </c>
      <c r="C80" s="2">
        <f t="shared" si="15"/>
        <v>51751.504000000001</v>
      </c>
      <c r="D80" s="2">
        <f t="shared" si="16"/>
        <v>7.080999999998312</v>
      </c>
      <c r="E80" s="2">
        <v>1162.9000000000001</v>
      </c>
      <c r="F80" s="2">
        <v>17819.900000000001</v>
      </c>
      <c r="G80" s="2">
        <v>9160</v>
      </c>
      <c r="H80" s="2">
        <v>909</v>
      </c>
      <c r="I80" s="2">
        <v>287.5</v>
      </c>
      <c r="J80">
        <f t="shared" si="12"/>
        <v>1566.8869999999999</v>
      </c>
      <c r="K80">
        <f t="shared" si="13"/>
        <v>17788.93</v>
      </c>
      <c r="L80">
        <f t="shared" si="17"/>
        <v>481.94699999999989</v>
      </c>
      <c r="M80">
        <f t="shared" si="18"/>
        <v>13963.470000000001</v>
      </c>
      <c r="N80">
        <f t="shared" si="19"/>
        <v>0.4819469999999999</v>
      </c>
      <c r="O80">
        <f t="shared" si="19"/>
        <v>13.963470000000001</v>
      </c>
      <c r="P80" t="str">
        <f t="shared" si="20"/>
        <v/>
      </c>
      <c r="Q80">
        <f t="shared" si="21"/>
        <v>0.4819469999999999</v>
      </c>
      <c r="AE80">
        <v>5.0339999999999998</v>
      </c>
      <c r="AF80">
        <v>-59.409999847412109</v>
      </c>
      <c r="AG80">
        <v>13.390000343322754</v>
      </c>
      <c r="AH80">
        <f t="shared" si="22"/>
        <v>-59.409999847412109</v>
      </c>
      <c r="AI80">
        <f t="shared" si="23"/>
        <v>13.390000343322754</v>
      </c>
    </row>
    <row r="81" spans="1:35">
      <c r="A81" s="2" t="s">
        <v>978</v>
      </c>
      <c r="B81" s="2" t="str">
        <f t="shared" si="14"/>
        <v>14:22:31.597</v>
      </c>
      <c r="C81" s="2">
        <f t="shared" si="15"/>
        <v>51751.597000000002</v>
      </c>
      <c r="D81" s="2">
        <f t="shared" si="16"/>
        <v>7.1739999999990687</v>
      </c>
      <c r="E81" s="2">
        <v>1169.74</v>
      </c>
      <c r="F81" s="2">
        <v>18077.099999999999</v>
      </c>
      <c r="G81" s="2">
        <v>9250</v>
      </c>
      <c r="H81" s="2">
        <v>896.5</v>
      </c>
      <c r="I81" s="2">
        <v>283.25</v>
      </c>
      <c r="J81">
        <f t="shared" si="12"/>
        <v>1579.56</v>
      </c>
      <c r="K81">
        <f t="shared" si="13"/>
        <v>18045.909</v>
      </c>
      <c r="L81">
        <f t="shared" si="17"/>
        <v>494.61999999999989</v>
      </c>
      <c r="M81">
        <f t="shared" si="18"/>
        <v>14220.449000000001</v>
      </c>
      <c r="N81">
        <f t="shared" si="19"/>
        <v>0.49461999999999989</v>
      </c>
      <c r="O81">
        <f t="shared" si="19"/>
        <v>14.220449</v>
      </c>
      <c r="P81" t="str">
        <f t="shared" si="20"/>
        <v/>
      </c>
      <c r="Q81">
        <f t="shared" si="21"/>
        <v>0.49461999999999989</v>
      </c>
      <c r="AE81">
        <v>5.0960000000000001</v>
      </c>
      <c r="AF81">
        <v>-78.510002136230469</v>
      </c>
      <c r="AG81">
        <v>8.7600002288818359</v>
      </c>
      <c r="AH81">
        <f t="shared" si="22"/>
        <v>-78.510002136230469</v>
      </c>
      <c r="AI81">
        <f t="shared" si="23"/>
        <v>8.7600002288818359</v>
      </c>
    </row>
    <row r="82" spans="1:35">
      <c r="A82" s="2" t="s">
        <v>979</v>
      </c>
      <c r="B82" s="2" t="str">
        <f t="shared" si="14"/>
        <v>14:22:31.689</v>
      </c>
      <c r="C82" s="2">
        <f t="shared" si="15"/>
        <v>51751.688999999998</v>
      </c>
      <c r="D82" s="2">
        <f t="shared" si="16"/>
        <v>7.2659999999959837</v>
      </c>
      <c r="E82" s="2">
        <v>1163.0899999999999</v>
      </c>
      <c r="F82" s="2">
        <v>18212</v>
      </c>
      <c r="G82" s="2">
        <v>9309</v>
      </c>
      <c r="H82" s="2">
        <v>965</v>
      </c>
      <c r="I82" s="2">
        <v>563.5</v>
      </c>
      <c r="J82">
        <f t="shared" si="12"/>
        <v>1575.972</v>
      </c>
      <c r="K82">
        <f t="shared" si="13"/>
        <v>18180.924999999999</v>
      </c>
      <c r="L82">
        <f t="shared" si="17"/>
        <v>491.03199999999993</v>
      </c>
      <c r="M82">
        <f t="shared" si="18"/>
        <v>14355.465</v>
      </c>
      <c r="N82">
        <f t="shared" si="19"/>
        <v>0.49103199999999991</v>
      </c>
      <c r="O82">
        <f t="shared" si="19"/>
        <v>14.355465000000001</v>
      </c>
      <c r="P82" t="str">
        <f t="shared" si="20"/>
        <v/>
      </c>
      <c r="Q82">
        <f t="shared" si="21"/>
        <v>0.49103199999999991</v>
      </c>
      <c r="AE82">
        <v>5.16</v>
      </c>
      <c r="AF82">
        <v>-71</v>
      </c>
      <c r="AG82">
        <v>11.439999580383301</v>
      </c>
      <c r="AH82">
        <f t="shared" si="22"/>
        <v>-71</v>
      </c>
      <c r="AI82">
        <f t="shared" si="23"/>
        <v>11.439999580383301</v>
      </c>
    </row>
    <row r="83" spans="1:35">
      <c r="A83" s="2" t="s">
        <v>980</v>
      </c>
      <c r="B83" s="2" t="str">
        <f t="shared" si="14"/>
        <v>14:22:31.781</v>
      </c>
      <c r="C83" s="2">
        <f t="shared" si="15"/>
        <v>51751.781000000003</v>
      </c>
      <c r="D83" s="2">
        <f t="shared" si="16"/>
        <v>7.3580000000001746</v>
      </c>
      <c r="E83" s="2">
        <v>1144.45</v>
      </c>
      <c r="F83" s="2">
        <v>18489.5</v>
      </c>
      <c r="G83" s="2">
        <v>9440</v>
      </c>
      <c r="H83" s="2">
        <v>976</v>
      </c>
      <c r="I83" s="2">
        <v>559.5</v>
      </c>
      <c r="J83">
        <f t="shared" si="12"/>
        <v>1563.633</v>
      </c>
      <c r="K83">
        <f t="shared" si="13"/>
        <v>18458.776000000002</v>
      </c>
      <c r="L83">
        <f t="shared" si="17"/>
        <v>478.69299999999998</v>
      </c>
      <c r="M83">
        <f t="shared" si="18"/>
        <v>14633.316000000003</v>
      </c>
      <c r="N83">
        <f t="shared" si="19"/>
        <v>0.47869299999999998</v>
      </c>
      <c r="O83">
        <f t="shared" si="19"/>
        <v>14.633316000000002</v>
      </c>
      <c r="P83" t="str">
        <f t="shared" si="20"/>
        <v/>
      </c>
      <c r="Q83">
        <f t="shared" si="21"/>
        <v>0.47869299999999998</v>
      </c>
      <c r="AE83">
        <v>5.2350000000000003</v>
      </c>
      <c r="AF83">
        <v>-75.580001831054688</v>
      </c>
      <c r="AG83">
        <v>14.119999885559082</v>
      </c>
      <c r="AH83">
        <f t="shared" si="22"/>
        <v>-75.580001831054688</v>
      </c>
      <c r="AI83">
        <f t="shared" si="23"/>
        <v>14.119999885559082</v>
      </c>
    </row>
    <row r="84" spans="1:35">
      <c r="A84" s="2" t="s">
        <v>981</v>
      </c>
      <c r="B84" s="2" t="str">
        <f t="shared" si="14"/>
        <v>14:22:31.877</v>
      </c>
      <c r="C84" s="2">
        <f t="shared" si="15"/>
        <v>51751.877</v>
      </c>
      <c r="D84" s="2">
        <f t="shared" si="16"/>
        <v>7.4539999999979045</v>
      </c>
      <c r="E84" s="2">
        <v>1140.3</v>
      </c>
      <c r="F84" s="2">
        <v>18628.7</v>
      </c>
      <c r="G84" s="2">
        <v>9503.5</v>
      </c>
      <c r="H84" s="2">
        <v>898</v>
      </c>
      <c r="I84" s="2">
        <v>276.25</v>
      </c>
      <c r="J84">
        <f t="shared" si="12"/>
        <v>1562.6420000000001</v>
      </c>
      <c r="K84">
        <f t="shared" si="13"/>
        <v>18598.035</v>
      </c>
      <c r="L84">
        <f t="shared" si="17"/>
        <v>477.702</v>
      </c>
      <c r="M84">
        <f t="shared" si="18"/>
        <v>14772.575000000001</v>
      </c>
      <c r="N84">
        <f t="shared" si="19"/>
        <v>0.47770200000000002</v>
      </c>
      <c r="O84">
        <f t="shared" si="19"/>
        <v>14.772575000000002</v>
      </c>
      <c r="P84" t="str">
        <f t="shared" si="20"/>
        <v/>
      </c>
      <c r="Q84">
        <f t="shared" si="21"/>
        <v>0.47770200000000002</v>
      </c>
      <c r="AE84">
        <v>5.2910000000000004</v>
      </c>
      <c r="AF84">
        <v>-74.05999755859375</v>
      </c>
      <c r="AG84">
        <v>4.179999828338623</v>
      </c>
      <c r="AH84">
        <f t="shared" si="22"/>
        <v>-74.05999755859375</v>
      </c>
      <c r="AI84">
        <f t="shared" si="23"/>
        <v>4.179999828338623</v>
      </c>
    </row>
    <row r="85" spans="1:35">
      <c r="A85" s="2" t="s">
        <v>982</v>
      </c>
      <c r="B85" s="2" t="str">
        <f t="shared" si="14"/>
        <v>14:22:31.969</v>
      </c>
      <c r="C85" s="2">
        <f t="shared" si="15"/>
        <v>51751.968999999997</v>
      </c>
      <c r="D85" s="2">
        <f t="shared" si="16"/>
        <v>7.5459999999948195</v>
      </c>
      <c r="E85" s="2">
        <v>1118.8399999999999</v>
      </c>
      <c r="F85" s="2">
        <v>18919.599999999999</v>
      </c>
      <c r="G85" s="2">
        <v>9652.5</v>
      </c>
      <c r="H85" s="2">
        <v>877</v>
      </c>
      <c r="I85" s="2">
        <v>272</v>
      </c>
      <c r="J85">
        <f t="shared" si="12"/>
        <v>1547.787</v>
      </c>
      <c r="K85">
        <f t="shared" si="13"/>
        <v>18889.347000000002</v>
      </c>
      <c r="L85">
        <f t="shared" si="17"/>
        <v>462.84699999999998</v>
      </c>
      <c r="M85">
        <f t="shared" si="18"/>
        <v>15063.887000000002</v>
      </c>
      <c r="N85">
        <f t="shared" si="19"/>
        <v>0.46284700000000001</v>
      </c>
      <c r="O85">
        <f t="shared" si="19"/>
        <v>15.063887000000003</v>
      </c>
      <c r="P85" t="str">
        <f t="shared" si="20"/>
        <v/>
      </c>
      <c r="Q85">
        <f t="shared" si="21"/>
        <v>0.46284700000000001</v>
      </c>
      <c r="AE85">
        <v>5.3639999999999999</v>
      </c>
      <c r="AF85">
        <v>-65.839996337890625</v>
      </c>
      <c r="AG85">
        <v>15.539999961853027</v>
      </c>
      <c r="AH85">
        <f t="shared" si="22"/>
        <v>-65.839996337890625</v>
      </c>
      <c r="AI85">
        <f t="shared" si="23"/>
        <v>15.539999961853027</v>
      </c>
    </row>
    <row r="86" spans="1:35">
      <c r="A86" s="2" t="s">
        <v>983</v>
      </c>
      <c r="B86" s="2" t="str">
        <f t="shared" si="14"/>
        <v>14:22:32.061</v>
      </c>
      <c r="C86" s="2">
        <f t="shared" si="15"/>
        <v>51752.061000000002</v>
      </c>
      <c r="D86" s="2">
        <f t="shared" si="16"/>
        <v>7.6379999999990105</v>
      </c>
      <c r="E86" s="2">
        <v>1093.5899999999999</v>
      </c>
      <c r="F86" s="2">
        <v>19028.099999999999</v>
      </c>
      <c r="G86" s="2">
        <v>9725</v>
      </c>
      <c r="H86" s="2">
        <v>894.5</v>
      </c>
      <c r="I86" s="2">
        <v>269.5</v>
      </c>
      <c r="J86">
        <f t="shared" si="12"/>
        <v>1525.0050000000001</v>
      </c>
      <c r="K86">
        <f t="shared" si="13"/>
        <v>18998.392</v>
      </c>
      <c r="L86">
        <f t="shared" si="17"/>
        <v>440.06500000000005</v>
      </c>
      <c r="M86">
        <f t="shared" si="18"/>
        <v>15172.932000000001</v>
      </c>
      <c r="N86">
        <f t="shared" si="19"/>
        <v>0.44006500000000004</v>
      </c>
      <c r="O86">
        <f t="shared" si="19"/>
        <v>15.172932000000001</v>
      </c>
      <c r="P86" t="str">
        <f t="shared" si="20"/>
        <v/>
      </c>
      <c r="Q86">
        <f t="shared" si="21"/>
        <v>0.44006500000000004</v>
      </c>
      <c r="AE86">
        <v>5.4359999999999999</v>
      </c>
      <c r="AF86">
        <v>-68.139999389648438</v>
      </c>
      <c r="AG86">
        <v>16.959999084472656</v>
      </c>
      <c r="AH86">
        <f t="shared" si="22"/>
        <v>-68.139999389648438</v>
      </c>
      <c r="AI86">
        <f t="shared" si="23"/>
        <v>16.959999084472656</v>
      </c>
    </row>
    <row r="87" spans="1:35">
      <c r="A87" s="2" t="s">
        <v>984</v>
      </c>
      <c r="B87" s="2" t="str">
        <f t="shared" si="14"/>
        <v>14:22:32.154</v>
      </c>
      <c r="C87" s="2">
        <f t="shared" si="15"/>
        <v>51752.154000000002</v>
      </c>
      <c r="D87" s="2">
        <f t="shared" si="16"/>
        <v>7.7309999999997672</v>
      </c>
      <c r="E87" s="2">
        <v>1058.76</v>
      </c>
      <c r="F87" s="2">
        <v>19289.900000000001</v>
      </c>
      <c r="G87" s="2">
        <v>9880</v>
      </c>
      <c r="H87" s="2">
        <v>958</v>
      </c>
      <c r="I87" s="2">
        <v>536</v>
      </c>
      <c r="J87">
        <f t="shared" si="12"/>
        <v>1496.124</v>
      </c>
      <c r="K87">
        <f t="shared" si="13"/>
        <v>19260.915000000001</v>
      </c>
      <c r="L87">
        <f t="shared" si="17"/>
        <v>411.18399999999997</v>
      </c>
      <c r="M87">
        <f t="shared" si="18"/>
        <v>15435.455000000002</v>
      </c>
      <c r="N87">
        <f t="shared" si="19"/>
        <v>0.41118399999999999</v>
      </c>
      <c r="O87">
        <f t="shared" si="19"/>
        <v>15.435455000000003</v>
      </c>
      <c r="P87" t="str">
        <f t="shared" si="20"/>
        <v/>
      </c>
      <c r="Q87">
        <f t="shared" si="21"/>
        <v>0.41118399999999999</v>
      </c>
      <c r="AE87">
        <v>5.4980000000000002</v>
      </c>
      <c r="AF87">
        <v>-60.709999084472656</v>
      </c>
      <c r="AG87">
        <v>6.429999828338623</v>
      </c>
      <c r="AH87">
        <f t="shared" si="22"/>
        <v>-60.709999084472656</v>
      </c>
      <c r="AI87">
        <f t="shared" si="23"/>
        <v>6.429999828338623</v>
      </c>
    </row>
    <row r="88" spans="1:35">
      <c r="A88" s="2" t="s">
        <v>985</v>
      </c>
      <c r="B88" s="2" t="str">
        <f t="shared" si="14"/>
        <v>14:22:32.246</v>
      </c>
      <c r="C88" s="2">
        <f t="shared" si="15"/>
        <v>51752.245999999999</v>
      </c>
      <c r="D88" s="2">
        <f t="shared" si="16"/>
        <v>7.8229999999966822</v>
      </c>
      <c r="E88" s="2">
        <v>1067.57</v>
      </c>
      <c r="F88" s="2">
        <v>19433.8</v>
      </c>
      <c r="G88" s="2">
        <v>9943</v>
      </c>
      <c r="H88" s="2">
        <v>897.5</v>
      </c>
      <c r="I88" s="2">
        <v>265.5</v>
      </c>
      <c r="J88">
        <f t="shared" si="12"/>
        <v>1508.1959999999999</v>
      </c>
      <c r="K88">
        <f t="shared" si="13"/>
        <v>19404.578000000001</v>
      </c>
      <c r="L88">
        <f t="shared" si="17"/>
        <v>423.25599999999986</v>
      </c>
      <c r="M88">
        <f t="shared" si="18"/>
        <v>15579.118000000002</v>
      </c>
      <c r="N88">
        <f t="shared" si="19"/>
        <v>0.42325599999999985</v>
      </c>
      <c r="O88">
        <f t="shared" si="19"/>
        <v>15.579118000000003</v>
      </c>
      <c r="P88" t="str">
        <f t="shared" si="20"/>
        <v/>
      </c>
      <c r="Q88">
        <f t="shared" si="21"/>
        <v>0.42325599999999985</v>
      </c>
      <c r="AE88">
        <v>5.556</v>
      </c>
      <c r="AF88">
        <v>-57.610000610351563</v>
      </c>
      <c r="AG88">
        <v>9.3500003814697266</v>
      </c>
      <c r="AH88">
        <f t="shared" si="22"/>
        <v>-57.610000610351563</v>
      </c>
      <c r="AI88">
        <f t="shared" si="23"/>
        <v>9.3500003814697266</v>
      </c>
    </row>
    <row r="89" spans="1:35">
      <c r="A89" s="2" t="s">
        <v>986</v>
      </c>
      <c r="B89" s="2" t="str">
        <f t="shared" si="14"/>
        <v>14:22:32.339</v>
      </c>
      <c r="C89" s="2">
        <f t="shared" si="15"/>
        <v>51752.339</v>
      </c>
      <c r="D89" s="2">
        <f t="shared" si="16"/>
        <v>7.9159999999974389</v>
      </c>
      <c r="E89" s="2">
        <v>1047.75</v>
      </c>
      <c r="F89" s="2">
        <v>19698.8</v>
      </c>
      <c r="G89" s="2">
        <v>10094</v>
      </c>
      <c r="H89" s="2">
        <v>967</v>
      </c>
      <c r="I89" s="2">
        <v>527.5</v>
      </c>
      <c r="J89">
        <f t="shared" si="12"/>
        <v>1494.394</v>
      </c>
      <c r="K89">
        <f t="shared" si="13"/>
        <v>19669.958999999999</v>
      </c>
      <c r="L89">
        <f t="shared" si="17"/>
        <v>409.45399999999995</v>
      </c>
      <c r="M89">
        <f t="shared" si="18"/>
        <v>15844.499</v>
      </c>
      <c r="N89">
        <f t="shared" si="19"/>
        <v>0.40945399999999998</v>
      </c>
      <c r="O89">
        <f t="shared" si="19"/>
        <v>15.844499000000001</v>
      </c>
      <c r="P89" t="str">
        <f t="shared" si="20"/>
        <v/>
      </c>
      <c r="Q89">
        <f t="shared" si="21"/>
        <v>0.40945399999999998</v>
      </c>
      <c r="AE89">
        <v>5.617</v>
      </c>
      <c r="AF89">
        <v>-74.349998474121094</v>
      </c>
      <c r="AG89">
        <v>13.060000419616699</v>
      </c>
      <c r="AH89">
        <f t="shared" si="22"/>
        <v>-74.349998474121094</v>
      </c>
      <c r="AI89">
        <f t="shared" si="23"/>
        <v>13.060000419616699</v>
      </c>
    </row>
    <row r="90" spans="1:35">
      <c r="A90" s="2" t="s">
        <v>987</v>
      </c>
      <c r="B90" s="2" t="str">
        <f t="shared" si="14"/>
        <v>14:22:32.433</v>
      </c>
      <c r="C90" s="2">
        <f t="shared" si="15"/>
        <v>51752.432999999997</v>
      </c>
      <c r="D90" s="2">
        <f t="shared" si="16"/>
        <v>8.0099999999947613</v>
      </c>
      <c r="E90" s="2">
        <v>1040.5899999999999</v>
      </c>
      <c r="F90" s="2">
        <v>19806.5</v>
      </c>
      <c r="G90" s="2">
        <v>10156</v>
      </c>
      <c r="H90" s="2">
        <v>960</v>
      </c>
      <c r="I90" s="2">
        <v>524</v>
      </c>
      <c r="J90">
        <f t="shared" si="12"/>
        <v>1489.6790000000001</v>
      </c>
      <c r="K90">
        <f t="shared" si="13"/>
        <v>19777.794000000002</v>
      </c>
      <c r="L90">
        <f t="shared" si="17"/>
        <v>404.73900000000003</v>
      </c>
      <c r="M90">
        <f t="shared" si="18"/>
        <v>15952.334000000003</v>
      </c>
      <c r="N90">
        <f t="shared" si="19"/>
        <v>0.40473900000000002</v>
      </c>
      <c r="O90">
        <f t="shared" si="19"/>
        <v>15.952334000000002</v>
      </c>
      <c r="P90" t="str">
        <f t="shared" si="20"/>
        <v/>
      </c>
      <c r="Q90">
        <f t="shared" si="21"/>
        <v>0.40473900000000002</v>
      </c>
      <c r="AE90">
        <v>5.6909999999999998</v>
      </c>
      <c r="AF90">
        <v>-72.169998168945313</v>
      </c>
      <c r="AG90">
        <v>13.960000038146973</v>
      </c>
      <c r="AH90">
        <f t="shared" si="22"/>
        <v>-72.169998168945313</v>
      </c>
      <c r="AI90">
        <f t="shared" si="23"/>
        <v>13.960000038146973</v>
      </c>
    </row>
    <row r="91" spans="1:35">
      <c r="A91" s="2" t="s">
        <v>988</v>
      </c>
      <c r="B91" s="2" t="str">
        <f t="shared" si="14"/>
        <v>14:22:32.525</v>
      </c>
      <c r="C91" s="2">
        <f t="shared" si="15"/>
        <v>51752.525000000001</v>
      </c>
      <c r="D91" s="2">
        <f t="shared" si="16"/>
        <v>8.1019999999989523</v>
      </c>
      <c r="E91" s="2">
        <v>1036.96</v>
      </c>
      <c r="F91" s="2">
        <v>20072.2</v>
      </c>
      <c r="G91" s="2">
        <v>10300.5</v>
      </c>
      <c r="H91" s="2">
        <v>893</v>
      </c>
      <c r="I91" s="2">
        <v>258.5</v>
      </c>
      <c r="J91">
        <f t="shared" si="12"/>
        <v>1492.078</v>
      </c>
      <c r="K91">
        <f t="shared" si="13"/>
        <v>20043.508000000002</v>
      </c>
      <c r="L91">
        <f t="shared" si="17"/>
        <v>407.13799999999992</v>
      </c>
      <c r="M91">
        <f t="shared" si="18"/>
        <v>16218.048000000003</v>
      </c>
      <c r="N91">
        <f t="shared" si="19"/>
        <v>0.40713799999999994</v>
      </c>
      <c r="O91">
        <f t="shared" si="19"/>
        <v>16.218048000000003</v>
      </c>
      <c r="P91" t="str">
        <f t="shared" si="20"/>
        <v/>
      </c>
      <c r="Q91">
        <f t="shared" si="21"/>
        <v>0.40713799999999994</v>
      </c>
      <c r="AE91">
        <v>5.7610000000000001</v>
      </c>
      <c r="AF91">
        <v>-75.360000610351563</v>
      </c>
      <c r="AG91">
        <v>16.319999694824219</v>
      </c>
      <c r="AH91">
        <f t="shared" si="22"/>
        <v>-75.360000610351563</v>
      </c>
      <c r="AI91">
        <f t="shared" si="23"/>
        <v>16.319999694824219</v>
      </c>
    </row>
    <row r="92" spans="1:35">
      <c r="A92" s="2" t="s">
        <v>989</v>
      </c>
      <c r="B92" s="2" t="str">
        <f t="shared" si="14"/>
        <v>14:22:32.620</v>
      </c>
      <c r="C92" s="2">
        <f t="shared" si="15"/>
        <v>51752.62</v>
      </c>
      <c r="D92" s="2">
        <f t="shared" si="16"/>
        <v>8.1970000000001164</v>
      </c>
      <c r="E92" s="2">
        <v>1026.1300000000001</v>
      </c>
      <c r="F92" s="2">
        <v>20186.900000000001</v>
      </c>
      <c r="G92" s="2">
        <v>10372</v>
      </c>
      <c r="H92" s="2">
        <v>875</v>
      </c>
      <c r="I92" s="2">
        <v>255.75</v>
      </c>
      <c r="J92">
        <f t="shared" si="12"/>
        <v>1483.8530000000001</v>
      </c>
      <c r="K92">
        <f t="shared" si="13"/>
        <v>20158.423999999999</v>
      </c>
      <c r="L92">
        <f t="shared" si="17"/>
        <v>398.91300000000001</v>
      </c>
      <c r="M92">
        <f t="shared" si="18"/>
        <v>16332.964</v>
      </c>
      <c r="N92">
        <f t="shared" si="19"/>
        <v>0.39891300000000002</v>
      </c>
      <c r="O92">
        <f t="shared" si="19"/>
        <v>16.332964</v>
      </c>
      <c r="P92" t="str">
        <f t="shared" si="20"/>
        <v/>
      </c>
      <c r="Q92">
        <f t="shared" si="21"/>
        <v>0.39891300000000002</v>
      </c>
      <c r="AE92">
        <v>5.8159999999999998</v>
      </c>
      <c r="AF92">
        <v>-75.949996948242188</v>
      </c>
      <c r="AG92">
        <v>10.029999732971191</v>
      </c>
      <c r="AH92">
        <f t="shared" si="22"/>
        <v>-75.949996948242188</v>
      </c>
      <c r="AI92">
        <f t="shared" si="23"/>
        <v>10.029999732971191</v>
      </c>
    </row>
    <row r="93" spans="1:35">
      <c r="A93" s="2" t="s">
        <v>990</v>
      </c>
      <c r="B93" s="2" t="str">
        <f t="shared" si="14"/>
        <v>14:22:32.712</v>
      </c>
      <c r="C93" s="2">
        <f t="shared" si="15"/>
        <v>51752.712</v>
      </c>
      <c r="D93" s="2">
        <f t="shared" si="16"/>
        <v>8.2889999999970314</v>
      </c>
      <c r="E93" s="2">
        <v>1051.42</v>
      </c>
      <c r="F93" s="2">
        <v>20499.7</v>
      </c>
      <c r="G93" s="2">
        <v>10526</v>
      </c>
      <c r="H93" s="2">
        <v>859.5</v>
      </c>
      <c r="I93" s="2">
        <v>253</v>
      </c>
      <c r="J93">
        <f t="shared" si="12"/>
        <v>1516.2329999999999</v>
      </c>
      <c r="K93">
        <f t="shared" si="13"/>
        <v>20470.57</v>
      </c>
      <c r="L93">
        <f t="shared" si="17"/>
        <v>431.29299999999989</v>
      </c>
      <c r="M93">
        <f t="shared" si="18"/>
        <v>16645.11</v>
      </c>
      <c r="N93">
        <f t="shared" si="19"/>
        <v>0.43129299999999993</v>
      </c>
      <c r="O93">
        <f t="shared" si="19"/>
        <v>16.645110000000003</v>
      </c>
      <c r="P93" t="str">
        <f t="shared" si="20"/>
        <v/>
      </c>
      <c r="Q93">
        <f t="shared" si="21"/>
        <v>0.43129299999999993</v>
      </c>
      <c r="AE93">
        <v>5.8879999999999999</v>
      </c>
      <c r="AF93">
        <v>-74.199996948242188</v>
      </c>
      <c r="AG93">
        <v>5.690000057220459</v>
      </c>
      <c r="AH93">
        <f t="shared" si="22"/>
        <v>-74.199996948242188</v>
      </c>
      <c r="AI93">
        <f t="shared" si="23"/>
        <v>5.690000057220459</v>
      </c>
    </row>
    <row r="94" spans="1:35">
      <c r="A94" s="2" t="s">
        <v>991</v>
      </c>
      <c r="B94" s="2" t="str">
        <f t="shared" si="14"/>
        <v>14:22:32.806</v>
      </c>
      <c r="C94" s="2">
        <f t="shared" si="15"/>
        <v>51752.805999999997</v>
      </c>
      <c r="D94" s="2">
        <f t="shared" si="16"/>
        <v>8.3829999999943539</v>
      </c>
      <c r="E94" s="2">
        <v>1032.25</v>
      </c>
      <c r="F94" s="2">
        <v>20625.8</v>
      </c>
      <c r="G94" s="2">
        <v>10614</v>
      </c>
      <c r="H94" s="2">
        <v>877</v>
      </c>
      <c r="I94" s="2">
        <v>250.75</v>
      </c>
      <c r="J94">
        <f t="shared" si="12"/>
        <v>1499.9290000000001</v>
      </c>
      <c r="K94">
        <f t="shared" si="13"/>
        <v>20597.072</v>
      </c>
      <c r="L94">
        <f t="shared" si="17"/>
        <v>414.98900000000003</v>
      </c>
      <c r="M94">
        <f t="shared" si="18"/>
        <v>16771.612000000001</v>
      </c>
      <c r="N94">
        <f t="shared" si="19"/>
        <v>0.41498900000000005</v>
      </c>
      <c r="O94">
        <f t="shared" si="19"/>
        <v>16.771612000000001</v>
      </c>
      <c r="P94" t="str">
        <f t="shared" si="20"/>
        <v/>
      </c>
      <c r="Q94">
        <f t="shared" si="21"/>
        <v>0.41498900000000005</v>
      </c>
      <c r="AE94">
        <v>5.9480000000000004</v>
      </c>
      <c r="AF94">
        <v>-73.239997863769531</v>
      </c>
      <c r="AG94">
        <v>8.1700000762939453</v>
      </c>
      <c r="AH94">
        <f t="shared" si="22"/>
        <v>-73.239997863769531</v>
      </c>
      <c r="AI94">
        <f t="shared" si="23"/>
        <v>8.1700000762939453</v>
      </c>
    </row>
    <row r="95" spans="1:35">
      <c r="A95" s="2" t="s">
        <v>992</v>
      </c>
      <c r="B95" s="2" t="str">
        <f t="shared" si="14"/>
        <v>14:22:32.899</v>
      </c>
      <c r="C95" s="2">
        <f t="shared" si="15"/>
        <v>51752.898999999998</v>
      </c>
      <c r="D95" s="2">
        <f t="shared" si="16"/>
        <v>8.4759999999951106</v>
      </c>
      <c r="E95" s="2">
        <v>1001.78</v>
      </c>
      <c r="F95" s="2">
        <v>20877.8</v>
      </c>
      <c r="G95" s="2">
        <v>10786</v>
      </c>
      <c r="H95" s="2">
        <v>869.5</v>
      </c>
      <c r="I95" s="2">
        <v>248.75</v>
      </c>
      <c r="J95">
        <f t="shared" si="12"/>
        <v>1475.184</v>
      </c>
      <c r="K95">
        <f t="shared" si="13"/>
        <v>20849.699000000001</v>
      </c>
      <c r="L95">
        <f t="shared" si="17"/>
        <v>390.24399999999991</v>
      </c>
      <c r="M95">
        <f t="shared" si="18"/>
        <v>17024.239000000001</v>
      </c>
      <c r="N95">
        <f t="shared" si="19"/>
        <v>0.39024399999999992</v>
      </c>
      <c r="O95">
        <f t="shared" si="19"/>
        <v>17.024239000000001</v>
      </c>
      <c r="P95" t="str">
        <f t="shared" si="20"/>
        <v/>
      </c>
      <c r="Q95">
        <f t="shared" si="21"/>
        <v>0.39024399999999992</v>
      </c>
      <c r="AE95">
        <v>6.0279999999999996</v>
      </c>
      <c r="AF95">
        <v>-79.449996948242188</v>
      </c>
      <c r="AG95">
        <v>18.430000305175781</v>
      </c>
      <c r="AH95">
        <f t="shared" si="22"/>
        <v>-79.449996948242188</v>
      </c>
      <c r="AI95">
        <f t="shared" si="23"/>
        <v>18.430000305175781</v>
      </c>
    </row>
    <row r="96" spans="1:35">
      <c r="A96" s="2" t="s">
        <v>993</v>
      </c>
      <c r="B96" s="2" t="str">
        <f t="shared" si="14"/>
        <v>14:22:32.991</v>
      </c>
      <c r="C96" s="2">
        <f t="shared" si="15"/>
        <v>51752.991000000002</v>
      </c>
      <c r="D96" s="2">
        <f t="shared" si="16"/>
        <v>8.5679999999993015</v>
      </c>
      <c r="E96" s="2">
        <v>992.86</v>
      </c>
      <c r="F96" s="2">
        <v>21001.9</v>
      </c>
      <c r="G96" s="2">
        <v>10867</v>
      </c>
      <c r="H96" s="2">
        <v>863.5</v>
      </c>
      <c r="I96" s="2">
        <v>247</v>
      </c>
      <c r="J96">
        <f t="shared" si="12"/>
        <v>1469.0820000000001</v>
      </c>
      <c r="K96">
        <f t="shared" si="13"/>
        <v>20973.969000000001</v>
      </c>
      <c r="L96">
        <f t="shared" si="17"/>
        <v>384.14200000000005</v>
      </c>
      <c r="M96">
        <f t="shared" si="18"/>
        <v>17148.509000000002</v>
      </c>
      <c r="N96">
        <f t="shared" si="19"/>
        <v>0.38414200000000004</v>
      </c>
      <c r="O96">
        <f t="shared" si="19"/>
        <v>17.148509000000001</v>
      </c>
      <c r="P96" t="str">
        <f t="shared" si="20"/>
        <v/>
      </c>
      <c r="Q96">
        <f t="shared" si="21"/>
        <v>0.38414200000000004</v>
      </c>
      <c r="AE96">
        <v>6.0880000000000001</v>
      </c>
      <c r="AF96">
        <v>-79.839996337890625</v>
      </c>
      <c r="AG96">
        <v>13.529999732971191</v>
      </c>
      <c r="AH96">
        <f t="shared" si="22"/>
        <v>-79.839996337890625</v>
      </c>
      <c r="AI96">
        <f t="shared" si="23"/>
        <v>13.529999732971191</v>
      </c>
    </row>
    <row r="97" spans="1:35">
      <c r="A97" s="2" t="s">
        <v>994</v>
      </c>
      <c r="B97" s="2" t="str">
        <f t="shared" si="14"/>
        <v>14:22:33.084</v>
      </c>
      <c r="C97" s="2">
        <f t="shared" si="15"/>
        <v>51753.084000000003</v>
      </c>
      <c r="D97" s="2">
        <f t="shared" si="16"/>
        <v>8.6610000000000582</v>
      </c>
      <c r="E97" s="2">
        <v>978.79</v>
      </c>
      <c r="F97" s="2">
        <v>21252.7</v>
      </c>
      <c r="G97" s="2">
        <v>11030</v>
      </c>
      <c r="H97" s="2">
        <v>843.5</v>
      </c>
      <c r="I97" s="2">
        <v>244.75</v>
      </c>
      <c r="J97">
        <f t="shared" si="12"/>
        <v>1460.7049999999999</v>
      </c>
      <c r="K97">
        <f t="shared" si="13"/>
        <v>21225.024000000001</v>
      </c>
      <c r="L97">
        <f t="shared" si="17"/>
        <v>375.76499999999987</v>
      </c>
      <c r="M97">
        <f t="shared" si="18"/>
        <v>17399.564000000002</v>
      </c>
      <c r="N97">
        <f t="shared" si="19"/>
        <v>0.3757649999999999</v>
      </c>
      <c r="O97">
        <f t="shared" si="19"/>
        <v>17.399564000000002</v>
      </c>
      <c r="P97" t="str">
        <f t="shared" si="20"/>
        <v/>
      </c>
      <c r="Q97">
        <f t="shared" si="21"/>
        <v>0.3757649999999999</v>
      </c>
      <c r="AE97">
        <v>6.1539999999999999</v>
      </c>
      <c r="AF97">
        <v>-73.599998474121094</v>
      </c>
      <c r="AG97">
        <v>10.760000228881836</v>
      </c>
      <c r="AH97">
        <f t="shared" si="22"/>
        <v>-73.599998474121094</v>
      </c>
      <c r="AI97">
        <f t="shared" si="23"/>
        <v>10.760000228881836</v>
      </c>
    </row>
    <row r="98" spans="1:35">
      <c r="A98" s="2" t="s">
        <v>995</v>
      </c>
      <c r="B98" s="2" t="str">
        <f t="shared" si="14"/>
        <v>14:22:33.179</v>
      </c>
      <c r="C98" s="2">
        <f t="shared" si="15"/>
        <v>51753.178999999996</v>
      </c>
      <c r="D98" s="2">
        <f t="shared" si="16"/>
        <v>8.7559999999939464</v>
      </c>
      <c r="E98" s="2">
        <v>970.51599999999996</v>
      </c>
      <c r="F98" s="2">
        <v>21381.8</v>
      </c>
      <c r="G98" s="2">
        <v>11116</v>
      </c>
      <c r="H98" s="2">
        <v>843.5</v>
      </c>
      <c r="I98" s="2">
        <v>243</v>
      </c>
      <c r="J98">
        <f t="shared" si="12"/>
        <v>1455.3620000000001</v>
      </c>
      <c r="K98">
        <f t="shared" si="13"/>
        <v>21354.277999999998</v>
      </c>
      <c r="L98">
        <f t="shared" si="17"/>
        <v>370.42200000000003</v>
      </c>
      <c r="M98">
        <f t="shared" si="18"/>
        <v>17528.817999999999</v>
      </c>
      <c r="N98">
        <f t="shared" si="19"/>
        <v>0.37042200000000003</v>
      </c>
      <c r="O98">
        <f t="shared" si="19"/>
        <v>17.528818000000001</v>
      </c>
      <c r="P98" t="str">
        <f t="shared" si="20"/>
        <v/>
      </c>
      <c r="Q98">
        <f t="shared" si="21"/>
        <v>0.37042200000000003</v>
      </c>
      <c r="AE98">
        <v>6.2160000000000002</v>
      </c>
      <c r="AF98">
        <v>-79.739997863769531</v>
      </c>
      <c r="AG98">
        <v>7.25</v>
      </c>
      <c r="AH98">
        <f t="shared" si="22"/>
        <v>-79.739997863769531</v>
      </c>
      <c r="AI98">
        <f t="shared" si="23"/>
        <v>7.25</v>
      </c>
    </row>
    <row r="99" spans="1:35">
      <c r="A99" s="2" t="s">
        <v>996</v>
      </c>
      <c r="B99" s="2" t="str">
        <f t="shared" si="14"/>
        <v>14:22:33.270</v>
      </c>
      <c r="C99" s="2">
        <f t="shared" si="15"/>
        <v>51753.27</v>
      </c>
      <c r="D99" s="2">
        <f t="shared" si="16"/>
        <v>8.8469999999942956</v>
      </c>
      <c r="E99" s="2">
        <v>979.87099999999998</v>
      </c>
      <c r="F99" s="2">
        <v>21688.3</v>
      </c>
      <c r="G99" s="2">
        <v>11301</v>
      </c>
      <c r="H99" s="2">
        <v>935</v>
      </c>
      <c r="I99" s="2">
        <v>483.5</v>
      </c>
      <c r="J99">
        <f t="shared" si="12"/>
        <v>1471.6679999999999</v>
      </c>
      <c r="K99">
        <f t="shared" si="13"/>
        <v>21660.487000000001</v>
      </c>
      <c r="L99">
        <f t="shared" si="17"/>
        <v>386.72799999999984</v>
      </c>
      <c r="M99">
        <f t="shared" si="18"/>
        <v>17835.027000000002</v>
      </c>
      <c r="N99">
        <f t="shared" si="19"/>
        <v>0.38672799999999985</v>
      </c>
      <c r="O99">
        <f t="shared" si="19"/>
        <v>17.835027000000004</v>
      </c>
      <c r="P99" t="str">
        <f t="shared" si="20"/>
        <v/>
      </c>
      <c r="Q99">
        <f t="shared" si="21"/>
        <v>0.38672799999999985</v>
      </c>
      <c r="AE99">
        <v>6.2919999999999998</v>
      </c>
      <c r="AF99">
        <v>-72.550003051757813</v>
      </c>
      <c r="AG99">
        <v>-29.600000381469727</v>
      </c>
      <c r="AH99">
        <f t="shared" si="22"/>
        <v>-72.550003051757813</v>
      </c>
      <c r="AI99">
        <f t="shared" si="23"/>
        <v>-29.600000381469727</v>
      </c>
    </row>
    <row r="100" spans="1:35">
      <c r="A100" s="2" t="s">
        <v>997</v>
      </c>
      <c r="B100" s="2" t="str">
        <f t="shared" si="14"/>
        <v>14:22:33.365</v>
      </c>
      <c r="C100" s="2">
        <f t="shared" si="15"/>
        <v>51753.364999999998</v>
      </c>
      <c r="D100" s="2">
        <f t="shared" si="16"/>
        <v>8.9419999999954598</v>
      </c>
      <c r="E100" s="2">
        <v>959.43299999999999</v>
      </c>
      <c r="F100" s="2">
        <v>21834.2</v>
      </c>
      <c r="G100" s="2">
        <v>11410</v>
      </c>
      <c r="H100" s="2">
        <v>923</v>
      </c>
      <c r="I100" s="2">
        <v>481</v>
      </c>
      <c r="J100">
        <f t="shared" si="12"/>
        <v>1454.546</v>
      </c>
      <c r="K100">
        <f t="shared" si="13"/>
        <v>21806.812999999998</v>
      </c>
      <c r="L100">
        <f t="shared" si="17"/>
        <v>369.60599999999999</v>
      </c>
      <c r="M100">
        <f t="shared" si="18"/>
        <v>17981.352999999999</v>
      </c>
      <c r="N100">
        <f t="shared" si="19"/>
        <v>0.36960599999999999</v>
      </c>
      <c r="O100">
        <f t="shared" si="19"/>
        <v>17.981352999999999</v>
      </c>
      <c r="P100" t="str">
        <f t="shared" si="20"/>
        <v/>
      </c>
      <c r="Q100">
        <f t="shared" si="21"/>
        <v>0.36960599999999999</v>
      </c>
      <c r="AE100">
        <v>6.3639999999999999</v>
      </c>
      <c r="AF100">
        <v>-65.889999389648438</v>
      </c>
      <c r="AG100">
        <v>5.6999998092651367</v>
      </c>
      <c r="AH100">
        <f t="shared" si="22"/>
        <v>-65.889999389648438</v>
      </c>
      <c r="AI100">
        <f t="shared" si="23"/>
        <v>5.6999998092651367</v>
      </c>
    </row>
    <row r="101" spans="1:35">
      <c r="A101" s="2" t="s">
        <v>998</v>
      </c>
      <c r="B101" s="2" t="str">
        <f t="shared" si="14"/>
        <v>14:22:33.458</v>
      </c>
      <c r="C101" s="2">
        <f t="shared" si="15"/>
        <v>51753.457999999999</v>
      </c>
      <c r="D101" s="2">
        <f t="shared" si="16"/>
        <v>9.0349999999962165</v>
      </c>
      <c r="E101" s="2">
        <v>938.85599999999999</v>
      </c>
      <c r="F101" s="2">
        <v>22049.1</v>
      </c>
      <c r="G101" s="2">
        <v>11565</v>
      </c>
      <c r="H101" s="2">
        <v>824</v>
      </c>
      <c r="I101" s="2">
        <v>237.75</v>
      </c>
      <c r="J101">
        <f t="shared" si="12"/>
        <v>1438.85</v>
      </c>
      <c r="K101">
        <f t="shared" si="13"/>
        <v>22022.125</v>
      </c>
      <c r="L101">
        <f t="shared" si="17"/>
        <v>353.90999999999985</v>
      </c>
      <c r="M101">
        <f t="shared" si="18"/>
        <v>18196.665000000001</v>
      </c>
      <c r="N101">
        <f t="shared" si="19"/>
        <v>0.35390999999999984</v>
      </c>
      <c r="O101">
        <f t="shared" si="19"/>
        <v>18.196665000000003</v>
      </c>
      <c r="P101" t="str">
        <f t="shared" si="20"/>
        <v/>
      </c>
      <c r="Q101">
        <f t="shared" si="21"/>
        <v>0.35390999999999984</v>
      </c>
      <c r="AE101">
        <v>6.4480000000000004</v>
      </c>
      <c r="AF101">
        <v>-75.699996948242188</v>
      </c>
      <c r="AG101">
        <v>12.939999580383301</v>
      </c>
      <c r="AH101">
        <f t="shared" si="22"/>
        <v>-75.699996948242188</v>
      </c>
      <c r="AI101">
        <f t="shared" si="23"/>
        <v>12.939999580383301</v>
      </c>
    </row>
    <row r="102" spans="1:35">
      <c r="A102" s="2" t="s">
        <v>999</v>
      </c>
      <c r="B102" s="2" t="str">
        <f t="shared" si="14"/>
        <v>14:22:33.553</v>
      </c>
      <c r="C102" s="2">
        <f t="shared" si="15"/>
        <v>51753.553</v>
      </c>
      <c r="D102" s="2">
        <f t="shared" si="16"/>
        <v>9.1299999999973807</v>
      </c>
      <c r="E102" s="2">
        <v>936.63</v>
      </c>
      <c r="F102" s="2">
        <v>22185.3</v>
      </c>
      <c r="G102" s="2">
        <v>11656</v>
      </c>
      <c r="H102" s="2">
        <v>843.5</v>
      </c>
      <c r="I102" s="2">
        <v>235.5</v>
      </c>
      <c r="J102">
        <f t="shared" si="12"/>
        <v>1439.7139999999999</v>
      </c>
      <c r="K102">
        <f t="shared" si="13"/>
        <v>22158.34</v>
      </c>
      <c r="L102">
        <f t="shared" si="17"/>
        <v>354.77399999999989</v>
      </c>
      <c r="M102">
        <f t="shared" si="18"/>
        <v>18332.88</v>
      </c>
      <c r="N102">
        <f t="shared" si="19"/>
        <v>0.35477399999999987</v>
      </c>
      <c r="O102">
        <f t="shared" si="19"/>
        <v>18.332880000000003</v>
      </c>
      <c r="P102" t="str">
        <f t="shared" si="20"/>
        <v/>
      </c>
      <c r="Q102">
        <f t="shared" si="21"/>
        <v>0.35477399999999987</v>
      </c>
      <c r="AE102">
        <v>6.5279999999999996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2" t="s">
        <v>1000</v>
      </c>
      <c r="B103" s="2" t="str">
        <f t="shared" si="14"/>
        <v>14:22:33.646</v>
      </c>
      <c r="C103" s="2">
        <f t="shared" si="15"/>
        <v>51753.646000000001</v>
      </c>
      <c r="D103" s="2">
        <f t="shared" si="16"/>
        <v>9.2229999999981374</v>
      </c>
      <c r="E103" s="2">
        <v>960.31899999999996</v>
      </c>
      <c r="F103" s="2">
        <v>22438.5</v>
      </c>
      <c r="G103" s="2">
        <v>11807</v>
      </c>
      <c r="H103" s="2">
        <v>851</v>
      </c>
      <c r="I103" s="2">
        <v>233.5</v>
      </c>
      <c r="J103">
        <f t="shared" si="12"/>
        <v>1469.1420000000001</v>
      </c>
      <c r="K103">
        <f t="shared" si="13"/>
        <v>22410.937000000002</v>
      </c>
      <c r="L103">
        <f t="shared" si="17"/>
        <v>384.202</v>
      </c>
      <c r="M103">
        <f t="shared" si="18"/>
        <v>18585.477000000003</v>
      </c>
      <c r="N103">
        <f t="shared" si="19"/>
        <v>0.38420199999999999</v>
      </c>
      <c r="O103">
        <f t="shared" si="19"/>
        <v>18.585477000000004</v>
      </c>
      <c r="P103" t="str">
        <f t="shared" si="20"/>
        <v/>
      </c>
      <c r="Q103">
        <f t="shared" si="21"/>
        <v>0.38420199999999999</v>
      </c>
      <c r="AE103">
        <v>6.5759999999999996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 s="2" t="s">
        <v>1001</v>
      </c>
      <c r="B104" s="2" t="str">
        <f t="shared" si="14"/>
        <v>14:22:33.739</v>
      </c>
      <c r="C104" s="2">
        <f t="shared" si="15"/>
        <v>51753.739000000001</v>
      </c>
      <c r="D104" s="2">
        <f t="shared" si="16"/>
        <v>9.3159999999988941</v>
      </c>
      <c r="E104" s="2">
        <v>967.53499999999997</v>
      </c>
      <c r="F104" s="2">
        <v>22572.2</v>
      </c>
      <c r="G104" s="2">
        <v>11892</v>
      </c>
      <c r="H104" s="2">
        <v>836.5</v>
      </c>
      <c r="I104" s="2">
        <v>231.75</v>
      </c>
      <c r="J104">
        <f t="shared" si="12"/>
        <v>1479.3889999999999</v>
      </c>
      <c r="K104">
        <f t="shared" si="13"/>
        <v>22544.438999999998</v>
      </c>
      <c r="L104">
        <f t="shared" si="17"/>
        <v>394.44899999999984</v>
      </c>
      <c r="M104">
        <f t="shared" si="18"/>
        <v>18718.978999999999</v>
      </c>
      <c r="N104">
        <f t="shared" si="19"/>
        <v>0.39444899999999983</v>
      </c>
      <c r="O104">
        <f t="shared" si="19"/>
        <v>18.718979000000001</v>
      </c>
      <c r="P104" t="str">
        <f t="shared" si="20"/>
        <v/>
      </c>
      <c r="Q104">
        <f t="shared" si="21"/>
        <v>0.39444899999999983</v>
      </c>
      <c r="AE104">
        <v>6.625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 s="2" t="s">
        <v>1002</v>
      </c>
      <c r="B105" s="2" t="str">
        <f t="shared" si="14"/>
        <v>14:22:33.831</v>
      </c>
      <c r="C105" s="2">
        <f t="shared" si="15"/>
        <v>51753.830999999998</v>
      </c>
      <c r="D105" s="2">
        <f t="shared" si="16"/>
        <v>9.407999999995809</v>
      </c>
      <c r="E105" s="2">
        <v>982.58900000000006</v>
      </c>
      <c r="F105" s="2">
        <v>22845.1</v>
      </c>
      <c r="G105" s="2">
        <v>12068</v>
      </c>
      <c r="H105" s="2">
        <v>826.5</v>
      </c>
      <c r="I105" s="2">
        <v>230</v>
      </c>
      <c r="J105">
        <f t="shared" si="12"/>
        <v>1500.63</v>
      </c>
      <c r="K105">
        <f t="shared" si="13"/>
        <v>22816.928</v>
      </c>
      <c r="L105">
        <f t="shared" si="17"/>
        <v>415.69000000000005</v>
      </c>
      <c r="M105">
        <f t="shared" si="18"/>
        <v>18991.468000000001</v>
      </c>
      <c r="N105">
        <f t="shared" si="19"/>
        <v>0.41569000000000006</v>
      </c>
      <c r="O105">
        <f t="shared" si="19"/>
        <v>18.991468000000001</v>
      </c>
      <c r="P105" t="str">
        <f t="shared" si="20"/>
        <v/>
      </c>
      <c r="Q105">
        <f t="shared" si="21"/>
        <v>0.41569000000000006</v>
      </c>
      <c r="AE105">
        <v>6.6769999999999996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 s="2" t="s">
        <v>1003</v>
      </c>
      <c r="B106" s="2" t="str">
        <f t="shared" si="14"/>
        <v>14:22:33.923</v>
      </c>
      <c r="C106" s="2">
        <f t="shared" si="15"/>
        <v>51753.923000000003</v>
      </c>
      <c r="D106" s="2">
        <f t="shared" si="16"/>
        <v>9.5</v>
      </c>
      <c r="E106" s="2">
        <v>953.54700000000003</v>
      </c>
      <c r="F106" s="2">
        <v>22946.400000000001</v>
      </c>
      <c r="G106" s="2">
        <v>12159</v>
      </c>
      <c r="H106" s="2">
        <v>893</v>
      </c>
      <c r="I106" s="2">
        <v>458</v>
      </c>
      <c r="J106">
        <f t="shared" si="12"/>
        <v>1473.894</v>
      </c>
      <c r="K106">
        <f t="shared" si="13"/>
        <v>22918.86</v>
      </c>
      <c r="L106">
        <f t="shared" si="17"/>
        <v>388.95399999999995</v>
      </c>
      <c r="M106">
        <f t="shared" si="18"/>
        <v>19093.400000000001</v>
      </c>
      <c r="N106">
        <f t="shared" si="19"/>
        <v>0.38895399999999997</v>
      </c>
      <c r="O106">
        <f t="shared" si="19"/>
        <v>19.093400000000003</v>
      </c>
      <c r="P106" t="str">
        <f t="shared" si="20"/>
        <v/>
      </c>
      <c r="Q106">
        <f t="shared" si="21"/>
        <v>0.38895399999999997</v>
      </c>
      <c r="AE106">
        <v>6.7409999999999997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 s="2" t="s">
        <v>1004</v>
      </c>
      <c r="B107" s="2" t="str">
        <f t="shared" si="14"/>
        <v>14:22:34.017</v>
      </c>
      <c r="C107" s="2">
        <f t="shared" si="15"/>
        <v>51754.017</v>
      </c>
      <c r="D107" s="2">
        <f t="shared" si="16"/>
        <v>9.5939999999973224</v>
      </c>
      <c r="E107" s="2">
        <v>949.54200000000003</v>
      </c>
      <c r="F107" s="2">
        <v>23174.400000000001</v>
      </c>
      <c r="G107" s="2">
        <v>12321.5</v>
      </c>
      <c r="H107" s="2">
        <v>802.5</v>
      </c>
      <c r="I107" s="2">
        <v>227</v>
      </c>
      <c r="J107">
        <f t="shared" si="12"/>
        <v>1475.0630000000001</v>
      </c>
      <c r="K107">
        <f t="shared" si="13"/>
        <v>23146.893</v>
      </c>
      <c r="L107">
        <f t="shared" si="17"/>
        <v>390.12300000000005</v>
      </c>
      <c r="M107">
        <f t="shared" si="18"/>
        <v>19321.433000000001</v>
      </c>
      <c r="N107">
        <f t="shared" si="19"/>
        <v>0.39012300000000005</v>
      </c>
      <c r="O107">
        <f t="shared" si="19"/>
        <v>19.321433000000003</v>
      </c>
      <c r="P107" t="str">
        <f t="shared" si="20"/>
        <v/>
      </c>
      <c r="Q107">
        <f t="shared" si="21"/>
        <v>0.39012300000000005</v>
      </c>
      <c r="AE107">
        <v>6.8250000000000002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2" t="s">
        <v>1005</v>
      </c>
      <c r="B108" s="2" t="str">
        <f t="shared" si="14"/>
        <v>14:22:34.110</v>
      </c>
      <c r="C108" s="2">
        <f t="shared" si="15"/>
        <v>51754.11</v>
      </c>
      <c r="D108" s="2">
        <f t="shared" si="16"/>
        <v>9.6869999999980791</v>
      </c>
      <c r="E108" s="2">
        <v>952.35299999999995</v>
      </c>
      <c r="F108" s="2">
        <v>23324.3</v>
      </c>
      <c r="G108" s="2">
        <v>12425.5</v>
      </c>
      <c r="H108" s="2">
        <v>838.5</v>
      </c>
      <c r="I108" s="2">
        <v>225.5</v>
      </c>
      <c r="J108">
        <f t="shared" si="12"/>
        <v>1481.2739999999999</v>
      </c>
      <c r="K108">
        <f t="shared" si="13"/>
        <v>23296.69</v>
      </c>
      <c r="L108">
        <f t="shared" si="17"/>
        <v>396.33399999999983</v>
      </c>
      <c r="M108">
        <f t="shared" si="18"/>
        <v>19471.23</v>
      </c>
      <c r="N108">
        <f t="shared" si="19"/>
        <v>0.39633399999999985</v>
      </c>
      <c r="O108">
        <f t="shared" si="19"/>
        <v>19.471229999999998</v>
      </c>
      <c r="P108" t="str">
        <f t="shared" si="20"/>
        <v/>
      </c>
      <c r="Q108">
        <f t="shared" si="21"/>
        <v>0.39633399999999985</v>
      </c>
      <c r="AE108">
        <v>6.9020000000000001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109" s="2" t="s">
        <v>1006</v>
      </c>
      <c r="B109" s="2" t="str">
        <f t="shared" si="14"/>
        <v>14:22:34.202</v>
      </c>
      <c r="C109" s="2">
        <f t="shared" si="15"/>
        <v>51754.201999999997</v>
      </c>
      <c r="D109" s="2">
        <f t="shared" si="16"/>
        <v>9.7789999999949941</v>
      </c>
      <c r="E109" s="2">
        <v>967.64400000000001</v>
      </c>
      <c r="F109" s="2">
        <v>23621.9</v>
      </c>
      <c r="G109" s="2">
        <v>12628</v>
      </c>
      <c r="H109" s="2">
        <v>782.5</v>
      </c>
      <c r="I109" s="2">
        <v>223.5</v>
      </c>
      <c r="J109">
        <f t="shared" si="12"/>
        <v>1503.3130000000001</v>
      </c>
      <c r="K109">
        <f t="shared" si="13"/>
        <v>23593.866999999998</v>
      </c>
      <c r="L109">
        <f t="shared" si="17"/>
        <v>418.37300000000005</v>
      </c>
      <c r="M109">
        <f t="shared" si="18"/>
        <v>19768.406999999999</v>
      </c>
      <c r="N109">
        <f t="shared" si="19"/>
        <v>0.41837300000000005</v>
      </c>
      <c r="O109">
        <f t="shared" si="19"/>
        <v>19.768407</v>
      </c>
      <c r="P109" t="str">
        <f t="shared" si="20"/>
        <v/>
      </c>
      <c r="Q109">
        <f t="shared" si="21"/>
        <v>0.41837300000000005</v>
      </c>
      <c r="AE109">
        <v>6.9690000000000003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110" s="2" t="s">
        <v>1007</v>
      </c>
      <c r="B110" s="2" t="str">
        <f t="shared" si="14"/>
        <v>14:22:34.295</v>
      </c>
      <c r="C110" s="2">
        <f t="shared" si="15"/>
        <v>51754.294999999998</v>
      </c>
      <c r="D110" s="2">
        <f t="shared" si="16"/>
        <v>9.8719999999957508</v>
      </c>
      <c r="E110" s="2">
        <v>940</v>
      </c>
      <c r="F110" s="2">
        <v>23731.1</v>
      </c>
      <c r="G110" s="2">
        <v>12726</v>
      </c>
      <c r="H110" s="2">
        <v>888</v>
      </c>
      <c r="I110" s="2">
        <v>445.5</v>
      </c>
      <c r="J110">
        <f t="shared" si="12"/>
        <v>1478.153</v>
      </c>
      <c r="K110">
        <f t="shared" si="13"/>
        <v>23703.666000000001</v>
      </c>
      <c r="L110">
        <f t="shared" si="17"/>
        <v>393.21299999999997</v>
      </c>
      <c r="M110">
        <f t="shared" si="18"/>
        <v>19878.206000000002</v>
      </c>
      <c r="N110">
        <f t="shared" si="19"/>
        <v>0.39321299999999998</v>
      </c>
      <c r="O110">
        <f t="shared" si="19"/>
        <v>19.878206000000002</v>
      </c>
      <c r="P110" t="str">
        <f t="shared" si="20"/>
        <v/>
      </c>
      <c r="Q110">
        <f t="shared" si="21"/>
        <v>0.39321299999999998</v>
      </c>
      <c r="AE110">
        <v>7.0250000000000004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 s="2" t="s">
        <v>1008</v>
      </c>
      <c r="B111" s="2" t="str">
        <f t="shared" si="14"/>
        <v>14:22:34.388</v>
      </c>
      <c r="C111" s="2">
        <f t="shared" si="15"/>
        <v>51754.387999999999</v>
      </c>
      <c r="D111" s="2">
        <f t="shared" si="16"/>
        <v>9.9649999999965075</v>
      </c>
      <c r="E111" s="2">
        <v>896.37599999999998</v>
      </c>
      <c r="F111" s="2">
        <v>24023.7</v>
      </c>
      <c r="G111" s="2">
        <v>12969.5</v>
      </c>
      <c r="H111" s="2">
        <v>824.5</v>
      </c>
      <c r="I111" s="2">
        <v>220.75</v>
      </c>
      <c r="J111">
        <f t="shared" si="12"/>
        <v>1441.1790000000001</v>
      </c>
      <c r="K111">
        <f t="shared" si="13"/>
        <v>23997.18</v>
      </c>
      <c r="L111">
        <f t="shared" si="17"/>
        <v>356.23900000000003</v>
      </c>
      <c r="M111">
        <f t="shared" si="18"/>
        <v>20171.72</v>
      </c>
      <c r="N111">
        <f t="shared" si="19"/>
        <v>0.35623900000000003</v>
      </c>
      <c r="O111">
        <f t="shared" si="19"/>
        <v>20.171720000000001</v>
      </c>
      <c r="P111" t="str">
        <f t="shared" si="20"/>
        <v/>
      </c>
      <c r="Q111">
        <f t="shared" si="21"/>
        <v>0.35623900000000003</v>
      </c>
      <c r="AE111">
        <v>7.09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 s="2" t="s">
        <v>1009</v>
      </c>
      <c r="B112" s="2" t="str">
        <f t="shared" si="14"/>
        <v>14:22:34.483</v>
      </c>
      <c r="C112" s="2">
        <f t="shared" si="15"/>
        <v>51754.483</v>
      </c>
      <c r="D112" s="2">
        <f t="shared" si="16"/>
        <v>10.059999999997672</v>
      </c>
      <c r="E112" s="2">
        <v>916.59900000000005</v>
      </c>
      <c r="F112" s="2">
        <v>24169.7</v>
      </c>
      <c r="G112" s="2">
        <v>13063.5</v>
      </c>
      <c r="H112" s="2">
        <v>789.5</v>
      </c>
      <c r="I112" s="2">
        <v>219.25</v>
      </c>
      <c r="J112">
        <f t="shared" si="12"/>
        <v>1464.7090000000001</v>
      </c>
      <c r="K112">
        <f t="shared" si="13"/>
        <v>24142.684000000001</v>
      </c>
      <c r="L112">
        <f t="shared" si="17"/>
        <v>379.76900000000001</v>
      </c>
      <c r="M112">
        <f t="shared" si="18"/>
        <v>20317.224000000002</v>
      </c>
      <c r="N112">
        <f t="shared" si="19"/>
        <v>0.37976900000000002</v>
      </c>
      <c r="O112">
        <f t="shared" si="19"/>
        <v>20.317224000000003</v>
      </c>
      <c r="P112" t="str">
        <f t="shared" si="20"/>
        <v/>
      </c>
      <c r="Q112">
        <f t="shared" si="21"/>
        <v>0.37976900000000002</v>
      </c>
      <c r="AE112">
        <v>7.1529999999999996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1:35">
      <c r="A113" s="2" t="s">
        <v>1010</v>
      </c>
      <c r="B113" s="2" t="str">
        <f t="shared" si="14"/>
        <v>14:22:34.575</v>
      </c>
      <c r="C113" s="2">
        <f t="shared" si="15"/>
        <v>51754.574999999997</v>
      </c>
      <c r="D113" s="2">
        <f t="shared" si="16"/>
        <v>10.151999999994587</v>
      </c>
      <c r="E113" s="2">
        <v>851.173</v>
      </c>
      <c r="F113" s="2">
        <v>24414.3</v>
      </c>
      <c r="G113" s="2">
        <v>13289</v>
      </c>
      <c r="H113" s="2">
        <v>816</v>
      </c>
      <c r="I113" s="2">
        <v>217.75</v>
      </c>
      <c r="J113">
        <f t="shared" si="12"/>
        <v>1404.8489999999999</v>
      </c>
      <c r="K113">
        <f t="shared" si="13"/>
        <v>24388.705000000002</v>
      </c>
      <c r="L113">
        <f t="shared" si="17"/>
        <v>319.90899999999988</v>
      </c>
      <c r="M113">
        <f t="shared" si="18"/>
        <v>20563.245000000003</v>
      </c>
      <c r="N113">
        <f t="shared" si="19"/>
        <v>0.31990899999999989</v>
      </c>
      <c r="O113">
        <f t="shared" si="19"/>
        <v>20.563245000000002</v>
      </c>
      <c r="P113" t="str">
        <f t="shared" si="20"/>
        <v/>
      </c>
      <c r="Q113">
        <f t="shared" si="21"/>
        <v>0.31990899999999989</v>
      </c>
      <c r="AE113">
        <v>7.21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1:35">
      <c r="A114" s="2" t="s">
        <v>1011</v>
      </c>
      <c r="B114" s="2" t="str">
        <f t="shared" si="14"/>
        <v>14:22:34.671</v>
      </c>
      <c r="C114" s="2">
        <f t="shared" si="15"/>
        <v>51754.671000000002</v>
      </c>
      <c r="D114" s="2">
        <f t="shared" si="16"/>
        <v>10.247999999999593</v>
      </c>
      <c r="E114" s="2">
        <v>871.41700000000003</v>
      </c>
      <c r="F114" s="2">
        <v>24567</v>
      </c>
      <c r="G114" s="2">
        <v>13390</v>
      </c>
      <c r="H114" s="2">
        <v>769.5</v>
      </c>
      <c r="I114" s="2">
        <v>216.75</v>
      </c>
      <c r="J114">
        <f t="shared" si="12"/>
        <v>1428.5519999999999</v>
      </c>
      <c r="K114">
        <f t="shared" si="13"/>
        <v>24540.906999999999</v>
      </c>
      <c r="L114">
        <f t="shared" si="17"/>
        <v>343.61199999999985</v>
      </c>
      <c r="M114">
        <f t="shared" si="18"/>
        <v>20715.447</v>
      </c>
      <c r="N114">
        <f t="shared" si="19"/>
        <v>0.34361199999999986</v>
      </c>
      <c r="O114">
        <f t="shared" si="19"/>
        <v>20.715447000000001</v>
      </c>
      <c r="P114" t="str">
        <f t="shared" si="20"/>
        <v/>
      </c>
      <c r="Q114">
        <f t="shared" si="21"/>
        <v>0.34361199999999986</v>
      </c>
      <c r="AE114">
        <v>7.2770000000000001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1:35">
      <c r="A115" s="2" t="s">
        <v>1012</v>
      </c>
      <c r="B115" s="2" t="str">
        <f t="shared" si="14"/>
        <v>14:22:34.763</v>
      </c>
      <c r="C115" s="2">
        <f t="shared" si="15"/>
        <v>51754.762999999999</v>
      </c>
      <c r="D115" s="2">
        <f t="shared" si="16"/>
        <v>10.339999999996508</v>
      </c>
      <c r="E115" s="2">
        <v>802.35</v>
      </c>
      <c r="F115" s="2">
        <v>24826.3</v>
      </c>
      <c r="G115" s="2">
        <v>13631</v>
      </c>
      <c r="H115" s="2">
        <v>801</v>
      </c>
      <c r="I115" s="2">
        <v>215.25</v>
      </c>
      <c r="J115">
        <f t="shared" si="12"/>
        <v>1365.386</v>
      </c>
      <c r="K115">
        <f t="shared" si="13"/>
        <v>24801.706999999999</v>
      </c>
      <c r="L115">
        <f t="shared" si="17"/>
        <v>280.44599999999991</v>
      </c>
      <c r="M115">
        <f t="shared" si="18"/>
        <v>20976.246999999999</v>
      </c>
      <c r="N115">
        <f t="shared" si="19"/>
        <v>0.28044599999999992</v>
      </c>
      <c r="O115">
        <f t="shared" si="19"/>
        <v>20.976247000000001</v>
      </c>
      <c r="P115" t="str">
        <f t="shared" si="20"/>
        <v/>
      </c>
      <c r="Q115">
        <f t="shared" si="21"/>
        <v>0.28044599999999992</v>
      </c>
      <c r="AE115">
        <v>7.34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1:35">
      <c r="A116" s="2" t="s">
        <v>1013</v>
      </c>
      <c r="B116" s="2" t="str">
        <f t="shared" si="14"/>
        <v>14:22:34.856</v>
      </c>
      <c r="C116" s="2">
        <f t="shared" si="15"/>
        <v>51754.856</v>
      </c>
      <c r="D116" s="2">
        <f t="shared" si="16"/>
        <v>10.432999999997264</v>
      </c>
      <c r="E116" s="2">
        <v>784.37699999999995</v>
      </c>
      <c r="F116" s="2">
        <v>24938.9</v>
      </c>
      <c r="G116" s="2">
        <v>13728</v>
      </c>
      <c r="H116" s="2">
        <v>845</v>
      </c>
      <c r="I116" s="2">
        <v>429.5</v>
      </c>
      <c r="J116">
        <f t="shared" si="12"/>
        <v>1349.972</v>
      </c>
      <c r="K116">
        <f t="shared" si="13"/>
        <v>24914.686000000002</v>
      </c>
      <c r="L116">
        <f t="shared" si="17"/>
        <v>265.03199999999993</v>
      </c>
      <c r="M116">
        <f t="shared" si="18"/>
        <v>21089.226000000002</v>
      </c>
      <c r="N116">
        <f t="shared" si="19"/>
        <v>0.26503199999999993</v>
      </c>
      <c r="O116">
        <f t="shared" si="19"/>
        <v>21.089226000000004</v>
      </c>
      <c r="P116" t="str">
        <f t="shared" si="20"/>
        <v/>
      </c>
      <c r="Q116">
        <f t="shared" si="21"/>
        <v>0.26503199999999993</v>
      </c>
      <c r="AE116">
        <v>7.4080000000000004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1:35">
      <c r="A117" s="2" t="s">
        <v>1014</v>
      </c>
      <c r="B117" s="2" t="str">
        <f t="shared" si="14"/>
        <v>14:22:34.951</v>
      </c>
      <c r="C117" s="2">
        <f t="shared" si="15"/>
        <v>51754.951000000001</v>
      </c>
      <c r="D117" s="2">
        <f t="shared" si="16"/>
        <v>10.527999999998428</v>
      </c>
      <c r="E117" s="2">
        <v>772.55899999999997</v>
      </c>
      <c r="F117" s="2">
        <v>25234.1</v>
      </c>
      <c r="G117" s="2">
        <v>13961.5</v>
      </c>
      <c r="H117" s="2">
        <v>779</v>
      </c>
      <c r="I117" s="2">
        <v>213.25</v>
      </c>
      <c r="J117">
        <f t="shared" si="12"/>
        <v>1344.855</v>
      </c>
      <c r="K117">
        <f t="shared" si="13"/>
        <v>25210.078000000001</v>
      </c>
      <c r="L117">
        <f t="shared" si="17"/>
        <v>259.91499999999996</v>
      </c>
      <c r="M117">
        <f t="shared" si="18"/>
        <v>21384.618000000002</v>
      </c>
      <c r="N117">
        <f t="shared" si="19"/>
        <v>0.25991499999999995</v>
      </c>
      <c r="O117">
        <f t="shared" si="19"/>
        <v>21.384618000000003</v>
      </c>
      <c r="P117" t="str">
        <f t="shared" si="20"/>
        <v/>
      </c>
      <c r="Q117">
        <f t="shared" si="21"/>
        <v>0.25991499999999995</v>
      </c>
      <c r="AE117">
        <v>7.484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1:35">
      <c r="A118" s="2" t="s">
        <v>1015</v>
      </c>
      <c r="B118" s="2" t="str">
        <f t="shared" si="14"/>
        <v>14:22:35.042</v>
      </c>
      <c r="C118" s="2">
        <f t="shared" si="15"/>
        <v>51755.042000000001</v>
      </c>
      <c r="D118" s="2">
        <f t="shared" si="16"/>
        <v>10.618999999998778</v>
      </c>
      <c r="E118" s="2">
        <v>750.37900000000002</v>
      </c>
      <c r="F118" s="2">
        <v>25356.799999999999</v>
      </c>
      <c r="G118" s="2">
        <v>14070</v>
      </c>
      <c r="H118" s="2">
        <v>819</v>
      </c>
      <c r="I118" s="2">
        <v>425.5</v>
      </c>
      <c r="J118">
        <f t="shared" si="12"/>
        <v>1325.4639999999999</v>
      </c>
      <c r="K118">
        <f t="shared" si="13"/>
        <v>25333.249</v>
      </c>
      <c r="L118">
        <f t="shared" si="17"/>
        <v>240.52399999999989</v>
      </c>
      <c r="M118">
        <f t="shared" si="18"/>
        <v>21507.789000000001</v>
      </c>
      <c r="N118">
        <f t="shared" si="19"/>
        <v>0.2405239999999999</v>
      </c>
      <c r="O118">
        <f t="shared" si="19"/>
        <v>21.507789000000002</v>
      </c>
      <c r="P118" t="str">
        <f t="shared" si="20"/>
        <v/>
      </c>
      <c r="Q118">
        <f t="shared" si="21"/>
        <v>0.2405239999999999</v>
      </c>
      <c r="AE118">
        <v>7.54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1:35">
      <c r="A119" s="2" t="s">
        <v>1016</v>
      </c>
      <c r="B119" s="2" t="str">
        <f t="shared" si="14"/>
        <v>14:22:35.135</v>
      </c>
      <c r="C119" s="2">
        <f t="shared" si="15"/>
        <v>51755.135000000002</v>
      </c>
      <c r="D119" s="2">
        <f t="shared" si="16"/>
        <v>10.711999999999534</v>
      </c>
      <c r="E119" s="2">
        <v>718.33900000000006</v>
      </c>
      <c r="F119" s="2">
        <v>25591.4</v>
      </c>
      <c r="G119" s="2">
        <v>14272</v>
      </c>
      <c r="H119" s="2">
        <v>806</v>
      </c>
      <c r="I119" s="2">
        <v>423.5</v>
      </c>
      <c r="J119">
        <f t="shared" si="12"/>
        <v>1298.7550000000001</v>
      </c>
      <c r="K119">
        <f t="shared" si="13"/>
        <v>25568.516</v>
      </c>
      <c r="L119">
        <f t="shared" si="17"/>
        <v>213.81500000000005</v>
      </c>
      <c r="M119">
        <f t="shared" si="18"/>
        <v>21743.056</v>
      </c>
      <c r="N119">
        <f t="shared" si="19"/>
        <v>0.21381500000000006</v>
      </c>
      <c r="O119">
        <f t="shared" si="19"/>
        <v>21.743055999999999</v>
      </c>
      <c r="P119" t="str">
        <f t="shared" si="20"/>
        <v/>
      </c>
      <c r="Q119">
        <f t="shared" si="21"/>
        <v>0.21381500000000006</v>
      </c>
      <c r="AE119">
        <v>7.61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1:35">
      <c r="A120" s="2" t="s">
        <v>1017</v>
      </c>
      <c r="B120" s="2" t="str">
        <f t="shared" si="14"/>
        <v>14:22:35.229</v>
      </c>
      <c r="C120" s="2">
        <f t="shared" si="15"/>
        <v>51755.228999999999</v>
      </c>
      <c r="D120" s="2">
        <f t="shared" si="16"/>
        <v>10.805999999996857</v>
      </c>
      <c r="E120" s="2">
        <v>712.79899999999998</v>
      </c>
      <c r="F120" s="2">
        <v>25697.9</v>
      </c>
      <c r="G120" s="2">
        <v>14358.5</v>
      </c>
      <c r="H120" s="2">
        <v>747</v>
      </c>
      <c r="I120" s="2">
        <v>210.5</v>
      </c>
      <c r="J120">
        <f t="shared" si="12"/>
        <v>1295.6320000000001</v>
      </c>
      <c r="K120">
        <f t="shared" si="13"/>
        <v>25675.114000000001</v>
      </c>
      <c r="L120">
        <f t="shared" si="17"/>
        <v>210.69200000000001</v>
      </c>
      <c r="M120">
        <f t="shared" si="18"/>
        <v>21849.654000000002</v>
      </c>
      <c r="N120">
        <f t="shared" si="19"/>
        <v>0.21069200000000002</v>
      </c>
      <c r="O120">
        <f t="shared" si="19"/>
        <v>21.849654000000001</v>
      </c>
      <c r="P120" t="str">
        <f t="shared" si="20"/>
        <v/>
      </c>
      <c r="Q120">
        <f t="shared" si="21"/>
        <v>0.21069200000000002</v>
      </c>
      <c r="AE120">
        <v>7.6790000000000003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1:35">
      <c r="A121" s="2" t="s">
        <v>1018</v>
      </c>
      <c r="B121" s="2" t="str">
        <f t="shared" si="14"/>
        <v>14:22:35.323</v>
      </c>
      <c r="C121" s="2">
        <f t="shared" si="15"/>
        <v>51755.322999999997</v>
      </c>
      <c r="D121" s="2">
        <f t="shared" si="16"/>
        <v>10.899999999994179</v>
      </c>
      <c r="E121" s="2">
        <v>687.65099999999995</v>
      </c>
      <c r="F121" s="2">
        <v>25932.2</v>
      </c>
      <c r="G121" s="2">
        <v>14557.5</v>
      </c>
      <c r="H121" s="2">
        <v>700</v>
      </c>
      <c r="I121" s="2">
        <v>209</v>
      </c>
      <c r="J121">
        <f t="shared" si="12"/>
        <v>1275.806</v>
      </c>
      <c r="K121">
        <f t="shared" si="13"/>
        <v>25909.923999999999</v>
      </c>
      <c r="L121">
        <f t="shared" si="17"/>
        <v>190.86599999999999</v>
      </c>
      <c r="M121">
        <f t="shared" si="18"/>
        <v>22084.464</v>
      </c>
      <c r="N121">
        <f t="shared" si="19"/>
        <v>0.19086599999999998</v>
      </c>
      <c r="O121">
        <f t="shared" si="19"/>
        <v>22.084464000000001</v>
      </c>
      <c r="P121" t="str">
        <f t="shared" si="20"/>
        <v/>
      </c>
      <c r="Q121">
        <f t="shared" si="21"/>
        <v>0.19086599999999998</v>
      </c>
      <c r="AE121">
        <v>7.758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1:35">
      <c r="A122" s="2" t="s">
        <v>1019</v>
      </c>
      <c r="B122" s="2" t="str">
        <f t="shared" si="14"/>
        <v>14:22:35.415</v>
      </c>
      <c r="C122" s="2">
        <f t="shared" si="15"/>
        <v>51755.415000000001</v>
      </c>
      <c r="D122" s="2">
        <f t="shared" si="16"/>
        <v>10.99199999999837</v>
      </c>
      <c r="E122" s="2">
        <v>743.91399999999999</v>
      </c>
      <c r="F122" s="2">
        <v>26066.9</v>
      </c>
      <c r="G122" s="2">
        <v>14629</v>
      </c>
      <c r="H122" s="2">
        <v>744.5</v>
      </c>
      <c r="I122" s="2">
        <v>207.75</v>
      </c>
      <c r="J122">
        <f t="shared" si="12"/>
        <v>1335.1110000000001</v>
      </c>
      <c r="K122">
        <f t="shared" si="13"/>
        <v>26043.312999999998</v>
      </c>
      <c r="L122">
        <f t="shared" si="17"/>
        <v>250.17100000000005</v>
      </c>
      <c r="M122">
        <f t="shared" si="18"/>
        <v>22217.852999999999</v>
      </c>
      <c r="N122">
        <f t="shared" si="19"/>
        <v>0.25017100000000003</v>
      </c>
      <c r="O122">
        <f t="shared" si="19"/>
        <v>22.217852999999998</v>
      </c>
      <c r="P122" t="str">
        <f t="shared" si="20"/>
        <v/>
      </c>
      <c r="Q122">
        <f t="shared" si="21"/>
        <v>0.25017100000000003</v>
      </c>
      <c r="AE122">
        <v>7.8230000000000004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1:35">
      <c r="A123" s="2" t="s">
        <v>1020</v>
      </c>
      <c r="B123" s="2" t="str">
        <f t="shared" si="14"/>
        <v>14:22:35.508</v>
      </c>
      <c r="C123" s="2">
        <f t="shared" si="15"/>
        <v>51755.508000000002</v>
      </c>
      <c r="D123" s="2">
        <f t="shared" si="16"/>
        <v>11.084999999999127</v>
      </c>
      <c r="E123" s="2">
        <v>715.71</v>
      </c>
      <c r="F123" s="2">
        <v>26314.9</v>
      </c>
      <c r="G123" s="2">
        <v>14843</v>
      </c>
      <c r="H123" s="2">
        <v>725</v>
      </c>
      <c r="I123" s="2">
        <v>206.5</v>
      </c>
      <c r="J123">
        <f t="shared" si="12"/>
        <v>1312.5409999999999</v>
      </c>
      <c r="K123">
        <f t="shared" si="13"/>
        <v>26291.888999999999</v>
      </c>
      <c r="L123">
        <f t="shared" si="17"/>
        <v>227.60099999999989</v>
      </c>
      <c r="M123">
        <f t="shared" si="18"/>
        <v>22466.429</v>
      </c>
      <c r="N123">
        <f t="shared" si="19"/>
        <v>0.22760099999999989</v>
      </c>
      <c r="O123">
        <f t="shared" si="19"/>
        <v>22.466429000000002</v>
      </c>
      <c r="P123" t="str">
        <f t="shared" si="20"/>
        <v/>
      </c>
      <c r="Q123">
        <f t="shared" si="21"/>
        <v>0.22760099999999989</v>
      </c>
      <c r="AE123">
        <v>7.8860000000000001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1:35">
      <c r="A124" s="2" t="s">
        <v>1021</v>
      </c>
      <c r="B124" s="2" t="str">
        <f t="shared" si="14"/>
        <v>14:22:35.604</v>
      </c>
      <c r="C124" s="2">
        <f t="shared" si="15"/>
        <v>51755.603999999999</v>
      </c>
      <c r="D124" s="2">
        <f t="shared" si="16"/>
        <v>11.180999999996857</v>
      </c>
      <c r="E124" s="2">
        <v>769.18399999999997</v>
      </c>
      <c r="F124" s="2">
        <v>26459.8</v>
      </c>
      <c r="G124" s="2">
        <v>14926.5</v>
      </c>
      <c r="H124" s="2">
        <v>720</v>
      </c>
      <c r="I124" s="2">
        <v>205.5</v>
      </c>
      <c r="J124">
        <f t="shared" si="12"/>
        <v>1369.288</v>
      </c>
      <c r="K124">
        <f t="shared" si="13"/>
        <v>26435.539000000001</v>
      </c>
      <c r="L124">
        <f t="shared" si="17"/>
        <v>284.34799999999996</v>
      </c>
      <c r="M124">
        <f t="shared" si="18"/>
        <v>22610.079000000002</v>
      </c>
      <c r="N124">
        <f t="shared" si="19"/>
        <v>0.28434799999999999</v>
      </c>
      <c r="O124">
        <f t="shared" si="19"/>
        <v>22.610079000000002</v>
      </c>
      <c r="P124" t="str">
        <f t="shared" si="20"/>
        <v/>
      </c>
      <c r="Q124">
        <f t="shared" si="21"/>
        <v>0.28434799999999999</v>
      </c>
      <c r="AE124">
        <v>7.9420000000000002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1:35">
      <c r="A125" s="2" t="s">
        <v>1022</v>
      </c>
      <c r="B125" s="2" t="str">
        <f t="shared" si="14"/>
        <v>14:22:35.698</v>
      </c>
      <c r="C125" s="2">
        <f t="shared" si="15"/>
        <v>51755.697999999997</v>
      </c>
      <c r="D125" s="2">
        <f t="shared" si="16"/>
        <v>11.274999999994179</v>
      </c>
      <c r="E125" s="2">
        <v>776.05399999999997</v>
      </c>
      <c r="F125" s="2">
        <v>26670.799999999999</v>
      </c>
      <c r="G125" s="2">
        <v>15092</v>
      </c>
      <c r="H125" s="2">
        <v>730.5</v>
      </c>
      <c r="I125" s="2">
        <v>204</v>
      </c>
      <c r="J125">
        <f t="shared" si="12"/>
        <v>1380.944</v>
      </c>
      <c r="K125">
        <f t="shared" si="13"/>
        <v>26646.329000000002</v>
      </c>
      <c r="L125">
        <f t="shared" si="17"/>
        <v>296.00399999999991</v>
      </c>
      <c r="M125">
        <f t="shared" si="18"/>
        <v>22820.869000000002</v>
      </c>
      <c r="N125">
        <f t="shared" si="19"/>
        <v>0.29600399999999993</v>
      </c>
      <c r="O125">
        <f t="shared" si="19"/>
        <v>22.820869000000002</v>
      </c>
      <c r="P125" t="str">
        <f t="shared" si="20"/>
        <v/>
      </c>
      <c r="Q125">
        <f t="shared" si="21"/>
        <v>0.29600399999999993</v>
      </c>
      <c r="AE125">
        <v>8.0039999999999996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1:35">
      <c r="A126" s="2" t="s">
        <v>1023</v>
      </c>
      <c r="B126" s="2" t="str">
        <f t="shared" si="14"/>
        <v>14:22:35.789</v>
      </c>
      <c r="C126" s="2">
        <f t="shared" si="15"/>
        <v>51755.788999999997</v>
      </c>
      <c r="D126" s="2">
        <f t="shared" si="16"/>
        <v>11.365999999994528</v>
      </c>
      <c r="E126" s="2">
        <v>776.24400000000003</v>
      </c>
      <c r="F126" s="2">
        <v>26782.5</v>
      </c>
      <c r="G126" s="2">
        <v>15182</v>
      </c>
      <c r="H126" s="2">
        <v>776</v>
      </c>
      <c r="I126" s="2">
        <v>407</v>
      </c>
      <c r="J126">
        <f t="shared" si="12"/>
        <v>1383.6679999999999</v>
      </c>
      <c r="K126">
        <f t="shared" si="13"/>
        <v>26757.995999999999</v>
      </c>
      <c r="L126">
        <f t="shared" si="17"/>
        <v>298.72799999999984</v>
      </c>
      <c r="M126">
        <f t="shared" si="18"/>
        <v>22932.536</v>
      </c>
      <c r="N126">
        <f t="shared" si="19"/>
        <v>0.29872799999999983</v>
      </c>
      <c r="O126">
        <f t="shared" si="19"/>
        <v>22.932535999999999</v>
      </c>
      <c r="P126" t="str">
        <f t="shared" si="20"/>
        <v/>
      </c>
      <c r="Q126">
        <f t="shared" si="21"/>
        <v>0.29872799999999983</v>
      </c>
      <c r="AE126">
        <v>8.0739999999999998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1:35">
      <c r="A127" s="2" t="s">
        <v>1024</v>
      </c>
      <c r="B127" s="2" t="str">
        <f t="shared" si="14"/>
        <v>14:22:35.881</v>
      </c>
      <c r="C127" s="2">
        <f t="shared" si="15"/>
        <v>51755.881000000001</v>
      </c>
      <c r="D127" s="2">
        <f t="shared" si="16"/>
        <v>11.457999999998719</v>
      </c>
      <c r="E127" s="2">
        <v>857.36699999999996</v>
      </c>
      <c r="F127" s="2">
        <v>27012.1</v>
      </c>
      <c r="G127" s="2">
        <v>15321.5</v>
      </c>
      <c r="H127" s="2">
        <v>688</v>
      </c>
      <c r="I127" s="2">
        <v>202</v>
      </c>
      <c r="J127">
        <f t="shared" si="12"/>
        <v>1469.979</v>
      </c>
      <c r="K127">
        <f t="shared" si="13"/>
        <v>26985.696</v>
      </c>
      <c r="L127">
        <f t="shared" si="17"/>
        <v>385.03899999999999</v>
      </c>
      <c r="M127">
        <f t="shared" si="18"/>
        <v>23160.236000000001</v>
      </c>
      <c r="N127">
        <f t="shared" si="19"/>
        <v>0.38503900000000002</v>
      </c>
      <c r="O127">
        <f t="shared" si="19"/>
        <v>23.160236000000001</v>
      </c>
      <c r="P127" t="str">
        <f t="shared" si="20"/>
        <v/>
      </c>
      <c r="Q127">
        <f t="shared" si="21"/>
        <v>0.38503900000000002</v>
      </c>
      <c r="AE127">
        <v>8.1370000000000005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1:35">
      <c r="A128" s="2" t="s">
        <v>1025</v>
      </c>
      <c r="B128" s="2" t="str">
        <f t="shared" si="14"/>
        <v>14:22:35.975</v>
      </c>
      <c r="C128" s="2">
        <f t="shared" si="15"/>
        <v>51755.974999999999</v>
      </c>
      <c r="D128" s="2">
        <f t="shared" si="16"/>
        <v>11.551999999996042</v>
      </c>
      <c r="E128" s="2">
        <v>811.798</v>
      </c>
      <c r="F128" s="2">
        <v>27076.6</v>
      </c>
      <c r="G128" s="2">
        <v>15400.5</v>
      </c>
      <c r="H128" s="2">
        <v>718.5</v>
      </c>
      <c r="I128" s="2">
        <v>201</v>
      </c>
      <c r="J128">
        <f t="shared" si="12"/>
        <v>1425.885</v>
      </c>
      <c r="K128">
        <f t="shared" si="13"/>
        <v>27051.213</v>
      </c>
      <c r="L128">
        <f t="shared" si="17"/>
        <v>340.94499999999994</v>
      </c>
      <c r="M128">
        <f t="shared" si="18"/>
        <v>23225.753000000001</v>
      </c>
      <c r="N128">
        <f t="shared" si="19"/>
        <v>0.34094499999999994</v>
      </c>
      <c r="O128">
        <f t="shared" si="19"/>
        <v>23.225753000000001</v>
      </c>
      <c r="P128" t="str">
        <f t="shared" si="20"/>
        <v/>
      </c>
      <c r="Q128">
        <f t="shared" si="21"/>
        <v>0.34094499999999994</v>
      </c>
      <c r="AE128">
        <v>8.2129999999999992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:35">
      <c r="A129" s="2" t="s">
        <v>1026</v>
      </c>
      <c r="B129" s="2" t="str">
        <f t="shared" si="14"/>
        <v>14:22:36.070</v>
      </c>
      <c r="C129" s="2">
        <f t="shared" si="15"/>
        <v>51756.07</v>
      </c>
      <c r="D129" s="2">
        <f t="shared" si="16"/>
        <v>11.646999999997206</v>
      </c>
      <c r="E129" s="2">
        <v>858.399</v>
      </c>
      <c r="F129" s="2">
        <v>27364.6</v>
      </c>
      <c r="G129" s="2">
        <v>15610</v>
      </c>
      <c r="H129" s="2">
        <v>787</v>
      </c>
      <c r="I129" s="2">
        <v>400.5</v>
      </c>
      <c r="J129">
        <f t="shared" si="12"/>
        <v>1479.008</v>
      </c>
      <c r="K129">
        <f t="shared" si="13"/>
        <v>27338.081999999999</v>
      </c>
      <c r="L129">
        <f t="shared" si="17"/>
        <v>394.06799999999998</v>
      </c>
      <c r="M129">
        <f t="shared" si="18"/>
        <v>23512.621999999999</v>
      </c>
      <c r="N129">
        <f t="shared" si="19"/>
        <v>0.39406799999999997</v>
      </c>
      <c r="O129">
        <f t="shared" si="19"/>
        <v>23.512622</v>
      </c>
      <c r="P129" t="str">
        <f t="shared" si="20"/>
        <v/>
      </c>
      <c r="Q129">
        <f t="shared" si="21"/>
        <v>0.39406799999999997</v>
      </c>
      <c r="AE129">
        <v>8.2949999999999999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:35">
      <c r="A130" s="2" t="s">
        <v>1027</v>
      </c>
      <c r="B130" s="2" t="str">
        <f t="shared" si="14"/>
        <v>14:22:36.164</v>
      </c>
      <c r="C130" s="2">
        <f t="shared" si="15"/>
        <v>51756.163999999997</v>
      </c>
      <c r="D130" s="2">
        <f t="shared" si="16"/>
        <v>11.740999999994528</v>
      </c>
      <c r="E130" s="2">
        <v>872.53899999999999</v>
      </c>
      <c r="F130" s="2">
        <v>27465</v>
      </c>
      <c r="G130" s="2">
        <v>15685</v>
      </c>
      <c r="H130" s="2">
        <v>736.5</v>
      </c>
      <c r="I130" s="2">
        <v>199.25</v>
      </c>
      <c r="J130">
        <f t="shared" si="12"/>
        <v>1495.422</v>
      </c>
      <c r="K130">
        <f t="shared" si="13"/>
        <v>27438.134999999998</v>
      </c>
      <c r="L130">
        <f t="shared" si="17"/>
        <v>410.48199999999997</v>
      </c>
      <c r="M130">
        <f t="shared" si="18"/>
        <v>23612.674999999999</v>
      </c>
      <c r="N130">
        <f t="shared" si="19"/>
        <v>0.41048199999999996</v>
      </c>
      <c r="O130">
        <f t="shared" si="19"/>
        <v>23.612674999999999</v>
      </c>
      <c r="P130" t="str">
        <f t="shared" si="20"/>
        <v/>
      </c>
      <c r="Q130">
        <f t="shared" si="21"/>
        <v>0.41048199999999996</v>
      </c>
      <c r="AE130">
        <v>8.3680000000000003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:35">
      <c r="A131" s="2" t="s">
        <v>1028</v>
      </c>
      <c r="B131" s="2" t="str">
        <f t="shared" si="14"/>
        <v>14:22:36.258</v>
      </c>
      <c r="C131" s="2">
        <f t="shared" si="15"/>
        <v>51756.258000000002</v>
      </c>
      <c r="D131" s="2">
        <f t="shared" si="16"/>
        <v>11.834999999999127</v>
      </c>
      <c r="E131" s="2">
        <v>935.24099999999999</v>
      </c>
      <c r="F131" s="2">
        <v>27742.1</v>
      </c>
      <c r="G131" s="2">
        <v>15880</v>
      </c>
      <c r="H131" s="2">
        <v>797</v>
      </c>
      <c r="I131" s="2">
        <v>396.5</v>
      </c>
      <c r="J131">
        <f t="shared" si="12"/>
        <v>1564.395</v>
      </c>
      <c r="K131">
        <f t="shared" si="13"/>
        <v>27713.741000000002</v>
      </c>
      <c r="L131">
        <f t="shared" si="17"/>
        <v>479.45499999999993</v>
      </c>
      <c r="M131">
        <f t="shared" si="18"/>
        <v>23888.281000000003</v>
      </c>
      <c r="N131">
        <f t="shared" si="19"/>
        <v>0.47945499999999996</v>
      </c>
      <c r="O131">
        <f t="shared" si="19"/>
        <v>23.888281000000003</v>
      </c>
      <c r="P131" t="str">
        <f t="shared" si="20"/>
        <v/>
      </c>
      <c r="Q131">
        <f t="shared" si="21"/>
        <v>0.47945499999999996</v>
      </c>
      <c r="AE131">
        <v>8.4420000000000002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132" s="2" t="s">
        <v>1029</v>
      </c>
      <c r="B132" s="2" t="str">
        <f t="shared" si="14"/>
        <v>14:22:36.351</v>
      </c>
      <c r="C132" s="2">
        <f t="shared" si="15"/>
        <v>51756.351000000002</v>
      </c>
      <c r="D132" s="2">
        <f t="shared" si="16"/>
        <v>11.927999999999884</v>
      </c>
      <c r="E132" s="2">
        <v>948.23800000000006</v>
      </c>
      <c r="F132" s="2">
        <v>27848.7</v>
      </c>
      <c r="G132" s="2">
        <v>15962</v>
      </c>
      <c r="H132" s="2">
        <v>755</v>
      </c>
      <c r="I132" s="2">
        <v>196.75</v>
      </c>
      <c r="J132">
        <f t="shared" ref="J132:J144" si="24">ROUND(E132*COS(-1.3*PI()/180)-F132*SIN(-1.3*PI()/180),3)</f>
        <v>1579.807</v>
      </c>
      <c r="K132">
        <f t="shared" ref="K132:K144" si="25">ROUND(E132*SIN(-1.3*PI()/180)+F132*COS(-1.3*PI()/180),3)</f>
        <v>27820.019</v>
      </c>
      <c r="L132">
        <f t="shared" si="17"/>
        <v>494.86699999999996</v>
      </c>
      <c r="M132">
        <f t="shared" si="18"/>
        <v>23994.559000000001</v>
      </c>
      <c r="N132">
        <f t="shared" si="19"/>
        <v>0.49486699999999995</v>
      </c>
      <c r="O132">
        <f t="shared" si="19"/>
        <v>23.994559000000002</v>
      </c>
      <c r="P132" t="str">
        <f t="shared" si="20"/>
        <v/>
      </c>
      <c r="Q132">
        <f t="shared" si="21"/>
        <v>0.49486699999999995</v>
      </c>
      <c r="AE132">
        <v>8.5039999999999996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:35">
      <c r="A133" s="2" t="s">
        <v>1030</v>
      </c>
      <c r="B133" s="2" t="str">
        <f t="shared" ref="B133:B144" si="26">MID(A133,12,8)&amp;"."&amp;RIGHT(A133,3)</f>
        <v>14:22:36.445</v>
      </c>
      <c r="C133" s="2">
        <f t="shared" ref="C133:C144" si="27">LEFT(B133,2)*3600+MID(B133,4,2)*60+RIGHT(B133,6)</f>
        <v>51756.445</v>
      </c>
      <c r="D133" s="2">
        <f t="shared" ref="D133:D144" si="28">C133-$C$4</f>
        <v>12.021999999997206</v>
      </c>
      <c r="E133" s="2">
        <v>947.95899999999995</v>
      </c>
      <c r="F133" s="2">
        <v>28106.6</v>
      </c>
      <c r="G133" s="2">
        <v>16178.5</v>
      </c>
      <c r="H133" s="2">
        <v>747</v>
      </c>
      <c r="I133" s="2">
        <v>195.25</v>
      </c>
      <c r="J133">
        <f t="shared" si="24"/>
        <v>1585.3789999999999</v>
      </c>
      <c r="K133">
        <f t="shared" si="25"/>
        <v>28077.859</v>
      </c>
      <c r="L133">
        <f t="shared" ref="L133:L144" si="29">J133-$J$4</f>
        <v>500.43899999999985</v>
      </c>
      <c r="M133">
        <f t="shared" ref="M133:M144" si="30">K133-$K$4</f>
        <v>24252.399000000001</v>
      </c>
      <c r="N133">
        <f t="shared" ref="N133:O144" si="31">L133*0.001</f>
        <v>0.50043899999999986</v>
      </c>
      <c r="O133">
        <f t="shared" si="31"/>
        <v>24.252399</v>
      </c>
      <c r="P133" t="str">
        <f t="shared" ref="P133:P144" si="32">IF(O133&gt;13,"",N133)</f>
        <v/>
      </c>
      <c r="Q133">
        <f t="shared" ref="Q133:Q144" si="33">IF(O133&lt;13,"",N133)</f>
        <v>0.50043899999999986</v>
      </c>
      <c r="AE133">
        <v>8.5419999999999998</v>
      </c>
      <c r="AF133">
        <v>0</v>
      </c>
      <c r="AG133">
        <v>0</v>
      </c>
      <c r="AH133">
        <f t="shared" ref="AH133:AH196" si="34">AF133</f>
        <v>0</v>
      </c>
      <c r="AI133">
        <f t="shared" ref="AI133:AI196" si="35">AG133</f>
        <v>0</v>
      </c>
    </row>
    <row r="134" spans="1:35">
      <c r="A134" s="2" t="s">
        <v>1031</v>
      </c>
      <c r="B134" s="2" t="str">
        <f t="shared" si="26"/>
        <v>14:22:36.538</v>
      </c>
      <c r="C134" s="2">
        <f t="shared" si="27"/>
        <v>51756.538</v>
      </c>
      <c r="D134" s="2">
        <f t="shared" si="28"/>
        <v>12.114999999997963</v>
      </c>
      <c r="E134" s="2">
        <v>1005.35</v>
      </c>
      <c r="F134" s="2">
        <v>28280.1</v>
      </c>
      <c r="G134" s="2">
        <v>16294</v>
      </c>
      <c r="H134" s="2">
        <v>742.5</v>
      </c>
      <c r="I134" s="2">
        <v>194</v>
      </c>
      <c r="J134">
        <f t="shared" si="24"/>
        <v>1646.691</v>
      </c>
      <c r="K134">
        <f t="shared" si="25"/>
        <v>28250.011999999999</v>
      </c>
      <c r="L134">
        <f t="shared" si="29"/>
        <v>561.75099999999998</v>
      </c>
      <c r="M134">
        <f t="shared" si="30"/>
        <v>24424.552</v>
      </c>
      <c r="N134">
        <f t="shared" si="31"/>
        <v>0.561751</v>
      </c>
      <c r="O134">
        <f t="shared" si="31"/>
        <v>24.424551999999998</v>
      </c>
      <c r="P134" t="str">
        <f t="shared" si="32"/>
        <v/>
      </c>
      <c r="Q134">
        <f t="shared" si="33"/>
        <v>0.561751</v>
      </c>
      <c r="AE134">
        <v>8.6010000000000009</v>
      </c>
      <c r="AF134">
        <v>0</v>
      </c>
      <c r="AG134">
        <v>0</v>
      </c>
      <c r="AH134">
        <f t="shared" si="34"/>
        <v>0</v>
      </c>
      <c r="AI134">
        <f t="shared" si="35"/>
        <v>0</v>
      </c>
    </row>
    <row r="135" spans="1:35">
      <c r="A135" s="2" t="s">
        <v>1032</v>
      </c>
      <c r="B135" s="2" t="str">
        <f t="shared" si="26"/>
        <v>14:22:36.631</v>
      </c>
      <c r="C135" s="2">
        <f t="shared" si="27"/>
        <v>51756.631000000001</v>
      </c>
      <c r="D135" s="2">
        <f t="shared" si="28"/>
        <v>12.207999999998719</v>
      </c>
      <c r="E135" s="2">
        <v>979.92700000000002</v>
      </c>
      <c r="F135" s="2">
        <v>28591.5</v>
      </c>
      <c r="G135" s="2">
        <v>16571.5</v>
      </c>
      <c r="H135" s="2">
        <v>736</v>
      </c>
      <c r="I135" s="2">
        <v>192.75</v>
      </c>
      <c r="J135">
        <f t="shared" si="24"/>
        <v>1628.34</v>
      </c>
      <c r="K135">
        <f t="shared" si="25"/>
        <v>28561.909</v>
      </c>
      <c r="L135">
        <f t="shared" si="29"/>
        <v>543.39999999999986</v>
      </c>
      <c r="M135">
        <f t="shared" si="30"/>
        <v>24736.449000000001</v>
      </c>
      <c r="N135">
        <f t="shared" si="31"/>
        <v>0.54339999999999988</v>
      </c>
      <c r="O135">
        <f t="shared" si="31"/>
        <v>24.736449</v>
      </c>
      <c r="P135" t="str">
        <f t="shared" si="32"/>
        <v/>
      </c>
      <c r="Q135">
        <f t="shared" si="33"/>
        <v>0.54339999999999988</v>
      </c>
      <c r="AE135">
        <v>8.6739999999999995</v>
      </c>
      <c r="AF135">
        <v>0</v>
      </c>
      <c r="AG135">
        <v>0</v>
      </c>
      <c r="AH135">
        <f t="shared" si="34"/>
        <v>0</v>
      </c>
      <c r="AI135">
        <f t="shared" si="35"/>
        <v>0</v>
      </c>
    </row>
    <row r="136" spans="1:35">
      <c r="A136" s="2" t="s">
        <v>1033</v>
      </c>
      <c r="B136" s="2" t="str">
        <f t="shared" si="26"/>
        <v>14:22:36.724</v>
      </c>
      <c r="C136" s="2">
        <f t="shared" si="27"/>
        <v>51756.724000000002</v>
      </c>
      <c r="D136" s="2">
        <f t="shared" si="28"/>
        <v>12.300999999999476</v>
      </c>
      <c r="E136" s="2">
        <v>905.75400000000002</v>
      </c>
      <c r="F136" s="2">
        <v>28711.4</v>
      </c>
      <c r="G136" s="2">
        <v>16712.5</v>
      </c>
      <c r="H136" s="2">
        <v>688.5</v>
      </c>
      <c r="I136" s="2">
        <v>192.25</v>
      </c>
      <c r="J136">
        <f t="shared" si="24"/>
        <v>1556.9059999999999</v>
      </c>
      <c r="K136">
        <f t="shared" si="25"/>
        <v>28683.460999999999</v>
      </c>
      <c r="L136">
        <f t="shared" si="29"/>
        <v>471.96599999999989</v>
      </c>
      <c r="M136">
        <f t="shared" si="30"/>
        <v>24858.001</v>
      </c>
      <c r="N136">
        <f t="shared" si="31"/>
        <v>0.47196599999999989</v>
      </c>
      <c r="O136">
        <f t="shared" si="31"/>
        <v>24.858001000000002</v>
      </c>
      <c r="P136" t="str">
        <f t="shared" si="32"/>
        <v/>
      </c>
      <c r="Q136">
        <f t="shared" si="33"/>
        <v>0.47196599999999989</v>
      </c>
      <c r="AE136">
        <v>8.7449999999999992</v>
      </c>
      <c r="AF136">
        <v>0</v>
      </c>
      <c r="AG136">
        <v>0</v>
      </c>
      <c r="AH136">
        <f t="shared" si="34"/>
        <v>0</v>
      </c>
      <c r="AI136">
        <f t="shared" si="35"/>
        <v>0</v>
      </c>
    </row>
    <row r="137" spans="1:35">
      <c r="AE137">
        <v>8.8049999999999997</v>
      </c>
      <c r="AF137">
        <v>0</v>
      </c>
      <c r="AG137">
        <v>0</v>
      </c>
      <c r="AH137">
        <f t="shared" si="34"/>
        <v>0</v>
      </c>
      <c r="AI137">
        <f t="shared" si="35"/>
        <v>0</v>
      </c>
    </row>
    <row r="138" spans="1:35">
      <c r="AE138">
        <v>8.8659999999999997</v>
      </c>
      <c r="AF138">
        <v>0</v>
      </c>
      <c r="AG138">
        <v>0</v>
      </c>
      <c r="AH138">
        <f t="shared" si="34"/>
        <v>0</v>
      </c>
      <c r="AI138">
        <f t="shared" si="35"/>
        <v>0</v>
      </c>
    </row>
    <row r="139" spans="1:35">
      <c r="AE139">
        <v>8.9350000000000005</v>
      </c>
      <c r="AF139">
        <v>0</v>
      </c>
      <c r="AG139">
        <v>0</v>
      </c>
      <c r="AH139">
        <f t="shared" si="34"/>
        <v>0</v>
      </c>
      <c r="AI139">
        <f t="shared" si="35"/>
        <v>0</v>
      </c>
    </row>
    <row r="140" spans="1:35">
      <c r="AE140">
        <v>9.0079999999999991</v>
      </c>
      <c r="AF140">
        <v>0</v>
      </c>
      <c r="AG140">
        <v>0</v>
      </c>
      <c r="AH140">
        <f t="shared" si="34"/>
        <v>0</v>
      </c>
      <c r="AI140">
        <f t="shared" si="35"/>
        <v>0</v>
      </c>
    </row>
    <row r="141" spans="1:35">
      <c r="AE141">
        <v>9.0960000000000001</v>
      </c>
      <c r="AF141">
        <v>0</v>
      </c>
      <c r="AG141">
        <v>0</v>
      </c>
      <c r="AH141">
        <f t="shared" si="34"/>
        <v>0</v>
      </c>
      <c r="AI141">
        <f t="shared" si="35"/>
        <v>0</v>
      </c>
    </row>
    <row r="142" spans="1:35">
      <c r="AE142">
        <v>9.1470000000000002</v>
      </c>
      <c r="AF142">
        <v>0</v>
      </c>
      <c r="AG142">
        <v>0</v>
      </c>
      <c r="AH142">
        <f t="shared" si="34"/>
        <v>0</v>
      </c>
      <c r="AI142">
        <f t="shared" si="35"/>
        <v>0</v>
      </c>
    </row>
    <row r="143" spans="1:35">
      <c r="AE143">
        <v>9.1999999999999993</v>
      </c>
      <c r="AF143">
        <v>0</v>
      </c>
      <c r="AG143">
        <v>0</v>
      </c>
      <c r="AH143">
        <f t="shared" si="34"/>
        <v>0</v>
      </c>
      <c r="AI143">
        <f t="shared" si="35"/>
        <v>0</v>
      </c>
    </row>
    <row r="144" spans="1:35">
      <c r="AE144">
        <v>9.2639999999999993</v>
      </c>
      <c r="AF144">
        <v>0</v>
      </c>
      <c r="AG144">
        <v>0</v>
      </c>
      <c r="AH144">
        <f t="shared" si="34"/>
        <v>0</v>
      </c>
      <c r="AI144">
        <f t="shared" si="3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9.3409999999999993</v>
      </c>
      <c r="AF145">
        <v>0</v>
      </c>
      <c r="AG145">
        <v>0</v>
      </c>
      <c r="AH145">
        <f t="shared" si="34"/>
        <v>0</v>
      </c>
      <c r="AI145">
        <f t="shared" si="3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9.4060000000000006</v>
      </c>
      <c r="AF146">
        <v>0</v>
      </c>
      <c r="AG146">
        <v>0</v>
      </c>
      <c r="AH146">
        <f t="shared" si="34"/>
        <v>0</v>
      </c>
      <c r="AI146">
        <f t="shared" si="3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9.49</v>
      </c>
      <c r="AF147">
        <v>0</v>
      </c>
      <c r="AG147">
        <v>0</v>
      </c>
      <c r="AH147">
        <f t="shared" si="34"/>
        <v>0</v>
      </c>
      <c r="AI147">
        <f t="shared" si="3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9.5640000000000001</v>
      </c>
      <c r="AF148">
        <v>0</v>
      </c>
      <c r="AG148">
        <v>0</v>
      </c>
      <c r="AH148">
        <f t="shared" si="34"/>
        <v>0</v>
      </c>
      <c r="AI148">
        <f t="shared" si="3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9.61</v>
      </c>
      <c r="AF149">
        <v>0</v>
      </c>
      <c r="AG149">
        <v>0</v>
      </c>
      <c r="AH149">
        <f t="shared" si="34"/>
        <v>0</v>
      </c>
      <c r="AI149">
        <f t="shared" si="35"/>
        <v>0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9.6679999999999993</v>
      </c>
      <c r="AF150">
        <v>0</v>
      </c>
      <c r="AG150">
        <v>0</v>
      </c>
      <c r="AH150">
        <f t="shared" si="34"/>
        <v>0</v>
      </c>
      <c r="AI150">
        <f t="shared" si="35"/>
        <v>0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9.74</v>
      </c>
      <c r="AF151">
        <v>0</v>
      </c>
      <c r="AG151">
        <v>0</v>
      </c>
      <c r="AH151">
        <f t="shared" si="34"/>
        <v>0</v>
      </c>
      <c r="AI151">
        <f t="shared" si="35"/>
        <v>0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9.82</v>
      </c>
      <c r="AF152">
        <v>0</v>
      </c>
      <c r="AG152">
        <v>0</v>
      </c>
      <c r="AH152">
        <f t="shared" si="34"/>
        <v>0</v>
      </c>
      <c r="AI152">
        <f t="shared" si="3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9.8789999999999996</v>
      </c>
      <c r="AF153">
        <v>0</v>
      </c>
      <c r="AG153">
        <v>0</v>
      </c>
      <c r="AH153">
        <f t="shared" si="34"/>
        <v>0</v>
      </c>
      <c r="AI153">
        <f t="shared" si="35"/>
        <v>0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9.9269999999999996</v>
      </c>
      <c r="AF154">
        <v>0</v>
      </c>
      <c r="AG154">
        <v>0</v>
      </c>
      <c r="AH154">
        <f t="shared" si="34"/>
        <v>0</v>
      </c>
      <c r="AI154">
        <f t="shared" si="3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9.9949999999999992</v>
      </c>
      <c r="AF155">
        <v>0</v>
      </c>
      <c r="AG155">
        <v>0</v>
      </c>
      <c r="AH155">
        <f t="shared" si="34"/>
        <v>0</v>
      </c>
      <c r="AI155">
        <f t="shared" si="3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10.07</v>
      </c>
      <c r="AF156">
        <v>0</v>
      </c>
      <c r="AG156">
        <v>0</v>
      </c>
      <c r="AH156">
        <f t="shared" si="34"/>
        <v>0</v>
      </c>
      <c r="AI156">
        <f t="shared" si="35"/>
        <v>0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10.14</v>
      </c>
      <c r="AF157">
        <v>0</v>
      </c>
      <c r="AG157">
        <v>0</v>
      </c>
      <c r="AH157">
        <f t="shared" si="34"/>
        <v>0</v>
      </c>
      <c r="AI157">
        <f t="shared" si="3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10.198</v>
      </c>
      <c r="AF158">
        <v>0</v>
      </c>
      <c r="AG158">
        <v>0</v>
      </c>
      <c r="AH158">
        <f t="shared" si="34"/>
        <v>0</v>
      </c>
      <c r="AI158">
        <f t="shared" si="3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10.276</v>
      </c>
      <c r="AF159">
        <v>0</v>
      </c>
      <c r="AG159">
        <v>0</v>
      </c>
      <c r="AH159">
        <f t="shared" si="34"/>
        <v>0</v>
      </c>
      <c r="AI159">
        <f t="shared" si="3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10.349</v>
      </c>
      <c r="AF160">
        <v>0</v>
      </c>
      <c r="AG160">
        <v>0</v>
      </c>
      <c r="AH160">
        <f t="shared" si="34"/>
        <v>0</v>
      </c>
      <c r="AI160">
        <f t="shared" si="3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10.401999999999999</v>
      </c>
      <c r="AF161">
        <v>0</v>
      </c>
      <c r="AG161">
        <v>0</v>
      </c>
      <c r="AH161">
        <f t="shared" si="34"/>
        <v>0</v>
      </c>
      <c r="AI161">
        <f t="shared" si="3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10.483000000000001</v>
      </c>
      <c r="AF162">
        <v>0</v>
      </c>
      <c r="AG162">
        <v>0</v>
      </c>
      <c r="AH162">
        <f t="shared" si="34"/>
        <v>0</v>
      </c>
      <c r="AI162">
        <f t="shared" si="3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10.557</v>
      </c>
      <c r="AF163">
        <v>0</v>
      </c>
      <c r="AG163">
        <v>0</v>
      </c>
      <c r="AH163">
        <f t="shared" si="34"/>
        <v>0</v>
      </c>
      <c r="AI163">
        <f t="shared" si="3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10.622999999999999</v>
      </c>
      <c r="AF164">
        <v>0</v>
      </c>
      <c r="AG164">
        <v>0</v>
      </c>
      <c r="AH164">
        <f t="shared" si="34"/>
        <v>0</v>
      </c>
      <c r="AI164">
        <f t="shared" si="3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10.676</v>
      </c>
      <c r="AF165">
        <v>0</v>
      </c>
      <c r="AG165">
        <v>0</v>
      </c>
      <c r="AH165">
        <f t="shared" si="34"/>
        <v>0</v>
      </c>
      <c r="AI165">
        <f t="shared" si="3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10.74</v>
      </c>
      <c r="AF166">
        <v>0</v>
      </c>
      <c r="AG166">
        <v>0</v>
      </c>
      <c r="AH166">
        <f t="shared" si="34"/>
        <v>0</v>
      </c>
      <c r="AI166">
        <f t="shared" si="3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10.81</v>
      </c>
      <c r="AF167">
        <v>0</v>
      </c>
      <c r="AG167">
        <v>0</v>
      </c>
      <c r="AH167">
        <f t="shared" si="34"/>
        <v>0</v>
      </c>
      <c r="AI167">
        <f t="shared" si="3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10.864000000000001</v>
      </c>
      <c r="AF168">
        <v>0</v>
      </c>
      <c r="AG168">
        <v>0</v>
      </c>
      <c r="AH168">
        <f t="shared" si="34"/>
        <v>0</v>
      </c>
      <c r="AI168">
        <f t="shared" si="3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10.94</v>
      </c>
      <c r="AF169">
        <v>0</v>
      </c>
      <c r="AG169">
        <v>0</v>
      </c>
      <c r="AH169">
        <f t="shared" si="34"/>
        <v>0</v>
      </c>
      <c r="AI169">
        <f t="shared" si="3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11.036</v>
      </c>
      <c r="AF170">
        <v>0</v>
      </c>
      <c r="AG170">
        <v>0</v>
      </c>
      <c r="AH170">
        <f t="shared" si="34"/>
        <v>0</v>
      </c>
      <c r="AI170">
        <f t="shared" si="3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11.102</v>
      </c>
      <c r="AF171">
        <v>0</v>
      </c>
      <c r="AG171">
        <v>0</v>
      </c>
      <c r="AH171">
        <f t="shared" si="34"/>
        <v>0</v>
      </c>
      <c r="AI171">
        <f t="shared" si="3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11.154999999999999</v>
      </c>
      <c r="AF172">
        <v>0</v>
      </c>
      <c r="AG172">
        <v>0</v>
      </c>
      <c r="AH172">
        <f t="shared" si="34"/>
        <v>0</v>
      </c>
      <c r="AI172">
        <f t="shared" si="3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11.21</v>
      </c>
      <c r="AF173">
        <v>0</v>
      </c>
      <c r="AG173">
        <v>0</v>
      </c>
      <c r="AH173">
        <f t="shared" si="34"/>
        <v>0</v>
      </c>
      <c r="AI173">
        <f t="shared" si="3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11.268000000000001</v>
      </c>
      <c r="AF174">
        <v>0</v>
      </c>
      <c r="AG174">
        <v>0</v>
      </c>
      <c r="AH174">
        <f t="shared" si="34"/>
        <v>0</v>
      </c>
      <c r="AI174">
        <f t="shared" si="3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11.324</v>
      </c>
      <c r="AF175">
        <v>0</v>
      </c>
      <c r="AG175">
        <v>0</v>
      </c>
      <c r="AH175">
        <f t="shared" si="34"/>
        <v>0</v>
      </c>
      <c r="AI175">
        <f t="shared" si="3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11.409000000000001</v>
      </c>
      <c r="AF176">
        <v>0</v>
      </c>
      <c r="AG176">
        <v>0</v>
      </c>
      <c r="AH176">
        <f t="shared" si="34"/>
        <v>0</v>
      </c>
      <c r="AI176">
        <f t="shared" si="3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11.509</v>
      </c>
      <c r="AF177">
        <v>0</v>
      </c>
      <c r="AG177">
        <v>0</v>
      </c>
      <c r="AH177">
        <f t="shared" si="34"/>
        <v>0</v>
      </c>
      <c r="AI177">
        <f t="shared" si="3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11.582000000000001</v>
      </c>
      <c r="AF178">
        <v>0</v>
      </c>
      <c r="AG178">
        <v>0</v>
      </c>
      <c r="AH178">
        <f t="shared" si="34"/>
        <v>0</v>
      </c>
      <c r="AI178">
        <f t="shared" si="3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11.654</v>
      </c>
      <c r="AF179">
        <v>0</v>
      </c>
      <c r="AG179">
        <v>0</v>
      </c>
      <c r="AH179">
        <f t="shared" si="34"/>
        <v>0</v>
      </c>
      <c r="AI179">
        <f t="shared" si="3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11.724</v>
      </c>
      <c r="AF180">
        <v>0</v>
      </c>
      <c r="AG180">
        <v>0</v>
      </c>
      <c r="AH180">
        <f t="shared" si="34"/>
        <v>0</v>
      </c>
      <c r="AI180">
        <f t="shared" si="3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11.805999999999999</v>
      </c>
      <c r="AF181">
        <v>0</v>
      </c>
      <c r="AG181">
        <v>0</v>
      </c>
      <c r="AH181">
        <f t="shared" si="34"/>
        <v>0</v>
      </c>
      <c r="AI181">
        <f t="shared" si="3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11.893000000000001</v>
      </c>
      <c r="AF182">
        <v>0</v>
      </c>
      <c r="AG182">
        <v>0</v>
      </c>
      <c r="AH182">
        <f t="shared" si="34"/>
        <v>0</v>
      </c>
      <c r="AI182">
        <f t="shared" si="3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11.978999999999999</v>
      </c>
      <c r="AF183">
        <v>0</v>
      </c>
      <c r="AG183">
        <v>0</v>
      </c>
      <c r="AH183">
        <f t="shared" si="34"/>
        <v>0</v>
      </c>
      <c r="AI183">
        <f t="shared" si="3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12.04</v>
      </c>
      <c r="AF184">
        <v>0</v>
      </c>
      <c r="AG184">
        <v>0</v>
      </c>
      <c r="AH184">
        <f t="shared" si="34"/>
        <v>0</v>
      </c>
      <c r="AI184">
        <f t="shared" si="35"/>
        <v>0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12.125999999999999</v>
      </c>
      <c r="AF185">
        <v>0</v>
      </c>
      <c r="AG185">
        <v>0</v>
      </c>
      <c r="AH185">
        <f t="shared" si="34"/>
        <v>0</v>
      </c>
      <c r="AI185">
        <f t="shared" si="35"/>
        <v>0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12.196</v>
      </c>
      <c r="AF186">
        <v>0</v>
      </c>
      <c r="AG186">
        <v>0</v>
      </c>
      <c r="AH186">
        <f t="shared" si="34"/>
        <v>0</v>
      </c>
      <c r="AI186">
        <f t="shared" si="35"/>
        <v>0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12.269</v>
      </c>
      <c r="AF187">
        <v>0</v>
      </c>
      <c r="AG187">
        <v>0</v>
      </c>
      <c r="AH187">
        <f t="shared" si="34"/>
        <v>0</v>
      </c>
      <c r="AI187">
        <f t="shared" si="3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12.321</v>
      </c>
      <c r="AF188">
        <v>0</v>
      </c>
      <c r="AG188">
        <v>0</v>
      </c>
      <c r="AH188">
        <f t="shared" si="34"/>
        <v>0</v>
      </c>
      <c r="AI188">
        <f t="shared" si="3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6B26-3D42-4A0B-8944-28B86C403CFF}">
  <dimension ref="A1:AI261"/>
  <sheetViews>
    <sheetView topLeftCell="B1" zoomScale="55" zoomScaleNormal="55" workbookViewId="0">
      <selection activeCell="AG6" sqref="AG6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1034</v>
      </c>
      <c r="B4" s="2" t="str">
        <f>MID(A4,12,8)&amp;"."&amp;RIGHT(A4,3)</f>
        <v>14:30:15.236</v>
      </c>
      <c r="C4" s="2">
        <f>LEFT(B4,2)*3600+MID(B4,4,2)*60+RIGHT(B4,6)</f>
        <v>52215.235999999997</v>
      </c>
      <c r="D4" s="2">
        <f>C4-$C$4</f>
        <v>0</v>
      </c>
      <c r="E4" s="2">
        <v>794.86599999999999</v>
      </c>
      <c r="F4" s="2">
        <v>3980.86</v>
      </c>
      <c r="G4" s="2">
        <v>13782.5</v>
      </c>
      <c r="H4" s="2">
        <v>791</v>
      </c>
      <c r="I4" s="2">
        <v>463</v>
      </c>
      <c r="J4">
        <f t="shared" ref="J4:J67" si="0">ROUND(E4*COS(-1.3*PI()/180)-F4*SIN(-1.3*PI()/180),3)</f>
        <v>884.97699999999998</v>
      </c>
      <c r="K4">
        <f t="shared" ref="K4:K67" si="1">ROUND(E4*SIN(-1.3*PI()/180)+F4*COS(-1.3*PI()/180),3)</f>
        <v>3961.8020000000001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-7.7800002098083496</v>
      </c>
      <c r="AG4">
        <v>2.2000000476837158</v>
      </c>
      <c r="AH4">
        <f>AF4</f>
        <v>-7.7800002098083496</v>
      </c>
      <c r="AI4">
        <f>AG4</f>
        <v>2.2000000476837158</v>
      </c>
    </row>
    <row r="5" spans="1:35">
      <c r="A5" s="2" t="s">
        <v>1035</v>
      </c>
      <c r="B5" s="2" t="str">
        <f t="shared" ref="B5:B68" si="2">MID(A5,12,8)&amp;"."&amp;RIGHT(A5,3)</f>
        <v>14:30:15.329</v>
      </c>
      <c r="C5" s="2">
        <f t="shared" ref="C5:C68" si="3">LEFT(B5,2)*3600+MID(B5,4,2)*60+RIGHT(B5,6)</f>
        <v>52215.328999999998</v>
      </c>
      <c r="D5" s="2">
        <f t="shared" ref="D5:D68" si="4">C5-$C$4</f>
        <v>9.30000000007567E-2</v>
      </c>
      <c r="E5" s="2">
        <v>761.85199999999998</v>
      </c>
      <c r="F5" s="2">
        <v>4217.84</v>
      </c>
      <c r="G5" s="2">
        <v>13624</v>
      </c>
      <c r="H5" s="2">
        <v>843</v>
      </c>
      <c r="I5" s="2">
        <v>924.5</v>
      </c>
      <c r="J5">
        <f t="shared" si="0"/>
        <v>857.34699999999998</v>
      </c>
      <c r="K5">
        <f t="shared" si="1"/>
        <v>4199.47</v>
      </c>
      <c r="L5">
        <f t="shared" ref="L5:L68" si="5">J5-$J$4</f>
        <v>-27.629999999999995</v>
      </c>
      <c r="M5">
        <f t="shared" ref="M5:M68" si="6">K5-$K$4</f>
        <v>237.66800000000012</v>
      </c>
      <c r="N5">
        <f t="shared" ref="N5:O68" si="7">L5*0.001</f>
        <v>-2.7629999999999995E-2</v>
      </c>
      <c r="O5">
        <f t="shared" si="7"/>
        <v>0.23766800000000013</v>
      </c>
      <c r="P5">
        <f t="shared" ref="P5:P68" si="8">IF(O5&gt;13,"",N5)</f>
        <v>-2.7629999999999995E-2</v>
      </c>
      <c r="Q5" t="str">
        <f t="shared" ref="Q5:Q68" si="9">IF(O5&lt;13,"",N5)</f>
        <v/>
      </c>
      <c r="AE5">
        <v>5.8999999999999997E-2</v>
      </c>
      <c r="AF5">
        <v>-9.0399999618530273</v>
      </c>
      <c r="AG5">
        <v>4.0300002098083496</v>
      </c>
      <c r="AH5">
        <f t="shared" ref="AH5:AH68" si="10">AF5</f>
        <v>-9.0399999618530273</v>
      </c>
      <c r="AI5">
        <f t="shared" ref="AI5:AI68" si="11">AG5</f>
        <v>4.0300002098083496</v>
      </c>
    </row>
    <row r="6" spans="1:35">
      <c r="A6" s="2" t="s">
        <v>1036</v>
      </c>
      <c r="B6" s="2" t="str">
        <f t="shared" si="2"/>
        <v>14:30:15.423</v>
      </c>
      <c r="C6" s="2">
        <f t="shared" si="3"/>
        <v>52215.423000000003</v>
      </c>
      <c r="D6" s="2">
        <f t="shared" si="4"/>
        <v>0.1870000000053551</v>
      </c>
      <c r="E6" s="2">
        <v>758.35900000000004</v>
      </c>
      <c r="F6" s="2">
        <v>4304.03</v>
      </c>
      <c r="G6" s="2">
        <v>13561.5</v>
      </c>
      <c r="H6" s="2">
        <v>801</v>
      </c>
      <c r="I6" s="2">
        <v>460.5</v>
      </c>
      <c r="J6">
        <f t="shared" si="0"/>
        <v>855.81100000000004</v>
      </c>
      <c r="K6">
        <f t="shared" si="1"/>
        <v>4285.7169999999996</v>
      </c>
      <c r="L6">
        <f t="shared" si="5"/>
        <v>-29.16599999999994</v>
      </c>
      <c r="M6">
        <f t="shared" si="6"/>
        <v>323.91499999999951</v>
      </c>
      <c r="N6">
        <f t="shared" si="7"/>
        <v>-2.9165999999999942E-2</v>
      </c>
      <c r="O6">
        <f t="shared" si="7"/>
        <v>0.32391499999999951</v>
      </c>
      <c r="P6">
        <f t="shared" si="8"/>
        <v>-2.9165999999999942E-2</v>
      </c>
      <c r="Q6" t="str">
        <f t="shared" si="9"/>
        <v/>
      </c>
      <c r="AE6">
        <v>0.122</v>
      </c>
      <c r="AF6">
        <v>-9</v>
      </c>
      <c r="AG6">
        <v>2.8599998950958252</v>
      </c>
      <c r="AH6">
        <f t="shared" si="10"/>
        <v>-9</v>
      </c>
      <c r="AI6">
        <f t="shared" si="11"/>
        <v>2.8599998950958252</v>
      </c>
    </row>
    <row r="7" spans="1:35">
      <c r="A7" s="2" t="s">
        <v>1037</v>
      </c>
      <c r="B7" s="2" t="str">
        <f t="shared" si="2"/>
        <v>14:30:15.515</v>
      </c>
      <c r="C7" s="2">
        <f t="shared" si="3"/>
        <v>52215.514999999999</v>
      </c>
      <c r="D7" s="2">
        <f t="shared" si="4"/>
        <v>0.2790000000022701</v>
      </c>
      <c r="E7" s="2">
        <v>796.57399999999996</v>
      </c>
      <c r="F7" s="2">
        <v>4524.57</v>
      </c>
      <c r="G7" s="2">
        <v>13371</v>
      </c>
      <c r="H7" s="2">
        <v>771</v>
      </c>
      <c r="I7" s="2">
        <v>459</v>
      </c>
      <c r="J7">
        <f t="shared" si="0"/>
        <v>899.01900000000001</v>
      </c>
      <c r="K7">
        <f t="shared" si="1"/>
        <v>4505.3329999999996</v>
      </c>
      <c r="L7">
        <f t="shared" si="5"/>
        <v>14.04200000000003</v>
      </c>
      <c r="M7">
        <f t="shared" si="6"/>
        <v>543.53099999999949</v>
      </c>
      <c r="N7">
        <f t="shared" si="7"/>
        <v>1.404200000000003E-2</v>
      </c>
      <c r="O7">
        <f t="shared" si="7"/>
        <v>0.54353099999999954</v>
      </c>
      <c r="P7">
        <f t="shared" si="8"/>
        <v>1.404200000000003E-2</v>
      </c>
      <c r="Q7" t="str">
        <f t="shared" si="9"/>
        <v/>
      </c>
      <c r="AE7">
        <v>0.19400000000000001</v>
      </c>
      <c r="AF7">
        <v>-8.869999885559082</v>
      </c>
      <c r="AG7">
        <v>0.62999999523162842</v>
      </c>
      <c r="AH7">
        <f t="shared" si="10"/>
        <v>-8.869999885559082</v>
      </c>
      <c r="AI7">
        <f t="shared" si="11"/>
        <v>0.62999999523162842</v>
      </c>
    </row>
    <row r="8" spans="1:35">
      <c r="A8" s="2" t="s">
        <v>1038</v>
      </c>
      <c r="B8" s="2" t="str">
        <f t="shared" si="2"/>
        <v>14:30:15.609</v>
      </c>
      <c r="C8" s="2">
        <f t="shared" si="3"/>
        <v>52215.608999999997</v>
      </c>
      <c r="D8" s="2">
        <f t="shared" si="4"/>
        <v>0.37299999999959255</v>
      </c>
      <c r="E8" s="2">
        <v>760.66</v>
      </c>
      <c r="F8" s="2">
        <v>4658.5</v>
      </c>
      <c r="G8" s="2">
        <v>13295.5</v>
      </c>
      <c r="H8" s="2">
        <v>798.5</v>
      </c>
      <c r="I8" s="2">
        <v>458</v>
      </c>
      <c r="J8">
        <f t="shared" si="0"/>
        <v>866.15300000000002</v>
      </c>
      <c r="K8">
        <f t="shared" si="1"/>
        <v>4640.0439999999999</v>
      </c>
      <c r="L8">
        <f t="shared" si="5"/>
        <v>-18.823999999999955</v>
      </c>
      <c r="M8">
        <f t="shared" si="6"/>
        <v>678.24199999999973</v>
      </c>
      <c r="N8">
        <f t="shared" si="7"/>
        <v>-1.8823999999999955E-2</v>
      </c>
      <c r="O8">
        <f t="shared" si="7"/>
        <v>0.67824199999999979</v>
      </c>
      <c r="P8">
        <f t="shared" si="8"/>
        <v>-1.8823999999999955E-2</v>
      </c>
      <c r="Q8" t="str">
        <f t="shared" si="9"/>
        <v/>
      </c>
      <c r="AE8">
        <v>0.25600000000000001</v>
      </c>
      <c r="AF8">
        <v>-8.7200002670288086</v>
      </c>
      <c r="AG8">
        <v>4.119999885559082</v>
      </c>
      <c r="AH8">
        <f t="shared" si="10"/>
        <v>-8.7200002670288086</v>
      </c>
      <c r="AI8">
        <f t="shared" si="11"/>
        <v>4.119999885559082</v>
      </c>
    </row>
    <row r="9" spans="1:35">
      <c r="A9" s="2" t="s">
        <v>1039</v>
      </c>
      <c r="B9" s="2" t="str">
        <f t="shared" si="2"/>
        <v>14:30:15.702</v>
      </c>
      <c r="C9" s="2">
        <f t="shared" si="3"/>
        <v>52215.701999999997</v>
      </c>
      <c r="D9" s="2">
        <f t="shared" si="4"/>
        <v>0.46600000000034925</v>
      </c>
      <c r="E9" s="2">
        <v>794.21299999999997</v>
      </c>
      <c r="F9" s="2">
        <v>4865.79</v>
      </c>
      <c r="G9" s="2">
        <v>13120</v>
      </c>
      <c r="H9" s="2">
        <v>795.5</v>
      </c>
      <c r="I9" s="2">
        <v>456.5</v>
      </c>
      <c r="J9">
        <f t="shared" si="0"/>
        <v>904.4</v>
      </c>
      <c r="K9">
        <f t="shared" si="1"/>
        <v>4846.5190000000002</v>
      </c>
      <c r="L9">
        <f t="shared" si="5"/>
        <v>19.423000000000002</v>
      </c>
      <c r="M9">
        <f t="shared" si="6"/>
        <v>884.7170000000001</v>
      </c>
      <c r="N9">
        <f t="shared" si="7"/>
        <v>1.9423000000000003E-2</v>
      </c>
      <c r="O9">
        <f t="shared" si="7"/>
        <v>0.88471700000000009</v>
      </c>
      <c r="P9">
        <f t="shared" si="8"/>
        <v>1.9423000000000003E-2</v>
      </c>
      <c r="Q9" t="str">
        <f t="shared" si="9"/>
        <v/>
      </c>
      <c r="AE9">
        <v>0.312</v>
      </c>
      <c r="AF9">
        <v>-8.1800003051757813</v>
      </c>
      <c r="AG9">
        <v>3.190000057220459</v>
      </c>
      <c r="AH9">
        <f t="shared" si="10"/>
        <v>-8.1800003051757813</v>
      </c>
      <c r="AI9">
        <f t="shared" si="11"/>
        <v>3.190000057220459</v>
      </c>
    </row>
    <row r="10" spans="1:35">
      <c r="A10" s="2" t="s">
        <v>1040</v>
      </c>
      <c r="B10" s="2" t="str">
        <f t="shared" si="2"/>
        <v>14:30:15.796</v>
      </c>
      <c r="C10" s="2">
        <f t="shared" si="3"/>
        <v>52215.796000000002</v>
      </c>
      <c r="D10" s="2">
        <f t="shared" si="4"/>
        <v>0.56000000000494765</v>
      </c>
      <c r="E10" s="2">
        <v>759.476</v>
      </c>
      <c r="F10" s="2">
        <v>4995.9399999999996</v>
      </c>
      <c r="G10" s="2">
        <v>13048.5</v>
      </c>
      <c r="H10" s="2">
        <v>810.5</v>
      </c>
      <c r="I10" s="2">
        <v>455.5</v>
      </c>
      <c r="J10">
        <f t="shared" si="0"/>
        <v>872.625</v>
      </c>
      <c r="K10">
        <f t="shared" si="1"/>
        <v>4977.424</v>
      </c>
      <c r="L10">
        <f t="shared" si="5"/>
        <v>-12.351999999999975</v>
      </c>
      <c r="M10">
        <f t="shared" si="6"/>
        <v>1015.6219999999998</v>
      </c>
      <c r="N10">
        <f t="shared" si="7"/>
        <v>-1.2351999999999976E-2</v>
      </c>
      <c r="O10">
        <f t="shared" si="7"/>
        <v>1.0156219999999998</v>
      </c>
      <c r="P10">
        <f t="shared" si="8"/>
        <v>-1.2351999999999976E-2</v>
      </c>
      <c r="Q10" t="str">
        <f t="shared" si="9"/>
        <v/>
      </c>
      <c r="AE10">
        <v>0.379</v>
      </c>
      <c r="AF10">
        <v>-8.5299997329711914</v>
      </c>
      <c r="AG10">
        <v>5.5300002098083496</v>
      </c>
      <c r="AH10">
        <f t="shared" si="10"/>
        <v>-8.5299997329711914</v>
      </c>
      <c r="AI10">
        <f t="shared" si="11"/>
        <v>5.5300002098083496</v>
      </c>
    </row>
    <row r="11" spans="1:35">
      <c r="A11" s="2" t="s">
        <v>1041</v>
      </c>
      <c r="B11" s="2" t="str">
        <f t="shared" si="2"/>
        <v>14:30:15.889</v>
      </c>
      <c r="C11" s="2">
        <f t="shared" si="3"/>
        <v>52215.889000000003</v>
      </c>
      <c r="D11" s="2">
        <f t="shared" si="4"/>
        <v>0.65300000000570435</v>
      </c>
      <c r="E11" s="2">
        <v>764.60900000000004</v>
      </c>
      <c r="F11" s="2">
        <v>5247.13</v>
      </c>
      <c r="G11" s="2">
        <v>12863</v>
      </c>
      <c r="H11" s="2">
        <v>872</v>
      </c>
      <c r="I11" s="2">
        <v>909</v>
      </c>
      <c r="J11">
        <f t="shared" si="0"/>
        <v>883.45600000000002</v>
      </c>
      <c r="K11">
        <f t="shared" si="1"/>
        <v>5228.4319999999998</v>
      </c>
      <c r="L11">
        <f t="shared" si="5"/>
        <v>-1.5209999999999582</v>
      </c>
      <c r="M11">
        <f t="shared" si="6"/>
        <v>1266.6299999999997</v>
      </c>
      <c r="N11">
        <f t="shared" si="7"/>
        <v>-1.5209999999999581E-3</v>
      </c>
      <c r="O11">
        <f t="shared" si="7"/>
        <v>1.2666299999999997</v>
      </c>
      <c r="P11">
        <f t="shared" si="8"/>
        <v>-1.5209999999999581E-3</v>
      </c>
      <c r="Q11" t="str">
        <f t="shared" si="9"/>
        <v/>
      </c>
      <c r="AE11">
        <v>0.435</v>
      </c>
      <c r="AF11">
        <v>-11.039999961853027</v>
      </c>
      <c r="AG11">
        <v>1.5099999904632568</v>
      </c>
      <c r="AH11">
        <f t="shared" si="10"/>
        <v>-11.039999961853027</v>
      </c>
      <c r="AI11">
        <f t="shared" si="11"/>
        <v>1.5099999904632568</v>
      </c>
    </row>
    <row r="12" spans="1:35">
      <c r="A12" s="2" t="s">
        <v>1042</v>
      </c>
      <c r="B12" s="2" t="str">
        <f t="shared" si="2"/>
        <v>14:30:15.984</v>
      </c>
      <c r="C12" s="2">
        <f t="shared" si="3"/>
        <v>52215.983999999997</v>
      </c>
      <c r="D12" s="2">
        <f t="shared" si="4"/>
        <v>0.74799999999959255</v>
      </c>
      <c r="E12" s="2">
        <v>768.39200000000005</v>
      </c>
      <c r="F12" s="2">
        <v>5331.4</v>
      </c>
      <c r="G12" s="2">
        <v>12800</v>
      </c>
      <c r="H12" s="2">
        <v>815</v>
      </c>
      <c r="I12" s="2">
        <v>453</v>
      </c>
      <c r="J12">
        <f t="shared" si="0"/>
        <v>889.149</v>
      </c>
      <c r="K12">
        <f t="shared" si="1"/>
        <v>5312.5950000000003</v>
      </c>
      <c r="L12">
        <f t="shared" si="5"/>
        <v>4.1720000000000255</v>
      </c>
      <c r="M12">
        <f t="shared" si="6"/>
        <v>1350.7930000000001</v>
      </c>
      <c r="N12">
        <f t="shared" si="7"/>
        <v>4.1720000000000255E-3</v>
      </c>
      <c r="O12">
        <f t="shared" si="7"/>
        <v>1.3507930000000001</v>
      </c>
      <c r="P12">
        <f t="shared" si="8"/>
        <v>4.1720000000000255E-3</v>
      </c>
      <c r="Q12" t="str">
        <f t="shared" si="9"/>
        <v/>
      </c>
      <c r="AE12">
        <v>0.51200000000000001</v>
      </c>
      <c r="AF12">
        <v>-10.289999961853027</v>
      </c>
      <c r="AG12">
        <v>3.2599999904632568</v>
      </c>
      <c r="AH12">
        <f t="shared" si="10"/>
        <v>-10.289999961853027</v>
      </c>
      <c r="AI12">
        <f t="shared" si="11"/>
        <v>3.2599999904632568</v>
      </c>
    </row>
    <row r="13" spans="1:35">
      <c r="A13" s="2" t="s">
        <v>1043</v>
      </c>
      <c r="B13" s="2" t="str">
        <f t="shared" si="2"/>
        <v>14:30:16.077</v>
      </c>
      <c r="C13" s="2">
        <f t="shared" si="3"/>
        <v>52216.076999999997</v>
      </c>
      <c r="D13" s="2">
        <f t="shared" si="4"/>
        <v>0.84100000000034925</v>
      </c>
      <c r="E13" s="2">
        <v>755.29399999999998</v>
      </c>
      <c r="F13" s="2">
        <v>5633.03</v>
      </c>
      <c r="G13" s="2">
        <v>12595</v>
      </c>
      <c r="H13" s="2">
        <v>827</v>
      </c>
      <c r="I13" s="2">
        <v>451</v>
      </c>
      <c r="J13">
        <f t="shared" si="0"/>
        <v>882.89800000000002</v>
      </c>
      <c r="K13">
        <f t="shared" si="1"/>
        <v>5614.4449999999997</v>
      </c>
      <c r="L13">
        <f t="shared" si="5"/>
        <v>-2.0789999999999509</v>
      </c>
      <c r="M13">
        <f t="shared" si="6"/>
        <v>1652.6429999999996</v>
      </c>
      <c r="N13">
        <f t="shared" si="7"/>
        <v>-2.0789999999999511E-3</v>
      </c>
      <c r="O13">
        <f t="shared" si="7"/>
        <v>1.6526429999999996</v>
      </c>
      <c r="P13">
        <f t="shared" si="8"/>
        <v>-2.0789999999999511E-3</v>
      </c>
      <c r="Q13" t="str">
        <f t="shared" si="9"/>
        <v/>
      </c>
      <c r="AE13">
        <v>0.57199999999999995</v>
      </c>
      <c r="AF13">
        <v>-12.760000228881836</v>
      </c>
      <c r="AG13">
        <v>2.9700000286102295</v>
      </c>
      <c r="AH13">
        <f t="shared" si="10"/>
        <v>-12.760000228881836</v>
      </c>
      <c r="AI13">
        <f t="shared" si="11"/>
        <v>2.9700000286102295</v>
      </c>
    </row>
    <row r="14" spans="1:35">
      <c r="A14" s="2" t="s">
        <v>1044</v>
      </c>
      <c r="B14" s="2" t="str">
        <f t="shared" si="2"/>
        <v>14:30:16.168</v>
      </c>
      <c r="C14" s="2">
        <f t="shared" si="3"/>
        <v>52216.167999999998</v>
      </c>
      <c r="D14" s="2">
        <f t="shared" si="4"/>
        <v>0.93200000000069849</v>
      </c>
      <c r="E14" s="2">
        <v>731.96699999999998</v>
      </c>
      <c r="F14" s="2">
        <v>5763.77</v>
      </c>
      <c r="G14" s="2">
        <v>12520</v>
      </c>
      <c r="H14" s="2">
        <v>815.5</v>
      </c>
      <c r="I14" s="2">
        <v>449.25</v>
      </c>
      <c r="J14">
        <f t="shared" si="0"/>
        <v>862.54300000000001</v>
      </c>
      <c r="K14">
        <f t="shared" si="1"/>
        <v>5745.68</v>
      </c>
      <c r="L14">
        <f t="shared" si="5"/>
        <v>-22.433999999999969</v>
      </c>
      <c r="M14">
        <f t="shared" si="6"/>
        <v>1783.8780000000002</v>
      </c>
      <c r="N14">
        <f t="shared" si="7"/>
        <v>-2.2433999999999968E-2</v>
      </c>
      <c r="O14">
        <f t="shared" si="7"/>
        <v>1.7838780000000003</v>
      </c>
      <c r="P14">
        <f t="shared" si="8"/>
        <v>-2.2433999999999968E-2</v>
      </c>
      <c r="Q14" t="str">
        <f t="shared" si="9"/>
        <v/>
      </c>
      <c r="AE14">
        <v>0.66</v>
      </c>
      <c r="AF14">
        <v>-15.180000305175781</v>
      </c>
      <c r="AG14">
        <v>3.4900000095367432</v>
      </c>
      <c r="AH14">
        <f t="shared" si="10"/>
        <v>-15.180000305175781</v>
      </c>
      <c r="AI14">
        <f t="shared" si="11"/>
        <v>3.4900000095367432</v>
      </c>
    </row>
    <row r="15" spans="1:35">
      <c r="A15" s="2" t="s">
        <v>1045</v>
      </c>
      <c r="B15" s="2" t="str">
        <f t="shared" si="2"/>
        <v>14:30:16.261</v>
      </c>
      <c r="C15" s="2">
        <f t="shared" si="3"/>
        <v>52216.260999999999</v>
      </c>
      <c r="D15" s="2">
        <f t="shared" si="4"/>
        <v>1.0250000000014552</v>
      </c>
      <c r="E15" s="2">
        <v>744.52800000000002</v>
      </c>
      <c r="F15" s="2">
        <v>6001.57</v>
      </c>
      <c r="G15" s="2">
        <v>12346</v>
      </c>
      <c r="H15" s="2">
        <v>892</v>
      </c>
      <c r="I15" s="2">
        <v>896.5</v>
      </c>
      <c r="J15">
        <f t="shared" si="0"/>
        <v>880.49599999999998</v>
      </c>
      <c r="K15">
        <f t="shared" si="1"/>
        <v>5983.134</v>
      </c>
      <c r="L15">
        <f t="shared" si="5"/>
        <v>-4.4809999999999945</v>
      </c>
      <c r="M15">
        <f t="shared" si="6"/>
        <v>2021.3319999999999</v>
      </c>
      <c r="N15">
        <f t="shared" si="7"/>
        <v>-4.4809999999999945E-3</v>
      </c>
      <c r="O15">
        <f t="shared" si="7"/>
        <v>2.0213320000000001</v>
      </c>
      <c r="P15">
        <f t="shared" si="8"/>
        <v>-4.4809999999999945E-3</v>
      </c>
      <c r="Q15" t="str">
        <f t="shared" si="9"/>
        <v/>
      </c>
      <c r="AE15">
        <v>0.71699999999999997</v>
      </c>
      <c r="AF15">
        <v>-12.090000152587891</v>
      </c>
      <c r="AG15">
        <v>5.8000001907348633</v>
      </c>
      <c r="AH15">
        <f t="shared" si="10"/>
        <v>-12.090000152587891</v>
      </c>
      <c r="AI15">
        <f t="shared" si="11"/>
        <v>5.8000001907348633</v>
      </c>
    </row>
    <row r="16" spans="1:35">
      <c r="A16" s="2" t="s">
        <v>1046</v>
      </c>
      <c r="B16" s="2" t="str">
        <f t="shared" si="2"/>
        <v>14:30:16.353</v>
      </c>
      <c r="C16" s="2">
        <f t="shared" si="3"/>
        <v>52216.353000000003</v>
      </c>
      <c r="D16" s="2">
        <f t="shared" si="4"/>
        <v>1.1170000000056461</v>
      </c>
      <c r="E16" s="2">
        <v>726.29</v>
      </c>
      <c r="F16" s="2">
        <v>6131.88</v>
      </c>
      <c r="G16" s="2">
        <v>12270</v>
      </c>
      <c r="H16" s="2">
        <v>891</v>
      </c>
      <c r="I16" s="2">
        <v>895</v>
      </c>
      <c r="J16">
        <f t="shared" si="0"/>
        <v>865.21900000000005</v>
      </c>
      <c r="K16">
        <f t="shared" si="1"/>
        <v>6113.8239999999996</v>
      </c>
      <c r="L16">
        <f t="shared" si="5"/>
        <v>-19.757999999999925</v>
      </c>
      <c r="M16">
        <f t="shared" si="6"/>
        <v>2152.0219999999995</v>
      </c>
      <c r="N16">
        <f t="shared" si="7"/>
        <v>-1.9757999999999925E-2</v>
      </c>
      <c r="O16">
        <f t="shared" si="7"/>
        <v>2.1520219999999997</v>
      </c>
      <c r="P16">
        <f t="shared" si="8"/>
        <v>-1.9757999999999925E-2</v>
      </c>
      <c r="Q16" t="str">
        <f t="shared" si="9"/>
        <v/>
      </c>
      <c r="AE16">
        <v>0.76900000000000002</v>
      </c>
      <c r="AF16">
        <v>-14.390000343322754</v>
      </c>
      <c r="AG16">
        <v>6.070000171661377</v>
      </c>
      <c r="AH16">
        <f t="shared" si="10"/>
        <v>-14.390000343322754</v>
      </c>
      <c r="AI16">
        <f t="shared" si="11"/>
        <v>6.070000171661377</v>
      </c>
    </row>
    <row r="17" spans="1:35">
      <c r="A17" s="2" t="s">
        <v>1047</v>
      </c>
      <c r="B17" s="2" t="str">
        <f t="shared" si="2"/>
        <v>14:30:16.447</v>
      </c>
      <c r="C17" s="2">
        <f t="shared" si="3"/>
        <v>52216.447</v>
      </c>
      <c r="D17" s="2">
        <f t="shared" si="4"/>
        <v>1.2110000000029686</v>
      </c>
      <c r="E17" s="2">
        <v>710.17700000000002</v>
      </c>
      <c r="F17" s="2">
        <v>6405.53</v>
      </c>
      <c r="G17" s="2">
        <v>12097</v>
      </c>
      <c r="H17" s="2">
        <v>894</v>
      </c>
      <c r="I17" s="2">
        <v>892</v>
      </c>
      <c r="J17">
        <f t="shared" si="0"/>
        <v>855.31899999999996</v>
      </c>
      <c r="K17">
        <f t="shared" si="1"/>
        <v>6387.7690000000002</v>
      </c>
      <c r="L17">
        <f t="shared" si="5"/>
        <v>-29.658000000000015</v>
      </c>
      <c r="M17">
        <f t="shared" si="6"/>
        <v>2425.9670000000001</v>
      </c>
      <c r="N17">
        <f t="shared" si="7"/>
        <v>-2.9658000000000018E-2</v>
      </c>
      <c r="O17">
        <f t="shared" si="7"/>
        <v>2.425967</v>
      </c>
      <c r="P17">
        <f t="shared" si="8"/>
        <v>-2.9658000000000018E-2</v>
      </c>
      <c r="Q17" t="str">
        <f t="shared" si="9"/>
        <v/>
      </c>
      <c r="AE17">
        <v>0.83299999999999996</v>
      </c>
      <c r="AF17">
        <v>-17.870000839233398</v>
      </c>
      <c r="AG17">
        <v>4.7600002288818359</v>
      </c>
      <c r="AH17">
        <f t="shared" si="10"/>
        <v>-17.870000839233398</v>
      </c>
      <c r="AI17">
        <f t="shared" si="11"/>
        <v>4.7600002288818359</v>
      </c>
    </row>
    <row r="18" spans="1:35">
      <c r="A18" s="2" t="s">
        <v>1048</v>
      </c>
      <c r="B18" s="2" t="str">
        <f t="shared" si="2"/>
        <v>14:30:16.540</v>
      </c>
      <c r="C18" s="2">
        <f t="shared" si="3"/>
        <v>52216.54</v>
      </c>
      <c r="D18" s="2">
        <f t="shared" si="4"/>
        <v>1.3040000000037253</v>
      </c>
      <c r="E18" s="2">
        <v>698.30100000000004</v>
      </c>
      <c r="F18" s="2">
        <v>6535.97</v>
      </c>
      <c r="G18" s="2">
        <v>12019</v>
      </c>
      <c r="H18" s="2">
        <v>892</v>
      </c>
      <c r="I18" s="2">
        <v>889.5</v>
      </c>
      <c r="J18">
        <f t="shared" si="0"/>
        <v>846.40499999999997</v>
      </c>
      <c r="K18">
        <f t="shared" si="1"/>
        <v>6518.4449999999997</v>
      </c>
      <c r="L18">
        <f t="shared" si="5"/>
        <v>-38.572000000000003</v>
      </c>
      <c r="M18">
        <f t="shared" si="6"/>
        <v>2556.6429999999996</v>
      </c>
      <c r="N18">
        <f t="shared" si="7"/>
        <v>-3.8572000000000002E-2</v>
      </c>
      <c r="O18">
        <f t="shared" si="7"/>
        <v>2.5566429999999998</v>
      </c>
      <c r="P18">
        <f t="shared" si="8"/>
        <v>-3.8572000000000002E-2</v>
      </c>
      <c r="Q18" t="str">
        <f t="shared" si="9"/>
        <v/>
      </c>
      <c r="AE18">
        <v>0.89700000000000002</v>
      </c>
      <c r="AF18">
        <v>-15.479999542236328</v>
      </c>
      <c r="AG18">
        <v>6.6700000762939453</v>
      </c>
      <c r="AH18">
        <f t="shared" si="10"/>
        <v>-15.479999542236328</v>
      </c>
      <c r="AI18">
        <f t="shared" si="11"/>
        <v>6.6700000762939453</v>
      </c>
    </row>
    <row r="19" spans="1:35">
      <c r="A19" s="2" t="s">
        <v>1049</v>
      </c>
      <c r="B19" s="2" t="str">
        <f t="shared" si="2"/>
        <v>14:30:16.634</v>
      </c>
      <c r="C19" s="2">
        <f t="shared" si="3"/>
        <v>52216.633999999998</v>
      </c>
      <c r="D19" s="2">
        <f t="shared" si="4"/>
        <v>1.3980000000010477</v>
      </c>
      <c r="E19" s="2">
        <v>716.9</v>
      </c>
      <c r="F19" s="2">
        <v>6759.63</v>
      </c>
      <c r="G19" s="2">
        <v>11858</v>
      </c>
      <c r="H19" s="2">
        <v>806</v>
      </c>
      <c r="I19" s="2">
        <v>441.5</v>
      </c>
      <c r="J19">
        <f t="shared" si="0"/>
        <v>870.07299999999998</v>
      </c>
      <c r="K19">
        <f t="shared" si="1"/>
        <v>6741.6260000000002</v>
      </c>
      <c r="L19">
        <f t="shared" si="5"/>
        <v>-14.903999999999996</v>
      </c>
      <c r="M19">
        <f t="shared" si="6"/>
        <v>2779.8240000000001</v>
      </c>
      <c r="N19">
        <f t="shared" si="7"/>
        <v>-1.4903999999999997E-2</v>
      </c>
      <c r="O19">
        <f t="shared" si="7"/>
        <v>2.7798240000000001</v>
      </c>
      <c r="P19">
        <f t="shared" si="8"/>
        <v>-1.4903999999999997E-2</v>
      </c>
      <c r="Q19" t="str">
        <f t="shared" si="9"/>
        <v/>
      </c>
      <c r="AE19">
        <v>0.98</v>
      </c>
      <c r="AF19">
        <v>-17.450000762939453</v>
      </c>
      <c r="AG19">
        <v>7.8499999046325684</v>
      </c>
      <c r="AH19">
        <f t="shared" si="10"/>
        <v>-17.450000762939453</v>
      </c>
      <c r="AI19">
        <f t="shared" si="11"/>
        <v>7.8499999046325684</v>
      </c>
    </row>
    <row r="20" spans="1:35">
      <c r="A20" s="2" t="s">
        <v>1050</v>
      </c>
      <c r="B20" s="2" t="str">
        <f t="shared" si="2"/>
        <v>14:30:16.727</v>
      </c>
      <c r="C20" s="2">
        <f t="shared" si="3"/>
        <v>52216.726999999999</v>
      </c>
      <c r="D20" s="2">
        <f t="shared" si="4"/>
        <v>1.4910000000018044</v>
      </c>
      <c r="E20" s="2">
        <v>712.00099999999998</v>
      </c>
      <c r="F20" s="2">
        <v>6958.17</v>
      </c>
      <c r="G20" s="2">
        <v>11733</v>
      </c>
      <c r="H20" s="2">
        <v>902</v>
      </c>
      <c r="I20" s="2">
        <v>880</v>
      </c>
      <c r="J20">
        <f t="shared" si="0"/>
        <v>869.68</v>
      </c>
      <c r="K20">
        <f t="shared" si="1"/>
        <v>6940.2259999999997</v>
      </c>
      <c r="L20">
        <f t="shared" si="5"/>
        <v>-15.297000000000025</v>
      </c>
      <c r="M20">
        <f t="shared" si="6"/>
        <v>2978.4239999999995</v>
      </c>
      <c r="N20">
        <f t="shared" si="7"/>
        <v>-1.5297000000000026E-2</v>
      </c>
      <c r="O20">
        <f t="shared" si="7"/>
        <v>2.9784239999999995</v>
      </c>
      <c r="P20">
        <f t="shared" si="8"/>
        <v>-1.5297000000000026E-2</v>
      </c>
      <c r="Q20" t="str">
        <f t="shared" si="9"/>
        <v/>
      </c>
      <c r="AE20">
        <v>1.0369999999999999</v>
      </c>
      <c r="AF20">
        <v>-18.149999618530273</v>
      </c>
      <c r="AG20">
        <v>8.6400003433227539</v>
      </c>
      <c r="AH20">
        <f t="shared" si="10"/>
        <v>-18.149999618530273</v>
      </c>
      <c r="AI20">
        <f t="shared" si="11"/>
        <v>8.6400003433227539</v>
      </c>
    </row>
    <row r="21" spans="1:35">
      <c r="A21" s="2" t="s">
        <v>1051</v>
      </c>
      <c r="B21" s="2" t="str">
        <f t="shared" si="2"/>
        <v>14:30:16.819</v>
      </c>
      <c r="C21" s="2">
        <f t="shared" si="3"/>
        <v>52216.819000000003</v>
      </c>
      <c r="D21" s="2">
        <f t="shared" si="4"/>
        <v>1.5830000000059954</v>
      </c>
      <c r="E21" s="2">
        <v>683.82799999999997</v>
      </c>
      <c r="F21" s="2">
        <v>7263.78</v>
      </c>
      <c r="G21" s="2">
        <v>11561</v>
      </c>
      <c r="H21" s="2">
        <v>824.5</v>
      </c>
      <c r="I21" s="2">
        <v>437</v>
      </c>
      <c r="J21">
        <f t="shared" si="0"/>
        <v>848.44799999999998</v>
      </c>
      <c r="K21">
        <f t="shared" si="1"/>
        <v>7246.3959999999997</v>
      </c>
      <c r="L21">
        <f t="shared" si="5"/>
        <v>-36.528999999999996</v>
      </c>
      <c r="M21">
        <f t="shared" si="6"/>
        <v>3284.5939999999996</v>
      </c>
      <c r="N21">
        <f t="shared" si="7"/>
        <v>-3.6528999999999999E-2</v>
      </c>
      <c r="O21">
        <f t="shared" si="7"/>
        <v>3.2845939999999998</v>
      </c>
      <c r="P21">
        <f t="shared" si="8"/>
        <v>-3.6528999999999999E-2</v>
      </c>
      <c r="Q21" t="str">
        <f t="shared" si="9"/>
        <v/>
      </c>
      <c r="AE21">
        <v>1.097</v>
      </c>
      <c r="AF21">
        <v>-21.75</v>
      </c>
      <c r="AG21">
        <v>6.570000171661377</v>
      </c>
      <c r="AH21">
        <f t="shared" si="10"/>
        <v>-21.75</v>
      </c>
      <c r="AI21">
        <f t="shared" si="11"/>
        <v>6.570000171661377</v>
      </c>
    </row>
    <row r="22" spans="1:35">
      <c r="A22" s="2" t="s">
        <v>1052</v>
      </c>
      <c r="B22" s="2" t="str">
        <f t="shared" si="2"/>
        <v>14:30:16.913</v>
      </c>
      <c r="C22" s="2">
        <f t="shared" si="3"/>
        <v>52216.913</v>
      </c>
      <c r="D22" s="2">
        <f t="shared" si="4"/>
        <v>1.6770000000033178</v>
      </c>
      <c r="E22" s="2">
        <v>684.63099999999997</v>
      </c>
      <c r="F22" s="2">
        <v>7392.89</v>
      </c>
      <c r="G22" s="2">
        <v>11480</v>
      </c>
      <c r="H22" s="2">
        <v>836</v>
      </c>
      <c r="I22" s="2">
        <v>434.5</v>
      </c>
      <c r="J22">
        <f t="shared" si="0"/>
        <v>852.18</v>
      </c>
      <c r="K22">
        <f t="shared" si="1"/>
        <v>7375.4549999999999</v>
      </c>
      <c r="L22">
        <f t="shared" si="5"/>
        <v>-32.797000000000025</v>
      </c>
      <c r="M22">
        <f t="shared" si="6"/>
        <v>3413.6529999999998</v>
      </c>
      <c r="N22">
        <f t="shared" si="7"/>
        <v>-3.2797000000000028E-2</v>
      </c>
      <c r="O22">
        <f t="shared" si="7"/>
        <v>3.413653</v>
      </c>
      <c r="P22">
        <f t="shared" si="8"/>
        <v>-3.2797000000000028E-2</v>
      </c>
      <c r="Q22" t="str">
        <f t="shared" si="9"/>
        <v/>
      </c>
      <c r="AE22">
        <v>1.1639999999999999</v>
      </c>
      <c r="AF22">
        <v>-21.399999618530273</v>
      </c>
      <c r="AG22">
        <v>9.5200004577636719</v>
      </c>
      <c r="AH22">
        <f t="shared" si="10"/>
        <v>-21.399999618530273</v>
      </c>
      <c r="AI22">
        <f t="shared" si="11"/>
        <v>9.5200004577636719</v>
      </c>
    </row>
    <row r="23" spans="1:35">
      <c r="A23" s="2" t="s">
        <v>1053</v>
      </c>
      <c r="B23" s="2" t="str">
        <f t="shared" si="2"/>
        <v>14:30:17.005</v>
      </c>
      <c r="C23" s="2">
        <f t="shared" si="3"/>
        <v>52217.004999999997</v>
      </c>
      <c r="D23" s="2">
        <f t="shared" si="4"/>
        <v>1.7690000000002328</v>
      </c>
      <c r="E23" s="2">
        <v>700.48199999999997</v>
      </c>
      <c r="F23" s="2">
        <v>7656.62</v>
      </c>
      <c r="G23" s="2">
        <v>11306</v>
      </c>
      <c r="H23" s="2">
        <v>860.5</v>
      </c>
      <c r="I23" s="2">
        <v>432.5</v>
      </c>
      <c r="J23">
        <f t="shared" si="0"/>
        <v>874.01</v>
      </c>
      <c r="K23">
        <f t="shared" si="1"/>
        <v>7638.7569999999996</v>
      </c>
      <c r="L23">
        <f t="shared" si="5"/>
        <v>-10.966999999999985</v>
      </c>
      <c r="M23">
        <f t="shared" si="6"/>
        <v>3676.9549999999995</v>
      </c>
      <c r="N23">
        <f t="shared" si="7"/>
        <v>-1.0966999999999985E-2</v>
      </c>
      <c r="O23">
        <f t="shared" si="7"/>
        <v>3.6769549999999995</v>
      </c>
      <c r="P23">
        <f t="shared" si="8"/>
        <v>-1.0966999999999985E-2</v>
      </c>
      <c r="Q23" t="str">
        <f t="shared" si="9"/>
        <v/>
      </c>
      <c r="AE23">
        <v>1.2290000000000001</v>
      </c>
      <c r="AF23">
        <v>-23.809999465942383</v>
      </c>
      <c r="AG23">
        <v>5.3299999237060547</v>
      </c>
      <c r="AH23">
        <f t="shared" si="10"/>
        <v>-23.809999465942383</v>
      </c>
      <c r="AI23">
        <f t="shared" si="11"/>
        <v>5.3299999237060547</v>
      </c>
    </row>
    <row r="24" spans="1:35">
      <c r="A24" s="2" t="s">
        <v>1054</v>
      </c>
      <c r="B24" s="2" t="str">
        <f t="shared" si="2"/>
        <v>14:30:17.099</v>
      </c>
      <c r="C24" s="2">
        <f t="shared" si="3"/>
        <v>52217.099000000002</v>
      </c>
      <c r="D24" s="2">
        <f t="shared" si="4"/>
        <v>1.8630000000048312</v>
      </c>
      <c r="E24" s="2">
        <v>696.00800000000004</v>
      </c>
      <c r="F24" s="2">
        <v>7776.38</v>
      </c>
      <c r="G24" s="2">
        <v>11237.5</v>
      </c>
      <c r="H24" s="2">
        <v>840</v>
      </c>
      <c r="I24" s="2">
        <v>430.75</v>
      </c>
      <c r="J24">
        <f t="shared" si="0"/>
        <v>872.25400000000002</v>
      </c>
      <c r="K24">
        <f t="shared" si="1"/>
        <v>7758.5879999999997</v>
      </c>
      <c r="L24">
        <f t="shared" si="5"/>
        <v>-12.722999999999956</v>
      </c>
      <c r="M24">
        <f t="shared" si="6"/>
        <v>3796.7859999999996</v>
      </c>
      <c r="N24">
        <f t="shared" si="7"/>
        <v>-1.2722999999999957E-2</v>
      </c>
      <c r="O24">
        <f t="shared" si="7"/>
        <v>3.7967859999999996</v>
      </c>
      <c r="P24">
        <f t="shared" si="8"/>
        <v>-1.2722999999999957E-2</v>
      </c>
      <c r="Q24" t="str">
        <f t="shared" si="9"/>
        <v/>
      </c>
      <c r="AE24">
        <v>1.3120000000000001</v>
      </c>
      <c r="AF24">
        <v>-23.770000457763672</v>
      </c>
      <c r="AG24">
        <v>3.2599999904632568</v>
      </c>
      <c r="AH24">
        <f t="shared" si="10"/>
        <v>-23.770000457763672</v>
      </c>
      <c r="AI24">
        <f t="shared" si="11"/>
        <v>3.2599999904632568</v>
      </c>
    </row>
    <row r="25" spans="1:35">
      <c r="A25" s="2" t="s">
        <v>1055</v>
      </c>
      <c r="B25" s="2" t="str">
        <f t="shared" si="2"/>
        <v>14:30:17.192</v>
      </c>
      <c r="C25" s="2">
        <f t="shared" si="3"/>
        <v>52217.192000000003</v>
      </c>
      <c r="D25" s="2">
        <f t="shared" si="4"/>
        <v>1.9560000000055879</v>
      </c>
      <c r="E25" s="2">
        <v>694.25400000000002</v>
      </c>
      <c r="F25" s="2">
        <v>8076.26</v>
      </c>
      <c r="G25" s="2">
        <v>11062</v>
      </c>
      <c r="H25" s="2">
        <v>928</v>
      </c>
      <c r="I25" s="2">
        <v>858.5</v>
      </c>
      <c r="J25">
        <f t="shared" si="0"/>
        <v>877.30399999999997</v>
      </c>
      <c r="K25">
        <f t="shared" si="1"/>
        <v>8058.43</v>
      </c>
      <c r="L25">
        <f t="shared" si="5"/>
        <v>-7.6730000000000018</v>
      </c>
      <c r="M25">
        <f t="shared" si="6"/>
        <v>4096.6280000000006</v>
      </c>
      <c r="N25">
        <f t="shared" si="7"/>
        <v>-7.6730000000000019E-3</v>
      </c>
      <c r="O25">
        <f t="shared" si="7"/>
        <v>4.0966280000000008</v>
      </c>
      <c r="P25">
        <f t="shared" si="8"/>
        <v>-7.6730000000000019E-3</v>
      </c>
      <c r="Q25" t="str">
        <f t="shared" si="9"/>
        <v/>
      </c>
      <c r="AE25">
        <v>1.39</v>
      </c>
      <c r="AF25">
        <v>-23.770000457763672</v>
      </c>
      <c r="AG25">
        <v>3.2599999904632568</v>
      </c>
      <c r="AH25">
        <f t="shared" si="10"/>
        <v>-23.770000457763672</v>
      </c>
      <c r="AI25">
        <f t="shared" si="11"/>
        <v>3.2599999904632568</v>
      </c>
    </row>
    <row r="26" spans="1:35">
      <c r="A26" s="2" t="s">
        <v>1056</v>
      </c>
      <c r="B26" s="2" t="str">
        <f t="shared" si="2"/>
        <v>14:30:17.287</v>
      </c>
      <c r="C26" s="2">
        <f t="shared" si="3"/>
        <v>52217.286999999997</v>
      </c>
      <c r="D26" s="2">
        <f t="shared" si="4"/>
        <v>2.0509999999994761</v>
      </c>
      <c r="E26" s="2">
        <v>711.44500000000005</v>
      </c>
      <c r="F26" s="2">
        <v>8206.15</v>
      </c>
      <c r="G26" s="2">
        <v>10973</v>
      </c>
      <c r="H26" s="2">
        <v>928</v>
      </c>
      <c r="I26" s="2">
        <v>856</v>
      </c>
      <c r="J26">
        <f t="shared" si="0"/>
        <v>897.43799999999999</v>
      </c>
      <c r="K26">
        <f t="shared" si="1"/>
        <v>8187.8969999999999</v>
      </c>
      <c r="L26">
        <f t="shared" si="5"/>
        <v>12.461000000000013</v>
      </c>
      <c r="M26">
        <f t="shared" si="6"/>
        <v>4226.0949999999993</v>
      </c>
      <c r="N26">
        <f t="shared" si="7"/>
        <v>1.2461000000000014E-2</v>
      </c>
      <c r="O26">
        <f t="shared" si="7"/>
        <v>4.226094999999999</v>
      </c>
      <c r="P26">
        <f t="shared" si="8"/>
        <v>1.2461000000000014E-2</v>
      </c>
      <c r="Q26" t="str">
        <f t="shared" si="9"/>
        <v/>
      </c>
      <c r="AE26">
        <v>1.456</v>
      </c>
      <c r="AF26">
        <v>-18.360000610351563</v>
      </c>
      <c r="AG26">
        <v>5.3499999046325684</v>
      </c>
      <c r="AH26">
        <f t="shared" si="10"/>
        <v>-18.360000610351563</v>
      </c>
      <c r="AI26">
        <f t="shared" si="11"/>
        <v>5.3499999046325684</v>
      </c>
    </row>
    <row r="27" spans="1:35">
      <c r="A27" s="2" t="s">
        <v>1057</v>
      </c>
      <c r="B27" s="2" t="str">
        <f t="shared" si="2"/>
        <v>14:30:17.380</v>
      </c>
      <c r="C27" s="2">
        <f t="shared" si="3"/>
        <v>52217.38</v>
      </c>
      <c r="D27" s="2">
        <f t="shared" si="4"/>
        <v>2.1440000000002328</v>
      </c>
      <c r="E27" s="2">
        <v>710.71100000000001</v>
      </c>
      <c r="F27" s="2">
        <v>8550.1200000000008</v>
      </c>
      <c r="G27" s="2">
        <v>10780</v>
      </c>
      <c r="H27" s="2">
        <v>936</v>
      </c>
      <c r="I27" s="2">
        <v>852.5</v>
      </c>
      <c r="J27">
        <f t="shared" si="0"/>
        <v>904.50699999999995</v>
      </c>
      <c r="K27">
        <f t="shared" si="1"/>
        <v>8531.7950000000001</v>
      </c>
      <c r="L27">
        <f t="shared" si="5"/>
        <v>19.529999999999973</v>
      </c>
      <c r="M27">
        <f t="shared" si="6"/>
        <v>4569.9930000000004</v>
      </c>
      <c r="N27">
        <f t="shared" si="7"/>
        <v>1.9529999999999974E-2</v>
      </c>
      <c r="O27">
        <f t="shared" si="7"/>
        <v>4.5699930000000002</v>
      </c>
      <c r="P27">
        <f t="shared" si="8"/>
        <v>1.9529999999999974E-2</v>
      </c>
      <c r="Q27" t="str">
        <f t="shared" si="9"/>
        <v/>
      </c>
      <c r="AE27">
        <v>1.5129999999999999</v>
      </c>
      <c r="AF27">
        <v>-16.409999847412109</v>
      </c>
      <c r="AG27">
        <v>3.8499999046325684</v>
      </c>
      <c r="AH27">
        <f t="shared" si="10"/>
        <v>-16.409999847412109</v>
      </c>
      <c r="AI27">
        <f t="shared" si="11"/>
        <v>3.8499999046325684</v>
      </c>
    </row>
    <row r="28" spans="1:35">
      <c r="A28" s="2" t="s">
        <v>1058</v>
      </c>
      <c r="B28" s="2" t="str">
        <f t="shared" si="2"/>
        <v>14:30:17.473</v>
      </c>
      <c r="C28" s="2">
        <f t="shared" si="3"/>
        <v>52217.472999999998</v>
      </c>
      <c r="D28" s="2">
        <f t="shared" si="4"/>
        <v>2.2370000000009895</v>
      </c>
      <c r="E28" s="2">
        <v>717</v>
      </c>
      <c r="F28" s="2">
        <v>8666.3700000000008</v>
      </c>
      <c r="G28" s="2">
        <v>10711</v>
      </c>
      <c r="H28" s="2">
        <v>934</v>
      </c>
      <c r="I28" s="2">
        <v>848.5</v>
      </c>
      <c r="J28">
        <f t="shared" si="0"/>
        <v>913.43200000000002</v>
      </c>
      <c r="K28">
        <f t="shared" si="1"/>
        <v>8647.8729999999996</v>
      </c>
      <c r="L28">
        <f t="shared" si="5"/>
        <v>28.455000000000041</v>
      </c>
      <c r="M28">
        <f t="shared" si="6"/>
        <v>4686.0709999999999</v>
      </c>
      <c r="N28">
        <f t="shared" si="7"/>
        <v>2.8455000000000043E-2</v>
      </c>
      <c r="O28">
        <f t="shared" si="7"/>
        <v>4.6860710000000001</v>
      </c>
      <c r="P28">
        <f t="shared" si="8"/>
        <v>2.8455000000000043E-2</v>
      </c>
      <c r="Q28" t="str">
        <f t="shared" si="9"/>
        <v/>
      </c>
      <c r="AE28">
        <v>1.569</v>
      </c>
      <c r="AF28">
        <v>-16.920000076293945</v>
      </c>
      <c r="AG28">
        <v>5.2800002098083496</v>
      </c>
      <c r="AH28">
        <f t="shared" si="10"/>
        <v>-16.920000076293945</v>
      </c>
      <c r="AI28">
        <f t="shared" si="11"/>
        <v>5.2800002098083496</v>
      </c>
    </row>
    <row r="29" spans="1:35">
      <c r="A29" s="2" t="s">
        <v>1059</v>
      </c>
      <c r="B29" s="2" t="str">
        <f t="shared" si="2"/>
        <v>14:30:17.567</v>
      </c>
      <c r="C29" s="2">
        <f t="shared" si="3"/>
        <v>52217.567000000003</v>
      </c>
      <c r="D29" s="2">
        <f t="shared" si="4"/>
        <v>2.3310000000055879</v>
      </c>
      <c r="E29" s="2">
        <v>735.66800000000001</v>
      </c>
      <c r="F29" s="2">
        <v>8952.7099999999991</v>
      </c>
      <c r="G29" s="2">
        <v>10542</v>
      </c>
      <c r="H29" s="2">
        <v>879.5</v>
      </c>
      <c r="I29" s="2">
        <v>420</v>
      </c>
      <c r="J29">
        <f t="shared" si="0"/>
        <v>938.59199999999998</v>
      </c>
      <c r="K29">
        <f t="shared" si="1"/>
        <v>8933.7150000000001</v>
      </c>
      <c r="L29">
        <f t="shared" si="5"/>
        <v>53.615000000000009</v>
      </c>
      <c r="M29">
        <f t="shared" si="6"/>
        <v>4971.9130000000005</v>
      </c>
      <c r="N29">
        <f t="shared" si="7"/>
        <v>5.361500000000001E-2</v>
      </c>
      <c r="O29">
        <f t="shared" si="7"/>
        <v>4.9719130000000007</v>
      </c>
      <c r="P29">
        <f t="shared" si="8"/>
        <v>5.361500000000001E-2</v>
      </c>
      <c r="Q29" t="str">
        <f t="shared" si="9"/>
        <v/>
      </c>
      <c r="AE29">
        <v>1.631</v>
      </c>
      <c r="AF29">
        <v>-16.510000228881836</v>
      </c>
      <c r="AG29">
        <v>4.3400001525878906</v>
      </c>
      <c r="AH29">
        <f t="shared" si="10"/>
        <v>-16.510000228881836</v>
      </c>
      <c r="AI29">
        <f t="shared" si="11"/>
        <v>4.3400001525878906</v>
      </c>
    </row>
    <row r="30" spans="1:35">
      <c r="A30" s="2" t="s">
        <v>1060</v>
      </c>
      <c r="B30" s="2" t="str">
        <f t="shared" si="2"/>
        <v>14:30:17.663</v>
      </c>
      <c r="C30" s="2">
        <f t="shared" si="3"/>
        <v>52217.663</v>
      </c>
      <c r="D30" s="2">
        <f t="shared" si="4"/>
        <v>2.4270000000033178</v>
      </c>
      <c r="E30" s="2">
        <v>748.71299999999997</v>
      </c>
      <c r="F30" s="2">
        <v>9068.26</v>
      </c>
      <c r="G30" s="2">
        <v>10470.5</v>
      </c>
      <c r="H30" s="2">
        <v>846</v>
      </c>
      <c r="I30" s="2">
        <v>417</v>
      </c>
      <c r="J30">
        <f t="shared" si="0"/>
        <v>954.255</v>
      </c>
      <c r="K30">
        <f t="shared" si="1"/>
        <v>9048.94</v>
      </c>
      <c r="L30">
        <f t="shared" si="5"/>
        <v>69.27800000000002</v>
      </c>
      <c r="M30">
        <f t="shared" si="6"/>
        <v>5087.1380000000008</v>
      </c>
      <c r="N30">
        <f t="shared" si="7"/>
        <v>6.927800000000002E-2</v>
      </c>
      <c r="O30">
        <f t="shared" si="7"/>
        <v>5.0871380000000013</v>
      </c>
      <c r="P30">
        <f t="shared" si="8"/>
        <v>6.927800000000002E-2</v>
      </c>
      <c r="Q30" t="str">
        <f t="shared" si="9"/>
        <v/>
      </c>
      <c r="AE30">
        <v>1.71</v>
      </c>
      <c r="AF30">
        <v>-21.579999923706055</v>
      </c>
      <c r="AG30">
        <v>2.119999885559082</v>
      </c>
      <c r="AH30">
        <f t="shared" si="10"/>
        <v>-21.579999923706055</v>
      </c>
      <c r="AI30">
        <f t="shared" si="11"/>
        <v>2.119999885559082</v>
      </c>
    </row>
    <row r="31" spans="1:35">
      <c r="A31" s="2" t="s">
        <v>1061</v>
      </c>
      <c r="B31" s="2" t="str">
        <f t="shared" si="2"/>
        <v>14:30:17.755</v>
      </c>
      <c r="C31" s="2">
        <f t="shared" si="3"/>
        <v>52217.754999999997</v>
      </c>
      <c r="D31" s="2">
        <f t="shared" si="4"/>
        <v>2.5190000000002328</v>
      </c>
      <c r="E31" s="2">
        <v>751.55799999999999</v>
      </c>
      <c r="F31" s="2">
        <v>9385.5499999999993</v>
      </c>
      <c r="G31" s="2">
        <v>10307</v>
      </c>
      <c r="H31" s="2">
        <v>875</v>
      </c>
      <c r="I31" s="2">
        <v>414.25</v>
      </c>
      <c r="J31">
        <f t="shared" si="0"/>
        <v>964.298</v>
      </c>
      <c r="K31">
        <f t="shared" si="1"/>
        <v>9366.0830000000005</v>
      </c>
      <c r="L31">
        <f t="shared" si="5"/>
        <v>79.321000000000026</v>
      </c>
      <c r="M31">
        <f t="shared" si="6"/>
        <v>5404.2810000000009</v>
      </c>
      <c r="N31">
        <f t="shared" si="7"/>
        <v>7.932100000000003E-2</v>
      </c>
      <c r="O31">
        <f t="shared" si="7"/>
        <v>5.404281000000001</v>
      </c>
      <c r="P31">
        <f t="shared" si="8"/>
        <v>7.932100000000003E-2</v>
      </c>
      <c r="Q31" t="str">
        <f t="shared" si="9"/>
        <v/>
      </c>
      <c r="AE31">
        <v>1.7769999999999999</v>
      </c>
      <c r="AF31">
        <v>-28.879999160766602</v>
      </c>
      <c r="AG31">
        <v>1.1299999952316284</v>
      </c>
      <c r="AH31">
        <f t="shared" si="10"/>
        <v>-28.879999160766602</v>
      </c>
      <c r="AI31">
        <f t="shared" si="11"/>
        <v>1.1299999952316284</v>
      </c>
    </row>
    <row r="32" spans="1:35">
      <c r="A32" s="2" t="s">
        <v>1062</v>
      </c>
      <c r="B32" s="2" t="str">
        <f t="shared" si="2"/>
        <v>14:30:17.847</v>
      </c>
      <c r="C32" s="2">
        <f t="shared" si="3"/>
        <v>52217.847000000002</v>
      </c>
      <c r="D32" s="2">
        <f t="shared" si="4"/>
        <v>2.6110000000044238</v>
      </c>
      <c r="E32" s="2">
        <v>757.88800000000003</v>
      </c>
      <c r="F32" s="2">
        <v>9543.31</v>
      </c>
      <c r="G32" s="2">
        <v>10224</v>
      </c>
      <c r="H32" s="2">
        <v>937</v>
      </c>
      <c r="I32" s="2">
        <v>826</v>
      </c>
      <c r="J32">
        <f t="shared" si="0"/>
        <v>974.20500000000004</v>
      </c>
      <c r="K32">
        <f t="shared" si="1"/>
        <v>9523.6589999999997</v>
      </c>
      <c r="L32">
        <f t="shared" si="5"/>
        <v>89.228000000000065</v>
      </c>
      <c r="M32">
        <f t="shared" si="6"/>
        <v>5561.857</v>
      </c>
      <c r="N32">
        <f t="shared" si="7"/>
        <v>8.9228000000000071E-2</v>
      </c>
      <c r="O32">
        <f t="shared" si="7"/>
        <v>5.5618569999999998</v>
      </c>
      <c r="P32">
        <f t="shared" si="8"/>
        <v>8.9228000000000071E-2</v>
      </c>
      <c r="Q32" t="str">
        <f t="shared" si="9"/>
        <v/>
      </c>
      <c r="AE32">
        <v>1.833</v>
      </c>
      <c r="AF32">
        <v>-27.25</v>
      </c>
      <c r="AG32">
        <v>0.88999998569488525</v>
      </c>
      <c r="AH32">
        <f t="shared" si="10"/>
        <v>-27.25</v>
      </c>
      <c r="AI32">
        <f t="shared" si="11"/>
        <v>0.88999998569488525</v>
      </c>
    </row>
    <row r="33" spans="1:35">
      <c r="A33" s="2" t="s">
        <v>1063</v>
      </c>
      <c r="B33" s="2" t="str">
        <f t="shared" si="2"/>
        <v>14:30:17.940</v>
      </c>
      <c r="C33" s="2">
        <f t="shared" si="3"/>
        <v>52217.94</v>
      </c>
      <c r="D33" s="2">
        <f t="shared" si="4"/>
        <v>2.7040000000051805</v>
      </c>
      <c r="E33" s="2">
        <v>759.673</v>
      </c>
      <c r="F33" s="2">
        <v>9895.4599999999991</v>
      </c>
      <c r="G33" s="2">
        <v>10056.5</v>
      </c>
      <c r="H33" s="2">
        <v>868</v>
      </c>
      <c r="I33" s="2">
        <v>409</v>
      </c>
      <c r="J33">
        <f t="shared" si="0"/>
        <v>983.97900000000004</v>
      </c>
      <c r="K33">
        <f t="shared" si="1"/>
        <v>9875.6779999999999</v>
      </c>
      <c r="L33">
        <f t="shared" si="5"/>
        <v>99.002000000000066</v>
      </c>
      <c r="M33">
        <f t="shared" si="6"/>
        <v>5913.8760000000002</v>
      </c>
      <c r="N33">
        <f t="shared" si="7"/>
        <v>9.9002000000000062E-2</v>
      </c>
      <c r="O33">
        <f t="shared" si="7"/>
        <v>5.9138760000000001</v>
      </c>
      <c r="P33">
        <f t="shared" si="8"/>
        <v>9.9002000000000062E-2</v>
      </c>
      <c r="Q33" t="str">
        <f t="shared" si="9"/>
        <v/>
      </c>
      <c r="AE33">
        <v>1.893</v>
      </c>
      <c r="AF33">
        <v>-26.350000381469727</v>
      </c>
      <c r="AG33">
        <v>0.34999999403953552</v>
      </c>
      <c r="AH33">
        <f t="shared" si="10"/>
        <v>-26.350000381469727</v>
      </c>
      <c r="AI33">
        <f t="shared" si="11"/>
        <v>0.34999999403953552</v>
      </c>
    </row>
    <row r="34" spans="1:35">
      <c r="A34" s="2" t="s">
        <v>1064</v>
      </c>
      <c r="B34" s="2" t="str">
        <f t="shared" si="2"/>
        <v>14:30:18.036</v>
      </c>
      <c r="C34" s="2">
        <f t="shared" si="3"/>
        <v>52218.036</v>
      </c>
      <c r="D34" s="2">
        <f t="shared" si="4"/>
        <v>2.8000000000029104</v>
      </c>
      <c r="E34" s="2">
        <v>751.55100000000004</v>
      </c>
      <c r="F34" s="2">
        <v>10038.5</v>
      </c>
      <c r="G34" s="2">
        <v>9999</v>
      </c>
      <c r="H34" s="2">
        <v>959</v>
      </c>
      <c r="I34" s="2">
        <v>815</v>
      </c>
      <c r="J34">
        <f t="shared" si="0"/>
        <v>979.10400000000004</v>
      </c>
      <c r="K34">
        <f t="shared" si="1"/>
        <v>10018.865</v>
      </c>
      <c r="L34">
        <f t="shared" si="5"/>
        <v>94.127000000000066</v>
      </c>
      <c r="M34">
        <f t="shared" si="6"/>
        <v>6057.0630000000001</v>
      </c>
      <c r="N34">
        <f t="shared" si="7"/>
        <v>9.4127000000000072E-2</v>
      </c>
      <c r="O34">
        <f t="shared" si="7"/>
        <v>6.0570630000000003</v>
      </c>
      <c r="P34">
        <f t="shared" si="8"/>
        <v>9.4127000000000072E-2</v>
      </c>
      <c r="Q34" t="str">
        <f t="shared" si="9"/>
        <v/>
      </c>
      <c r="AE34">
        <v>1.964</v>
      </c>
      <c r="AF34">
        <v>-24.200000762939453</v>
      </c>
      <c r="AG34">
        <v>1.3200000524520874</v>
      </c>
      <c r="AH34">
        <f t="shared" si="10"/>
        <v>-24.200000762939453</v>
      </c>
      <c r="AI34">
        <f t="shared" si="11"/>
        <v>1.3200000524520874</v>
      </c>
    </row>
    <row r="35" spans="1:35">
      <c r="A35" s="2" t="s">
        <v>1065</v>
      </c>
      <c r="B35" s="2" t="str">
        <f t="shared" si="2"/>
        <v>14:30:18.130</v>
      </c>
      <c r="C35" s="2">
        <f t="shared" si="3"/>
        <v>52218.13</v>
      </c>
      <c r="D35" s="2">
        <f t="shared" si="4"/>
        <v>2.8940000000002328</v>
      </c>
      <c r="E35" s="2">
        <v>735.78899999999999</v>
      </c>
      <c r="F35" s="2">
        <v>10367.5</v>
      </c>
      <c r="G35" s="2">
        <v>9871</v>
      </c>
      <c r="H35" s="2">
        <v>869.5</v>
      </c>
      <c r="I35" s="2">
        <v>402.75</v>
      </c>
      <c r="J35">
        <f t="shared" si="0"/>
        <v>970.81100000000004</v>
      </c>
      <c r="K35">
        <f t="shared" si="1"/>
        <v>10348.138000000001</v>
      </c>
      <c r="L35">
        <f t="shared" si="5"/>
        <v>85.83400000000006</v>
      </c>
      <c r="M35">
        <f t="shared" si="6"/>
        <v>6386.3360000000011</v>
      </c>
      <c r="N35">
        <f t="shared" si="7"/>
        <v>8.5834000000000063E-2</v>
      </c>
      <c r="O35">
        <f t="shared" si="7"/>
        <v>6.3863360000000009</v>
      </c>
      <c r="P35">
        <f t="shared" si="8"/>
        <v>8.5834000000000063E-2</v>
      </c>
      <c r="Q35" t="str">
        <f t="shared" si="9"/>
        <v/>
      </c>
      <c r="AE35">
        <v>2.0289999999999999</v>
      </c>
      <c r="AF35">
        <v>-29.959999084472656</v>
      </c>
      <c r="AG35">
        <v>-1.1299999952316284</v>
      </c>
      <c r="AH35">
        <f t="shared" si="10"/>
        <v>-29.959999084472656</v>
      </c>
      <c r="AI35">
        <f t="shared" si="11"/>
        <v>-1.1299999952316284</v>
      </c>
    </row>
    <row r="36" spans="1:35">
      <c r="A36" s="2" t="s">
        <v>1066</v>
      </c>
      <c r="B36" s="2" t="str">
        <f t="shared" si="2"/>
        <v>14:30:18.223</v>
      </c>
      <c r="C36" s="2">
        <f t="shared" si="3"/>
        <v>52218.222999999998</v>
      </c>
      <c r="D36" s="2">
        <f t="shared" si="4"/>
        <v>2.9870000000009895</v>
      </c>
      <c r="E36" s="2">
        <v>743.6</v>
      </c>
      <c r="F36" s="2">
        <v>10512.4</v>
      </c>
      <c r="G36" s="2">
        <v>9804</v>
      </c>
      <c r="H36" s="2">
        <v>963</v>
      </c>
      <c r="I36" s="2">
        <v>802.5</v>
      </c>
      <c r="J36">
        <f t="shared" si="0"/>
        <v>981.90700000000004</v>
      </c>
      <c r="K36">
        <f t="shared" si="1"/>
        <v>10492.824000000001</v>
      </c>
      <c r="L36">
        <f t="shared" si="5"/>
        <v>96.930000000000064</v>
      </c>
      <c r="M36">
        <f t="shared" si="6"/>
        <v>6531.0220000000008</v>
      </c>
      <c r="N36">
        <f t="shared" si="7"/>
        <v>9.6930000000000072E-2</v>
      </c>
      <c r="O36">
        <f t="shared" si="7"/>
        <v>6.531022000000001</v>
      </c>
      <c r="P36">
        <f t="shared" si="8"/>
        <v>9.6930000000000072E-2</v>
      </c>
      <c r="Q36" t="str">
        <f t="shared" si="9"/>
        <v/>
      </c>
      <c r="AE36">
        <v>2.0960000000000001</v>
      </c>
      <c r="AF36">
        <v>-27.850000381469727</v>
      </c>
      <c r="AG36">
        <v>1.8200000524520874</v>
      </c>
      <c r="AH36">
        <f t="shared" si="10"/>
        <v>-27.850000381469727</v>
      </c>
      <c r="AI36">
        <f t="shared" si="11"/>
        <v>1.8200000524520874</v>
      </c>
    </row>
    <row r="37" spans="1:35">
      <c r="A37" s="2" t="s">
        <v>1067</v>
      </c>
      <c r="B37" s="2" t="str">
        <f t="shared" si="2"/>
        <v>14:30:18.316</v>
      </c>
      <c r="C37" s="2">
        <f t="shared" si="3"/>
        <v>52218.315999999999</v>
      </c>
      <c r="D37" s="2">
        <f t="shared" si="4"/>
        <v>3.0800000000017462</v>
      </c>
      <c r="E37" s="2">
        <v>759.61800000000005</v>
      </c>
      <c r="F37" s="2">
        <v>10796.8</v>
      </c>
      <c r="G37" s="2">
        <v>9677</v>
      </c>
      <c r="H37" s="2">
        <v>968</v>
      </c>
      <c r="I37" s="2">
        <v>797.5</v>
      </c>
      <c r="J37">
        <f t="shared" si="0"/>
        <v>1004.373</v>
      </c>
      <c r="K37">
        <f t="shared" si="1"/>
        <v>10776.787</v>
      </c>
      <c r="L37">
        <f t="shared" si="5"/>
        <v>119.39600000000007</v>
      </c>
      <c r="M37">
        <f t="shared" si="6"/>
        <v>6814.9850000000006</v>
      </c>
      <c r="N37">
        <f t="shared" si="7"/>
        <v>0.11939600000000007</v>
      </c>
      <c r="O37">
        <f t="shared" si="7"/>
        <v>6.814985000000001</v>
      </c>
      <c r="P37">
        <f t="shared" si="8"/>
        <v>0.11939600000000007</v>
      </c>
      <c r="Q37" t="str">
        <f t="shared" si="9"/>
        <v/>
      </c>
      <c r="AE37">
        <v>2.1619999999999999</v>
      </c>
      <c r="AF37">
        <v>-23.159999847412109</v>
      </c>
      <c r="AG37">
        <v>0.43999999761581421</v>
      </c>
      <c r="AH37">
        <f t="shared" si="10"/>
        <v>-23.159999847412109</v>
      </c>
      <c r="AI37">
        <f t="shared" si="11"/>
        <v>0.43999999761581421</v>
      </c>
    </row>
    <row r="38" spans="1:35">
      <c r="A38" s="2" t="s">
        <v>1068</v>
      </c>
      <c r="B38" s="2" t="str">
        <f t="shared" si="2"/>
        <v>14:30:18.409</v>
      </c>
      <c r="C38" s="2">
        <f t="shared" si="3"/>
        <v>52218.409</v>
      </c>
      <c r="D38" s="2">
        <f t="shared" si="4"/>
        <v>3.1730000000025029</v>
      </c>
      <c r="E38" s="2">
        <v>746.59199999999998</v>
      </c>
      <c r="F38" s="2">
        <v>10973.2</v>
      </c>
      <c r="G38" s="2">
        <v>9623</v>
      </c>
      <c r="H38" s="2">
        <v>973</v>
      </c>
      <c r="I38" s="2">
        <v>792.5</v>
      </c>
      <c r="J38">
        <f t="shared" si="0"/>
        <v>995.35199999999998</v>
      </c>
      <c r="K38">
        <f t="shared" si="1"/>
        <v>10953.437</v>
      </c>
      <c r="L38">
        <f t="shared" si="5"/>
        <v>110.375</v>
      </c>
      <c r="M38">
        <f t="shared" si="6"/>
        <v>6991.6350000000002</v>
      </c>
      <c r="N38">
        <f t="shared" si="7"/>
        <v>0.110375</v>
      </c>
      <c r="O38">
        <f t="shared" si="7"/>
        <v>6.9916350000000005</v>
      </c>
      <c r="P38">
        <f t="shared" si="8"/>
        <v>0.110375</v>
      </c>
      <c r="Q38" t="str">
        <f t="shared" si="9"/>
        <v/>
      </c>
      <c r="AE38">
        <v>2.2269999999999999</v>
      </c>
      <c r="AF38">
        <v>-27.209999084472656</v>
      </c>
      <c r="AG38">
        <v>1.8500000238418579</v>
      </c>
      <c r="AH38">
        <f t="shared" si="10"/>
        <v>-27.209999084472656</v>
      </c>
      <c r="AI38">
        <f t="shared" si="11"/>
        <v>1.8500000238418579</v>
      </c>
    </row>
    <row r="39" spans="1:35">
      <c r="A39" s="2" t="s">
        <v>1069</v>
      </c>
      <c r="B39" s="2" t="str">
        <f t="shared" si="2"/>
        <v>14:30:18.504</v>
      </c>
      <c r="C39" s="2">
        <f t="shared" si="3"/>
        <v>52218.504000000001</v>
      </c>
      <c r="D39" s="2">
        <f t="shared" si="4"/>
        <v>3.2680000000036671</v>
      </c>
      <c r="E39" s="2">
        <v>753.18700000000001</v>
      </c>
      <c r="F39" s="2">
        <v>11243.6</v>
      </c>
      <c r="G39" s="2">
        <v>9521</v>
      </c>
      <c r="H39" s="2">
        <v>977</v>
      </c>
      <c r="I39" s="2">
        <v>788</v>
      </c>
      <c r="J39">
        <f t="shared" si="0"/>
        <v>1008.08</v>
      </c>
      <c r="K39">
        <f t="shared" si="1"/>
        <v>11223.618</v>
      </c>
      <c r="L39">
        <f t="shared" si="5"/>
        <v>123.10300000000007</v>
      </c>
      <c r="M39">
        <f t="shared" si="6"/>
        <v>7261.8160000000007</v>
      </c>
      <c r="N39">
        <f t="shared" si="7"/>
        <v>0.12310300000000007</v>
      </c>
      <c r="O39">
        <f t="shared" si="7"/>
        <v>7.2618160000000005</v>
      </c>
      <c r="P39">
        <f t="shared" si="8"/>
        <v>0.12310300000000007</v>
      </c>
      <c r="Q39" t="str">
        <f t="shared" si="9"/>
        <v/>
      </c>
      <c r="AE39">
        <v>2.2869999999999999</v>
      </c>
      <c r="AF39">
        <v>-26.190000534057617</v>
      </c>
      <c r="AG39">
        <v>-0.5</v>
      </c>
      <c r="AH39">
        <f t="shared" si="10"/>
        <v>-26.190000534057617</v>
      </c>
      <c r="AI39">
        <f t="shared" si="11"/>
        <v>-0.5</v>
      </c>
    </row>
    <row r="40" spans="1:35">
      <c r="A40" s="2" t="s">
        <v>1070</v>
      </c>
      <c r="B40" s="2" t="str">
        <f t="shared" si="2"/>
        <v>14:30:18.597</v>
      </c>
      <c r="C40" s="2">
        <f t="shared" si="3"/>
        <v>52218.597000000002</v>
      </c>
      <c r="D40" s="2">
        <f t="shared" si="4"/>
        <v>3.3610000000044238</v>
      </c>
      <c r="E40" s="2">
        <v>750.65</v>
      </c>
      <c r="F40" s="2">
        <v>11462.1</v>
      </c>
      <c r="G40" s="2">
        <v>9451</v>
      </c>
      <c r="H40" s="2">
        <v>912.5</v>
      </c>
      <c r="I40" s="2">
        <v>388.25</v>
      </c>
      <c r="J40">
        <f t="shared" si="0"/>
        <v>1010.501</v>
      </c>
      <c r="K40">
        <f t="shared" si="1"/>
        <v>11442.12</v>
      </c>
      <c r="L40">
        <f t="shared" si="5"/>
        <v>125.524</v>
      </c>
      <c r="M40">
        <f t="shared" si="6"/>
        <v>7480.3180000000011</v>
      </c>
      <c r="N40">
        <f t="shared" si="7"/>
        <v>0.125524</v>
      </c>
      <c r="O40">
        <f t="shared" si="7"/>
        <v>7.4803180000000014</v>
      </c>
      <c r="P40">
        <f t="shared" si="8"/>
        <v>0.125524</v>
      </c>
      <c r="Q40" t="str">
        <f t="shared" si="9"/>
        <v/>
      </c>
      <c r="AE40">
        <v>2.3780000000000001</v>
      </c>
      <c r="AF40">
        <v>-26.629999160766602</v>
      </c>
      <c r="AG40">
        <v>0.31000000238418579</v>
      </c>
      <c r="AH40">
        <f t="shared" si="10"/>
        <v>-26.629999160766602</v>
      </c>
      <c r="AI40">
        <f t="shared" si="11"/>
        <v>0.31000000238418579</v>
      </c>
    </row>
    <row r="41" spans="1:35">
      <c r="A41" s="2" t="s">
        <v>1071</v>
      </c>
      <c r="B41" s="2" t="str">
        <f t="shared" si="2"/>
        <v>14:30:18.691</v>
      </c>
      <c r="C41" s="2">
        <f t="shared" si="3"/>
        <v>52218.690999999999</v>
      </c>
      <c r="D41" s="2">
        <f t="shared" si="4"/>
        <v>3.4550000000017462</v>
      </c>
      <c r="E41" s="2">
        <v>743.25</v>
      </c>
      <c r="F41" s="2">
        <v>11761.6</v>
      </c>
      <c r="G41" s="2">
        <v>9366</v>
      </c>
      <c r="H41" s="2">
        <v>996</v>
      </c>
      <c r="I41" s="2">
        <v>771</v>
      </c>
      <c r="J41">
        <f t="shared" si="0"/>
        <v>1009.898</v>
      </c>
      <c r="K41">
        <f t="shared" si="1"/>
        <v>11741.71</v>
      </c>
      <c r="L41">
        <f t="shared" si="5"/>
        <v>124.92100000000005</v>
      </c>
      <c r="M41">
        <f t="shared" si="6"/>
        <v>7779.9079999999994</v>
      </c>
      <c r="N41">
        <f t="shared" si="7"/>
        <v>0.12492100000000005</v>
      </c>
      <c r="O41">
        <f t="shared" si="7"/>
        <v>7.7799079999999998</v>
      </c>
      <c r="P41">
        <f t="shared" si="8"/>
        <v>0.12492100000000005</v>
      </c>
      <c r="Q41" t="str">
        <f t="shared" si="9"/>
        <v/>
      </c>
      <c r="AE41">
        <v>2.44</v>
      </c>
      <c r="AF41">
        <v>-24.639999389648438</v>
      </c>
      <c r="AG41">
        <v>1.1499999761581421</v>
      </c>
      <c r="AH41">
        <f t="shared" si="10"/>
        <v>-24.639999389648438</v>
      </c>
      <c r="AI41">
        <f t="shared" si="11"/>
        <v>1.1499999761581421</v>
      </c>
    </row>
    <row r="42" spans="1:35">
      <c r="A42" s="2" t="s">
        <v>1072</v>
      </c>
      <c r="B42" s="2" t="str">
        <f t="shared" si="2"/>
        <v>14:30:18.782</v>
      </c>
      <c r="C42" s="2">
        <f t="shared" si="3"/>
        <v>52218.781999999999</v>
      </c>
      <c r="D42" s="2">
        <f t="shared" si="4"/>
        <v>3.5460000000020955</v>
      </c>
      <c r="E42" s="2">
        <v>734.31200000000001</v>
      </c>
      <c r="F42" s="2">
        <v>11929.1</v>
      </c>
      <c r="G42" s="2">
        <v>9327</v>
      </c>
      <c r="H42" s="2">
        <v>976</v>
      </c>
      <c r="I42" s="2">
        <v>765.5</v>
      </c>
      <c r="J42">
        <f t="shared" si="0"/>
        <v>1004.7619999999999</v>
      </c>
      <c r="K42">
        <f t="shared" si="1"/>
        <v>11909.37</v>
      </c>
      <c r="L42">
        <f t="shared" si="5"/>
        <v>119.78499999999997</v>
      </c>
      <c r="M42">
        <f t="shared" si="6"/>
        <v>7947.5680000000011</v>
      </c>
      <c r="N42">
        <f t="shared" si="7"/>
        <v>0.11978499999999997</v>
      </c>
      <c r="O42">
        <f t="shared" si="7"/>
        <v>7.9475680000000013</v>
      </c>
      <c r="P42">
        <f t="shared" si="8"/>
        <v>0.11978499999999997</v>
      </c>
      <c r="Q42" t="str">
        <f t="shared" si="9"/>
        <v/>
      </c>
      <c r="AE42">
        <v>2.5030000000000001</v>
      </c>
      <c r="AF42">
        <v>-29.819999694824219</v>
      </c>
      <c r="AG42">
        <v>9.0000003576278687E-2</v>
      </c>
      <c r="AH42">
        <f t="shared" si="10"/>
        <v>-29.819999694824219</v>
      </c>
      <c r="AI42">
        <f t="shared" si="11"/>
        <v>9.0000003576278687E-2</v>
      </c>
    </row>
    <row r="43" spans="1:35">
      <c r="A43" s="2" t="s">
        <v>1073</v>
      </c>
      <c r="B43" s="2" t="str">
        <f t="shared" si="2"/>
        <v>14:30:18.877</v>
      </c>
      <c r="C43" s="2">
        <f t="shared" si="3"/>
        <v>52218.877</v>
      </c>
      <c r="D43" s="2">
        <f t="shared" si="4"/>
        <v>3.6410000000032596</v>
      </c>
      <c r="E43" s="2">
        <v>752.62900000000002</v>
      </c>
      <c r="F43" s="2">
        <v>12227.7</v>
      </c>
      <c r="G43" s="2">
        <v>9231.5</v>
      </c>
      <c r="H43" s="2">
        <v>910</v>
      </c>
      <c r="I43" s="2">
        <v>377.75</v>
      </c>
      <c r="J43">
        <f t="shared" si="0"/>
        <v>1029.8489999999999</v>
      </c>
      <c r="K43">
        <f t="shared" si="1"/>
        <v>12207.477999999999</v>
      </c>
      <c r="L43">
        <f t="shared" si="5"/>
        <v>144.87199999999996</v>
      </c>
      <c r="M43">
        <f t="shared" si="6"/>
        <v>8245.6759999999995</v>
      </c>
      <c r="N43">
        <f t="shared" si="7"/>
        <v>0.14487199999999997</v>
      </c>
      <c r="O43">
        <f t="shared" si="7"/>
        <v>8.2456759999999996</v>
      </c>
      <c r="P43">
        <f t="shared" si="8"/>
        <v>0.14487199999999997</v>
      </c>
      <c r="Q43" t="str">
        <f t="shared" si="9"/>
        <v/>
      </c>
      <c r="AE43">
        <v>2.5640000000000001</v>
      </c>
      <c r="AF43">
        <v>-29.600000381469727</v>
      </c>
      <c r="AG43">
        <v>0.62999999523162842</v>
      </c>
      <c r="AH43">
        <f t="shared" si="10"/>
        <v>-29.600000381469727</v>
      </c>
      <c r="AI43">
        <f t="shared" si="11"/>
        <v>0.62999999523162842</v>
      </c>
    </row>
    <row r="44" spans="1:35">
      <c r="A44" s="2" t="s">
        <v>1074</v>
      </c>
      <c r="B44" s="2" t="str">
        <f t="shared" si="2"/>
        <v>14:30:18.971</v>
      </c>
      <c r="C44" s="2">
        <f t="shared" si="3"/>
        <v>52218.970999999998</v>
      </c>
      <c r="D44" s="2">
        <f t="shared" si="4"/>
        <v>3.7350000000005821</v>
      </c>
      <c r="E44" s="2">
        <v>764.89300000000003</v>
      </c>
      <c r="F44" s="2">
        <v>12354.9</v>
      </c>
      <c r="G44" s="2">
        <v>9189</v>
      </c>
      <c r="H44" s="2">
        <v>997</v>
      </c>
      <c r="I44" s="2">
        <v>750</v>
      </c>
      <c r="J44">
        <f t="shared" si="0"/>
        <v>1044.9960000000001</v>
      </c>
      <c r="K44">
        <f t="shared" si="1"/>
        <v>12334.367</v>
      </c>
      <c r="L44">
        <f t="shared" si="5"/>
        <v>160.01900000000012</v>
      </c>
      <c r="M44">
        <f t="shared" si="6"/>
        <v>8372.5650000000005</v>
      </c>
      <c r="N44">
        <f t="shared" si="7"/>
        <v>0.16001900000000013</v>
      </c>
      <c r="O44">
        <f t="shared" si="7"/>
        <v>8.3725649999999998</v>
      </c>
      <c r="P44">
        <f t="shared" si="8"/>
        <v>0.16001900000000013</v>
      </c>
      <c r="Q44" t="str">
        <f t="shared" si="9"/>
        <v/>
      </c>
      <c r="AE44">
        <v>2.633</v>
      </c>
      <c r="AF44">
        <v>-34.860000610351563</v>
      </c>
      <c r="AG44">
        <v>-0.34000000357627869</v>
      </c>
      <c r="AH44">
        <f t="shared" si="10"/>
        <v>-34.860000610351563</v>
      </c>
      <c r="AI44">
        <f t="shared" si="11"/>
        <v>-0.34000000357627869</v>
      </c>
    </row>
    <row r="45" spans="1:35">
      <c r="A45" s="2" t="s">
        <v>1075</v>
      </c>
      <c r="B45" s="2" t="str">
        <f t="shared" si="2"/>
        <v>14:30:19.064</v>
      </c>
      <c r="C45" s="2">
        <f t="shared" si="3"/>
        <v>52219.063999999998</v>
      </c>
      <c r="D45" s="2">
        <f t="shared" si="4"/>
        <v>3.8280000000013388</v>
      </c>
      <c r="E45" s="2">
        <v>762.10699999999997</v>
      </c>
      <c r="F45" s="2">
        <v>12681.6</v>
      </c>
      <c r="G45" s="2">
        <v>9121</v>
      </c>
      <c r="H45" s="2">
        <v>1005</v>
      </c>
      <c r="I45" s="2">
        <v>744.5</v>
      </c>
      <c r="J45">
        <f t="shared" si="0"/>
        <v>1049.623</v>
      </c>
      <c r="K45">
        <f t="shared" si="1"/>
        <v>12661.046</v>
      </c>
      <c r="L45">
        <f t="shared" si="5"/>
        <v>164.64600000000007</v>
      </c>
      <c r="M45">
        <f t="shared" si="6"/>
        <v>8699.2440000000006</v>
      </c>
      <c r="N45">
        <f t="shared" si="7"/>
        <v>0.16464600000000007</v>
      </c>
      <c r="O45">
        <f t="shared" si="7"/>
        <v>8.6992440000000002</v>
      </c>
      <c r="P45">
        <f t="shared" si="8"/>
        <v>0.16464600000000007</v>
      </c>
      <c r="Q45" t="str">
        <f t="shared" si="9"/>
        <v/>
      </c>
      <c r="AE45">
        <v>2.6890000000000001</v>
      </c>
      <c r="AF45">
        <v>-34.590000152587891</v>
      </c>
      <c r="AG45">
        <v>1.4900000095367432</v>
      </c>
      <c r="AH45">
        <f t="shared" si="10"/>
        <v>-34.590000152587891</v>
      </c>
      <c r="AI45">
        <f t="shared" si="11"/>
        <v>1.4900000095367432</v>
      </c>
    </row>
    <row r="46" spans="1:35">
      <c r="A46" s="2" t="s">
        <v>1076</v>
      </c>
      <c r="B46" s="2" t="str">
        <f t="shared" si="2"/>
        <v>14:30:19.157</v>
      </c>
      <c r="C46" s="2">
        <f t="shared" si="3"/>
        <v>52219.156999999999</v>
      </c>
      <c r="D46" s="2">
        <f t="shared" si="4"/>
        <v>3.9210000000020955</v>
      </c>
      <c r="E46" s="2">
        <v>760.24599999999998</v>
      </c>
      <c r="F46" s="2">
        <v>12843.1</v>
      </c>
      <c r="G46" s="2">
        <v>9092</v>
      </c>
      <c r="H46" s="2">
        <v>1004</v>
      </c>
      <c r="I46" s="2">
        <v>739</v>
      </c>
      <c r="J46">
        <f t="shared" si="0"/>
        <v>1051.4259999999999</v>
      </c>
      <c r="K46">
        <f t="shared" si="1"/>
        <v>12822.546</v>
      </c>
      <c r="L46">
        <f t="shared" si="5"/>
        <v>166.44899999999996</v>
      </c>
      <c r="M46">
        <f t="shared" si="6"/>
        <v>8860.7440000000006</v>
      </c>
      <c r="N46">
        <f t="shared" si="7"/>
        <v>0.16644899999999996</v>
      </c>
      <c r="O46">
        <f t="shared" si="7"/>
        <v>8.8607440000000004</v>
      </c>
      <c r="P46">
        <f t="shared" si="8"/>
        <v>0.16644899999999996</v>
      </c>
      <c r="Q46" t="str">
        <f t="shared" si="9"/>
        <v/>
      </c>
      <c r="AE46">
        <v>2.7650000000000001</v>
      </c>
      <c r="AF46">
        <v>-31.569999694824219</v>
      </c>
      <c r="AG46">
        <v>3.0099999904632568</v>
      </c>
      <c r="AH46">
        <f t="shared" si="10"/>
        <v>-31.569999694824219</v>
      </c>
      <c r="AI46">
        <f t="shared" si="11"/>
        <v>3.0099999904632568</v>
      </c>
    </row>
    <row r="47" spans="1:35">
      <c r="A47" s="2" t="s">
        <v>1077</v>
      </c>
      <c r="B47" s="2" t="str">
        <f t="shared" si="2"/>
        <v>14:30:19.249</v>
      </c>
      <c r="C47" s="2">
        <f t="shared" si="3"/>
        <v>52219.249000000003</v>
      </c>
      <c r="D47" s="2">
        <f t="shared" si="4"/>
        <v>4.0130000000062864</v>
      </c>
      <c r="E47" s="2">
        <v>744.46100000000001</v>
      </c>
      <c r="F47" s="2">
        <v>13161.6</v>
      </c>
      <c r="G47" s="2">
        <v>9055</v>
      </c>
      <c r="H47" s="2">
        <v>1000</v>
      </c>
      <c r="I47" s="2">
        <v>733.5</v>
      </c>
      <c r="J47">
        <f t="shared" si="0"/>
        <v>1042.8710000000001</v>
      </c>
      <c r="K47">
        <f t="shared" si="1"/>
        <v>13141.322</v>
      </c>
      <c r="L47">
        <f t="shared" si="5"/>
        <v>157.89400000000012</v>
      </c>
      <c r="M47">
        <f t="shared" si="6"/>
        <v>9179.52</v>
      </c>
      <c r="N47">
        <f t="shared" si="7"/>
        <v>0.15789400000000012</v>
      </c>
      <c r="O47">
        <f t="shared" si="7"/>
        <v>9.1795200000000001</v>
      </c>
      <c r="P47">
        <f t="shared" si="8"/>
        <v>0.15789400000000012</v>
      </c>
      <c r="Q47" t="str">
        <f t="shared" si="9"/>
        <v/>
      </c>
      <c r="AE47">
        <v>2.843</v>
      </c>
      <c r="AF47">
        <v>-27.569999694824219</v>
      </c>
      <c r="AG47">
        <v>2.4200000762939453</v>
      </c>
      <c r="AH47">
        <f t="shared" si="10"/>
        <v>-27.569999694824219</v>
      </c>
      <c r="AI47">
        <f t="shared" si="11"/>
        <v>2.4200000762939453</v>
      </c>
    </row>
    <row r="48" spans="1:35">
      <c r="A48" s="2" t="s">
        <v>1078</v>
      </c>
      <c r="B48" s="2" t="str">
        <f t="shared" si="2"/>
        <v>14:30:19.343</v>
      </c>
      <c r="C48" s="2">
        <f t="shared" si="3"/>
        <v>52219.343000000001</v>
      </c>
      <c r="D48" s="2">
        <f t="shared" si="4"/>
        <v>4.1070000000036089</v>
      </c>
      <c r="E48" s="2">
        <v>752.21</v>
      </c>
      <c r="F48" s="2">
        <v>13322</v>
      </c>
      <c r="G48" s="2">
        <v>9025</v>
      </c>
      <c r="H48" s="2">
        <v>998</v>
      </c>
      <c r="I48" s="2">
        <v>726.5</v>
      </c>
      <c r="J48">
        <f t="shared" si="0"/>
        <v>1054.2570000000001</v>
      </c>
      <c r="K48">
        <f t="shared" si="1"/>
        <v>13301.504999999999</v>
      </c>
      <c r="L48">
        <f t="shared" si="5"/>
        <v>169.28000000000009</v>
      </c>
      <c r="M48">
        <f t="shared" si="6"/>
        <v>9339.7029999999995</v>
      </c>
      <c r="N48">
        <f t="shared" si="7"/>
        <v>0.1692800000000001</v>
      </c>
      <c r="O48">
        <f t="shared" si="7"/>
        <v>9.3397030000000001</v>
      </c>
      <c r="P48">
        <f t="shared" si="8"/>
        <v>0.1692800000000001</v>
      </c>
      <c r="Q48" t="str">
        <f t="shared" si="9"/>
        <v/>
      </c>
      <c r="AE48">
        <v>2.8980000000000001</v>
      </c>
      <c r="AF48">
        <v>-31.950000762939453</v>
      </c>
      <c r="AG48">
        <v>1.6200000047683716</v>
      </c>
      <c r="AH48">
        <f t="shared" si="10"/>
        <v>-31.950000762939453</v>
      </c>
      <c r="AI48">
        <f t="shared" si="11"/>
        <v>1.6200000047683716</v>
      </c>
    </row>
    <row r="49" spans="1:35">
      <c r="A49" s="2" t="s">
        <v>1079</v>
      </c>
      <c r="B49" s="2" t="str">
        <f t="shared" si="2"/>
        <v>14:30:19.437</v>
      </c>
      <c r="C49" s="2">
        <f t="shared" si="3"/>
        <v>52219.436999999998</v>
      </c>
      <c r="D49" s="2">
        <f t="shared" si="4"/>
        <v>4.2010000000009313</v>
      </c>
      <c r="E49" s="2">
        <v>755.76700000000005</v>
      </c>
      <c r="F49" s="2">
        <v>13678.1</v>
      </c>
      <c r="G49" s="2">
        <v>8982</v>
      </c>
      <c r="H49" s="2">
        <v>927</v>
      </c>
      <c r="I49" s="2">
        <v>356</v>
      </c>
      <c r="J49">
        <f t="shared" si="0"/>
        <v>1065.8920000000001</v>
      </c>
      <c r="K49">
        <f t="shared" si="1"/>
        <v>13657.433000000001</v>
      </c>
      <c r="L49">
        <f t="shared" si="5"/>
        <v>180.91500000000008</v>
      </c>
      <c r="M49">
        <f t="shared" si="6"/>
        <v>9695.6310000000012</v>
      </c>
      <c r="N49">
        <f t="shared" si="7"/>
        <v>0.18091500000000008</v>
      </c>
      <c r="O49">
        <f t="shared" si="7"/>
        <v>9.6956310000000006</v>
      </c>
      <c r="P49">
        <f t="shared" si="8"/>
        <v>0.18091500000000008</v>
      </c>
      <c r="Q49" t="str">
        <f t="shared" si="9"/>
        <v/>
      </c>
      <c r="AE49">
        <v>2.9630000000000001</v>
      </c>
      <c r="AF49">
        <v>-31.340000152587891</v>
      </c>
      <c r="AG49">
        <v>-0.88999998569488525</v>
      </c>
      <c r="AH49">
        <f t="shared" si="10"/>
        <v>-31.340000152587891</v>
      </c>
      <c r="AI49">
        <f t="shared" si="11"/>
        <v>-0.88999998569488525</v>
      </c>
    </row>
    <row r="50" spans="1:35">
      <c r="A50" s="2" t="s">
        <v>1080</v>
      </c>
      <c r="B50" s="2" t="str">
        <f t="shared" si="2"/>
        <v>14:30:19.530</v>
      </c>
      <c r="C50" s="2">
        <f t="shared" si="3"/>
        <v>52219.53</v>
      </c>
      <c r="D50" s="2">
        <f t="shared" si="4"/>
        <v>4.294000000001688</v>
      </c>
      <c r="E50" s="2">
        <v>754.25300000000004</v>
      </c>
      <c r="F50" s="2">
        <v>13835.2</v>
      </c>
      <c r="G50" s="2">
        <v>8970.5</v>
      </c>
      <c r="H50" s="2">
        <v>918</v>
      </c>
      <c r="I50" s="2">
        <v>350.75</v>
      </c>
      <c r="J50">
        <f t="shared" si="0"/>
        <v>1067.943</v>
      </c>
      <c r="K50">
        <f t="shared" si="1"/>
        <v>13814.527</v>
      </c>
      <c r="L50">
        <f t="shared" si="5"/>
        <v>182.96600000000001</v>
      </c>
      <c r="M50">
        <f t="shared" si="6"/>
        <v>9852.7250000000004</v>
      </c>
      <c r="N50">
        <f t="shared" si="7"/>
        <v>0.18296600000000002</v>
      </c>
      <c r="O50">
        <f t="shared" si="7"/>
        <v>9.8527250000000013</v>
      </c>
      <c r="P50">
        <f t="shared" si="8"/>
        <v>0.18296600000000002</v>
      </c>
      <c r="Q50" t="str">
        <f t="shared" si="9"/>
        <v/>
      </c>
      <c r="AE50">
        <v>3.0270000000000001</v>
      </c>
      <c r="AF50">
        <v>-30.940000534057617</v>
      </c>
      <c r="AG50">
        <v>-0.34000000357627869</v>
      </c>
      <c r="AH50">
        <f t="shared" si="10"/>
        <v>-30.940000534057617</v>
      </c>
      <c r="AI50">
        <f t="shared" si="11"/>
        <v>-0.34000000357627869</v>
      </c>
    </row>
    <row r="51" spans="1:35">
      <c r="A51" s="2" t="s">
        <v>1081</v>
      </c>
      <c r="B51" s="2" t="str">
        <f t="shared" si="2"/>
        <v>14:30:19.623</v>
      </c>
      <c r="C51" s="2">
        <f t="shared" si="3"/>
        <v>52219.623</v>
      </c>
      <c r="D51" s="2">
        <f t="shared" si="4"/>
        <v>4.3870000000024447</v>
      </c>
      <c r="E51" s="2">
        <v>755.48699999999997</v>
      </c>
      <c r="F51" s="2">
        <v>14148.6</v>
      </c>
      <c r="G51" s="2">
        <v>8951.5</v>
      </c>
      <c r="H51" s="2">
        <v>909</v>
      </c>
      <c r="I51" s="2">
        <v>346.75</v>
      </c>
      <c r="J51">
        <f t="shared" si="0"/>
        <v>1076.287</v>
      </c>
      <c r="K51">
        <f t="shared" si="1"/>
        <v>14127.817999999999</v>
      </c>
      <c r="L51">
        <f t="shared" si="5"/>
        <v>191.31000000000006</v>
      </c>
      <c r="M51">
        <f t="shared" si="6"/>
        <v>10166.016</v>
      </c>
      <c r="N51">
        <f t="shared" si="7"/>
        <v>0.19131000000000006</v>
      </c>
      <c r="O51">
        <f t="shared" si="7"/>
        <v>10.166015999999999</v>
      </c>
      <c r="P51">
        <f t="shared" si="8"/>
        <v>0.19131000000000006</v>
      </c>
      <c r="Q51" t="str">
        <f t="shared" si="9"/>
        <v/>
      </c>
      <c r="AE51">
        <v>3.0939999999999999</v>
      </c>
      <c r="AF51">
        <v>-31.379999160766602</v>
      </c>
      <c r="AG51">
        <v>-5.9999998658895493E-2</v>
      </c>
      <c r="AH51">
        <f t="shared" si="10"/>
        <v>-31.379999160766602</v>
      </c>
      <c r="AI51">
        <f t="shared" si="11"/>
        <v>-5.9999998658895493E-2</v>
      </c>
    </row>
    <row r="52" spans="1:35">
      <c r="A52" s="2" t="s">
        <v>1082</v>
      </c>
      <c r="B52" s="2" t="str">
        <f t="shared" si="2"/>
        <v>14:30:19.716</v>
      </c>
      <c r="C52" s="2">
        <f t="shared" si="3"/>
        <v>52219.716</v>
      </c>
      <c r="D52" s="2">
        <f t="shared" si="4"/>
        <v>4.4800000000032014</v>
      </c>
      <c r="E52" s="2">
        <v>751.21500000000003</v>
      </c>
      <c r="F52" s="2">
        <v>14304.7</v>
      </c>
      <c r="G52" s="2">
        <v>8951</v>
      </c>
      <c r="H52" s="2">
        <v>922.5</v>
      </c>
      <c r="I52" s="2">
        <v>343.25</v>
      </c>
      <c r="J52">
        <f t="shared" si="0"/>
        <v>1075.557</v>
      </c>
      <c r="K52">
        <f t="shared" si="1"/>
        <v>14283.975</v>
      </c>
      <c r="L52">
        <f t="shared" si="5"/>
        <v>190.58000000000004</v>
      </c>
      <c r="M52">
        <f t="shared" si="6"/>
        <v>10322.173000000001</v>
      </c>
      <c r="N52">
        <f t="shared" si="7"/>
        <v>0.19058000000000005</v>
      </c>
      <c r="O52">
        <f t="shared" si="7"/>
        <v>10.322173000000001</v>
      </c>
      <c r="P52">
        <f t="shared" si="8"/>
        <v>0.19058000000000005</v>
      </c>
      <c r="Q52" t="str">
        <f t="shared" si="9"/>
        <v/>
      </c>
      <c r="AE52">
        <v>3.1549999999999998</v>
      </c>
      <c r="AF52">
        <v>-34.040000915527344</v>
      </c>
      <c r="AG52">
        <v>-0.81000000238418579</v>
      </c>
      <c r="AH52">
        <f t="shared" si="10"/>
        <v>-34.040000915527344</v>
      </c>
      <c r="AI52">
        <f t="shared" si="11"/>
        <v>-0.81000000238418579</v>
      </c>
    </row>
    <row r="53" spans="1:35">
      <c r="A53" s="2" t="s">
        <v>1083</v>
      </c>
      <c r="B53" s="2" t="str">
        <f t="shared" si="2"/>
        <v>14:30:19.810</v>
      </c>
      <c r="C53" s="2">
        <f t="shared" si="3"/>
        <v>52219.81</v>
      </c>
      <c r="D53" s="2">
        <f t="shared" si="4"/>
        <v>4.5740000000005239</v>
      </c>
      <c r="E53" s="2">
        <v>742.35199999999998</v>
      </c>
      <c r="F53" s="2">
        <v>14617.2</v>
      </c>
      <c r="G53" s="2">
        <v>8958.5</v>
      </c>
      <c r="H53" s="2">
        <v>921.5</v>
      </c>
      <c r="I53" s="2">
        <v>339.25</v>
      </c>
      <c r="J53">
        <f t="shared" si="0"/>
        <v>1073.7860000000001</v>
      </c>
      <c r="K53">
        <f t="shared" si="1"/>
        <v>14596.596</v>
      </c>
      <c r="L53">
        <f t="shared" si="5"/>
        <v>188.80900000000008</v>
      </c>
      <c r="M53">
        <f t="shared" si="6"/>
        <v>10634.794</v>
      </c>
      <c r="N53">
        <f t="shared" si="7"/>
        <v>0.18880900000000009</v>
      </c>
      <c r="O53">
        <f t="shared" si="7"/>
        <v>10.634793999999999</v>
      </c>
      <c r="P53">
        <f t="shared" si="8"/>
        <v>0.18880900000000009</v>
      </c>
      <c r="Q53" t="str">
        <f t="shared" si="9"/>
        <v/>
      </c>
      <c r="AE53">
        <v>3.218</v>
      </c>
      <c r="AF53">
        <v>-33.5</v>
      </c>
      <c r="AG53">
        <v>0.85000002384185791</v>
      </c>
      <c r="AH53">
        <f t="shared" si="10"/>
        <v>-33.5</v>
      </c>
      <c r="AI53">
        <f t="shared" si="11"/>
        <v>0.85000002384185791</v>
      </c>
    </row>
    <row r="54" spans="1:35">
      <c r="A54" s="2" t="s">
        <v>1084</v>
      </c>
      <c r="B54" s="2" t="str">
        <f t="shared" si="2"/>
        <v>14:30:19.904</v>
      </c>
      <c r="C54" s="2">
        <f t="shared" si="3"/>
        <v>52219.904000000002</v>
      </c>
      <c r="D54" s="2">
        <f t="shared" si="4"/>
        <v>4.6680000000051223</v>
      </c>
      <c r="E54" s="2">
        <v>744.26499999999999</v>
      </c>
      <c r="F54" s="2">
        <v>14773.6</v>
      </c>
      <c r="G54" s="2">
        <v>8960</v>
      </c>
      <c r="H54" s="2">
        <v>921</v>
      </c>
      <c r="I54" s="2">
        <v>335.75</v>
      </c>
      <c r="J54">
        <f t="shared" si="0"/>
        <v>1079.2470000000001</v>
      </c>
      <c r="K54">
        <f t="shared" si="1"/>
        <v>14752.912</v>
      </c>
      <c r="L54">
        <f t="shared" si="5"/>
        <v>194.2700000000001</v>
      </c>
      <c r="M54">
        <f t="shared" si="6"/>
        <v>10791.11</v>
      </c>
      <c r="N54">
        <f t="shared" si="7"/>
        <v>0.19427000000000011</v>
      </c>
      <c r="O54">
        <f t="shared" si="7"/>
        <v>10.791110000000002</v>
      </c>
      <c r="P54">
        <f t="shared" si="8"/>
        <v>0.19427000000000011</v>
      </c>
      <c r="Q54" t="str">
        <f t="shared" si="9"/>
        <v/>
      </c>
      <c r="AE54">
        <v>3.2909999999999999</v>
      </c>
      <c r="AF54">
        <v>-38.900001525878906</v>
      </c>
      <c r="AG54">
        <v>-1.940000057220459</v>
      </c>
      <c r="AH54">
        <f t="shared" si="10"/>
        <v>-38.900001525878906</v>
      </c>
      <c r="AI54">
        <f t="shared" si="11"/>
        <v>-1.940000057220459</v>
      </c>
    </row>
    <row r="55" spans="1:35">
      <c r="A55" s="2" t="s">
        <v>1085</v>
      </c>
      <c r="B55" s="2" t="str">
        <f t="shared" si="2"/>
        <v>14:30:19.998</v>
      </c>
      <c r="C55" s="2">
        <f t="shared" si="3"/>
        <v>52219.998</v>
      </c>
      <c r="D55" s="2">
        <f t="shared" si="4"/>
        <v>4.7620000000024447</v>
      </c>
      <c r="E55" s="2">
        <v>743.30399999999997</v>
      </c>
      <c r="F55" s="2">
        <v>15087.1</v>
      </c>
      <c r="G55" s="2">
        <v>8976</v>
      </c>
      <c r="H55" s="2">
        <v>918.5</v>
      </c>
      <c r="I55" s="2">
        <v>331.75</v>
      </c>
      <c r="J55">
        <f t="shared" si="0"/>
        <v>1085.3989999999999</v>
      </c>
      <c r="K55">
        <f t="shared" si="1"/>
        <v>15066.352999999999</v>
      </c>
      <c r="L55">
        <f t="shared" si="5"/>
        <v>200.42199999999991</v>
      </c>
      <c r="M55">
        <f t="shared" si="6"/>
        <v>11104.550999999999</v>
      </c>
      <c r="N55">
        <f t="shared" si="7"/>
        <v>0.20042199999999991</v>
      </c>
      <c r="O55">
        <f t="shared" si="7"/>
        <v>11.104550999999999</v>
      </c>
      <c r="P55">
        <f t="shared" si="8"/>
        <v>0.20042199999999991</v>
      </c>
      <c r="Q55" t="str">
        <f t="shared" si="9"/>
        <v/>
      </c>
      <c r="AE55">
        <v>3.3559999999999999</v>
      </c>
      <c r="AF55">
        <v>-37.979999542236328</v>
      </c>
      <c r="AG55">
        <v>-0.27000001072883606</v>
      </c>
      <c r="AH55">
        <f t="shared" si="10"/>
        <v>-37.979999542236328</v>
      </c>
      <c r="AI55">
        <f t="shared" si="11"/>
        <v>-0.27000001072883606</v>
      </c>
    </row>
    <row r="56" spans="1:35">
      <c r="A56" s="2" t="s">
        <v>1086</v>
      </c>
      <c r="B56" s="2" t="str">
        <f t="shared" si="2"/>
        <v>14:30:20.091</v>
      </c>
      <c r="C56" s="2">
        <f t="shared" si="3"/>
        <v>52220.091</v>
      </c>
      <c r="D56" s="2">
        <f t="shared" si="4"/>
        <v>4.8550000000032014</v>
      </c>
      <c r="E56" s="2">
        <v>742.45899999999995</v>
      </c>
      <c r="F56" s="2">
        <v>15244.3</v>
      </c>
      <c r="G56" s="2">
        <v>8988.5</v>
      </c>
      <c r="H56" s="2">
        <v>917</v>
      </c>
      <c r="I56" s="2">
        <v>328.25</v>
      </c>
      <c r="J56">
        <f t="shared" si="0"/>
        <v>1088.1199999999999</v>
      </c>
      <c r="K56">
        <f t="shared" si="1"/>
        <v>15223.531999999999</v>
      </c>
      <c r="L56">
        <f t="shared" si="5"/>
        <v>203.14299999999992</v>
      </c>
      <c r="M56">
        <f t="shared" si="6"/>
        <v>11261.73</v>
      </c>
      <c r="N56">
        <f t="shared" si="7"/>
        <v>0.20314299999999991</v>
      </c>
      <c r="O56">
        <f t="shared" si="7"/>
        <v>11.26173</v>
      </c>
      <c r="P56">
        <f t="shared" si="8"/>
        <v>0.20314299999999991</v>
      </c>
      <c r="Q56" t="str">
        <f t="shared" si="9"/>
        <v/>
      </c>
      <c r="AE56">
        <v>3.431</v>
      </c>
      <c r="AF56">
        <v>-41.319999694824219</v>
      </c>
      <c r="AG56">
        <v>-0.97000002861022949</v>
      </c>
      <c r="AH56">
        <f t="shared" si="10"/>
        <v>-41.319999694824219</v>
      </c>
      <c r="AI56">
        <f t="shared" si="11"/>
        <v>-0.97000002861022949</v>
      </c>
    </row>
    <row r="57" spans="1:35">
      <c r="A57" s="2" t="s">
        <v>1087</v>
      </c>
      <c r="B57" s="2" t="str">
        <f t="shared" si="2"/>
        <v>14:30:20.184</v>
      </c>
      <c r="C57" s="2">
        <f t="shared" si="3"/>
        <v>52220.184000000001</v>
      </c>
      <c r="D57" s="2">
        <f t="shared" si="4"/>
        <v>4.9480000000039581</v>
      </c>
      <c r="E57" s="2">
        <v>723.41300000000001</v>
      </c>
      <c r="F57" s="2">
        <v>15602.2</v>
      </c>
      <c r="G57" s="2">
        <v>9044</v>
      </c>
      <c r="H57" s="2">
        <v>983</v>
      </c>
      <c r="I57" s="2">
        <v>651</v>
      </c>
      <c r="J57">
        <f t="shared" si="0"/>
        <v>1077.1990000000001</v>
      </c>
      <c r="K57">
        <f t="shared" si="1"/>
        <v>15581.772000000001</v>
      </c>
      <c r="L57">
        <f t="shared" si="5"/>
        <v>192.22200000000009</v>
      </c>
      <c r="M57">
        <f t="shared" si="6"/>
        <v>11619.970000000001</v>
      </c>
      <c r="N57">
        <f t="shared" si="7"/>
        <v>0.19222200000000009</v>
      </c>
      <c r="O57">
        <f t="shared" si="7"/>
        <v>11.619970000000002</v>
      </c>
      <c r="P57">
        <f t="shared" si="8"/>
        <v>0.19222200000000009</v>
      </c>
      <c r="Q57" t="str">
        <f t="shared" si="9"/>
        <v/>
      </c>
      <c r="AE57">
        <v>3.4940000000000002</v>
      </c>
      <c r="AF57">
        <v>-41.279998779296875</v>
      </c>
      <c r="AG57">
        <v>1.1200000047683716</v>
      </c>
      <c r="AH57">
        <f t="shared" si="10"/>
        <v>-41.279998779296875</v>
      </c>
      <c r="AI57">
        <f t="shared" si="11"/>
        <v>1.1200000047683716</v>
      </c>
    </row>
    <row r="58" spans="1:35">
      <c r="A58" s="2" t="s">
        <v>1088</v>
      </c>
      <c r="B58" s="2" t="str">
        <f t="shared" si="2"/>
        <v>14:30:20.278</v>
      </c>
      <c r="C58" s="2">
        <f t="shared" si="3"/>
        <v>52220.277999999998</v>
      </c>
      <c r="D58" s="2">
        <f t="shared" si="4"/>
        <v>5.0420000000012806</v>
      </c>
      <c r="E58" s="2">
        <v>739.06399999999996</v>
      </c>
      <c r="F58" s="2">
        <v>15759.4</v>
      </c>
      <c r="G58" s="2">
        <v>9049</v>
      </c>
      <c r="H58" s="2">
        <v>990</v>
      </c>
      <c r="I58" s="2">
        <v>646.5</v>
      </c>
      <c r="J58">
        <f t="shared" si="0"/>
        <v>1096.413</v>
      </c>
      <c r="K58">
        <f t="shared" si="1"/>
        <v>15738.575999999999</v>
      </c>
      <c r="L58">
        <f t="shared" si="5"/>
        <v>211.43600000000004</v>
      </c>
      <c r="M58">
        <f t="shared" si="6"/>
        <v>11776.773999999999</v>
      </c>
      <c r="N58">
        <f t="shared" si="7"/>
        <v>0.21143600000000004</v>
      </c>
      <c r="O58">
        <f t="shared" si="7"/>
        <v>11.776774</v>
      </c>
      <c r="P58">
        <f t="shared" si="8"/>
        <v>0.21143600000000004</v>
      </c>
      <c r="Q58" t="str">
        <f t="shared" si="9"/>
        <v/>
      </c>
      <c r="AE58">
        <v>3.556</v>
      </c>
      <c r="AF58">
        <v>-44.080001831054688</v>
      </c>
      <c r="AG58">
        <v>1.6399999856948853</v>
      </c>
      <c r="AH58">
        <f t="shared" si="10"/>
        <v>-44.080001831054688</v>
      </c>
      <c r="AI58">
        <f t="shared" si="11"/>
        <v>1.6399999856948853</v>
      </c>
    </row>
    <row r="59" spans="1:35">
      <c r="A59" s="2" t="s">
        <v>1089</v>
      </c>
      <c r="B59" s="2" t="str">
        <f t="shared" si="2"/>
        <v>14:30:20.373</v>
      </c>
      <c r="C59" s="2">
        <f t="shared" si="3"/>
        <v>52220.373</v>
      </c>
      <c r="D59" s="2">
        <f t="shared" si="4"/>
        <v>5.1370000000024447</v>
      </c>
      <c r="E59" s="2">
        <v>731.35599999999999</v>
      </c>
      <c r="F59" s="2">
        <v>16081.4</v>
      </c>
      <c r="G59" s="2">
        <v>9107</v>
      </c>
      <c r="H59" s="2">
        <v>986</v>
      </c>
      <c r="I59" s="2">
        <v>640.5</v>
      </c>
      <c r="J59">
        <f t="shared" si="0"/>
        <v>1096.0119999999999</v>
      </c>
      <c r="K59">
        <f t="shared" si="1"/>
        <v>16060.668</v>
      </c>
      <c r="L59">
        <f t="shared" si="5"/>
        <v>211.03499999999997</v>
      </c>
      <c r="M59">
        <f t="shared" si="6"/>
        <v>12098.866</v>
      </c>
      <c r="N59">
        <f t="shared" si="7"/>
        <v>0.21103499999999997</v>
      </c>
      <c r="O59">
        <f t="shared" si="7"/>
        <v>12.098866000000001</v>
      </c>
      <c r="P59">
        <f t="shared" si="8"/>
        <v>0.21103499999999997</v>
      </c>
      <c r="Q59" t="str">
        <f t="shared" si="9"/>
        <v/>
      </c>
      <c r="AE59">
        <v>3.63</v>
      </c>
      <c r="AF59">
        <v>-42.689998626708984</v>
      </c>
      <c r="AG59">
        <v>1.3600000143051147</v>
      </c>
      <c r="AH59">
        <f t="shared" si="10"/>
        <v>-42.689998626708984</v>
      </c>
      <c r="AI59">
        <f t="shared" si="11"/>
        <v>1.3600000143051147</v>
      </c>
    </row>
    <row r="60" spans="1:35">
      <c r="A60" s="2" t="s">
        <v>1090</v>
      </c>
      <c r="B60" s="2" t="str">
        <f t="shared" si="2"/>
        <v>14:30:20.466</v>
      </c>
      <c r="C60" s="2">
        <f t="shared" si="3"/>
        <v>52220.466</v>
      </c>
      <c r="D60" s="2">
        <f t="shared" si="4"/>
        <v>5.2300000000032014</v>
      </c>
      <c r="E60" s="2">
        <v>739.70699999999999</v>
      </c>
      <c r="F60" s="2">
        <v>16241.7</v>
      </c>
      <c r="G60" s="2">
        <v>9128</v>
      </c>
      <c r="H60" s="2">
        <v>991</v>
      </c>
      <c r="I60" s="2">
        <v>634</v>
      </c>
      <c r="J60">
        <f t="shared" si="0"/>
        <v>1107.9970000000001</v>
      </c>
      <c r="K60">
        <f t="shared" si="1"/>
        <v>16220.737999999999</v>
      </c>
      <c r="L60">
        <f t="shared" si="5"/>
        <v>223.0200000000001</v>
      </c>
      <c r="M60">
        <f t="shared" si="6"/>
        <v>12258.936</v>
      </c>
      <c r="N60">
        <f t="shared" si="7"/>
        <v>0.22302000000000011</v>
      </c>
      <c r="O60">
        <f t="shared" si="7"/>
        <v>12.258936</v>
      </c>
      <c r="P60">
        <f t="shared" si="8"/>
        <v>0.22302000000000011</v>
      </c>
      <c r="Q60" t="str">
        <f t="shared" si="9"/>
        <v/>
      </c>
      <c r="AE60">
        <v>3.6960000000000002</v>
      </c>
      <c r="AF60">
        <v>-40.119998931884766</v>
      </c>
      <c r="AG60">
        <v>3.130000114440918</v>
      </c>
      <c r="AH60">
        <f t="shared" si="10"/>
        <v>-40.119998931884766</v>
      </c>
      <c r="AI60">
        <f t="shared" si="11"/>
        <v>3.130000114440918</v>
      </c>
    </row>
    <row r="61" spans="1:35">
      <c r="A61" s="2" t="s">
        <v>1091</v>
      </c>
      <c r="B61" s="2" t="str">
        <f t="shared" si="2"/>
        <v>14:30:20.558</v>
      </c>
      <c r="C61" s="2">
        <f t="shared" si="3"/>
        <v>52220.557999999997</v>
      </c>
      <c r="D61" s="2">
        <f t="shared" si="4"/>
        <v>5.3220000000001164</v>
      </c>
      <c r="E61" s="2">
        <v>732.87199999999996</v>
      </c>
      <c r="F61" s="2">
        <v>16570.2</v>
      </c>
      <c r="G61" s="2">
        <v>9203</v>
      </c>
      <c r="H61" s="2">
        <v>973</v>
      </c>
      <c r="I61" s="2">
        <v>626</v>
      </c>
      <c r="J61">
        <f t="shared" si="0"/>
        <v>1108.617</v>
      </c>
      <c r="K61">
        <f t="shared" si="1"/>
        <v>16549.308000000001</v>
      </c>
      <c r="L61">
        <f t="shared" si="5"/>
        <v>223.64</v>
      </c>
      <c r="M61">
        <f t="shared" si="6"/>
        <v>12587.506000000001</v>
      </c>
      <c r="N61">
        <f t="shared" si="7"/>
        <v>0.22363999999999998</v>
      </c>
      <c r="O61">
        <f t="shared" si="7"/>
        <v>12.587506000000001</v>
      </c>
      <c r="P61">
        <f t="shared" si="8"/>
        <v>0.22363999999999998</v>
      </c>
      <c r="Q61" t="str">
        <f t="shared" si="9"/>
        <v/>
      </c>
      <c r="AE61">
        <v>3.7570000000000001</v>
      </c>
      <c r="AF61">
        <v>-41.229999542236328</v>
      </c>
      <c r="AG61">
        <v>1.7400000095367432</v>
      </c>
      <c r="AH61">
        <f t="shared" si="10"/>
        <v>-41.229999542236328</v>
      </c>
      <c r="AI61">
        <f t="shared" si="11"/>
        <v>1.7400000095367432</v>
      </c>
    </row>
    <row r="62" spans="1:35">
      <c r="A62" s="2" t="s">
        <v>1092</v>
      </c>
      <c r="B62" s="2" t="str">
        <f t="shared" si="2"/>
        <v>14:30:20.651</v>
      </c>
      <c r="C62" s="2">
        <f t="shared" si="3"/>
        <v>52220.650999999998</v>
      </c>
      <c r="D62" s="2">
        <f t="shared" si="4"/>
        <v>5.4150000000008731</v>
      </c>
      <c r="E62" s="2">
        <v>746.11099999999999</v>
      </c>
      <c r="F62" s="2">
        <v>16732.5</v>
      </c>
      <c r="G62" s="2">
        <v>9228</v>
      </c>
      <c r="H62" s="2">
        <v>962</v>
      </c>
      <c r="I62" s="2">
        <v>619</v>
      </c>
      <c r="J62">
        <f t="shared" si="0"/>
        <v>1125.5350000000001</v>
      </c>
      <c r="K62">
        <f t="shared" si="1"/>
        <v>16711.266</v>
      </c>
      <c r="L62">
        <f t="shared" si="5"/>
        <v>240.55800000000011</v>
      </c>
      <c r="M62">
        <f t="shared" si="6"/>
        <v>12749.464</v>
      </c>
      <c r="N62">
        <f t="shared" si="7"/>
        <v>0.24055800000000011</v>
      </c>
      <c r="O62">
        <f t="shared" si="7"/>
        <v>12.749464</v>
      </c>
      <c r="P62">
        <f t="shared" si="8"/>
        <v>0.24055800000000011</v>
      </c>
      <c r="Q62" t="str">
        <f t="shared" si="9"/>
        <v/>
      </c>
      <c r="AE62">
        <v>3.831</v>
      </c>
      <c r="AF62">
        <v>-40.200000762939453</v>
      </c>
      <c r="AG62">
        <v>1.3600000143051147</v>
      </c>
      <c r="AH62">
        <f t="shared" si="10"/>
        <v>-40.200000762939453</v>
      </c>
      <c r="AI62">
        <f t="shared" si="11"/>
        <v>1.3600000143051147</v>
      </c>
    </row>
    <row r="63" spans="1:35">
      <c r="A63" s="2" t="s">
        <v>1093</v>
      </c>
      <c r="B63" s="2" t="str">
        <f t="shared" si="2"/>
        <v>14:30:20.744</v>
      </c>
      <c r="C63" s="2">
        <f t="shared" si="3"/>
        <v>52220.743999999999</v>
      </c>
      <c r="D63" s="2">
        <f t="shared" si="4"/>
        <v>5.5080000000016298</v>
      </c>
      <c r="E63" s="2">
        <v>733.38499999999999</v>
      </c>
      <c r="F63" s="2">
        <v>17028.900000000001</v>
      </c>
      <c r="G63" s="2">
        <v>9316.5</v>
      </c>
      <c r="H63" s="2">
        <v>900</v>
      </c>
      <c r="I63" s="2">
        <v>302.75</v>
      </c>
      <c r="J63">
        <f t="shared" si="0"/>
        <v>1119.537</v>
      </c>
      <c r="K63">
        <f t="shared" si="1"/>
        <v>17007.878000000001</v>
      </c>
      <c r="L63">
        <f t="shared" si="5"/>
        <v>234.56000000000006</v>
      </c>
      <c r="M63">
        <f t="shared" si="6"/>
        <v>13046.076000000001</v>
      </c>
      <c r="N63">
        <f t="shared" si="7"/>
        <v>0.23456000000000007</v>
      </c>
      <c r="O63">
        <f t="shared" si="7"/>
        <v>13.046076000000001</v>
      </c>
      <c r="P63" t="str">
        <f t="shared" si="8"/>
        <v/>
      </c>
      <c r="Q63">
        <f t="shared" si="9"/>
        <v>0.23456000000000007</v>
      </c>
      <c r="AE63">
        <v>3.8889999999999998</v>
      </c>
      <c r="AF63">
        <v>-43.110000610351563</v>
      </c>
      <c r="AG63">
        <v>1.6100000143051147</v>
      </c>
      <c r="AH63">
        <f t="shared" si="10"/>
        <v>-43.110000610351563</v>
      </c>
      <c r="AI63">
        <f t="shared" si="11"/>
        <v>1.6100000143051147</v>
      </c>
    </row>
    <row r="64" spans="1:35">
      <c r="A64" s="2" t="s">
        <v>1094</v>
      </c>
      <c r="B64" s="2" t="str">
        <f t="shared" si="2"/>
        <v>14:30:20.837</v>
      </c>
      <c r="C64" s="2">
        <f t="shared" si="3"/>
        <v>52220.837</v>
      </c>
      <c r="D64" s="2">
        <f t="shared" si="4"/>
        <v>5.6010000000023865</v>
      </c>
      <c r="E64" s="2">
        <v>724.29700000000003</v>
      </c>
      <c r="F64" s="2">
        <v>17201.400000000001</v>
      </c>
      <c r="G64" s="2">
        <v>9373.5</v>
      </c>
      <c r="H64" s="2">
        <v>898.5</v>
      </c>
      <c r="I64" s="2">
        <v>298</v>
      </c>
      <c r="J64">
        <f t="shared" si="0"/>
        <v>1114.364</v>
      </c>
      <c r="K64">
        <f t="shared" si="1"/>
        <v>17180.54</v>
      </c>
      <c r="L64">
        <f t="shared" si="5"/>
        <v>229.38700000000006</v>
      </c>
      <c r="M64">
        <f t="shared" si="6"/>
        <v>13218.738000000001</v>
      </c>
      <c r="N64">
        <f t="shared" si="7"/>
        <v>0.22938700000000006</v>
      </c>
      <c r="O64">
        <f t="shared" si="7"/>
        <v>13.218738000000002</v>
      </c>
      <c r="P64" t="str">
        <f t="shared" si="8"/>
        <v/>
      </c>
      <c r="Q64">
        <f t="shared" si="9"/>
        <v>0.22938700000000006</v>
      </c>
      <c r="AE64">
        <v>3.9529999999999998</v>
      </c>
      <c r="AF64">
        <v>-43.069999694824219</v>
      </c>
      <c r="AG64">
        <v>1.1499999761581421</v>
      </c>
      <c r="AH64">
        <f t="shared" si="10"/>
        <v>-43.069999694824219</v>
      </c>
      <c r="AI64">
        <f t="shared" si="11"/>
        <v>1.1499999761581421</v>
      </c>
    </row>
    <row r="65" spans="1:35">
      <c r="A65" s="2" t="s">
        <v>1095</v>
      </c>
      <c r="B65" s="2" t="str">
        <f t="shared" si="2"/>
        <v>14:30:20.930</v>
      </c>
      <c r="C65" s="2">
        <f t="shared" si="3"/>
        <v>52220.93</v>
      </c>
      <c r="D65" s="2">
        <f t="shared" si="4"/>
        <v>5.6940000000031432</v>
      </c>
      <c r="E65" s="2">
        <v>677.86199999999997</v>
      </c>
      <c r="F65" s="2">
        <v>17606.599999999999</v>
      </c>
      <c r="G65" s="2">
        <v>9542</v>
      </c>
      <c r="H65" s="2">
        <v>963</v>
      </c>
      <c r="I65" s="2">
        <v>591</v>
      </c>
      <c r="J65">
        <f t="shared" si="0"/>
        <v>1077.134</v>
      </c>
      <c r="K65">
        <f t="shared" si="1"/>
        <v>17586.688999999998</v>
      </c>
      <c r="L65">
        <f t="shared" si="5"/>
        <v>192.15700000000004</v>
      </c>
      <c r="M65">
        <f t="shared" si="6"/>
        <v>13624.886999999999</v>
      </c>
      <c r="N65">
        <f t="shared" si="7"/>
        <v>0.19215700000000005</v>
      </c>
      <c r="O65">
        <f t="shared" si="7"/>
        <v>13.624886999999999</v>
      </c>
      <c r="P65" t="str">
        <f t="shared" si="8"/>
        <v/>
      </c>
      <c r="Q65">
        <f t="shared" si="9"/>
        <v>0.19215700000000005</v>
      </c>
      <c r="AE65">
        <v>4.0289999999999999</v>
      </c>
      <c r="AF65">
        <v>-44</v>
      </c>
      <c r="AG65">
        <v>2.869999885559082</v>
      </c>
      <c r="AH65">
        <f t="shared" si="10"/>
        <v>-44</v>
      </c>
      <c r="AI65">
        <f t="shared" si="11"/>
        <v>2.869999885559082</v>
      </c>
    </row>
    <row r="66" spans="1:35">
      <c r="A66" s="2" t="s">
        <v>1096</v>
      </c>
      <c r="B66" s="2" t="str">
        <f t="shared" si="2"/>
        <v>14:30:21.024</v>
      </c>
      <c r="C66" s="2">
        <f t="shared" si="3"/>
        <v>52221.023999999998</v>
      </c>
      <c r="D66" s="2">
        <f t="shared" si="4"/>
        <v>5.7880000000004657</v>
      </c>
      <c r="E66" s="2">
        <v>663.91600000000005</v>
      </c>
      <c r="F66" s="2">
        <v>17788.900000000001</v>
      </c>
      <c r="G66" s="2">
        <v>9616</v>
      </c>
      <c r="H66" s="2">
        <v>963</v>
      </c>
      <c r="I66" s="2">
        <v>586.5</v>
      </c>
      <c r="J66">
        <f t="shared" si="0"/>
        <v>1067.328</v>
      </c>
      <c r="K66">
        <f t="shared" si="1"/>
        <v>17769.258999999998</v>
      </c>
      <c r="L66">
        <f t="shared" si="5"/>
        <v>182.351</v>
      </c>
      <c r="M66">
        <f t="shared" si="6"/>
        <v>13807.456999999999</v>
      </c>
      <c r="N66">
        <f t="shared" si="7"/>
        <v>0.18235100000000001</v>
      </c>
      <c r="O66">
        <f t="shared" si="7"/>
        <v>13.807456999999999</v>
      </c>
      <c r="P66" t="str">
        <f t="shared" si="8"/>
        <v/>
      </c>
      <c r="Q66">
        <f t="shared" si="9"/>
        <v>0.18235100000000001</v>
      </c>
      <c r="AE66">
        <v>4.0949999999999998</v>
      </c>
      <c r="AF66">
        <v>-43.950000762939453</v>
      </c>
      <c r="AG66">
        <v>2.4800000190734863</v>
      </c>
      <c r="AH66">
        <f t="shared" si="10"/>
        <v>-43.950000762939453</v>
      </c>
      <c r="AI66">
        <f t="shared" si="11"/>
        <v>2.4800000190734863</v>
      </c>
    </row>
    <row r="67" spans="1:35">
      <c r="A67" s="2" t="s">
        <v>1097</v>
      </c>
      <c r="B67" s="2" t="str">
        <f t="shared" si="2"/>
        <v>14:30:21.117</v>
      </c>
      <c r="C67" s="2">
        <f t="shared" si="3"/>
        <v>52221.116999999998</v>
      </c>
      <c r="D67" s="2">
        <f t="shared" si="4"/>
        <v>5.8810000000012224</v>
      </c>
      <c r="E67" s="2">
        <v>624.22500000000002</v>
      </c>
      <c r="F67" s="2">
        <v>18120.900000000001</v>
      </c>
      <c r="G67" s="2">
        <v>9771.5</v>
      </c>
      <c r="H67" s="2">
        <v>888.5</v>
      </c>
      <c r="I67" s="2">
        <v>287.75</v>
      </c>
      <c r="J67">
        <f t="shared" si="0"/>
        <v>1035.1790000000001</v>
      </c>
      <c r="K67">
        <f t="shared" si="1"/>
        <v>18102.074000000001</v>
      </c>
      <c r="L67">
        <f t="shared" si="5"/>
        <v>150.20200000000011</v>
      </c>
      <c r="M67">
        <f t="shared" si="6"/>
        <v>14140.272000000001</v>
      </c>
      <c r="N67">
        <f t="shared" si="7"/>
        <v>0.15020200000000011</v>
      </c>
      <c r="O67">
        <f t="shared" si="7"/>
        <v>14.140272000000001</v>
      </c>
      <c r="P67" t="str">
        <f t="shared" si="8"/>
        <v/>
      </c>
      <c r="Q67">
        <f t="shared" si="9"/>
        <v>0.15020200000000011</v>
      </c>
      <c r="AE67">
        <v>4.1539999999999999</v>
      </c>
      <c r="AF67">
        <v>-47.150001525878906</v>
      </c>
      <c r="AG67">
        <v>2.9000000953674316</v>
      </c>
      <c r="AH67">
        <f t="shared" si="10"/>
        <v>-47.150001525878906</v>
      </c>
      <c r="AI67">
        <f t="shared" si="11"/>
        <v>2.9000000953674316</v>
      </c>
    </row>
    <row r="68" spans="1:35">
      <c r="A68" s="2" t="s">
        <v>1098</v>
      </c>
      <c r="B68" s="2" t="str">
        <f t="shared" si="2"/>
        <v>14:30:21.211</v>
      </c>
      <c r="C68" s="2">
        <f t="shared" si="3"/>
        <v>52221.211000000003</v>
      </c>
      <c r="D68" s="2">
        <f t="shared" si="4"/>
        <v>5.9750000000058208</v>
      </c>
      <c r="E68" s="2">
        <v>597.01499999999999</v>
      </c>
      <c r="F68" s="2">
        <v>18270.599999999999</v>
      </c>
      <c r="G68" s="2">
        <v>9853</v>
      </c>
      <c r="H68" s="2">
        <v>949</v>
      </c>
      <c r="I68" s="2">
        <v>570</v>
      </c>
      <c r="J68">
        <f t="shared" ref="J68:J111" si="12">ROUND(E68*COS(-1.3*PI()/180)-F68*SIN(-1.3*PI()/180),3)</f>
        <v>1011.373</v>
      </c>
      <c r="K68">
        <f t="shared" ref="K68:K111" si="13">ROUND(E68*SIN(-1.3*PI()/180)+F68*COS(-1.3*PI()/180),3)</f>
        <v>18252.352999999999</v>
      </c>
      <c r="L68">
        <f t="shared" si="5"/>
        <v>126.39600000000007</v>
      </c>
      <c r="M68">
        <f t="shared" si="6"/>
        <v>14290.550999999999</v>
      </c>
      <c r="N68">
        <f t="shared" si="7"/>
        <v>0.12639600000000006</v>
      </c>
      <c r="O68">
        <f t="shared" si="7"/>
        <v>14.290550999999999</v>
      </c>
      <c r="P68" t="str">
        <f t="shared" si="8"/>
        <v/>
      </c>
      <c r="Q68">
        <f t="shared" si="9"/>
        <v>0.12639600000000006</v>
      </c>
      <c r="AE68">
        <v>4.2140000000000004</v>
      </c>
      <c r="AF68">
        <v>-42.409999847412109</v>
      </c>
      <c r="AG68">
        <v>6.4000000953674316</v>
      </c>
      <c r="AH68">
        <f t="shared" si="10"/>
        <v>-42.409999847412109</v>
      </c>
      <c r="AI68">
        <f t="shared" si="11"/>
        <v>6.4000000953674316</v>
      </c>
    </row>
    <row r="69" spans="1:35">
      <c r="A69" s="2" t="s">
        <v>1099</v>
      </c>
      <c r="B69" s="2" t="str">
        <f t="shared" ref="B69:B111" si="14">MID(A69,12,8)&amp;"."&amp;RIGHT(A69,3)</f>
        <v>14:30:21.304</v>
      </c>
      <c r="C69" s="2">
        <f t="shared" ref="C69:C111" si="15">LEFT(B69,2)*3600+MID(B69,4,2)*60+RIGHT(B69,6)</f>
        <v>52221.303999999996</v>
      </c>
      <c r="D69" s="2">
        <f t="shared" ref="D69:D111" si="16">C69-$C$4</f>
        <v>6.0679999999993015</v>
      </c>
      <c r="E69" s="2">
        <v>608.45899999999995</v>
      </c>
      <c r="F69" s="2">
        <v>18595.5</v>
      </c>
      <c r="G69" s="2">
        <v>9971.5</v>
      </c>
      <c r="H69" s="2">
        <v>886.5</v>
      </c>
      <c r="I69" s="2">
        <v>280.25</v>
      </c>
      <c r="J69">
        <f t="shared" si="12"/>
        <v>1030.1849999999999</v>
      </c>
      <c r="K69">
        <f t="shared" si="13"/>
        <v>18576.909</v>
      </c>
      <c r="L69">
        <f t="shared" ref="L69:L111" si="17">J69-$J$4</f>
        <v>145.20799999999997</v>
      </c>
      <c r="M69">
        <f t="shared" ref="M69:M111" si="18">K69-$K$4</f>
        <v>14615.107</v>
      </c>
      <c r="N69">
        <f t="shared" ref="N69:O111" si="19">L69*0.001</f>
        <v>0.14520799999999998</v>
      </c>
      <c r="O69">
        <f t="shared" si="19"/>
        <v>14.615107</v>
      </c>
      <c r="P69" t="str">
        <f t="shared" ref="P69:P111" si="20">IF(O69&gt;13,"",N69)</f>
        <v/>
      </c>
      <c r="Q69">
        <f t="shared" ref="Q69:Q111" si="21">IF(O69&lt;13,"",N69)</f>
        <v>0.14520799999999998</v>
      </c>
      <c r="AE69">
        <v>4.2789999999999999</v>
      </c>
      <c r="AF69">
        <v>-46.939998626708984</v>
      </c>
      <c r="AG69">
        <v>-1.9099999666213989</v>
      </c>
      <c r="AH69">
        <f t="shared" ref="AH69:AH132" si="22">AF69</f>
        <v>-46.939998626708984</v>
      </c>
      <c r="AI69">
        <f t="shared" ref="AI69:AI132" si="23">AG69</f>
        <v>-1.9099999666213989</v>
      </c>
    </row>
    <row r="70" spans="1:35">
      <c r="A70" s="2" t="s">
        <v>1100</v>
      </c>
      <c r="B70" s="2" t="str">
        <f t="shared" si="14"/>
        <v>14:30:21.395</v>
      </c>
      <c r="C70" s="2">
        <f t="shared" si="15"/>
        <v>52221.394999999997</v>
      </c>
      <c r="D70" s="2">
        <f t="shared" si="16"/>
        <v>6.1589999999996508</v>
      </c>
      <c r="E70" s="2">
        <v>598.85699999999997</v>
      </c>
      <c r="F70" s="2">
        <v>18743.900000000001</v>
      </c>
      <c r="G70" s="2">
        <v>10042</v>
      </c>
      <c r="H70" s="2">
        <v>956</v>
      </c>
      <c r="I70" s="2">
        <v>557.5</v>
      </c>
      <c r="J70">
        <f t="shared" si="12"/>
        <v>1023.952</v>
      </c>
      <c r="K70">
        <f t="shared" si="13"/>
        <v>18725.489000000001</v>
      </c>
      <c r="L70">
        <f t="shared" si="17"/>
        <v>138.97500000000002</v>
      </c>
      <c r="M70">
        <f t="shared" si="18"/>
        <v>14763.687000000002</v>
      </c>
      <c r="N70">
        <f t="shared" si="19"/>
        <v>0.13897500000000002</v>
      </c>
      <c r="O70">
        <f t="shared" si="19"/>
        <v>14.763687000000003</v>
      </c>
      <c r="P70" t="str">
        <f t="shared" si="20"/>
        <v/>
      </c>
      <c r="Q70">
        <f t="shared" si="21"/>
        <v>0.13897500000000002</v>
      </c>
      <c r="AE70">
        <v>4.3470000000000004</v>
      </c>
      <c r="AF70">
        <v>-43.090000152587891</v>
      </c>
      <c r="AG70">
        <v>2.2699999809265137</v>
      </c>
      <c r="AH70">
        <f t="shared" si="22"/>
        <v>-43.090000152587891</v>
      </c>
      <c r="AI70">
        <f t="shared" si="23"/>
        <v>2.2699999809265137</v>
      </c>
    </row>
    <row r="71" spans="1:35">
      <c r="A71" s="2" t="s">
        <v>1101</v>
      </c>
      <c r="B71" s="2" t="str">
        <f t="shared" si="14"/>
        <v>14:30:21.488</v>
      </c>
      <c r="C71" s="2">
        <f t="shared" si="15"/>
        <v>52221.487999999998</v>
      </c>
      <c r="D71" s="2">
        <f t="shared" si="16"/>
        <v>6.2520000000004075</v>
      </c>
      <c r="E71" s="2">
        <v>590.46299999999997</v>
      </c>
      <c r="F71" s="2">
        <v>19041.8</v>
      </c>
      <c r="G71" s="2">
        <v>10179</v>
      </c>
      <c r="H71" s="2">
        <v>952</v>
      </c>
      <c r="I71" s="2">
        <v>552.5</v>
      </c>
      <c r="J71">
        <f t="shared" si="12"/>
        <v>1022.319</v>
      </c>
      <c r="K71">
        <f t="shared" si="13"/>
        <v>19023.503000000001</v>
      </c>
      <c r="L71">
        <f t="shared" si="17"/>
        <v>137.34199999999998</v>
      </c>
      <c r="M71">
        <f t="shared" si="18"/>
        <v>15061.701000000001</v>
      </c>
      <c r="N71">
        <f t="shared" si="19"/>
        <v>0.13734199999999999</v>
      </c>
      <c r="O71">
        <f t="shared" si="19"/>
        <v>15.061701000000001</v>
      </c>
      <c r="P71" t="str">
        <f t="shared" si="20"/>
        <v/>
      </c>
      <c r="Q71">
        <f t="shared" si="21"/>
        <v>0.13734199999999999</v>
      </c>
      <c r="AE71">
        <v>4.4130000000000003</v>
      </c>
      <c r="AF71">
        <v>-47.060001373291016</v>
      </c>
      <c r="AG71">
        <v>3.7699999809265137</v>
      </c>
      <c r="AH71">
        <f t="shared" si="22"/>
        <v>-47.060001373291016</v>
      </c>
      <c r="AI71">
        <f t="shared" si="23"/>
        <v>3.7699999809265137</v>
      </c>
    </row>
    <row r="72" spans="1:35">
      <c r="A72" s="2" t="s">
        <v>1102</v>
      </c>
      <c r="B72" s="2" t="str">
        <f t="shared" si="14"/>
        <v>14:30:21.582</v>
      </c>
      <c r="C72" s="2">
        <f t="shared" si="15"/>
        <v>52221.582000000002</v>
      </c>
      <c r="D72" s="2">
        <f t="shared" si="16"/>
        <v>6.3460000000050059</v>
      </c>
      <c r="E72" s="2">
        <v>587.673</v>
      </c>
      <c r="F72" s="2">
        <v>19193.2</v>
      </c>
      <c r="G72" s="2">
        <v>10250</v>
      </c>
      <c r="H72" s="2">
        <v>876</v>
      </c>
      <c r="I72" s="2">
        <v>272.5</v>
      </c>
      <c r="J72">
        <f t="shared" si="12"/>
        <v>1022.9640000000001</v>
      </c>
      <c r="K72">
        <f t="shared" si="13"/>
        <v>19174.927</v>
      </c>
      <c r="L72">
        <f t="shared" si="17"/>
        <v>137.98700000000008</v>
      </c>
      <c r="M72">
        <f t="shared" si="18"/>
        <v>15213.125</v>
      </c>
      <c r="N72">
        <f t="shared" si="19"/>
        <v>0.13798700000000008</v>
      </c>
      <c r="O72">
        <f t="shared" si="19"/>
        <v>15.213125</v>
      </c>
      <c r="P72" t="str">
        <f t="shared" si="20"/>
        <v/>
      </c>
      <c r="Q72">
        <f t="shared" si="21"/>
        <v>0.13798700000000008</v>
      </c>
      <c r="AE72">
        <v>4.4790000000000001</v>
      </c>
      <c r="AF72">
        <v>-48.150001525878906</v>
      </c>
      <c r="AG72">
        <v>6.1399998664855957</v>
      </c>
      <c r="AH72">
        <f t="shared" si="22"/>
        <v>-48.150001525878906</v>
      </c>
      <c r="AI72">
        <f t="shared" si="23"/>
        <v>6.1399998664855957</v>
      </c>
    </row>
    <row r="73" spans="1:35">
      <c r="A73" s="2" t="s">
        <v>1103</v>
      </c>
      <c r="B73" s="2" t="str">
        <f t="shared" si="14"/>
        <v>14:30:21.677</v>
      </c>
      <c r="C73" s="2">
        <f t="shared" si="15"/>
        <v>52221.677000000003</v>
      </c>
      <c r="D73" s="2">
        <f t="shared" si="16"/>
        <v>6.44100000000617</v>
      </c>
      <c r="E73" s="2">
        <v>581.21500000000003</v>
      </c>
      <c r="F73" s="2">
        <v>19554.599999999999</v>
      </c>
      <c r="G73" s="2">
        <v>10426</v>
      </c>
      <c r="H73" s="2">
        <v>936</v>
      </c>
      <c r="I73" s="2">
        <v>540</v>
      </c>
      <c r="J73">
        <f t="shared" si="12"/>
        <v>1024.7070000000001</v>
      </c>
      <c r="K73">
        <f t="shared" si="13"/>
        <v>19536.381000000001</v>
      </c>
      <c r="L73">
        <f t="shared" si="17"/>
        <v>139.73000000000013</v>
      </c>
      <c r="M73">
        <f t="shared" si="18"/>
        <v>15574.579000000002</v>
      </c>
      <c r="N73">
        <f t="shared" si="19"/>
        <v>0.13973000000000013</v>
      </c>
      <c r="O73">
        <f t="shared" si="19"/>
        <v>15.574579000000002</v>
      </c>
      <c r="P73" t="str">
        <f t="shared" si="20"/>
        <v/>
      </c>
      <c r="Q73">
        <f t="shared" si="21"/>
        <v>0.13973000000000013</v>
      </c>
      <c r="AE73">
        <v>4.5449999999999999</v>
      </c>
      <c r="AF73">
        <v>-51.569999694824219</v>
      </c>
      <c r="AG73">
        <v>7.869999885559082</v>
      </c>
      <c r="AH73">
        <f t="shared" si="22"/>
        <v>-51.569999694824219</v>
      </c>
      <c r="AI73">
        <f t="shared" si="23"/>
        <v>7.869999885559082</v>
      </c>
    </row>
    <row r="74" spans="1:35">
      <c r="A74" s="2" t="s">
        <v>1104</v>
      </c>
      <c r="B74" s="2" t="str">
        <f t="shared" si="14"/>
        <v>14:30:21.769</v>
      </c>
      <c r="C74" s="2">
        <f t="shared" si="15"/>
        <v>52221.769</v>
      </c>
      <c r="D74" s="2">
        <f t="shared" si="16"/>
        <v>6.533000000003085</v>
      </c>
      <c r="E74" s="2">
        <v>573.56399999999996</v>
      </c>
      <c r="F74" s="2">
        <v>19716.099999999999</v>
      </c>
      <c r="G74" s="2">
        <v>10512</v>
      </c>
      <c r="H74" s="2">
        <v>860</v>
      </c>
      <c r="I74" s="2">
        <v>266</v>
      </c>
      <c r="J74">
        <f t="shared" si="12"/>
        <v>1020.722</v>
      </c>
      <c r="K74">
        <f t="shared" si="13"/>
        <v>19698.012999999999</v>
      </c>
      <c r="L74">
        <f t="shared" si="17"/>
        <v>135.745</v>
      </c>
      <c r="M74">
        <f t="shared" si="18"/>
        <v>15736.210999999999</v>
      </c>
      <c r="N74">
        <f t="shared" si="19"/>
        <v>0.135745</v>
      </c>
      <c r="O74">
        <f t="shared" si="19"/>
        <v>15.736210999999999</v>
      </c>
      <c r="P74" t="str">
        <f t="shared" si="20"/>
        <v/>
      </c>
      <c r="Q74">
        <f t="shared" si="21"/>
        <v>0.135745</v>
      </c>
      <c r="AE74">
        <v>4.6150000000000002</v>
      </c>
      <c r="AF74">
        <v>-51.139999389648438</v>
      </c>
      <c r="AG74">
        <v>-1.8799999952316284</v>
      </c>
      <c r="AH74">
        <f t="shared" si="22"/>
        <v>-51.139999389648438</v>
      </c>
      <c r="AI74">
        <f t="shared" si="23"/>
        <v>-1.8799999952316284</v>
      </c>
    </row>
    <row r="75" spans="1:35">
      <c r="A75" s="2" t="s">
        <v>1105</v>
      </c>
      <c r="B75" s="2" t="str">
        <f t="shared" si="14"/>
        <v>14:30:21.861</v>
      </c>
      <c r="C75" s="2">
        <f t="shared" si="15"/>
        <v>52221.860999999997</v>
      </c>
      <c r="D75" s="2">
        <f t="shared" si="16"/>
        <v>6.625</v>
      </c>
      <c r="E75" s="2">
        <v>576.476</v>
      </c>
      <c r="F75" s="2">
        <v>20036.3</v>
      </c>
      <c r="G75" s="2">
        <v>10672</v>
      </c>
      <c r="H75" s="2">
        <v>866</v>
      </c>
      <c r="I75" s="2">
        <v>262</v>
      </c>
      <c r="J75">
        <f t="shared" si="12"/>
        <v>1030.8979999999999</v>
      </c>
      <c r="K75">
        <f t="shared" si="13"/>
        <v>20018.063999999998</v>
      </c>
      <c r="L75">
        <f t="shared" si="17"/>
        <v>145.92099999999994</v>
      </c>
      <c r="M75">
        <f t="shared" si="18"/>
        <v>16056.261999999999</v>
      </c>
      <c r="N75">
        <f t="shared" si="19"/>
        <v>0.14592099999999994</v>
      </c>
      <c r="O75">
        <f t="shared" si="19"/>
        <v>16.056262</v>
      </c>
      <c r="P75" t="str">
        <f t="shared" si="20"/>
        <v/>
      </c>
      <c r="Q75">
        <f t="shared" si="21"/>
        <v>0.14592099999999994</v>
      </c>
      <c r="AE75">
        <v>4.6769999999999996</v>
      </c>
      <c r="AF75">
        <v>-52.740001678466797</v>
      </c>
      <c r="AG75">
        <v>3.940000057220459</v>
      </c>
      <c r="AH75">
        <f t="shared" si="22"/>
        <v>-52.740001678466797</v>
      </c>
      <c r="AI75">
        <f t="shared" si="23"/>
        <v>3.940000057220459</v>
      </c>
    </row>
    <row r="76" spans="1:35">
      <c r="A76" s="2" t="s">
        <v>1106</v>
      </c>
      <c r="B76" s="2" t="str">
        <f t="shared" si="14"/>
        <v>14:30:21.954</v>
      </c>
      <c r="C76" s="2">
        <f t="shared" si="15"/>
        <v>52221.953999999998</v>
      </c>
      <c r="D76" s="2">
        <f t="shared" si="16"/>
        <v>6.7180000000007567</v>
      </c>
      <c r="E76" s="2">
        <v>577.54700000000003</v>
      </c>
      <c r="F76" s="2">
        <v>20200.3</v>
      </c>
      <c r="G76" s="2">
        <v>10757</v>
      </c>
      <c r="H76" s="2">
        <v>938</v>
      </c>
      <c r="I76" s="2">
        <v>521</v>
      </c>
      <c r="J76">
        <f t="shared" si="12"/>
        <v>1035.6890000000001</v>
      </c>
      <c r="K76">
        <f t="shared" si="13"/>
        <v>20181.998</v>
      </c>
      <c r="L76">
        <f t="shared" si="17"/>
        <v>150.7120000000001</v>
      </c>
      <c r="M76">
        <f t="shared" si="18"/>
        <v>16220.196</v>
      </c>
      <c r="N76">
        <f t="shared" si="19"/>
        <v>0.1507120000000001</v>
      </c>
      <c r="O76">
        <f t="shared" si="19"/>
        <v>16.220196000000001</v>
      </c>
      <c r="P76" t="str">
        <f t="shared" si="20"/>
        <v/>
      </c>
      <c r="Q76">
        <f t="shared" si="21"/>
        <v>0.1507120000000001</v>
      </c>
      <c r="AE76">
        <v>4.7610000000000001</v>
      </c>
      <c r="AF76">
        <v>-54.430000305175781</v>
      </c>
      <c r="AG76">
        <v>3.5499999523162842</v>
      </c>
      <c r="AH76">
        <f t="shared" si="22"/>
        <v>-54.430000305175781</v>
      </c>
      <c r="AI76">
        <f t="shared" si="23"/>
        <v>3.5499999523162842</v>
      </c>
    </row>
    <row r="77" spans="1:35">
      <c r="A77" s="2" t="s">
        <v>1107</v>
      </c>
      <c r="B77" s="2" t="str">
        <f t="shared" si="14"/>
        <v>14:30:22.046</v>
      </c>
      <c r="C77" s="2">
        <f t="shared" si="15"/>
        <v>52222.046000000002</v>
      </c>
      <c r="D77" s="2">
        <f t="shared" si="16"/>
        <v>6.8100000000049477</v>
      </c>
      <c r="E77" s="2">
        <v>576.45500000000004</v>
      </c>
      <c r="F77" s="2">
        <v>20538.7</v>
      </c>
      <c r="G77" s="2">
        <v>10941</v>
      </c>
      <c r="H77" s="2">
        <v>929</v>
      </c>
      <c r="I77" s="2">
        <v>517</v>
      </c>
      <c r="J77">
        <f t="shared" si="12"/>
        <v>1042.2750000000001</v>
      </c>
      <c r="K77">
        <f t="shared" si="13"/>
        <v>20520.334999999999</v>
      </c>
      <c r="L77">
        <f t="shared" si="17"/>
        <v>157.29800000000012</v>
      </c>
      <c r="M77">
        <f t="shared" si="18"/>
        <v>16558.532999999999</v>
      </c>
      <c r="N77">
        <f t="shared" si="19"/>
        <v>0.15729800000000013</v>
      </c>
      <c r="O77">
        <f t="shared" si="19"/>
        <v>16.558533000000001</v>
      </c>
      <c r="P77" t="str">
        <f t="shared" si="20"/>
        <v/>
      </c>
      <c r="Q77">
        <f t="shared" si="21"/>
        <v>0.15729800000000013</v>
      </c>
      <c r="AE77">
        <v>4.8360000000000003</v>
      </c>
      <c r="AF77">
        <v>-55.479999542236328</v>
      </c>
      <c r="AG77">
        <v>3.0999999046325684</v>
      </c>
      <c r="AH77">
        <f t="shared" si="22"/>
        <v>-55.479999542236328</v>
      </c>
      <c r="AI77">
        <f t="shared" si="23"/>
        <v>3.0999999046325684</v>
      </c>
    </row>
    <row r="78" spans="1:35">
      <c r="A78" s="2" t="s">
        <v>1108</v>
      </c>
      <c r="B78" s="2" t="str">
        <f t="shared" si="14"/>
        <v>14:30:22.140</v>
      </c>
      <c r="C78" s="2">
        <f t="shared" si="15"/>
        <v>52222.14</v>
      </c>
      <c r="D78" s="2">
        <f t="shared" si="16"/>
        <v>6.9040000000022701</v>
      </c>
      <c r="E78" s="2">
        <v>584.45299999999997</v>
      </c>
      <c r="F78" s="2">
        <v>20706.599999999999</v>
      </c>
      <c r="G78" s="2">
        <v>11028</v>
      </c>
      <c r="H78" s="2">
        <v>830.5</v>
      </c>
      <c r="I78" s="2">
        <v>254.75</v>
      </c>
      <c r="J78">
        <f t="shared" si="12"/>
        <v>1054.08</v>
      </c>
      <c r="K78">
        <f t="shared" si="13"/>
        <v>20688.010999999999</v>
      </c>
      <c r="L78">
        <f t="shared" si="17"/>
        <v>169.10299999999995</v>
      </c>
      <c r="M78">
        <f t="shared" si="18"/>
        <v>16726.208999999999</v>
      </c>
      <c r="N78">
        <f t="shared" si="19"/>
        <v>0.16910299999999995</v>
      </c>
      <c r="O78">
        <f t="shared" si="19"/>
        <v>16.726209000000001</v>
      </c>
      <c r="P78" t="str">
        <f t="shared" si="20"/>
        <v/>
      </c>
      <c r="Q78">
        <f t="shared" si="21"/>
        <v>0.16910299999999995</v>
      </c>
      <c r="AE78">
        <v>4.9050000000000002</v>
      </c>
      <c r="AF78">
        <v>-54.849998474121094</v>
      </c>
      <c r="AG78">
        <v>2.5399999618530273</v>
      </c>
      <c r="AH78">
        <f t="shared" si="22"/>
        <v>-54.849998474121094</v>
      </c>
      <c r="AI78">
        <f t="shared" si="23"/>
        <v>2.5399999618530273</v>
      </c>
    </row>
    <row r="79" spans="1:35">
      <c r="A79" s="2" t="s">
        <v>1109</v>
      </c>
      <c r="B79" s="2" t="str">
        <f t="shared" si="14"/>
        <v>14:30:22.232</v>
      </c>
      <c r="C79" s="2">
        <f t="shared" si="15"/>
        <v>52222.232000000004</v>
      </c>
      <c r="D79" s="2">
        <f t="shared" si="16"/>
        <v>6.9960000000064611</v>
      </c>
      <c r="E79" s="2">
        <v>563.99599999999998</v>
      </c>
      <c r="F79" s="2">
        <v>21016.6</v>
      </c>
      <c r="G79" s="2">
        <v>11222</v>
      </c>
      <c r="H79" s="2">
        <v>925</v>
      </c>
      <c r="I79" s="2">
        <v>505.5</v>
      </c>
      <c r="J79">
        <f t="shared" si="12"/>
        <v>1040.6610000000001</v>
      </c>
      <c r="K79">
        <f t="shared" si="13"/>
        <v>20998.395</v>
      </c>
      <c r="L79">
        <f t="shared" si="17"/>
        <v>155.68400000000008</v>
      </c>
      <c r="M79">
        <f t="shared" si="18"/>
        <v>17036.593000000001</v>
      </c>
      <c r="N79">
        <f t="shared" si="19"/>
        <v>0.15568400000000007</v>
      </c>
      <c r="O79">
        <f t="shared" si="19"/>
        <v>17.036593</v>
      </c>
      <c r="P79" t="str">
        <f t="shared" si="20"/>
        <v/>
      </c>
      <c r="Q79">
        <f t="shared" si="21"/>
        <v>0.15568400000000007</v>
      </c>
      <c r="AE79">
        <v>4.9729999999999999</v>
      </c>
      <c r="AF79">
        <v>-53.810001373291016</v>
      </c>
      <c r="AG79">
        <v>2.440000057220459</v>
      </c>
      <c r="AH79">
        <f t="shared" si="22"/>
        <v>-53.810001373291016</v>
      </c>
      <c r="AI79">
        <f t="shared" si="23"/>
        <v>2.440000057220459</v>
      </c>
    </row>
    <row r="80" spans="1:35">
      <c r="A80" s="2" t="s">
        <v>1110</v>
      </c>
      <c r="B80" s="2" t="str">
        <f t="shared" si="14"/>
        <v>14:30:22.325</v>
      </c>
      <c r="C80" s="2">
        <f t="shared" si="15"/>
        <v>52222.324999999997</v>
      </c>
      <c r="D80" s="2">
        <f t="shared" si="16"/>
        <v>7.0889999999999418</v>
      </c>
      <c r="E80" s="2">
        <v>577.95600000000002</v>
      </c>
      <c r="F80" s="2">
        <v>21188.5</v>
      </c>
      <c r="G80" s="2">
        <v>11311.5</v>
      </c>
      <c r="H80" s="2">
        <v>822</v>
      </c>
      <c r="I80" s="2">
        <v>249.25</v>
      </c>
      <c r="J80">
        <f t="shared" si="12"/>
        <v>1058.518</v>
      </c>
      <c r="K80">
        <f t="shared" si="13"/>
        <v>21169.934000000001</v>
      </c>
      <c r="L80">
        <f t="shared" si="17"/>
        <v>173.54100000000005</v>
      </c>
      <c r="M80">
        <f t="shared" si="18"/>
        <v>17208.132000000001</v>
      </c>
      <c r="N80">
        <f t="shared" si="19"/>
        <v>0.17354100000000006</v>
      </c>
      <c r="O80">
        <f t="shared" si="19"/>
        <v>17.208132000000003</v>
      </c>
      <c r="P80" t="str">
        <f t="shared" si="20"/>
        <v/>
      </c>
      <c r="Q80">
        <f t="shared" si="21"/>
        <v>0.17354100000000006</v>
      </c>
      <c r="AE80">
        <v>5.0259999999999998</v>
      </c>
      <c r="AF80">
        <v>-53.810001373291016</v>
      </c>
      <c r="AG80">
        <v>2.440000057220459</v>
      </c>
      <c r="AH80">
        <f t="shared" si="22"/>
        <v>-53.810001373291016</v>
      </c>
      <c r="AI80">
        <f t="shared" si="23"/>
        <v>2.440000057220459</v>
      </c>
    </row>
    <row r="81" spans="1:35">
      <c r="A81" s="2" t="s">
        <v>1111</v>
      </c>
      <c r="B81" s="2" t="str">
        <f t="shared" si="14"/>
        <v>14:30:22.419</v>
      </c>
      <c r="C81" s="2">
        <f t="shared" si="15"/>
        <v>52222.419000000002</v>
      </c>
      <c r="D81" s="2">
        <f t="shared" si="16"/>
        <v>7.1830000000045402</v>
      </c>
      <c r="E81" s="2">
        <v>535.18200000000002</v>
      </c>
      <c r="F81" s="2">
        <v>21532.400000000001</v>
      </c>
      <c r="G81" s="2">
        <v>11552</v>
      </c>
      <c r="H81" s="2">
        <v>908</v>
      </c>
      <c r="I81" s="2">
        <v>495.5</v>
      </c>
      <c r="J81">
        <f t="shared" si="12"/>
        <v>1023.557</v>
      </c>
      <c r="K81">
        <f t="shared" si="13"/>
        <v>21514.716</v>
      </c>
      <c r="L81">
        <f t="shared" si="17"/>
        <v>138.58000000000004</v>
      </c>
      <c r="M81">
        <f t="shared" si="18"/>
        <v>17552.914000000001</v>
      </c>
      <c r="N81">
        <f t="shared" si="19"/>
        <v>0.13858000000000004</v>
      </c>
      <c r="O81">
        <f t="shared" si="19"/>
        <v>17.552914000000001</v>
      </c>
      <c r="P81" t="str">
        <f t="shared" si="20"/>
        <v/>
      </c>
      <c r="Q81">
        <f t="shared" si="21"/>
        <v>0.13858000000000004</v>
      </c>
      <c r="AE81">
        <v>5.0789999999999997</v>
      </c>
      <c r="AF81">
        <v>-57.650001525878906</v>
      </c>
      <c r="AG81">
        <v>5.1999998092651367</v>
      </c>
      <c r="AH81">
        <f t="shared" si="22"/>
        <v>-57.650001525878906</v>
      </c>
      <c r="AI81">
        <f t="shared" si="23"/>
        <v>5.1999998092651367</v>
      </c>
    </row>
    <row r="82" spans="1:35">
      <c r="A82" s="2" t="s">
        <v>1112</v>
      </c>
      <c r="B82" s="2" t="str">
        <f t="shared" si="14"/>
        <v>14:30:22.511</v>
      </c>
      <c r="C82" s="2">
        <f t="shared" si="15"/>
        <v>52222.510999999999</v>
      </c>
      <c r="D82" s="2">
        <f t="shared" si="16"/>
        <v>7.2750000000014552</v>
      </c>
      <c r="E82" s="2">
        <v>553.51700000000005</v>
      </c>
      <c r="F82" s="2">
        <v>21710.5</v>
      </c>
      <c r="G82" s="2">
        <v>11647</v>
      </c>
      <c r="H82" s="2">
        <v>847.5</v>
      </c>
      <c r="I82" s="2">
        <v>244.25</v>
      </c>
      <c r="J82">
        <f t="shared" si="12"/>
        <v>1045.9280000000001</v>
      </c>
      <c r="K82">
        <f t="shared" si="13"/>
        <v>21692.353999999999</v>
      </c>
      <c r="L82">
        <f t="shared" si="17"/>
        <v>160.95100000000014</v>
      </c>
      <c r="M82">
        <f t="shared" si="18"/>
        <v>17730.552</v>
      </c>
      <c r="N82">
        <f t="shared" si="19"/>
        <v>0.16095100000000015</v>
      </c>
      <c r="O82">
        <f t="shared" si="19"/>
        <v>17.730551999999999</v>
      </c>
      <c r="P82" t="str">
        <f t="shared" si="20"/>
        <v/>
      </c>
      <c r="Q82">
        <f t="shared" si="21"/>
        <v>0.16095100000000015</v>
      </c>
      <c r="AE82">
        <v>5.1449999999999996</v>
      </c>
      <c r="AF82">
        <v>-54.650001525878906</v>
      </c>
      <c r="AG82">
        <v>5.9699997901916504</v>
      </c>
      <c r="AH82">
        <f t="shared" si="22"/>
        <v>-54.650001525878906</v>
      </c>
      <c r="AI82">
        <f t="shared" si="23"/>
        <v>5.9699997901916504</v>
      </c>
    </row>
    <row r="83" spans="1:35">
      <c r="A83" s="2" t="s">
        <v>1113</v>
      </c>
      <c r="B83" s="2" t="str">
        <f t="shared" si="14"/>
        <v>14:30:22.605</v>
      </c>
      <c r="C83" s="2">
        <f t="shared" si="15"/>
        <v>52222.605000000003</v>
      </c>
      <c r="D83" s="2">
        <f t="shared" si="16"/>
        <v>7.3690000000060536</v>
      </c>
      <c r="E83" s="2">
        <v>532.07500000000005</v>
      </c>
      <c r="F83" s="2">
        <v>21990.6</v>
      </c>
      <c r="G83" s="2">
        <v>11839</v>
      </c>
      <c r="H83" s="2">
        <v>813.5</v>
      </c>
      <c r="I83" s="2">
        <v>241.25</v>
      </c>
      <c r="J83">
        <f t="shared" si="12"/>
        <v>1030.846</v>
      </c>
      <c r="K83">
        <f t="shared" si="13"/>
        <v>21972.867999999999</v>
      </c>
      <c r="L83">
        <f t="shared" si="17"/>
        <v>145.86900000000003</v>
      </c>
      <c r="M83">
        <f t="shared" si="18"/>
        <v>18011.065999999999</v>
      </c>
      <c r="N83">
        <f t="shared" si="19"/>
        <v>0.14586900000000003</v>
      </c>
      <c r="O83">
        <f t="shared" si="19"/>
        <v>18.011066</v>
      </c>
      <c r="P83" t="str">
        <f t="shared" si="20"/>
        <v/>
      </c>
      <c r="Q83">
        <f t="shared" si="21"/>
        <v>0.14586900000000003</v>
      </c>
      <c r="AE83">
        <v>5.2110000000000003</v>
      </c>
      <c r="AF83">
        <v>-66.099998474121094</v>
      </c>
      <c r="AG83">
        <v>8.7399997711181641</v>
      </c>
      <c r="AH83">
        <f t="shared" si="22"/>
        <v>-66.099998474121094</v>
      </c>
      <c r="AI83">
        <f t="shared" si="23"/>
        <v>8.7399997711181641</v>
      </c>
    </row>
    <row r="84" spans="1:35">
      <c r="A84" s="2" t="s">
        <v>1114</v>
      </c>
      <c r="B84" s="2" t="str">
        <f t="shared" si="14"/>
        <v>14:30:22.697</v>
      </c>
      <c r="C84" s="2">
        <f t="shared" si="15"/>
        <v>52222.697</v>
      </c>
      <c r="D84" s="2">
        <f t="shared" si="16"/>
        <v>7.4610000000029686</v>
      </c>
      <c r="E84" s="2">
        <v>543.471</v>
      </c>
      <c r="F84" s="2">
        <v>22183.200000000001</v>
      </c>
      <c r="G84" s="2">
        <v>11953</v>
      </c>
      <c r="H84" s="2">
        <v>906</v>
      </c>
      <c r="I84" s="2">
        <v>480</v>
      </c>
      <c r="J84">
        <f t="shared" si="12"/>
        <v>1046.6089999999999</v>
      </c>
      <c r="K84">
        <f t="shared" si="13"/>
        <v>22165.16</v>
      </c>
      <c r="L84">
        <f t="shared" si="17"/>
        <v>161.63199999999995</v>
      </c>
      <c r="M84">
        <f t="shared" si="18"/>
        <v>18203.358</v>
      </c>
      <c r="N84">
        <f t="shared" si="19"/>
        <v>0.16163199999999994</v>
      </c>
      <c r="O84">
        <f t="shared" si="19"/>
        <v>18.203358000000001</v>
      </c>
      <c r="P84" t="str">
        <f t="shared" si="20"/>
        <v/>
      </c>
      <c r="Q84">
        <f t="shared" si="21"/>
        <v>0.16163199999999994</v>
      </c>
      <c r="AE84">
        <v>5.2990000000000004</v>
      </c>
      <c r="AF84">
        <v>-56.919998168945313</v>
      </c>
      <c r="AG84">
        <v>1.1699999570846558</v>
      </c>
      <c r="AH84">
        <f t="shared" si="22"/>
        <v>-56.919998168945313</v>
      </c>
      <c r="AI84">
        <f t="shared" si="23"/>
        <v>1.1699999570846558</v>
      </c>
    </row>
    <row r="85" spans="1:35">
      <c r="A85" s="2" t="s">
        <v>1115</v>
      </c>
      <c r="B85" s="2" t="str">
        <f t="shared" si="14"/>
        <v>14:30:22.792</v>
      </c>
      <c r="C85" s="2">
        <f t="shared" si="15"/>
        <v>52222.792000000001</v>
      </c>
      <c r="D85" s="2">
        <f t="shared" si="16"/>
        <v>7.5560000000041327</v>
      </c>
      <c r="E85" s="2">
        <v>578.38599999999997</v>
      </c>
      <c r="F85" s="2">
        <v>22499.4</v>
      </c>
      <c r="G85" s="2">
        <v>12132.5</v>
      </c>
      <c r="H85" s="2">
        <v>823</v>
      </c>
      <c r="I85" s="2">
        <v>237</v>
      </c>
      <c r="J85">
        <f t="shared" si="12"/>
        <v>1088.6890000000001</v>
      </c>
      <c r="K85">
        <f t="shared" si="13"/>
        <v>22480.487000000001</v>
      </c>
      <c r="L85">
        <f t="shared" si="17"/>
        <v>203.7120000000001</v>
      </c>
      <c r="M85">
        <f t="shared" si="18"/>
        <v>18518.685000000001</v>
      </c>
      <c r="N85">
        <f t="shared" si="19"/>
        <v>0.20371200000000012</v>
      </c>
      <c r="O85">
        <f t="shared" si="19"/>
        <v>18.518685000000001</v>
      </c>
      <c r="P85" t="str">
        <f t="shared" si="20"/>
        <v/>
      </c>
      <c r="Q85">
        <f t="shared" si="21"/>
        <v>0.20371200000000012</v>
      </c>
      <c r="AE85">
        <v>5.3739999999999997</v>
      </c>
      <c r="AF85">
        <v>-67.209999084472656</v>
      </c>
      <c r="AG85">
        <v>14.239999771118164</v>
      </c>
      <c r="AH85">
        <f t="shared" si="22"/>
        <v>-67.209999084472656</v>
      </c>
      <c r="AI85">
        <f t="shared" si="23"/>
        <v>14.239999771118164</v>
      </c>
    </row>
    <row r="86" spans="1:35">
      <c r="A86" s="2" t="s">
        <v>1116</v>
      </c>
      <c r="B86" s="2" t="str">
        <f t="shared" si="14"/>
        <v>14:30:22.885</v>
      </c>
      <c r="C86" s="2">
        <f t="shared" si="15"/>
        <v>52222.885000000002</v>
      </c>
      <c r="D86" s="2">
        <f t="shared" si="16"/>
        <v>7.6490000000048894</v>
      </c>
      <c r="E86" s="2">
        <v>558.65499999999997</v>
      </c>
      <c r="F86" s="2">
        <v>22659</v>
      </c>
      <c r="G86" s="2">
        <v>12253</v>
      </c>
      <c r="H86" s="2">
        <v>836</v>
      </c>
      <c r="I86" s="2">
        <v>234.5</v>
      </c>
      <c r="J86">
        <f t="shared" si="12"/>
        <v>1072.5830000000001</v>
      </c>
      <c r="K86">
        <f t="shared" si="13"/>
        <v>22640.492999999999</v>
      </c>
      <c r="L86">
        <f t="shared" si="17"/>
        <v>187.60600000000011</v>
      </c>
      <c r="M86">
        <f t="shared" si="18"/>
        <v>18678.690999999999</v>
      </c>
      <c r="N86">
        <f t="shared" si="19"/>
        <v>0.18760600000000011</v>
      </c>
      <c r="O86">
        <f t="shared" si="19"/>
        <v>18.678691000000001</v>
      </c>
      <c r="P86" t="str">
        <f t="shared" si="20"/>
        <v/>
      </c>
      <c r="Q86">
        <f t="shared" si="21"/>
        <v>0.18760600000000011</v>
      </c>
      <c r="AE86">
        <v>5.4290000000000003</v>
      </c>
      <c r="AF86">
        <v>-62.180000305175781</v>
      </c>
      <c r="AG86">
        <v>7.9699997901916504</v>
      </c>
      <c r="AH86">
        <f t="shared" si="22"/>
        <v>-62.180000305175781</v>
      </c>
      <c r="AI86">
        <f t="shared" si="23"/>
        <v>7.9699997901916504</v>
      </c>
    </row>
    <row r="87" spans="1:35">
      <c r="A87" s="2" t="s">
        <v>1117</v>
      </c>
      <c r="B87" s="2" t="str">
        <f t="shared" si="14"/>
        <v>14:30:22.979</v>
      </c>
      <c r="C87" s="2">
        <f t="shared" si="15"/>
        <v>52222.978999999999</v>
      </c>
      <c r="D87" s="2">
        <f t="shared" si="16"/>
        <v>7.7430000000022119</v>
      </c>
      <c r="E87" s="2">
        <v>556.61599999999999</v>
      </c>
      <c r="F87" s="2">
        <v>23026.3</v>
      </c>
      <c r="G87" s="2">
        <v>12502</v>
      </c>
      <c r="H87" s="2">
        <v>894</v>
      </c>
      <c r="I87" s="2">
        <v>466</v>
      </c>
      <c r="J87">
        <f t="shared" si="12"/>
        <v>1078.8779999999999</v>
      </c>
      <c r="K87">
        <f t="shared" si="13"/>
        <v>23007.744999999999</v>
      </c>
      <c r="L87">
        <f t="shared" si="17"/>
        <v>193.90099999999995</v>
      </c>
      <c r="M87">
        <f t="shared" si="18"/>
        <v>19045.942999999999</v>
      </c>
      <c r="N87">
        <f t="shared" si="19"/>
        <v>0.19390099999999996</v>
      </c>
      <c r="O87">
        <f t="shared" si="19"/>
        <v>19.045943000000001</v>
      </c>
      <c r="P87" t="str">
        <f t="shared" si="20"/>
        <v/>
      </c>
      <c r="Q87">
        <f t="shared" si="21"/>
        <v>0.19390099999999996</v>
      </c>
      <c r="AE87">
        <v>5.4790000000000001</v>
      </c>
      <c r="AF87">
        <v>-60.389999389648438</v>
      </c>
      <c r="AG87">
        <v>10.470000267028809</v>
      </c>
      <c r="AH87">
        <f t="shared" si="22"/>
        <v>-60.389999389648438</v>
      </c>
      <c r="AI87">
        <f t="shared" si="23"/>
        <v>10.470000267028809</v>
      </c>
    </row>
    <row r="88" spans="1:35">
      <c r="A88" s="2" t="s">
        <v>1118</v>
      </c>
      <c r="B88" s="2" t="str">
        <f t="shared" si="14"/>
        <v>14:30:23.071</v>
      </c>
      <c r="C88" s="2">
        <f t="shared" si="15"/>
        <v>52223.071000000004</v>
      </c>
      <c r="D88" s="2">
        <f t="shared" si="16"/>
        <v>7.8350000000064028</v>
      </c>
      <c r="E88" s="2">
        <v>553.755</v>
      </c>
      <c r="F88" s="2">
        <v>23179.5</v>
      </c>
      <c r="G88" s="2">
        <v>12609</v>
      </c>
      <c r="H88" s="2">
        <v>884</v>
      </c>
      <c r="I88" s="2">
        <v>464</v>
      </c>
      <c r="J88">
        <f t="shared" si="12"/>
        <v>1079.4939999999999</v>
      </c>
      <c r="K88">
        <f t="shared" si="13"/>
        <v>23160.971000000001</v>
      </c>
      <c r="L88">
        <f t="shared" si="17"/>
        <v>194.51699999999994</v>
      </c>
      <c r="M88">
        <f t="shared" si="18"/>
        <v>19199.169000000002</v>
      </c>
      <c r="N88">
        <f t="shared" si="19"/>
        <v>0.19451699999999994</v>
      </c>
      <c r="O88">
        <f t="shared" si="19"/>
        <v>19.199169000000001</v>
      </c>
      <c r="P88" t="str">
        <f t="shared" si="20"/>
        <v/>
      </c>
      <c r="Q88">
        <f t="shared" si="21"/>
        <v>0.19451699999999994</v>
      </c>
      <c r="AE88">
        <v>5.5469999999999997</v>
      </c>
      <c r="AF88">
        <v>-59.479999542236328</v>
      </c>
      <c r="AG88">
        <v>10.949999809265137</v>
      </c>
      <c r="AH88">
        <f t="shared" si="22"/>
        <v>-59.479999542236328</v>
      </c>
      <c r="AI88">
        <f t="shared" si="23"/>
        <v>10.949999809265137</v>
      </c>
    </row>
    <row r="89" spans="1:35">
      <c r="A89" s="2" t="s">
        <v>1119</v>
      </c>
      <c r="B89" s="2" t="str">
        <f t="shared" si="14"/>
        <v>14:30:23.165</v>
      </c>
      <c r="C89" s="2">
        <f t="shared" si="15"/>
        <v>52223.165000000001</v>
      </c>
      <c r="D89" s="2">
        <f t="shared" si="16"/>
        <v>7.9290000000037253</v>
      </c>
      <c r="E89" s="2">
        <v>584.13800000000003</v>
      </c>
      <c r="F89" s="2">
        <v>23536.6</v>
      </c>
      <c r="G89" s="2">
        <v>12836</v>
      </c>
      <c r="H89" s="2">
        <v>786.5</v>
      </c>
      <c r="I89" s="2">
        <v>228.75</v>
      </c>
      <c r="J89">
        <f t="shared" si="12"/>
        <v>1117.97</v>
      </c>
      <c r="K89">
        <f t="shared" si="13"/>
        <v>23517.289000000001</v>
      </c>
      <c r="L89">
        <f t="shared" si="17"/>
        <v>232.99300000000005</v>
      </c>
      <c r="M89">
        <f t="shared" si="18"/>
        <v>19555.487000000001</v>
      </c>
      <c r="N89">
        <f t="shared" si="19"/>
        <v>0.23299300000000006</v>
      </c>
      <c r="O89">
        <f t="shared" si="19"/>
        <v>19.555487000000003</v>
      </c>
      <c r="P89" t="str">
        <f t="shared" si="20"/>
        <v/>
      </c>
      <c r="Q89">
        <f t="shared" si="21"/>
        <v>0.23299300000000006</v>
      </c>
      <c r="AE89">
        <v>5.6130000000000004</v>
      </c>
      <c r="AF89">
        <v>-59.340000152587891</v>
      </c>
      <c r="AG89">
        <v>9.5699996948242188</v>
      </c>
      <c r="AH89">
        <f t="shared" si="22"/>
        <v>-59.340000152587891</v>
      </c>
      <c r="AI89">
        <f t="shared" si="23"/>
        <v>9.5699996948242188</v>
      </c>
    </row>
    <row r="90" spans="1:35">
      <c r="A90" s="2" t="s">
        <v>1120</v>
      </c>
      <c r="B90" s="2" t="str">
        <f t="shared" si="14"/>
        <v>14:30:23.256</v>
      </c>
      <c r="C90" s="2">
        <f t="shared" si="15"/>
        <v>52223.256000000001</v>
      </c>
      <c r="D90" s="2">
        <f t="shared" si="16"/>
        <v>8.0200000000040745</v>
      </c>
      <c r="E90" s="2">
        <v>582.38599999999997</v>
      </c>
      <c r="F90" s="2">
        <v>23697.5</v>
      </c>
      <c r="G90" s="2">
        <v>12951</v>
      </c>
      <c r="H90" s="2">
        <v>788</v>
      </c>
      <c r="I90" s="2">
        <v>225.75</v>
      </c>
      <c r="J90">
        <f t="shared" si="12"/>
        <v>1119.8689999999999</v>
      </c>
      <c r="K90">
        <f t="shared" si="13"/>
        <v>23678.187999999998</v>
      </c>
      <c r="L90">
        <f t="shared" si="17"/>
        <v>234.89199999999994</v>
      </c>
      <c r="M90">
        <f t="shared" si="18"/>
        <v>19716.385999999999</v>
      </c>
      <c r="N90">
        <f t="shared" si="19"/>
        <v>0.23489199999999993</v>
      </c>
      <c r="O90">
        <f t="shared" si="19"/>
        <v>19.716386</v>
      </c>
      <c r="P90" t="str">
        <f t="shared" si="20"/>
        <v/>
      </c>
      <c r="Q90">
        <f t="shared" si="21"/>
        <v>0.23489199999999993</v>
      </c>
      <c r="AE90">
        <v>5.6950000000000003</v>
      </c>
      <c r="AF90">
        <v>-73.879997253417969</v>
      </c>
      <c r="AG90">
        <v>13.149999618530273</v>
      </c>
      <c r="AH90">
        <f t="shared" si="22"/>
        <v>-73.879997253417969</v>
      </c>
      <c r="AI90">
        <f t="shared" si="23"/>
        <v>13.149999618530273</v>
      </c>
    </row>
    <row r="91" spans="1:35">
      <c r="A91" s="2" t="s">
        <v>1121</v>
      </c>
      <c r="B91" s="2" t="str">
        <f t="shared" si="14"/>
        <v>14:30:23.350</v>
      </c>
      <c r="C91" s="2">
        <f t="shared" si="15"/>
        <v>52223.35</v>
      </c>
      <c r="D91" s="2">
        <f t="shared" si="16"/>
        <v>8.114000000001397</v>
      </c>
      <c r="E91" s="2">
        <v>589.399</v>
      </c>
      <c r="F91" s="2">
        <v>24017.1</v>
      </c>
      <c r="G91" s="2">
        <v>13175</v>
      </c>
      <c r="H91" s="2">
        <v>787</v>
      </c>
      <c r="I91" s="2">
        <v>223.75</v>
      </c>
      <c r="J91">
        <f t="shared" si="12"/>
        <v>1134.1310000000001</v>
      </c>
      <c r="K91">
        <f t="shared" si="13"/>
        <v>23997.545999999998</v>
      </c>
      <c r="L91">
        <f t="shared" si="17"/>
        <v>249.15400000000011</v>
      </c>
      <c r="M91">
        <f t="shared" si="18"/>
        <v>20035.743999999999</v>
      </c>
      <c r="N91">
        <f t="shared" si="19"/>
        <v>0.24915400000000013</v>
      </c>
      <c r="O91">
        <f t="shared" si="19"/>
        <v>20.035743999999998</v>
      </c>
      <c r="P91" t="str">
        <f t="shared" si="20"/>
        <v/>
      </c>
      <c r="Q91">
        <f t="shared" si="21"/>
        <v>0.24915400000000013</v>
      </c>
      <c r="AE91">
        <v>5.774</v>
      </c>
      <c r="AF91">
        <v>-64.589996337890625</v>
      </c>
      <c r="AG91">
        <v>3.7300000190734863</v>
      </c>
      <c r="AH91">
        <f t="shared" si="22"/>
        <v>-64.589996337890625</v>
      </c>
      <c r="AI91">
        <f t="shared" si="23"/>
        <v>3.7300000190734863</v>
      </c>
    </row>
    <row r="92" spans="1:35">
      <c r="A92" s="2" t="s">
        <v>1122</v>
      </c>
      <c r="B92" s="2" t="str">
        <f t="shared" si="14"/>
        <v>14:30:23.444</v>
      </c>
      <c r="C92" s="2">
        <f t="shared" si="15"/>
        <v>52223.444000000003</v>
      </c>
      <c r="D92" s="2">
        <f t="shared" si="16"/>
        <v>8.2080000000059954</v>
      </c>
      <c r="E92" s="2">
        <v>609.42600000000004</v>
      </c>
      <c r="F92" s="2">
        <v>24163.599999999999</v>
      </c>
      <c r="G92" s="2">
        <v>13267.5</v>
      </c>
      <c r="H92" s="2">
        <v>780</v>
      </c>
      <c r="I92" s="2">
        <v>222</v>
      </c>
      <c r="J92">
        <f t="shared" si="12"/>
        <v>1157.4770000000001</v>
      </c>
      <c r="K92">
        <f t="shared" si="13"/>
        <v>24143.554</v>
      </c>
      <c r="L92">
        <f t="shared" si="17"/>
        <v>272.50000000000011</v>
      </c>
      <c r="M92">
        <f t="shared" si="18"/>
        <v>20181.752</v>
      </c>
      <c r="N92">
        <f t="shared" si="19"/>
        <v>0.27250000000000013</v>
      </c>
      <c r="O92">
        <f t="shared" si="19"/>
        <v>20.181751999999999</v>
      </c>
      <c r="P92" t="str">
        <f t="shared" si="20"/>
        <v/>
      </c>
      <c r="Q92">
        <f t="shared" si="21"/>
        <v>0.27250000000000013</v>
      </c>
      <c r="AE92">
        <v>5.843</v>
      </c>
      <c r="AF92">
        <v>-58.729999542236328</v>
      </c>
      <c r="AG92">
        <v>4.1399998664855957</v>
      </c>
      <c r="AH92">
        <f t="shared" si="22"/>
        <v>-58.729999542236328</v>
      </c>
      <c r="AI92">
        <f t="shared" si="23"/>
        <v>4.1399998664855957</v>
      </c>
    </row>
    <row r="93" spans="1:35">
      <c r="A93" s="2" t="s">
        <v>1123</v>
      </c>
      <c r="B93" s="2" t="str">
        <f t="shared" si="14"/>
        <v>14:30:23.537</v>
      </c>
      <c r="C93" s="2">
        <f t="shared" si="15"/>
        <v>52223.536999999997</v>
      </c>
      <c r="D93" s="2">
        <f t="shared" si="16"/>
        <v>8.3009999999994761</v>
      </c>
      <c r="E93" s="2">
        <v>589.51300000000003</v>
      </c>
      <c r="F93" s="2">
        <v>24529.9</v>
      </c>
      <c r="G93" s="2">
        <v>13550</v>
      </c>
      <c r="H93" s="2">
        <v>809.5</v>
      </c>
      <c r="I93" s="2">
        <v>220</v>
      </c>
      <c r="J93">
        <f t="shared" si="12"/>
        <v>1145.8789999999999</v>
      </c>
      <c r="K93">
        <f t="shared" si="13"/>
        <v>24510.212</v>
      </c>
      <c r="L93">
        <f t="shared" si="17"/>
        <v>260.90199999999993</v>
      </c>
      <c r="M93">
        <f t="shared" si="18"/>
        <v>20548.41</v>
      </c>
      <c r="N93">
        <f t="shared" si="19"/>
        <v>0.26090199999999991</v>
      </c>
      <c r="O93">
        <f t="shared" si="19"/>
        <v>20.548410000000001</v>
      </c>
      <c r="P93" t="str">
        <f t="shared" si="20"/>
        <v/>
      </c>
      <c r="Q93">
        <f t="shared" si="21"/>
        <v>0.26090199999999991</v>
      </c>
      <c r="AE93">
        <v>5.9039999999999999</v>
      </c>
      <c r="AF93">
        <v>-63.770000457763672</v>
      </c>
      <c r="AG93">
        <v>8.5200004577636719</v>
      </c>
      <c r="AH93">
        <f t="shared" si="22"/>
        <v>-63.770000457763672</v>
      </c>
      <c r="AI93">
        <f t="shared" si="23"/>
        <v>8.5200004577636719</v>
      </c>
    </row>
    <row r="94" spans="1:35">
      <c r="A94" s="2" t="s">
        <v>1124</v>
      </c>
      <c r="B94" s="2" t="str">
        <f t="shared" si="14"/>
        <v>14:30:23.630</v>
      </c>
      <c r="C94" s="2">
        <f t="shared" si="15"/>
        <v>52223.63</v>
      </c>
      <c r="D94" s="2">
        <f t="shared" si="16"/>
        <v>8.3940000000002328</v>
      </c>
      <c r="E94" s="2">
        <v>597.83799999999997</v>
      </c>
      <c r="F94" s="2">
        <v>24698.2</v>
      </c>
      <c r="G94" s="2">
        <v>13669.5</v>
      </c>
      <c r="H94" s="2">
        <v>803</v>
      </c>
      <c r="I94" s="2">
        <v>218.25</v>
      </c>
      <c r="J94">
        <f t="shared" si="12"/>
        <v>1158.02</v>
      </c>
      <c r="K94">
        <f t="shared" si="13"/>
        <v>24678.28</v>
      </c>
      <c r="L94">
        <f t="shared" si="17"/>
        <v>273.04300000000001</v>
      </c>
      <c r="M94">
        <f t="shared" si="18"/>
        <v>20716.477999999999</v>
      </c>
      <c r="N94">
        <f t="shared" si="19"/>
        <v>0.27304300000000004</v>
      </c>
      <c r="O94">
        <f t="shared" si="19"/>
        <v>20.716477999999999</v>
      </c>
      <c r="P94" t="str">
        <f t="shared" si="20"/>
        <v/>
      </c>
      <c r="Q94">
        <f t="shared" si="21"/>
        <v>0.27304300000000004</v>
      </c>
      <c r="AE94">
        <v>5.976</v>
      </c>
      <c r="AF94">
        <v>-62.799999237060547</v>
      </c>
      <c r="AG94">
        <v>5.0999999046325684</v>
      </c>
      <c r="AH94">
        <f t="shared" si="22"/>
        <v>-62.799999237060547</v>
      </c>
      <c r="AI94">
        <f t="shared" si="23"/>
        <v>5.0999999046325684</v>
      </c>
    </row>
    <row r="95" spans="1:35">
      <c r="A95" s="2" t="s">
        <v>1125</v>
      </c>
      <c r="B95" s="2" t="str">
        <f t="shared" si="14"/>
        <v>14:30:23.723</v>
      </c>
      <c r="C95" s="2">
        <f t="shared" si="15"/>
        <v>52223.722999999998</v>
      </c>
      <c r="D95" s="2">
        <f t="shared" si="16"/>
        <v>8.4870000000009895</v>
      </c>
      <c r="E95" s="2">
        <v>618.90599999999995</v>
      </c>
      <c r="F95" s="2">
        <v>25039.200000000001</v>
      </c>
      <c r="G95" s="2">
        <v>13912</v>
      </c>
      <c r="H95" s="2">
        <v>781</v>
      </c>
      <c r="I95" s="2">
        <v>216.25</v>
      </c>
      <c r="J95">
        <f t="shared" si="12"/>
        <v>1186.819</v>
      </c>
      <c r="K95">
        <f t="shared" si="13"/>
        <v>25018.714</v>
      </c>
      <c r="L95">
        <f t="shared" si="17"/>
        <v>301.84199999999998</v>
      </c>
      <c r="M95">
        <f t="shared" si="18"/>
        <v>21056.912</v>
      </c>
      <c r="N95">
        <f t="shared" si="19"/>
        <v>0.301842</v>
      </c>
      <c r="O95">
        <f t="shared" si="19"/>
        <v>21.056912000000001</v>
      </c>
      <c r="P95" t="str">
        <f t="shared" si="20"/>
        <v/>
      </c>
      <c r="Q95">
        <f t="shared" si="21"/>
        <v>0.301842</v>
      </c>
      <c r="AE95">
        <v>6.0350000000000001</v>
      </c>
      <c r="AF95">
        <v>-67.419998168945313</v>
      </c>
      <c r="AG95">
        <v>7.3600001335144043</v>
      </c>
      <c r="AH95">
        <f t="shared" si="22"/>
        <v>-67.419998168945313</v>
      </c>
      <c r="AI95">
        <f t="shared" si="23"/>
        <v>7.3600001335144043</v>
      </c>
    </row>
    <row r="96" spans="1:35">
      <c r="A96" s="2" t="s">
        <v>1126</v>
      </c>
      <c r="B96" s="2" t="str">
        <f t="shared" si="14"/>
        <v>14:30:23.816</v>
      </c>
      <c r="C96" s="2">
        <f t="shared" si="15"/>
        <v>52223.815999999999</v>
      </c>
      <c r="D96" s="2">
        <f t="shared" si="16"/>
        <v>8.5800000000017462</v>
      </c>
      <c r="E96" s="2">
        <v>623.69100000000003</v>
      </c>
      <c r="F96" s="2">
        <v>25221.4</v>
      </c>
      <c r="G96" s="2">
        <v>14047.5</v>
      </c>
      <c r="H96" s="2">
        <v>756</v>
      </c>
      <c r="I96" s="2">
        <v>214.5</v>
      </c>
      <c r="J96">
        <f t="shared" si="12"/>
        <v>1195.7370000000001</v>
      </c>
      <c r="K96">
        <f t="shared" si="13"/>
        <v>25200.758000000002</v>
      </c>
      <c r="L96">
        <f t="shared" si="17"/>
        <v>310.7600000000001</v>
      </c>
      <c r="M96">
        <f t="shared" si="18"/>
        <v>21238.956000000002</v>
      </c>
      <c r="N96">
        <f t="shared" si="19"/>
        <v>0.31076000000000009</v>
      </c>
      <c r="O96">
        <f t="shared" si="19"/>
        <v>21.238956000000002</v>
      </c>
      <c r="P96" t="str">
        <f t="shared" si="20"/>
        <v/>
      </c>
      <c r="Q96">
        <f t="shared" si="21"/>
        <v>0.31076000000000009</v>
      </c>
      <c r="AE96">
        <v>6.093</v>
      </c>
      <c r="AF96">
        <v>-67.900001525878906</v>
      </c>
      <c r="AG96">
        <v>6.0999999046325684</v>
      </c>
      <c r="AH96">
        <f t="shared" si="22"/>
        <v>-67.900001525878906</v>
      </c>
      <c r="AI96">
        <f t="shared" si="23"/>
        <v>6.0999999046325684</v>
      </c>
    </row>
    <row r="97" spans="1:35">
      <c r="A97" s="2" t="s">
        <v>1127</v>
      </c>
      <c r="B97" s="2" t="str">
        <f t="shared" si="14"/>
        <v>14:30:23.909</v>
      </c>
      <c r="C97" s="2">
        <f t="shared" si="15"/>
        <v>52223.909</v>
      </c>
      <c r="D97" s="2">
        <f t="shared" si="16"/>
        <v>8.6730000000025029</v>
      </c>
      <c r="E97" s="2">
        <v>611.71400000000006</v>
      </c>
      <c r="F97" s="2">
        <v>25525</v>
      </c>
      <c r="G97" s="2">
        <v>14288</v>
      </c>
      <c r="H97" s="2">
        <v>837</v>
      </c>
      <c r="I97" s="2">
        <v>426.5</v>
      </c>
      <c r="J97">
        <f t="shared" si="12"/>
        <v>1190.6510000000001</v>
      </c>
      <c r="K97">
        <f t="shared" si="13"/>
        <v>25504.552</v>
      </c>
      <c r="L97">
        <f t="shared" si="17"/>
        <v>305.67400000000009</v>
      </c>
      <c r="M97">
        <f t="shared" si="18"/>
        <v>21542.75</v>
      </c>
      <c r="N97">
        <f t="shared" si="19"/>
        <v>0.30567400000000011</v>
      </c>
      <c r="O97">
        <f t="shared" si="19"/>
        <v>21.542750000000002</v>
      </c>
      <c r="P97" t="str">
        <f t="shared" si="20"/>
        <v/>
      </c>
      <c r="Q97">
        <f t="shared" si="21"/>
        <v>0.30567400000000011</v>
      </c>
      <c r="AE97">
        <v>6.1459999999999999</v>
      </c>
      <c r="AF97">
        <v>-67.480003356933594</v>
      </c>
      <c r="AG97">
        <v>4.1100001335144043</v>
      </c>
      <c r="AH97">
        <f t="shared" si="22"/>
        <v>-67.480003356933594</v>
      </c>
      <c r="AI97">
        <f t="shared" si="23"/>
        <v>4.1100001335144043</v>
      </c>
    </row>
    <row r="98" spans="1:35">
      <c r="A98" s="2" t="s">
        <v>1128</v>
      </c>
      <c r="B98" s="2" t="str">
        <f t="shared" si="14"/>
        <v>14:30:24.003</v>
      </c>
      <c r="C98" s="2">
        <f t="shared" si="15"/>
        <v>52224.002999999997</v>
      </c>
      <c r="D98" s="2">
        <f t="shared" si="16"/>
        <v>8.7669999999998254</v>
      </c>
      <c r="E98" s="2">
        <v>573.64400000000001</v>
      </c>
      <c r="F98" s="2">
        <v>25670.1</v>
      </c>
      <c r="G98" s="2">
        <v>14424.5</v>
      </c>
      <c r="H98" s="2">
        <v>729</v>
      </c>
      <c r="I98" s="2">
        <v>211.75</v>
      </c>
      <c r="J98">
        <f t="shared" si="12"/>
        <v>1155.8820000000001</v>
      </c>
      <c r="K98">
        <f t="shared" si="13"/>
        <v>25650.477999999999</v>
      </c>
      <c r="L98">
        <f t="shared" si="17"/>
        <v>270.90500000000009</v>
      </c>
      <c r="M98">
        <f t="shared" si="18"/>
        <v>21688.675999999999</v>
      </c>
      <c r="N98">
        <f t="shared" si="19"/>
        <v>0.27090500000000012</v>
      </c>
      <c r="O98">
        <f t="shared" si="19"/>
        <v>21.688676000000001</v>
      </c>
      <c r="P98" t="str">
        <f t="shared" si="20"/>
        <v/>
      </c>
      <c r="Q98">
        <f t="shared" si="21"/>
        <v>0.27090500000000012</v>
      </c>
      <c r="AE98">
        <v>6.2089999999999996</v>
      </c>
      <c r="AF98">
        <v>-69.279998779296875</v>
      </c>
      <c r="AG98">
        <v>4.1700000762939453</v>
      </c>
      <c r="AH98">
        <f t="shared" si="22"/>
        <v>-69.279998779296875</v>
      </c>
      <c r="AI98">
        <f t="shared" si="23"/>
        <v>4.1700000762939453</v>
      </c>
    </row>
    <row r="99" spans="1:35">
      <c r="A99" s="2" t="s">
        <v>1129</v>
      </c>
      <c r="B99" s="2" t="str">
        <f t="shared" si="14"/>
        <v>14:30:24.097</v>
      </c>
      <c r="C99" s="2">
        <f t="shared" si="15"/>
        <v>52224.097000000002</v>
      </c>
      <c r="D99" s="2">
        <f t="shared" si="16"/>
        <v>8.8610000000044238</v>
      </c>
      <c r="E99" s="2">
        <v>618.65200000000004</v>
      </c>
      <c r="F99" s="2">
        <v>26019.7</v>
      </c>
      <c r="G99" s="2">
        <v>14669</v>
      </c>
      <c r="H99" s="2">
        <v>777</v>
      </c>
      <c r="I99" s="2">
        <v>209.75</v>
      </c>
      <c r="J99">
        <f t="shared" si="12"/>
        <v>1208.81</v>
      </c>
      <c r="K99">
        <f t="shared" si="13"/>
        <v>25998.967000000001</v>
      </c>
      <c r="L99">
        <f t="shared" si="17"/>
        <v>323.83299999999997</v>
      </c>
      <c r="M99">
        <f t="shared" si="18"/>
        <v>22037.165000000001</v>
      </c>
      <c r="N99">
        <f t="shared" si="19"/>
        <v>0.32383299999999998</v>
      </c>
      <c r="O99">
        <f t="shared" si="19"/>
        <v>22.037165000000002</v>
      </c>
      <c r="P99" t="str">
        <f t="shared" si="20"/>
        <v/>
      </c>
      <c r="Q99">
        <f t="shared" si="21"/>
        <v>0.32383299999999998</v>
      </c>
      <c r="AE99">
        <v>6.2759999999999998</v>
      </c>
      <c r="AF99">
        <v>-72.480003356933594</v>
      </c>
      <c r="AG99">
        <v>2.880000114440918</v>
      </c>
      <c r="AH99">
        <f t="shared" si="22"/>
        <v>-72.480003356933594</v>
      </c>
      <c r="AI99">
        <f t="shared" si="23"/>
        <v>2.880000114440918</v>
      </c>
    </row>
    <row r="100" spans="1:35">
      <c r="A100" s="2" t="s">
        <v>1130</v>
      </c>
      <c r="B100" s="2" t="str">
        <f t="shared" si="14"/>
        <v>14:30:24.190</v>
      </c>
      <c r="C100" s="2">
        <f t="shared" si="15"/>
        <v>52224.19</v>
      </c>
      <c r="D100" s="2">
        <f t="shared" si="16"/>
        <v>8.9540000000051805</v>
      </c>
      <c r="E100" s="2">
        <v>646.32299999999998</v>
      </c>
      <c r="F100" s="2">
        <v>26193</v>
      </c>
      <c r="G100" s="2">
        <v>14788.5</v>
      </c>
      <c r="H100" s="2">
        <v>769.5</v>
      </c>
      <c r="I100" s="2">
        <v>208</v>
      </c>
      <c r="J100">
        <f t="shared" si="12"/>
        <v>1240.4059999999999</v>
      </c>
      <c r="K100">
        <f t="shared" si="13"/>
        <v>26171.595000000001</v>
      </c>
      <c r="L100">
        <f t="shared" si="17"/>
        <v>355.42899999999997</v>
      </c>
      <c r="M100">
        <f t="shared" si="18"/>
        <v>22209.793000000001</v>
      </c>
      <c r="N100">
        <f t="shared" si="19"/>
        <v>0.35542899999999999</v>
      </c>
      <c r="O100">
        <f t="shared" si="19"/>
        <v>22.209793000000001</v>
      </c>
      <c r="P100" t="str">
        <f t="shared" si="20"/>
        <v/>
      </c>
      <c r="Q100">
        <f t="shared" si="21"/>
        <v>0.35542899999999999</v>
      </c>
      <c r="AE100">
        <v>6.3449999999999998</v>
      </c>
      <c r="AF100">
        <v>-69.790000915527344</v>
      </c>
      <c r="AG100">
        <v>4.559999942779541</v>
      </c>
      <c r="AH100">
        <f t="shared" si="22"/>
        <v>-69.790000915527344</v>
      </c>
      <c r="AI100">
        <f t="shared" si="23"/>
        <v>4.559999942779541</v>
      </c>
    </row>
    <row r="101" spans="1:35">
      <c r="A101" s="2" t="s">
        <v>1131</v>
      </c>
      <c r="B101" s="2" t="str">
        <f t="shared" si="14"/>
        <v>14:30:24.282</v>
      </c>
      <c r="C101" s="2">
        <f t="shared" si="15"/>
        <v>52224.281999999999</v>
      </c>
      <c r="D101" s="2">
        <f t="shared" si="16"/>
        <v>9.0460000000020955</v>
      </c>
      <c r="E101" s="2">
        <v>623.42600000000004</v>
      </c>
      <c r="F101" s="2">
        <v>26545</v>
      </c>
      <c r="G101" s="2">
        <v>15082</v>
      </c>
      <c r="H101" s="2">
        <v>805</v>
      </c>
      <c r="I101" s="2">
        <v>414</v>
      </c>
      <c r="J101">
        <f t="shared" si="12"/>
        <v>1225.501</v>
      </c>
      <c r="K101">
        <f t="shared" si="13"/>
        <v>26524.024000000001</v>
      </c>
      <c r="L101">
        <f t="shared" si="17"/>
        <v>340.524</v>
      </c>
      <c r="M101">
        <f t="shared" si="18"/>
        <v>22562.222000000002</v>
      </c>
      <c r="N101">
        <f t="shared" si="19"/>
        <v>0.34052399999999999</v>
      </c>
      <c r="O101">
        <f t="shared" si="19"/>
        <v>22.562222000000002</v>
      </c>
      <c r="P101" t="str">
        <f t="shared" si="20"/>
        <v/>
      </c>
      <c r="Q101">
        <f t="shared" si="21"/>
        <v>0.34052399999999999</v>
      </c>
      <c r="AE101">
        <v>6.4119999999999999</v>
      </c>
      <c r="AF101">
        <v>-69.790000915527344</v>
      </c>
      <c r="AG101">
        <v>4.559999942779541</v>
      </c>
      <c r="AH101">
        <f t="shared" si="22"/>
        <v>-69.790000915527344</v>
      </c>
      <c r="AI101">
        <f t="shared" si="23"/>
        <v>4.559999942779541</v>
      </c>
    </row>
    <row r="102" spans="1:35">
      <c r="A102" s="2" t="s">
        <v>1132</v>
      </c>
      <c r="B102" s="2" t="str">
        <f t="shared" si="14"/>
        <v>14:30:24.376</v>
      </c>
      <c r="C102" s="2">
        <f t="shared" si="15"/>
        <v>52224.375999999997</v>
      </c>
      <c r="D102" s="2">
        <f t="shared" si="16"/>
        <v>9.1399999999994179</v>
      </c>
      <c r="E102" s="2">
        <v>650.36599999999999</v>
      </c>
      <c r="F102" s="2">
        <v>26729.9</v>
      </c>
      <c r="G102" s="2">
        <v>15214</v>
      </c>
      <c r="H102" s="2">
        <v>803</v>
      </c>
      <c r="I102" s="2">
        <v>412.5</v>
      </c>
      <c r="J102">
        <f t="shared" si="12"/>
        <v>1256.6289999999999</v>
      </c>
      <c r="K102">
        <f t="shared" si="13"/>
        <v>26708.264999999999</v>
      </c>
      <c r="L102">
        <f t="shared" si="17"/>
        <v>371.65199999999993</v>
      </c>
      <c r="M102">
        <f t="shared" si="18"/>
        <v>22746.463</v>
      </c>
      <c r="N102">
        <f t="shared" si="19"/>
        <v>0.37165199999999993</v>
      </c>
      <c r="O102">
        <f t="shared" si="19"/>
        <v>22.746462999999999</v>
      </c>
      <c r="P102" t="str">
        <f t="shared" si="20"/>
        <v/>
      </c>
      <c r="Q102">
        <f t="shared" si="21"/>
        <v>0.37165199999999993</v>
      </c>
      <c r="AE102">
        <v>6.4880000000000004</v>
      </c>
      <c r="AF102">
        <v>-75.94000244140625</v>
      </c>
      <c r="AG102">
        <v>4.130000114440918</v>
      </c>
      <c r="AH102">
        <f t="shared" si="22"/>
        <v>-75.94000244140625</v>
      </c>
      <c r="AI102">
        <f t="shared" si="23"/>
        <v>4.130000114440918</v>
      </c>
    </row>
    <row r="103" spans="1:35">
      <c r="A103" s="2" t="s">
        <v>1133</v>
      </c>
      <c r="B103" s="2" t="str">
        <f t="shared" si="14"/>
        <v>14:30:24.469</v>
      </c>
      <c r="C103" s="2">
        <f t="shared" si="15"/>
        <v>52224.468999999997</v>
      </c>
      <c r="D103" s="2">
        <f t="shared" si="16"/>
        <v>9.2330000000001746</v>
      </c>
      <c r="E103" s="2">
        <v>659.39599999999996</v>
      </c>
      <c r="F103" s="2">
        <v>27058.2</v>
      </c>
      <c r="G103" s="2">
        <v>15474</v>
      </c>
      <c r="H103" s="2">
        <v>748.5</v>
      </c>
      <c r="I103" s="2">
        <v>203.75</v>
      </c>
      <c r="J103">
        <f t="shared" si="12"/>
        <v>1273.105</v>
      </c>
      <c r="K103">
        <f t="shared" si="13"/>
        <v>27036.276000000002</v>
      </c>
      <c r="L103">
        <f t="shared" si="17"/>
        <v>388.12800000000004</v>
      </c>
      <c r="M103">
        <f t="shared" si="18"/>
        <v>23074.474000000002</v>
      </c>
      <c r="N103">
        <f t="shared" si="19"/>
        <v>0.38812800000000003</v>
      </c>
      <c r="O103">
        <f t="shared" si="19"/>
        <v>23.074474000000002</v>
      </c>
      <c r="P103" t="str">
        <f t="shared" si="20"/>
        <v/>
      </c>
      <c r="Q103">
        <f t="shared" si="21"/>
        <v>0.38812800000000003</v>
      </c>
      <c r="AE103">
        <v>6.5540000000000003</v>
      </c>
      <c r="AF103">
        <v>-75.55999755859375</v>
      </c>
      <c r="AG103">
        <v>1.3799999952316284</v>
      </c>
      <c r="AH103">
        <f t="shared" si="22"/>
        <v>-75.55999755859375</v>
      </c>
      <c r="AI103">
        <f t="shared" si="23"/>
        <v>1.3799999952316284</v>
      </c>
    </row>
    <row r="104" spans="1:35">
      <c r="A104" s="2" t="s">
        <v>1134</v>
      </c>
      <c r="B104" s="2" t="str">
        <f t="shared" si="14"/>
        <v>14:30:24.562</v>
      </c>
      <c r="C104" s="2">
        <f t="shared" si="15"/>
        <v>52224.561999999998</v>
      </c>
      <c r="D104" s="2">
        <f t="shared" si="16"/>
        <v>9.3260000000009313</v>
      </c>
      <c r="E104" s="2">
        <v>624.774</v>
      </c>
      <c r="F104" s="2">
        <v>27223</v>
      </c>
      <c r="G104" s="2">
        <v>15628</v>
      </c>
      <c r="H104" s="2">
        <v>789</v>
      </c>
      <c r="I104" s="2">
        <v>405.5</v>
      </c>
      <c r="J104">
        <f t="shared" si="12"/>
        <v>1242.23</v>
      </c>
      <c r="K104">
        <f t="shared" si="13"/>
        <v>27201.819</v>
      </c>
      <c r="L104">
        <f t="shared" si="17"/>
        <v>357.25300000000004</v>
      </c>
      <c r="M104">
        <f t="shared" si="18"/>
        <v>23240.017</v>
      </c>
      <c r="N104">
        <f t="shared" si="19"/>
        <v>0.35725300000000004</v>
      </c>
      <c r="O104">
        <f t="shared" si="19"/>
        <v>23.240017000000002</v>
      </c>
      <c r="P104" t="str">
        <f t="shared" si="20"/>
        <v/>
      </c>
      <c r="Q104">
        <f t="shared" si="21"/>
        <v>0.35725300000000004</v>
      </c>
      <c r="AE104">
        <v>6.6280000000000001</v>
      </c>
      <c r="AF104">
        <v>-81.410003662109375</v>
      </c>
      <c r="AG104">
        <v>-0.77999997138977051</v>
      </c>
      <c r="AH104">
        <f t="shared" si="22"/>
        <v>-81.410003662109375</v>
      </c>
      <c r="AI104">
        <f t="shared" si="23"/>
        <v>-0.77999997138977051</v>
      </c>
    </row>
    <row r="105" spans="1:35">
      <c r="A105" s="2" t="s">
        <v>1135</v>
      </c>
      <c r="B105" s="2" t="str">
        <f t="shared" si="14"/>
        <v>14:30:24.655</v>
      </c>
      <c r="C105" s="2">
        <f t="shared" si="15"/>
        <v>52224.654999999999</v>
      </c>
      <c r="D105" s="2">
        <f t="shared" si="16"/>
        <v>9.419000000001688</v>
      </c>
      <c r="E105" s="2">
        <v>648.803</v>
      </c>
      <c r="F105" s="2">
        <v>27547.200000000001</v>
      </c>
      <c r="G105" s="2">
        <v>15879.5</v>
      </c>
      <c r="H105" s="2">
        <v>744.5</v>
      </c>
      <c r="I105" s="2">
        <v>200.75</v>
      </c>
      <c r="J105">
        <f t="shared" si="12"/>
        <v>1273.6089999999999</v>
      </c>
      <c r="K105">
        <f t="shared" si="13"/>
        <v>27525.39</v>
      </c>
      <c r="L105">
        <f t="shared" si="17"/>
        <v>388.63199999999995</v>
      </c>
      <c r="M105">
        <f t="shared" si="18"/>
        <v>23563.588</v>
      </c>
      <c r="N105">
        <f t="shared" si="19"/>
        <v>0.38863199999999998</v>
      </c>
      <c r="O105">
        <f t="shared" si="19"/>
        <v>23.563587999999999</v>
      </c>
      <c r="P105" t="str">
        <f t="shared" si="20"/>
        <v/>
      </c>
      <c r="Q105">
        <f t="shared" si="21"/>
        <v>0.38863199999999998</v>
      </c>
      <c r="AE105">
        <v>6.6989999999999998</v>
      </c>
      <c r="AF105">
        <v>-73.919998168945313</v>
      </c>
      <c r="AG105">
        <v>-1.8200000524520874</v>
      </c>
      <c r="AH105">
        <f t="shared" si="22"/>
        <v>-73.919998168945313</v>
      </c>
      <c r="AI105">
        <f t="shared" si="23"/>
        <v>-1.8200000524520874</v>
      </c>
    </row>
    <row r="106" spans="1:35">
      <c r="A106" s="2" t="s">
        <v>1136</v>
      </c>
      <c r="B106" s="2" t="str">
        <f t="shared" si="14"/>
        <v>14:30:24.749</v>
      </c>
      <c r="C106" s="2">
        <f t="shared" si="15"/>
        <v>52224.749000000003</v>
      </c>
      <c r="D106" s="2">
        <f t="shared" si="16"/>
        <v>9.5130000000062864</v>
      </c>
      <c r="E106" s="2">
        <v>692.654</v>
      </c>
      <c r="F106" s="2">
        <v>27729</v>
      </c>
      <c r="G106" s="2">
        <v>16004.5</v>
      </c>
      <c r="H106" s="2">
        <v>684</v>
      </c>
      <c r="I106" s="2">
        <v>199.25</v>
      </c>
      <c r="J106">
        <f t="shared" si="12"/>
        <v>1321.5730000000001</v>
      </c>
      <c r="K106">
        <f t="shared" si="13"/>
        <v>27706.148000000001</v>
      </c>
      <c r="L106">
        <f t="shared" si="17"/>
        <v>436.59600000000012</v>
      </c>
      <c r="M106">
        <f t="shared" si="18"/>
        <v>23744.346000000001</v>
      </c>
      <c r="N106">
        <f t="shared" si="19"/>
        <v>0.43659600000000015</v>
      </c>
      <c r="O106">
        <f t="shared" si="19"/>
        <v>23.744346</v>
      </c>
      <c r="P106" t="str">
        <f t="shared" si="20"/>
        <v/>
      </c>
      <c r="Q106">
        <f t="shared" si="21"/>
        <v>0.43659600000000015</v>
      </c>
      <c r="AE106">
        <v>6.7569999999999997</v>
      </c>
      <c r="AF106">
        <v>-79.379997253417969</v>
      </c>
      <c r="AG106">
        <v>-0.81999999284744263</v>
      </c>
      <c r="AH106">
        <f t="shared" si="22"/>
        <v>-79.379997253417969</v>
      </c>
      <c r="AI106">
        <f t="shared" si="23"/>
        <v>-0.81999999284744263</v>
      </c>
    </row>
    <row r="107" spans="1:35">
      <c r="A107" s="2" t="s">
        <v>1137</v>
      </c>
      <c r="B107" s="2" t="str">
        <f t="shared" si="14"/>
        <v>14:30:24.843</v>
      </c>
      <c r="C107" s="2">
        <f t="shared" si="15"/>
        <v>52224.843000000001</v>
      </c>
      <c r="D107" s="2">
        <f t="shared" si="16"/>
        <v>9.6070000000036089</v>
      </c>
      <c r="E107" s="2">
        <v>642.64300000000003</v>
      </c>
      <c r="F107" s="2">
        <v>28055.3</v>
      </c>
      <c r="G107" s="2">
        <v>16303</v>
      </c>
      <c r="H107" s="2">
        <v>719</v>
      </c>
      <c r="I107" s="2">
        <v>198</v>
      </c>
      <c r="J107">
        <f t="shared" si="12"/>
        <v>1278.9780000000001</v>
      </c>
      <c r="K107">
        <f t="shared" si="13"/>
        <v>28033.499</v>
      </c>
      <c r="L107">
        <f t="shared" si="17"/>
        <v>394.00100000000009</v>
      </c>
      <c r="M107">
        <f t="shared" si="18"/>
        <v>24071.697</v>
      </c>
      <c r="N107">
        <f t="shared" si="19"/>
        <v>0.3940010000000001</v>
      </c>
      <c r="O107">
        <f t="shared" si="19"/>
        <v>24.071697</v>
      </c>
      <c r="P107" t="str">
        <f t="shared" si="20"/>
        <v/>
      </c>
      <c r="Q107">
        <f t="shared" si="21"/>
        <v>0.3940010000000001</v>
      </c>
      <c r="AE107">
        <v>6.8150000000000004</v>
      </c>
      <c r="AF107">
        <v>-84.660003662109375</v>
      </c>
      <c r="AG107">
        <v>-0.51999998092651367</v>
      </c>
      <c r="AH107">
        <f t="shared" si="22"/>
        <v>-84.660003662109375</v>
      </c>
      <c r="AI107">
        <f t="shared" si="23"/>
        <v>-0.51999998092651367</v>
      </c>
    </row>
    <row r="108" spans="1:35">
      <c r="A108" s="2" t="s">
        <v>1138</v>
      </c>
      <c r="B108" s="2" t="str">
        <f t="shared" si="14"/>
        <v>14:30:24.935</v>
      </c>
      <c r="C108" s="2">
        <f t="shared" si="15"/>
        <v>52224.934999999998</v>
      </c>
      <c r="D108" s="2">
        <f t="shared" si="16"/>
        <v>9.6990000000005239</v>
      </c>
      <c r="E108" s="2">
        <v>685.31</v>
      </c>
      <c r="F108" s="2">
        <v>28249.7</v>
      </c>
      <c r="G108" s="2">
        <v>16441.5</v>
      </c>
      <c r="H108" s="2">
        <v>728.5</v>
      </c>
      <c r="I108" s="2">
        <v>196.75</v>
      </c>
      <c r="J108">
        <f t="shared" si="12"/>
        <v>1326.0440000000001</v>
      </c>
      <c r="K108">
        <f t="shared" si="13"/>
        <v>28226.881000000001</v>
      </c>
      <c r="L108">
        <f t="shared" si="17"/>
        <v>441.06700000000012</v>
      </c>
      <c r="M108">
        <f t="shared" si="18"/>
        <v>24265.079000000002</v>
      </c>
      <c r="N108">
        <f t="shared" si="19"/>
        <v>0.44106700000000015</v>
      </c>
      <c r="O108">
        <f t="shared" si="19"/>
        <v>24.265079000000004</v>
      </c>
      <c r="P108" t="str">
        <f t="shared" si="20"/>
        <v/>
      </c>
      <c r="Q108">
        <f t="shared" si="21"/>
        <v>0.44106700000000015</v>
      </c>
      <c r="AE108">
        <v>6.8769999999999998</v>
      </c>
      <c r="AF108">
        <v>-89.769996643066406</v>
      </c>
      <c r="AG108">
        <v>2.75</v>
      </c>
      <c r="AH108">
        <f t="shared" si="22"/>
        <v>-89.769996643066406</v>
      </c>
      <c r="AI108">
        <f t="shared" si="23"/>
        <v>2.75</v>
      </c>
    </row>
    <row r="109" spans="1:35">
      <c r="A109" s="2" t="s">
        <v>1139</v>
      </c>
      <c r="B109" s="2" t="str">
        <f t="shared" si="14"/>
        <v>14:30:25.030</v>
      </c>
      <c r="C109" s="2">
        <f t="shared" si="15"/>
        <v>52225.03</v>
      </c>
      <c r="D109" s="2">
        <f t="shared" si="16"/>
        <v>9.794000000001688</v>
      </c>
      <c r="E109" s="2">
        <v>652.30600000000004</v>
      </c>
      <c r="F109" s="2">
        <v>28566.3</v>
      </c>
      <c r="G109" s="2">
        <v>16725</v>
      </c>
      <c r="H109" s="2">
        <v>725</v>
      </c>
      <c r="I109" s="2">
        <v>195.25</v>
      </c>
      <c r="J109">
        <f t="shared" si="12"/>
        <v>1300.231</v>
      </c>
      <c r="K109">
        <f t="shared" si="13"/>
        <v>28544.148000000001</v>
      </c>
      <c r="L109">
        <f t="shared" si="17"/>
        <v>415.25400000000002</v>
      </c>
      <c r="M109">
        <f t="shared" si="18"/>
        <v>24582.346000000001</v>
      </c>
      <c r="N109">
        <f t="shared" si="19"/>
        <v>0.41525400000000001</v>
      </c>
      <c r="O109">
        <f t="shared" si="19"/>
        <v>24.582346000000001</v>
      </c>
      <c r="P109" t="str">
        <f t="shared" si="20"/>
        <v/>
      </c>
      <c r="Q109">
        <f t="shared" si="21"/>
        <v>0.41525400000000001</v>
      </c>
      <c r="AE109">
        <v>6.9390000000000001</v>
      </c>
      <c r="AF109">
        <v>-87.970001220703125</v>
      </c>
      <c r="AG109">
        <v>1.1100000143051147</v>
      </c>
      <c r="AH109">
        <f t="shared" si="22"/>
        <v>-87.970001220703125</v>
      </c>
      <c r="AI109">
        <f t="shared" si="23"/>
        <v>1.1100000143051147</v>
      </c>
    </row>
    <row r="110" spans="1:35">
      <c r="A110" s="2" t="s">
        <v>1140</v>
      </c>
      <c r="B110" s="2" t="str">
        <f t="shared" si="14"/>
        <v>14:30:25.123</v>
      </c>
      <c r="C110" s="2">
        <f t="shared" si="15"/>
        <v>52225.123</v>
      </c>
      <c r="D110" s="2">
        <f t="shared" si="16"/>
        <v>9.8870000000024447</v>
      </c>
      <c r="E110" s="2">
        <v>706.58299999999997</v>
      </c>
      <c r="F110" s="2">
        <v>28753.8</v>
      </c>
      <c r="G110" s="2">
        <v>16854</v>
      </c>
      <c r="H110" s="2">
        <v>679</v>
      </c>
      <c r="I110" s="2">
        <v>194.25</v>
      </c>
      <c r="J110">
        <f t="shared" si="12"/>
        <v>1358.748</v>
      </c>
      <c r="K110">
        <f t="shared" si="13"/>
        <v>28730.368999999999</v>
      </c>
      <c r="L110">
        <f t="shared" si="17"/>
        <v>473.77100000000007</v>
      </c>
      <c r="M110">
        <f t="shared" si="18"/>
        <v>24768.566999999999</v>
      </c>
      <c r="N110">
        <f t="shared" si="19"/>
        <v>0.47377100000000011</v>
      </c>
      <c r="O110">
        <f t="shared" si="19"/>
        <v>24.768567000000001</v>
      </c>
      <c r="P110" t="str">
        <f t="shared" si="20"/>
        <v/>
      </c>
      <c r="Q110">
        <f t="shared" si="21"/>
        <v>0.47377100000000011</v>
      </c>
      <c r="AE110">
        <v>7.0110000000000001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E111">
        <v>7.0720000000000001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/>
      <c r="B112"/>
      <c r="C112"/>
      <c r="D112"/>
      <c r="E112"/>
      <c r="F112"/>
      <c r="G112"/>
      <c r="H112"/>
      <c r="I112"/>
      <c r="AE112">
        <v>7.15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30:35" customFormat="1">
      <c r="AD113" s="1"/>
      <c r="AE113">
        <v>7.2080000000000002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30:35" customFormat="1">
      <c r="AD114" s="1"/>
      <c r="AE114">
        <v>7.274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30:35" customFormat="1">
      <c r="AD115" s="1"/>
      <c r="AE115">
        <v>7.3410000000000002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30:35" customFormat="1">
      <c r="AD116" s="1"/>
      <c r="AE116">
        <v>7.4089999999999998</v>
      </c>
      <c r="AF116">
        <v>-89.199996948242188</v>
      </c>
      <c r="AG116">
        <v>3.2799999713897705</v>
      </c>
      <c r="AH116">
        <f t="shared" si="22"/>
        <v>-89.199996948242188</v>
      </c>
      <c r="AI116">
        <f t="shared" si="23"/>
        <v>3.2799999713897705</v>
      </c>
    </row>
    <row r="117" spans="30:35" customFormat="1">
      <c r="AD117" s="1"/>
      <c r="AE117">
        <v>7.508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30:35" customFormat="1">
      <c r="AD118" s="1"/>
      <c r="AE118">
        <v>7.5730000000000004</v>
      </c>
      <c r="AF118">
        <v>-83.720001220703125</v>
      </c>
      <c r="AG118">
        <v>2.6500000953674316</v>
      </c>
      <c r="AH118">
        <f t="shared" si="22"/>
        <v>-83.720001220703125</v>
      </c>
      <c r="AI118">
        <f t="shared" si="23"/>
        <v>2.6500000953674316</v>
      </c>
    </row>
    <row r="119" spans="30:35" customFormat="1">
      <c r="AD119" s="1"/>
      <c r="AE119">
        <v>7.63</v>
      </c>
      <c r="AF119">
        <v>-80</v>
      </c>
      <c r="AG119">
        <v>4.2100000381469727</v>
      </c>
      <c r="AH119">
        <f t="shared" si="22"/>
        <v>-80</v>
      </c>
      <c r="AI119">
        <f t="shared" si="23"/>
        <v>4.2100000381469727</v>
      </c>
    </row>
    <row r="120" spans="30:35" customFormat="1">
      <c r="AD120" s="1"/>
      <c r="AE120">
        <v>7.7009999999999996</v>
      </c>
      <c r="AF120">
        <v>-81.959999084472656</v>
      </c>
      <c r="AG120">
        <v>3.8599998950958252</v>
      </c>
      <c r="AH120">
        <f t="shared" si="22"/>
        <v>-81.959999084472656</v>
      </c>
      <c r="AI120">
        <f t="shared" si="23"/>
        <v>3.8599998950958252</v>
      </c>
    </row>
    <row r="121" spans="30:35" customFormat="1">
      <c r="AD121" s="1"/>
      <c r="AE121">
        <v>7.7720000000000002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30:35" customFormat="1">
      <c r="AD122" s="1"/>
      <c r="AE122">
        <v>7.8369999999999997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30:35" customFormat="1">
      <c r="AD123" s="1"/>
      <c r="AE123">
        <v>7.9189999999999996</v>
      </c>
      <c r="AF123">
        <v>-76.760002136230469</v>
      </c>
      <c r="AG123">
        <v>6.119999885559082</v>
      </c>
      <c r="AH123">
        <f t="shared" si="22"/>
        <v>-76.760002136230469</v>
      </c>
      <c r="AI123">
        <f t="shared" si="23"/>
        <v>6.119999885559082</v>
      </c>
    </row>
    <row r="124" spans="30:35" customFormat="1">
      <c r="AD124" s="1"/>
      <c r="AE124">
        <v>7.9749999999999996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30:35" customFormat="1">
      <c r="AD125" s="1"/>
      <c r="AE125">
        <v>8.0310000000000006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30:35" customFormat="1">
      <c r="AD126" s="1"/>
      <c r="AE126">
        <v>8.0679999999999996</v>
      </c>
      <c r="AF126">
        <v>-75.739997863769531</v>
      </c>
      <c r="AG126">
        <v>0.6600000262260437</v>
      </c>
      <c r="AH126">
        <f t="shared" si="22"/>
        <v>-75.739997863769531</v>
      </c>
      <c r="AI126">
        <f t="shared" si="23"/>
        <v>0.6600000262260437</v>
      </c>
    </row>
    <row r="127" spans="30:35" customFormat="1">
      <c r="AD127" s="1"/>
      <c r="AE127">
        <v>8.1440000000000001</v>
      </c>
      <c r="AF127">
        <v>-83.209999084472656</v>
      </c>
      <c r="AG127">
        <v>8.1599998474121094</v>
      </c>
      <c r="AH127">
        <f t="shared" si="22"/>
        <v>-83.209999084472656</v>
      </c>
      <c r="AI127">
        <f t="shared" si="23"/>
        <v>8.1599998474121094</v>
      </c>
    </row>
    <row r="128" spans="30:35" customFormat="1">
      <c r="AD128" s="1"/>
      <c r="AE128">
        <v>8.2010000000000005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1"/>
      <c r="AE129">
        <v>8.2769999999999992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1"/>
      <c r="AE130">
        <v>8.3390000000000004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8:35" customFormat="1">
      <c r="AD131" s="1"/>
      <c r="AE131">
        <v>8.4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1"/>
      <c r="AE132">
        <v>8.4740000000000002</v>
      </c>
      <c r="AF132">
        <v>-87.209999084472656</v>
      </c>
      <c r="AG132">
        <v>3.7200000286102295</v>
      </c>
      <c r="AH132">
        <f t="shared" si="22"/>
        <v>-87.209999084472656</v>
      </c>
      <c r="AI132">
        <f t="shared" si="23"/>
        <v>3.7200000286102295</v>
      </c>
    </row>
    <row r="133" spans="18:35" customFormat="1">
      <c r="AD133" s="1"/>
      <c r="AE133">
        <v>8.5640000000000001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1"/>
      <c r="AE134">
        <v>8.6300000000000008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1"/>
      <c r="AE135">
        <v>8.7029999999999994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1"/>
      <c r="AE136">
        <v>8.7680000000000007</v>
      </c>
      <c r="AF136">
        <v>-84.720001220703125</v>
      </c>
      <c r="AG136">
        <v>6.2100000381469727</v>
      </c>
      <c r="AH136">
        <f t="shared" si="24"/>
        <v>-84.720001220703125</v>
      </c>
      <c r="AI136">
        <f t="shared" si="25"/>
        <v>6.2100000381469727</v>
      </c>
    </row>
    <row r="137" spans="18:35" customFormat="1">
      <c r="AD137" s="1"/>
      <c r="AE137">
        <v>8.8350000000000009</v>
      </c>
      <c r="AF137">
        <v>-86.610000610351563</v>
      </c>
      <c r="AG137">
        <v>6.6700000762939453</v>
      </c>
      <c r="AH137">
        <f t="shared" si="24"/>
        <v>-86.610000610351563</v>
      </c>
      <c r="AI137">
        <f t="shared" si="25"/>
        <v>6.6700000762939453</v>
      </c>
    </row>
    <row r="138" spans="18:35" customFormat="1">
      <c r="AD138" s="1"/>
      <c r="AE138">
        <v>8.8849999999999998</v>
      </c>
      <c r="AF138">
        <v>-82.199996948242188</v>
      </c>
      <c r="AG138">
        <v>8.3400001525878906</v>
      </c>
      <c r="AH138">
        <f t="shared" si="24"/>
        <v>-82.199996948242188</v>
      </c>
      <c r="AI138">
        <f t="shared" si="25"/>
        <v>8.3400001525878906</v>
      </c>
    </row>
    <row r="139" spans="18:35" customFormat="1">
      <c r="AD139" s="1"/>
      <c r="AE139">
        <v>8.94</v>
      </c>
      <c r="AF139">
        <v>-82.199996948242188</v>
      </c>
      <c r="AG139">
        <v>8.3400001525878906</v>
      </c>
      <c r="AH139">
        <f t="shared" si="24"/>
        <v>-82.199996948242188</v>
      </c>
      <c r="AI139">
        <f t="shared" si="25"/>
        <v>8.3400001525878906</v>
      </c>
    </row>
    <row r="140" spans="18:35" customFormat="1">
      <c r="AD140" s="1"/>
      <c r="AE140">
        <v>9.0109999999999992</v>
      </c>
      <c r="AF140">
        <v>-75.339996337890625</v>
      </c>
      <c r="AG140">
        <v>5.5300002098083496</v>
      </c>
      <c r="AH140">
        <f t="shared" si="24"/>
        <v>-75.339996337890625</v>
      </c>
      <c r="AI140">
        <f t="shared" si="25"/>
        <v>5.5300002098083496</v>
      </c>
    </row>
    <row r="141" spans="18:35" customFormat="1">
      <c r="AD141" s="1"/>
      <c r="AE141">
        <v>9.077</v>
      </c>
      <c r="AF141">
        <v>-76.279998779296875</v>
      </c>
      <c r="AG141">
        <v>9.5200004577636719</v>
      </c>
      <c r="AH141">
        <f t="shared" si="24"/>
        <v>-76.279998779296875</v>
      </c>
      <c r="AI141">
        <f t="shared" si="25"/>
        <v>9.5200004577636719</v>
      </c>
    </row>
    <row r="142" spans="18:35" customFormat="1">
      <c r="AD142" s="1"/>
      <c r="AE142">
        <v>9.1340000000000003</v>
      </c>
      <c r="AF142">
        <v>-63.360000610351563</v>
      </c>
      <c r="AG142">
        <v>12.779999732971191</v>
      </c>
      <c r="AH142">
        <f t="shared" si="24"/>
        <v>-63.360000610351563</v>
      </c>
      <c r="AI142">
        <f t="shared" si="25"/>
        <v>12.779999732971191</v>
      </c>
    </row>
    <row r="143" spans="18:35" customFormat="1">
      <c r="AD143" s="1"/>
      <c r="AE143">
        <v>9.2080000000000002</v>
      </c>
      <c r="AF143">
        <v>-60.110000610351563</v>
      </c>
      <c r="AG143">
        <v>15.800000190734863</v>
      </c>
      <c r="AH143">
        <f t="shared" si="24"/>
        <v>-60.110000610351563</v>
      </c>
      <c r="AI143">
        <f t="shared" si="25"/>
        <v>15.800000190734863</v>
      </c>
    </row>
    <row r="144" spans="18:35" customFormat="1">
      <c r="R144" s="2"/>
      <c r="AD144" s="1"/>
      <c r="AE144">
        <v>9.2729999999999997</v>
      </c>
      <c r="AF144">
        <v>-49.060001373291016</v>
      </c>
      <c r="AG144">
        <v>16.920000076293945</v>
      </c>
      <c r="AH144">
        <f t="shared" si="24"/>
        <v>-49.060001373291016</v>
      </c>
      <c r="AI144">
        <f t="shared" si="25"/>
        <v>16.920000076293945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9.3360000000000003</v>
      </c>
      <c r="AF145">
        <v>-43.950000762939453</v>
      </c>
      <c r="AG145">
        <v>14.239999771118164</v>
      </c>
      <c r="AH145">
        <f t="shared" si="24"/>
        <v>-43.950000762939453</v>
      </c>
      <c r="AI145">
        <f t="shared" si="25"/>
        <v>14.239999771118164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9.391</v>
      </c>
      <c r="AF146">
        <v>-34.860000610351563</v>
      </c>
      <c r="AG146">
        <v>12.979999542236328</v>
      </c>
      <c r="AH146">
        <f t="shared" si="24"/>
        <v>-34.860000610351563</v>
      </c>
      <c r="AI146">
        <f t="shared" si="25"/>
        <v>12.979999542236328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9.4610000000000003</v>
      </c>
      <c r="AF147">
        <v>-28.010000228881836</v>
      </c>
      <c r="AG147">
        <v>12.939999580383301</v>
      </c>
      <c r="AH147">
        <f t="shared" si="24"/>
        <v>-28.010000228881836</v>
      </c>
      <c r="AI147">
        <f t="shared" si="25"/>
        <v>12.939999580383301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9.5289999999999999</v>
      </c>
      <c r="AF148">
        <v>-24.479999542236328</v>
      </c>
      <c r="AG148">
        <v>9.6800003051757813</v>
      </c>
      <c r="AH148">
        <f t="shared" si="24"/>
        <v>-24.479999542236328</v>
      </c>
      <c r="AI148">
        <f t="shared" si="25"/>
        <v>9.6800003051757813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9.609</v>
      </c>
      <c r="AF149">
        <v>-18.610000610351563</v>
      </c>
      <c r="AG149">
        <v>10.170000076293945</v>
      </c>
      <c r="AH149">
        <f t="shared" si="24"/>
        <v>-18.610000610351563</v>
      </c>
      <c r="AI149">
        <f t="shared" si="25"/>
        <v>10.170000076293945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9.6920000000000002</v>
      </c>
      <c r="AF150">
        <v>-8.6599998474121094</v>
      </c>
      <c r="AG150">
        <v>8.2200002670288086</v>
      </c>
      <c r="AH150">
        <f t="shared" si="24"/>
        <v>-8.6599998474121094</v>
      </c>
      <c r="AI150">
        <f t="shared" si="25"/>
        <v>8.2200002670288086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9.7739999999999991</v>
      </c>
      <c r="AF151">
        <v>-10.369999885559082</v>
      </c>
      <c r="AG151">
        <v>6.9000000953674316</v>
      </c>
      <c r="AH151">
        <f t="shared" si="24"/>
        <v>-10.369999885559082</v>
      </c>
      <c r="AI151">
        <f t="shared" si="25"/>
        <v>6.9000000953674316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9.85</v>
      </c>
      <c r="AF152">
        <v>-7.0199999809265137</v>
      </c>
      <c r="AG152">
        <v>6.559999942779541</v>
      </c>
      <c r="AH152">
        <f t="shared" si="24"/>
        <v>-7.0199999809265137</v>
      </c>
      <c r="AI152">
        <f t="shared" si="25"/>
        <v>6.559999942779541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9.9350000000000005</v>
      </c>
      <c r="AF153">
        <v>-7.6399998664855957</v>
      </c>
      <c r="AG153">
        <v>9.1000003814697266</v>
      </c>
      <c r="AH153">
        <f t="shared" si="24"/>
        <v>-7.6399998664855957</v>
      </c>
      <c r="AI153">
        <f t="shared" si="25"/>
        <v>9.1000003814697266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/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/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/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/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/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/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D5C2-E161-4070-862C-9F7AB32911A8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1141</v>
      </c>
      <c r="B4" s="2" t="str">
        <f>MID(A4,12,8)&amp;"."&amp;RIGHT(A4,3)</f>
        <v>14:31:13.412</v>
      </c>
      <c r="C4" s="2">
        <f>LEFT(B4,2)*3600+MID(B4,4,2)*60+RIGHT(B4,6)</f>
        <v>52273.411999999997</v>
      </c>
      <c r="D4" s="2">
        <f>C4-$C$4</f>
        <v>0</v>
      </c>
      <c r="E4" s="2">
        <v>993.53399999999999</v>
      </c>
      <c r="F4" s="2">
        <v>3050.42</v>
      </c>
      <c r="G4" s="2">
        <v>14384</v>
      </c>
      <c r="H4" s="2">
        <v>706</v>
      </c>
      <c r="I4" s="2">
        <v>469.75</v>
      </c>
      <c r="J4">
        <f t="shared" ref="J4:J67" si="0">ROUND(E4*COS(-1.3*PI()/180)-F4*SIN(-1.3*PI()/180),3)</f>
        <v>1062.4839999999999</v>
      </c>
      <c r="K4">
        <f t="shared" ref="K4:K67" si="1">ROUND(E4*SIN(-1.3*PI()/180)+F4*COS(-1.3*PI()/180),3)</f>
        <v>3027.0940000000001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-11.430000305175781</v>
      </c>
      <c r="AG4">
        <v>5.0199999809265137</v>
      </c>
      <c r="AH4">
        <f>AF4</f>
        <v>-11.430000305175781</v>
      </c>
      <c r="AI4">
        <f>AG4</f>
        <v>5.0199999809265137</v>
      </c>
    </row>
    <row r="5" spans="1:35">
      <c r="A5" s="2" t="s">
        <v>1142</v>
      </c>
      <c r="B5" s="2" t="str">
        <f t="shared" ref="B5:B68" si="2">MID(A5,12,8)&amp;"."&amp;RIGHT(A5,3)</f>
        <v>14:31:13.506</v>
      </c>
      <c r="C5" s="2">
        <f t="shared" ref="C5:C68" si="3">LEFT(B5,2)*3600+MID(B5,4,2)*60+RIGHT(B5,6)</f>
        <v>52273.506000000001</v>
      </c>
      <c r="D5" s="2">
        <f t="shared" ref="D5:D68" si="4">C5-$C$4</f>
        <v>9.4000000004598405E-2</v>
      </c>
      <c r="E5" s="2">
        <v>926.82399999999996</v>
      </c>
      <c r="F5" s="2">
        <v>3270.85</v>
      </c>
      <c r="G5" s="2">
        <v>14250</v>
      </c>
      <c r="H5" s="2">
        <v>791</v>
      </c>
      <c r="I5" s="2">
        <v>938</v>
      </c>
      <c r="J5">
        <f t="shared" si="0"/>
        <v>1000.792</v>
      </c>
      <c r="K5">
        <f t="shared" si="1"/>
        <v>3248.9810000000002</v>
      </c>
      <c r="L5">
        <f t="shared" ref="L5:L68" si="5">J5-$J$4</f>
        <v>-61.691999999999894</v>
      </c>
      <c r="M5">
        <f t="shared" ref="M5:M68" si="6">K5-$K$4</f>
        <v>221.88700000000017</v>
      </c>
      <c r="N5">
        <f t="shared" ref="N5:O68" si="7">L5*0.001</f>
        <v>-6.1691999999999893E-2</v>
      </c>
      <c r="O5">
        <f t="shared" si="7"/>
        <v>0.22188700000000017</v>
      </c>
      <c r="P5">
        <f t="shared" ref="P5:P68" si="8">IF(O5&gt;13,"",N5)</f>
        <v>-6.1691999999999893E-2</v>
      </c>
      <c r="Q5" t="str">
        <f t="shared" ref="Q5:Q68" si="9">IF(O5&lt;13,"",N5)</f>
        <v/>
      </c>
      <c r="AE5">
        <v>7.0000000000000007E-2</v>
      </c>
      <c r="AF5">
        <v>-10.090000152587891</v>
      </c>
      <c r="AG5">
        <v>6.369999885559082</v>
      </c>
      <c r="AH5">
        <f t="shared" ref="AH5:AH68" si="10">AF5</f>
        <v>-10.090000152587891</v>
      </c>
      <c r="AI5">
        <f t="shared" ref="AI5:AI68" si="11">AG5</f>
        <v>6.369999885559082</v>
      </c>
    </row>
    <row r="6" spans="1:35">
      <c r="A6" s="2" t="s">
        <v>1143</v>
      </c>
      <c r="B6" s="2" t="str">
        <f t="shared" si="2"/>
        <v>14:31:13.599</v>
      </c>
      <c r="C6" s="2">
        <f t="shared" si="3"/>
        <v>52273.599000000002</v>
      </c>
      <c r="D6" s="2">
        <f t="shared" si="4"/>
        <v>0.1870000000053551</v>
      </c>
      <c r="E6" s="2">
        <v>927.221</v>
      </c>
      <c r="F6" s="2">
        <v>3371.77</v>
      </c>
      <c r="G6" s="2">
        <v>14170.5</v>
      </c>
      <c r="H6" s="2">
        <v>759</v>
      </c>
      <c r="I6" s="2">
        <v>468</v>
      </c>
      <c r="J6">
        <f t="shared" si="0"/>
        <v>1003.479</v>
      </c>
      <c r="K6">
        <f t="shared" si="1"/>
        <v>3349.866</v>
      </c>
      <c r="L6">
        <f t="shared" si="5"/>
        <v>-59.004999999999882</v>
      </c>
      <c r="M6">
        <f t="shared" si="6"/>
        <v>322.77199999999993</v>
      </c>
      <c r="N6">
        <f t="shared" si="7"/>
        <v>-5.9004999999999884E-2</v>
      </c>
      <c r="O6">
        <f t="shared" si="7"/>
        <v>0.32277199999999995</v>
      </c>
      <c r="P6">
        <f t="shared" si="8"/>
        <v>-5.9004999999999884E-2</v>
      </c>
      <c r="Q6" t="str">
        <f t="shared" si="9"/>
        <v/>
      </c>
      <c r="AE6">
        <v>0.13900000000000001</v>
      </c>
      <c r="AF6">
        <v>-10</v>
      </c>
      <c r="AG6">
        <v>7.5500001907348633</v>
      </c>
      <c r="AH6">
        <f t="shared" si="10"/>
        <v>-10</v>
      </c>
      <c r="AI6">
        <f t="shared" si="11"/>
        <v>7.5500001907348633</v>
      </c>
    </row>
    <row r="7" spans="1:35">
      <c r="A7" s="2" t="s">
        <v>1144</v>
      </c>
      <c r="B7" s="2" t="str">
        <f t="shared" si="2"/>
        <v>14:31:13.693</v>
      </c>
      <c r="C7" s="2">
        <f t="shared" si="3"/>
        <v>52273.692999999999</v>
      </c>
      <c r="D7" s="2">
        <f t="shared" si="4"/>
        <v>0.28100000000267755</v>
      </c>
      <c r="E7" s="2">
        <v>918.96600000000001</v>
      </c>
      <c r="F7" s="2">
        <v>3559.13</v>
      </c>
      <c r="G7" s="2">
        <v>14029</v>
      </c>
      <c r="H7" s="2">
        <v>740</v>
      </c>
      <c r="I7" s="2">
        <v>466.5</v>
      </c>
      <c r="J7">
        <f t="shared" si="0"/>
        <v>999.47699999999998</v>
      </c>
      <c r="K7">
        <f t="shared" si="1"/>
        <v>3537.3649999999998</v>
      </c>
      <c r="L7">
        <f t="shared" si="5"/>
        <v>-63.006999999999948</v>
      </c>
      <c r="M7">
        <f t="shared" si="6"/>
        <v>510.27099999999973</v>
      </c>
      <c r="N7">
        <f t="shared" si="7"/>
        <v>-6.3006999999999952E-2</v>
      </c>
      <c r="O7">
        <f t="shared" si="7"/>
        <v>0.5102709999999997</v>
      </c>
      <c r="P7">
        <f t="shared" si="8"/>
        <v>-6.3006999999999952E-2</v>
      </c>
      <c r="Q7" t="str">
        <f t="shared" si="9"/>
        <v/>
      </c>
      <c r="AE7">
        <v>0.19</v>
      </c>
      <c r="AF7">
        <v>-9.9799995422363281</v>
      </c>
      <c r="AG7">
        <v>7.5399999618530273</v>
      </c>
      <c r="AH7">
        <f t="shared" si="10"/>
        <v>-9.9799995422363281</v>
      </c>
      <c r="AI7">
        <f t="shared" si="11"/>
        <v>7.5399999618530273</v>
      </c>
    </row>
    <row r="8" spans="1:35">
      <c r="A8" s="2" t="s">
        <v>1145</v>
      </c>
      <c r="B8" s="2" t="str">
        <f t="shared" si="2"/>
        <v>14:31:13.785</v>
      </c>
      <c r="C8" s="2">
        <f t="shared" si="3"/>
        <v>52273.785000000003</v>
      </c>
      <c r="D8" s="2">
        <f t="shared" si="4"/>
        <v>0.3730000000068685</v>
      </c>
      <c r="E8" s="2">
        <v>879.57299999999998</v>
      </c>
      <c r="F8" s="2">
        <v>3704.27</v>
      </c>
      <c r="G8" s="2">
        <v>13941</v>
      </c>
      <c r="H8" s="2">
        <v>777</v>
      </c>
      <c r="I8" s="2">
        <v>465.5</v>
      </c>
      <c r="J8">
        <f t="shared" si="0"/>
        <v>963.38699999999994</v>
      </c>
      <c r="K8">
        <f t="shared" si="1"/>
        <v>3683.3609999999999</v>
      </c>
      <c r="L8">
        <f t="shared" si="5"/>
        <v>-99.09699999999998</v>
      </c>
      <c r="M8">
        <f t="shared" si="6"/>
        <v>656.26699999999983</v>
      </c>
      <c r="N8">
        <f t="shared" si="7"/>
        <v>-9.9096999999999977E-2</v>
      </c>
      <c r="O8">
        <f t="shared" si="7"/>
        <v>0.65626699999999982</v>
      </c>
      <c r="P8">
        <f t="shared" si="8"/>
        <v>-9.9096999999999977E-2</v>
      </c>
      <c r="Q8" t="str">
        <f t="shared" si="9"/>
        <v/>
      </c>
      <c r="AE8">
        <v>0.26200000000000001</v>
      </c>
      <c r="AF8">
        <v>-9.7799997329711914</v>
      </c>
      <c r="AG8">
        <v>8.2100000381469727</v>
      </c>
      <c r="AH8">
        <f t="shared" si="10"/>
        <v>-9.7799997329711914</v>
      </c>
      <c r="AI8">
        <f t="shared" si="11"/>
        <v>8.2100000381469727</v>
      </c>
    </row>
    <row r="9" spans="1:35">
      <c r="A9" s="2" t="s">
        <v>1146</v>
      </c>
      <c r="B9" s="2" t="str">
        <f t="shared" si="2"/>
        <v>14:31:13.878</v>
      </c>
      <c r="C9" s="2">
        <f t="shared" si="3"/>
        <v>52273.877999999997</v>
      </c>
      <c r="D9" s="2">
        <f t="shared" si="4"/>
        <v>0.46600000000034925</v>
      </c>
      <c r="E9" s="2">
        <v>868.779</v>
      </c>
      <c r="F9" s="2">
        <v>3881.64</v>
      </c>
      <c r="G9" s="2">
        <v>13811</v>
      </c>
      <c r="H9" s="2">
        <v>783.5</v>
      </c>
      <c r="I9" s="2">
        <v>464</v>
      </c>
      <c r="J9">
        <f t="shared" si="0"/>
        <v>956.61900000000003</v>
      </c>
      <c r="K9">
        <f t="shared" si="1"/>
        <v>3860.931</v>
      </c>
      <c r="L9">
        <f t="shared" si="5"/>
        <v>-105.8649999999999</v>
      </c>
      <c r="M9">
        <f t="shared" si="6"/>
        <v>833.83699999999999</v>
      </c>
      <c r="N9">
        <f t="shared" si="7"/>
        <v>-0.1058649999999999</v>
      </c>
      <c r="O9">
        <f t="shared" si="7"/>
        <v>0.83383700000000005</v>
      </c>
      <c r="P9">
        <f t="shared" si="8"/>
        <v>-0.1058649999999999</v>
      </c>
      <c r="Q9" t="str">
        <f t="shared" si="9"/>
        <v/>
      </c>
      <c r="AE9">
        <v>0.32300000000000001</v>
      </c>
      <c r="AF9">
        <v>-9.1499996185302734</v>
      </c>
      <c r="AG9">
        <v>9.2600002288818359</v>
      </c>
      <c r="AH9">
        <f t="shared" si="10"/>
        <v>-9.1499996185302734</v>
      </c>
      <c r="AI9">
        <f t="shared" si="11"/>
        <v>9.2600002288818359</v>
      </c>
    </row>
    <row r="10" spans="1:35">
      <c r="A10" s="2" t="s">
        <v>1147</v>
      </c>
      <c r="B10" s="2" t="str">
        <f t="shared" si="2"/>
        <v>14:31:13.971</v>
      </c>
      <c r="C10" s="2">
        <f t="shared" si="3"/>
        <v>52273.970999999998</v>
      </c>
      <c r="D10" s="2">
        <f t="shared" si="4"/>
        <v>0.55900000000110595</v>
      </c>
      <c r="E10" s="2">
        <v>847.56</v>
      </c>
      <c r="F10" s="2">
        <v>4043.03</v>
      </c>
      <c r="G10" s="2">
        <v>13701</v>
      </c>
      <c r="H10" s="2">
        <v>791.5</v>
      </c>
      <c r="I10" s="2">
        <v>463</v>
      </c>
      <c r="J10">
        <f t="shared" si="0"/>
        <v>939.06700000000001</v>
      </c>
      <c r="K10">
        <f t="shared" si="1"/>
        <v>4022.76</v>
      </c>
      <c r="L10">
        <f t="shared" si="5"/>
        <v>-123.41699999999992</v>
      </c>
      <c r="M10">
        <f t="shared" si="6"/>
        <v>995.66600000000017</v>
      </c>
      <c r="N10">
        <f t="shared" si="7"/>
        <v>-0.12341699999999992</v>
      </c>
      <c r="O10">
        <f t="shared" si="7"/>
        <v>0.99566600000000016</v>
      </c>
      <c r="P10">
        <f t="shared" si="8"/>
        <v>-0.12341699999999992</v>
      </c>
      <c r="Q10" t="str">
        <f t="shared" si="9"/>
        <v/>
      </c>
      <c r="AE10">
        <v>0.38500000000000001</v>
      </c>
      <c r="AF10">
        <v>-9.4300003051757813</v>
      </c>
      <c r="AG10">
        <v>9.119999885559082</v>
      </c>
      <c r="AH10">
        <f t="shared" si="10"/>
        <v>-9.4300003051757813</v>
      </c>
      <c r="AI10">
        <f t="shared" si="11"/>
        <v>9.119999885559082</v>
      </c>
    </row>
    <row r="11" spans="1:35">
      <c r="A11" s="2" t="s">
        <v>1148</v>
      </c>
      <c r="B11" s="2" t="str">
        <f t="shared" si="2"/>
        <v>14:31:14.064</v>
      </c>
      <c r="C11" s="2">
        <f t="shared" si="3"/>
        <v>52274.063999999998</v>
      </c>
      <c r="D11" s="2">
        <f t="shared" si="4"/>
        <v>0.65200000000186265</v>
      </c>
      <c r="E11" s="2">
        <v>859.09</v>
      </c>
      <c r="F11" s="2">
        <v>4239.6499999999996</v>
      </c>
      <c r="G11" s="2">
        <v>13544</v>
      </c>
      <c r="H11" s="2">
        <v>795.5</v>
      </c>
      <c r="I11" s="2">
        <v>461.5</v>
      </c>
      <c r="J11">
        <f t="shared" si="0"/>
        <v>955.05499999999995</v>
      </c>
      <c r="K11">
        <f t="shared" si="1"/>
        <v>4219.0680000000002</v>
      </c>
      <c r="L11">
        <f t="shared" si="5"/>
        <v>-107.42899999999997</v>
      </c>
      <c r="M11">
        <f t="shared" si="6"/>
        <v>1191.9740000000002</v>
      </c>
      <c r="N11">
        <f t="shared" si="7"/>
        <v>-0.10742899999999997</v>
      </c>
      <c r="O11">
        <f t="shared" si="7"/>
        <v>1.1919740000000001</v>
      </c>
      <c r="P11">
        <f t="shared" si="8"/>
        <v>-0.10742899999999997</v>
      </c>
      <c r="Q11" t="str">
        <f t="shared" si="9"/>
        <v/>
      </c>
      <c r="AE11">
        <v>0.46500000000000002</v>
      </c>
      <c r="AF11">
        <v>-8.6599998474121094</v>
      </c>
      <c r="AG11">
        <v>8.3599996566772461</v>
      </c>
      <c r="AH11">
        <f t="shared" si="10"/>
        <v>-8.6599998474121094</v>
      </c>
      <c r="AI11">
        <f t="shared" si="11"/>
        <v>8.3599996566772461</v>
      </c>
    </row>
    <row r="12" spans="1:35">
      <c r="A12" s="2" t="s">
        <v>1149</v>
      </c>
      <c r="B12" s="2" t="str">
        <f t="shared" si="2"/>
        <v>14:31:14.160</v>
      </c>
      <c r="C12" s="2">
        <f t="shared" si="3"/>
        <v>52274.16</v>
      </c>
      <c r="D12" s="2">
        <f t="shared" si="4"/>
        <v>0.7480000000068685</v>
      </c>
      <c r="E12" s="2">
        <v>824.27599999999995</v>
      </c>
      <c r="F12" s="2">
        <v>4379.2299999999996</v>
      </c>
      <c r="G12" s="2">
        <v>13461.5</v>
      </c>
      <c r="H12" s="2">
        <v>767.5</v>
      </c>
      <c r="I12" s="2">
        <v>460.5</v>
      </c>
      <c r="J12">
        <f t="shared" si="0"/>
        <v>923.41700000000003</v>
      </c>
      <c r="K12">
        <f t="shared" si="1"/>
        <v>4359.402</v>
      </c>
      <c r="L12">
        <f t="shared" si="5"/>
        <v>-139.06699999999989</v>
      </c>
      <c r="M12">
        <f t="shared" si="6"/>
        <v>1332.308</v>
      </c>
      <c r="N12">
        <f t="shared" si="7"/>
        <v>-0.13906699999999989</v>
      </c>
      <c r="O12">
        <f t="shared" si="7"/>
        <v>1.332308</v>
      </c>
      <c r="P12">
        <f t="shared" si="8"/>
        <v>-0.13906699999999989</v>
      </c>
      <c r="Q12" t="str">
        <f t="shared" si="9"/>
        <v/>
      </c>
      <c r="AE12">
        <v>0.51700000000000002</v>
      </c>
      <c r="AF12">
        <v>-9.6400003433227539</v>
      </c>
      <c r="AG12">
        <v>7.869999885559082</v>
      </c>
      <c r="AH12">
        <f t="shared" si="10"/>
        <v>-9.6400003433227539</v>
      </c>
      <c r="AI12">
        <f t="shared" si="11"/>
        <v>7.869999885559082</v>
      </c>
    </row>
    <row r="13" spans="1:35">
      <c r="A13" s="2" t="s">
        <v>1150</v>
      </c>
      <c r="B13" s="2" t="str">
        <f t="shared" si="2"/>
        <v>14:31:14.254</v>
      </c>
      <c r="C13" s="2">
        <f t="shared" si="3"/>
        <v>52274.254000000001</v>
      </c>
      <c r="D13" s="2">
        <f t="shared" si="4"/>
        <v>0.84200000000419095</v>
      </c>
      <c r="E13" s="2">
        <v>849.52</v>
      </c>
      <c r="F13" s="2">
        <v>4583.87</v>
      </c>
      <c r="G13" s="2">
        <v>13291.5</v>
      </c>
      <c r="H13" s="2">
        <v>797.5</v>
      </c>
      <c r="I13" s="2">
        <v>459</v>
      </c>
      <c r="J13">
        <f t="shared" si="0"/>
        <v>953.29700000000003</v>
      </c>
      <c r="K13">
        <f t="shared" si="1"/>
        <v>4563.4170000000004</v>
      </c>
      <c r="L13">
        <f t="shared" si="5"/>
        <v>-109.1869999999999</v>
      </c>
      <c r="M13">
        <f t="shared" si="6"/>
        <v>1536.3230000000003</v>
      </c>
      <c r="N13">
        <f t="shared" si="7"/>
        <v>-0.1091869999999999</v>
      </c>
      <c r="O13">
        <f t="shared" si="7"/>
        <v>1.5363230000000003</v>
      </c>
      <c r="P13">
        <f t="shared" si="8"/>
        <v>-0.1091869999999999</v>
      </c>
      <c r="Q13" t="str">
        <f t="shared" si="9"/>
        <v/>
      </c>
      <c r="AE13">
        <v>0.59</v>
      </c>
      <c r="AF13">
        <v>-10.180000305175781</v>
      </c>
      <c r="AG13">
        <v>7.130000114440918</v>
      </c>
      <c r="AH13">
        <f t="shared" si="10"/>
        <v>-10.180000305175781</v>
      </c>
      <c r="AI13">
        <f t="shared" si="11"/>
        <v>7.130000114440918</v>
      </c>
    </row>
    <row r="14" spans="1:35">
      <c r="A14" s="2" t="s">
        <v>1151</v>
      </c>
      <c r="B14" s="2" t="str">
        <f t="shared" si="2"/>
        <v>14:31:14.347</v>
      </c>
      <c r="C14" s="2">
        <f t="shared" si="3"/>
        <v>52274.347000000002</v>
      </c>
      <c r="D14" s="2">
        <f t="shared" si="4"/>
        <v>0.93500000000494765</v>
      </c>
      <c r="E14" s="2">
        <v>854.09299999999996</v>
      </c>
      <c r="F14" s="2">
        <v>4675.63</v>
      </c>
      <c r="G14" s="2">
        <v>13220</v>
      </c>
      <c r="H14" s="2">
        <v>858</v>
      </c>
      <c r="I14" s="2">
        <v>917</v>
      </c>
      <c r="J14">
        <f t="shared" si="0"/>
        <v>959.95100000000002</v>
      </c>
      <c r="K14">
        <f t="shared" si="1"/>
        <v>4655.049</v>
      </c>
      <c r="L14">
        <f t="shared" si="5"/>
        <v>-102.5329999999999</v>
      </c>
      <c r="M14">
        <f t="shared" si="6"/>
        <v>1627.9549999999999</v>
      </c>
      <c r="N14">
        <f t="shared" si="7"/>
        <v>-0.1025329999999999</v>
      </c>
      <c r="O14">
        <f t="shared" si="7"/>
        <v>1.627955</v>
      </c>
      <c r="P14">
        <f t="shared" si="8"/>
        <v>-0.1025329999999999</v>
      </c>
      <c r="Q14" t="str">
        <f t="shared" si="9"/>
        <v/>
      </c>
      <c r="AE14">
        <v>0.65800000000000003</v>
      </c>
      <c r="AF14">
        <v>-10.380000114440918</v>
      </c>
      <c r="AG14">
        <v>6.309999942779541</v>
      </c>
      <c r="AH14">
        <f t="shared" si="10"/>
        <v>-10.380000114440918</v>
      </c>
      <c r="AI14">
        <f t="shared" si="11"/>
        <v>6.309999942779541</v>
      </c>
    </row>
    <row r="15" spans="1:35">
      <c r="A15" s="2" t="s">
        <v>1152</v>
      </c>
      <c r="B15" s="2" t="str">
        <f t="shared" si="2"/>
        <v>14:31:14.441</v>
      </c>
      <c r="C15" s="2">
        <f t="shared" si="3"/>
        <v>52274.440999999999</v>
      </c>
      <c r="D15" s="2">
        <f t="shared" si="4"/>
        <v>1.0290000000022701</v>
      </c>
      <c r="E15" s="2">
        <v>860.77</v>
      </c>
      <c r="F15" s="2">
        <v>4937.72</v>
      </c>
      <c r="G15" s="2">
        <v>13022</v>
      </c>
      <c r="H15" s="2">
        <v>815</v>
      </c>
      <c r="I15" s="2">
        <v>457</v>
      </c>
      <c r="J15">
        <f t="shared" si="0"/>
        <v>972.572</v>
      </c>
      <c r="K15">
        <f t="shared" si="1"/>
        <v>4916.9210000000003</v>
      </c>
      <c r="L15">
        <f t="shared" si="5"/>
        <v>-89.911999999999921</v>
      </c>
      <c r="M15">
        <f t="shared" si="6"/>
        <v>1889.8270000000002</v>
      </c>
      <c r="N15">
        <f t="shared" si="7"/>
        <v>-8.9911999999999923E-2</v>
      </c>
      <c r="O15">
        <f t="shared" si="7"/>
        <v>1.8898270000000004</v>
      </c>
      <c r="P15">
        <f t="shared" si="8"/>
        <v>-8.9911999999999923E-2</v>
      </c>
      <c r="Q15" t="str">
        <f t="shared" si="9"/>
        <v/>
      </c>
      <c r="AE15">
        <v>0.72199999999999998</v>
      </c>
      <c r="AF15">
        <v>-11.090000152587891</v>
      </c>
      <c r="AG15">
        <v>7.7199997901916504</v>
      </c>
      <c r="AH15">
        <f t="shared" si="10"/>
        <v>-11.090000152587891</v>
      </c>
      <c r="AI15">
        <f t="shared" si="11"/>
        <v>7.7199997901916504</v>
      </c>
    </row>
    <row r="16" spans="1:35">
      <c r="A16" s="2" t="s">
        <v>1153</v>
      </c>
      <c r="B16" s="2" t="str">
        <f t="shared" si="2"/>
        <v>14:31:14.533</v>
      </c>
      <c r="C16" s="2">
        <f t="shared" si="3"/>
        <v>52274.533000000003</v>
      </c>
      <c r="D16" s="2">
        <f t="shared" si="4"/>
        <v>1.1210000000064611</v>
      </c>
      <c r="E16" s="2">
        <v>882.44299999999998</v>
      </c>
      <c r="F16" s="2">
        <v>5044.33</v>
      </c>
      <c r="G16" s="2">
        <v>12929</v>
      </c>
      <c r="H16" s="2">
        <v>872</v>
      </c>
      <c r="I16" s="2">
        <v>913</v>
      </c>
      <c r="J16">
        <f t="shared" si="0"/>
        <v>996.65800000000002</v>
      </c>
      <c r="K16">
        <f t="shared" si="1"/>
        <v>5023.0110000000004</v>
      </c>
      <c r="L16">
        <f t="shared" si="5"/>
        <v>-65.825999999999908</v>
      </c>
      <c r="M16">
        <f t="shared" si="6"/>
        <v>1995.9170000000004</v>
      </c>
      <c r="N16">
        <f t="shared" si="7"/>
        <v>-6.5825999999999912E-2</v>
      </c>
      <c r="O16">
        <f t="shared" si="7"/>
        <v>1.9959170000000004</v>
      </c>
      <c r="P16">
        <f t="shared" si="8"/>
        <v>-6.5825999999999912E-2</v>
      </c>
      <c r="Q16" t="str">
        <f t="shared" si="9"/>
        <v/>
      </c>
      <c r="AE16">
        <v>0.79200000000000004</v>
      </c>
      <c r="AF16">
        <v>-13.909999847412109</v>
      </c>
      <c r="AG16">
        <v>4.679999828338623</v>
      </c>
      <c r="AH16">
        <f t="shared" si="10"/>
        <v>-13.909999847412109</v>
      </c>
      <c r="AI16">
        <f t="shared" si="11"/>
        <v>4.679999828338623</v>
      </c>
    </row>
    <row r="17" spans="1:35">
      <c r="A17" s="2" t="s">
        <v>1154</v>
      </c>
      <c r="B17" s="2" t="str">
        <f t="shared" si="2"/>
        <v>14:31:14.627</v>
      </c>
      <c r="C17" s="2">
        <f t="shared" si="3"/>
        <v>52274.627</v>
      </c>
      <c r="D17" s="2">
        <f t="shared" si="4"/>
        <v>1.2150000000037835</v>
      </c>
      <c r="E17" s="2">
        <v>885.03899999999999</v>
      </c>
      <c r="F17" s="2">
        <v>5291.74</v>
      </c>
      <c r="G17" s="2">
        <v>12747.5</v>
      </c>
      <c r="H17" s="2">
        <v>815.5</v>
      </c>
      <c r="I17" s="2">
        <v>454.5</v>
      </c>
      <c r="J17">
        <f t="shared" si="0"/>
        <v>1004.867</v>
      </c>
      <c r="K17">
        <f t="shared" si="1"/>
        <v>5270.299</v>
      </c>
      <c r="L17">
        <f t="shared" si="5"/>
        <v>-57.616999999999962</v>
      </c>
      <c r="M17">
        <f t="shared" si="6"/>
        <v>2243.2049999999999</v>
      </c>
      <c r="N17">
        <f t="shared" si="7"/>
        <v>-5.761699999999996E-2</v>
      </c>
      <c r="O17">
        <f t="shared" si="7"/>
        <v>2.2432050000000001</v>
      </c>
      <c r="P17">
        <f t="shared" si="8"/>
        <v>-5.761699999999996E-2</v>
      </c>
      <c r="Q17" t="str">
        <f t="shared" si="9"/>
        <v/>
      </c>
      <c r="AE17">
        <v>0.86199999999999999</v>
      </c>
      <c r="AF17">
        <v>-15.319999694824219</v>
      </c>
      <c r="AG17">
        <v>4.190000057220459</v>
      </c>
      <c r="AH17">
        <f t="shared" si="10"/>
        <v>-15.319999694824219</v>
      </c>
      <c r="AI17">
        <f t="shared" si="11"/>
        <v>4.190000057220459</v>
      </c>
    </row>
    <row r="18" spans="1:35">
      <c r="A18" s="2" t="s">
        <v>1155</v>
      </c>
      <c r="B18" s="2" t="str">
        <f t="shared" si="2"/>
        <v>14:31:14.720</v>
      </c>
      <c r="C18" s="2">
        <f t="shared" si="3"/>
        <v>52274.720000000001</v>
      </c>
      <c r="D18" s="2">
        <f t="shared" si="4"/>
        <v>1.3080000000045402</v>
      </c>
      <c r="E18" s="2">
        <v>895.702</v>
      </c>
      <c r="F18" s="2">
        <v>5462.16</v>
      </c>
      <c r="G18" s="2">
        <v>12617.5</v>
      </c>
      <c r="H18" s="2">
        <v>825.5</v>
      </c>
      <c r="I18" s="2">
        <v>453</v>
      </c>
      <c r="J18">
        <f t="shared" si="0"/>
        <v>1019.393</v>
      </c>
      <c r="K18">
        <f t="shared" si="1"/>
        <v>5440.433</v>
      </c>
      <c r="L18">
        <f t="shared" si="5"/>
        <v>-43.090999999999894</v>
      </c>
      <c r="M18">
        <f t="shared" si="6"/>
        <v>2413.3389999999999</v>
      </c>
      <c r="N18">
        <f t="shared" si="7"/>
        <v>-4.3090999999999893E-2</v>
      </c>
      <c r="O18">
        <f t="shared" si="7"/>
        <v>2.4133390000000001</v>
      </c>
      <c r="P18">
        <f t="shared" si="8"/>
        <v>-4.3090999999999893E-2</v>
      </c>
      <c r="Q18" t="str">
        <f t="shared" si="9"/>
        <v/>
      </c>
      <c r="AE18">
        <v>0.92</v>
      </c>
      <c r="AF18">
        <v>-14.600000381469727</v>
      </c>
      <c r="AG18">
        <v>6</v>
      </c>
      <c r="AH18">
        <f t="shared" si="10"/>
        <v>-14.600000381469727</v>
      </c>
      <c r="AI18">
        <f t="shared" si="11"/>
        <v>6</v>
      </c>
    </row>
    <row r="19" spans="1:35">
      <c r="A19" s="2" t="s">
        <v>1156</v>
      </c>
      <c r="B19" s="2" t="str">
        <f t="shared" si="2"/>
        <v>14:31:14.813</v>
      </c>
      <c r="C19" s="2">
        <f t="shared" si="3"/>
        <v>52274.813000000002</v>
      </c>
      <c r="D19" s="2">
        <f t="shared" si="4"/>
        <v>1.4010000000052969</v>
      </c>
      <c r="E19" s="2">
        <v>909.24800000000005</v>
      </c>
      <c r="F19" s="2">
        <v>5709.25</v>
      </c>
      <c r="G19" s="2">
        <v>12432</v>
      </c>
      <c r="H19" s="2">
        <v>884</v>
      </c>
      <c r="I19" s="2">
        <v>904</v>
      </c>
      <c r="J19">
        <f t="shared" si="0"/>
        <v>1038.5419999999999</v>
      </c>
      <c r="K19">
        <f t="shared" si="1"/>
        <v>5687.152</v>
      </c>
      <c r="L19">
        <f t="shared" si="5"/>
        <v>-23.942000000000007</v>
      </c>
      <c r="M19">
        <f t="shared" si="6"/>
        <v>2660.058</v>
      </c>
      <c r="N19">
        <f t="shared" si="7"/>
        <v>-2.3942000000000008E-2</v>
      </c>
      <c r="O19">
        <f t="shared" si="7"/>
        <v>2.6600580000000003</v>
      </c>
      <c r="P19">
        <f t="shared" si="8"/>
        <v>-2.3942000000000008E-2</v>
      </c>
      <c r="Q19" t="str">
        <f t="shared" si="9"/>
        <v/>
      </c>
      <c r="AE19">
        <v>0.98399999999999999</v>
      </c>
      <c r="AF19">
        <v>-14.819999694824219</v>
      </c>
      <c r="AG19">
        <v>5.3400001525878906</v>
      </c>
      <c r="AH19">
        <f t="shared" si="10"/>
        <v>-14.819999694824219</v>
      </c>
      <c r="AI19">
        <f t="shared" si="11"/>
        <v>5.3400001525878906</v>
      </c>
    </row>
    <row r="20" spans="1:35">
      <c r="A20" s="2" t="s">
        <v>1157</v>
      </c>
      <c r="B20" s="2" t="str">
        <f t="shared" si="2"/>
        <v>14:31:14.906</v>
      </c>
      <c r="C20" s="2">
        <f t="shared" si="3"/>
        <v>52274.906000000003</v>
      </c>
      <c r="D20" s="2">
        <f t="shared" si="4"/>
        <v>1.4940000000060536</v>
      </c>
      <c r="E20" s="2">
        <v>940.65099999999995</v>
      </c>
      <c r="F20" s="2">
        <v>5816.77</v>
      </c>
      <c r="G20" s="2">
        <v>12334</v>
      </c>
      <c r="H20" s="2">
        <v>826</v>
      </c>
      <c r="I20" s="2">
        <v>450.5</v>
      </c>
      <c r="J20">
        <f t="shared" si="0"/>
        <v>1072.376</v>
      </c>
      <c r="K20">
        <f t="shared" si="1"/>
        <v>5793.9319999999998</v>
      </c>
      <c r="L20">
        <f t="shared" si="5"/>
        <v>9.8920000000000528</v>
      </c>
      <c r="M20">
        <f t="shared" si="6"/>
        <v>2766.8379999999997</v>
      </c>
      <c r="N20">
        <f t="shared" si="7"/>
        <v>9.8920000000000535E-3</v>
      </c>
      <c r="O20">
        <f t="shared" si="7"/>
        <v>2.7668379999999999</v>
      </c>
      <c r="P20">
        <f t="shared" si="8"/>
        <v>9.8920000000000535E-3</v>
      </c>
      <c r="Q20" t="str">
        <f t="shared" si="9"/>
        <v/>
      </c>
      <c r="AE20">
        <v>1.0509999999999999</v>
      </c>
      <c r="AF20">
        <v>-20.389999389648438</v>
      </c>
      <c r="AG20">
        <v>4.2699999809265137</v>
      </c>
      <c r="AH20">
        <f t="shared" si="10"/>
        <v>-20.389999389648438</v>
      </c>
      <c r="AI20">
        <f t="shared" si="11"/>
        <v>4.2699999809265137</v>
      </c>
    </row>
    <row r="21" spans="1:35">
      <c r="A21" s="2" t="s">
        <v>1158</v>
      </c>
      <c r="B21" s="2" t="str">
        <f t="shared" si="2"/>
        <v>14:31:14.999</v>
      </c>
      <c r="C21" s="2">
        <f t="shared" si="3"/>
        <v>52274.999000000003</v>
      </c>
      <c r="D21" s="2">
        <f t="shared" si="4"/>
        <v>1.5870000000068103</v>
      </c>
      <c r="E21" s="2">
        <v>968.654</v>
      </c>
      <c r="F21" s="2">
        <v>6068.24</v>
      </c>
      <c r="G21" s="2">
        <v>12138</v>
      </c>
      <c r="H21" s="2">
        <v>891</v>
      </c>
      <c r="I21" s="2">
        <v>899</v>
      </c>
      <c r="J21">
        <f t="shared" si="0"/>
        <v>1106.077</v>
      </c>
      <c r="K21">
        <f t="shared" si="1"/>
        <v>6044.7020000000002</v>
      </c>
      <c r="L21">
        <f t="shared" si="5"/>
        <v>43.593000000000075</v>
      </c>
      <c r="M21">
        <f t="shared" si="6"/>
        <v>3017.6080000000002</v>
      </c>
      <c r="N21">
        <f t="shared" si="7"/>
        <v>4.3593000000000076E-2</v>
      </c>
      <c r="O21">
        <f t="shared" si="7"/>
        <v>3.0176080000000001</v>
      </c>
      <c r="P21">
        <f t="shared" si="8"/>
        <v>4.3593000000000076E-2</v>
      </c>
      <c r="Q21" t="str">
        <f t="shared" si="9"/>
        <v/>
      </c>
      <c r="AE21">
        <v>1.1299999999999999</v>
      </c>
      <c r="AF21">
        <v>-17.600000381469727</v>
      </c>
      <c r="AG21">
        <v>4.4600000381469727</v>
      </c>
      <c r="AH21">
        <f t="shared" si="10"/>
        <v>-17.600000381469727</v>
      </c>
      <c r="AI21">
        <f t="shared" si="11"/>
        <v>4.4600000381469727</v>
      </c>
    </row>
    <row r="22" spans="1:35">
      <c r="A22" s="2" t="s">
        <v>1159</v>
      </c>
      <c r="B22" s="2" t="str">
        <f t="shared" si="2"/>
        <v>14:31:15.093</v>
      </c>
      <c r="C22" s="2">
        <f t="shared" si="3"/>
        <v>52275.093000000001</v>
      </c>
      <c r="D22" s="2">
        <f t="shared" si="4"/>
        <v>1.6810000000041327</v>
      </c>
      <c r="E22" s="2">
        <v>997.40800000000002</v>
      </c>
      <c r="F22" s="2">
        <v>6169.07</v>
      </c>
      <c r="G22" s="2">
        <v>12047.5</v>
      </c>
      <c r="H22" s="2">
        <v>839</v>
      </c>
      <c r="I22" s="2">
        <v>448</v>
      </c>
      <c r="J22">
        <f t="shared" si="0"/>
        <v>1137.1110000000001</v>
      </c>
      <c r="K22">
        <f t="shared" si="1"/>
        <v>6144.8540000000003</v>
      </c>
      <c r="L22">
        <f t="shared" si="5"/>
        <v>74.62700000000018</v>
      </c>
      <c r="M22">
        <f t="shared" si="6"/>
        <v>3117.76</v>
      </c>
      <c r="N22">
        <f t="shared" si="7"/>
        <v>7.4627000000000179E-2</v>
      </c>
      <c r="O22">
        <f t="shared" si="7"/>
        <v>3.1177600000000001</v>
      </c>
      <c r="P22">
        <f t="shared" si="8"/>
        <v>7.4627000000000179E-2</v>
      </c>
      <c r="Q22" t="str">
        <f t="shared" si="9"/>
        <v/>
      </c>
      <c r="AE22">
        <v>1.2030000000000001</v>
      </c>
      <c r="AF22">
        <v>-14.800000190734863</v>
      </c>
      <c r="AG22">
        <v>5.7300000190734863</v>
      </c>
      <c r="AH22">
        <f t="shared" si="10"/>
        <v>-14.800000190734863</v>
      </c>
      <c r="AI22">
        <f t="shared" si="11"/>
        <v>5.7300000190734863</v>
      </c>
    </row>
    <row r="23" spans="1:35">
      <c r="A23" s="2" t="s">
        <v>1160</v>
      </c>
      <c r="B23" s="2" t="str">
        <f t="shared" si="2"/>
        <v>14:31:15.185</v>
      </c>
      <c r="C23" s="2">
        <f t="shared" si="3"/>
        <v>52275.184999999998</v>
      </c>
      <c r="D23" s="2">
        <f t="shared" si="4"/>
        <v>1.7730000000010477</v>
      </c>
      <c r="E23" s="2">
        <v>1034.19</v>
      </c>
      <c r="F23" s="2">
        <v>6419</v>
      </c>
      <c r="G23" s="2">
        <v>11849</v>
      </c>
      <c r="H23" s="2">
        <v>906</v>
      </c>
      <c r="I23" s="2">
        <v>894</v>
      </c>
      <c r="J23">
        <f t="shared" si="0"/>
        <v>1179.5540000000001</v>
      </c>
      <c r="K23">
        <f t="shared" si="1"/>
        <v>6393.8850000000002</v>
      </c>
      <c r="L23">
        <f t="shared" si="5"/>
        <v>117.07000000000016</v>
      </c>
      <c r="M23">
        <f t="shared" si="6"/>
        <v>3366.7910000000002</v>
      </c>
      <c r="N23">
        <f t="shared" si="7"/>
        <v>0.11707000000000016</v>
      </c>
      <c r="O23">
        <f t="shared" si="7"/>
        <v>3.3667910000000001</v>
      </c>
      <c r="P23">
        <f t="shared" si="8"/>
        <v>0.11707000000000016</v>
      </c>
      <c r="Q23" t="str">
        <f t="shared" si="9"/>
        <v/>
      </c>
      <c r="AE23">
        <v>1.26</v>
      </c>
      <c r="AF23">
        <v>-14.800000190734863</v>
      </c>
      <c r="AG23">
        <v>5.7300000190734863</v>
      </c>
      <c r="AH23">
        <f t="shared" si="10"/>
        <v>-14.800000190734863</v>
      </c>
      <c r="AI23">
        <f t="shared" si="11"/>
        <v>5.7300000190734863</v>
      </c>
    </row>
    <row r="24" spans="1:35">
      <c r="A24" s="2" t="s">
        <v>1161</v>
      </c>
      <c r="B24" s="2" t="str">
        <f t="shared" si="2"/>
        <v>14:31:15.278</v>
      </c>
      <c r="C24" s="2">
        <f t="shared" si="3"/>
        <v>52275.277999999998</v>
      </c>
      <c r="D24" s="2">
        <f t="shared" si="4"/>
        <v>1.8660000000018044</v>
      </c>
      <c r="E24" s="2">
        <v>1039.94</v>
      </c>
      <c r="F24" s="2">
        <v>6564.52</v>
      </c>
      <c r="G24" s="2">
        <v>11746</v>
      </c>
      <c r="H24" s="2">
        <v>904</v>
      </c>
      <c r="I24" s="2">
        <v>892</v>
      </c>
      <c r="J24">
        <f t="shared" si="0"/>
        <v>1188.604</v>
      </c>
      <c r="K24">
        <f t="shared" si="1"/>
        <v>6539.2370000000001</v>
      </c>
      <c r="L24">
        <f t="shared" si="5"/>
        <v>126.12000000000012</v>
      </c>
      <c r="M24">
        <f t="shared" si="6"/>
        <v>3512.143</v>
      </c>
      <c r="N24">
        <f t="shared" si="7"/>
        <v>0.12612000000000012</v>
      </c>
      <c r="O24">
        <f t="shared" si="7"/>
        <v>3.512143</v>
      </c>
      <c r="P24">
        <f t="shared" si="8"/>
        <v>0.12612000000000012</v>
      </c>
      <c r="Q24" t="str">
        <f t="shared" si="9"/>
        <v/>
      </c>
      <c r="AE24">
        <v>1.321</v>
      </c>
      <c r="AF24">
        <v>-16.809999465942383</v>
      </c>
      <c r="AG24">
        <v>4.2399997711181641</v>
      </c>
      <c r="AH24">
        <f t="shared" si="10"/>
        <v>-16.809999465942383</v>
      </c>
      <c r="AI24">
        <f t="shared" si="11"/>
        <v>4.2399997711181641</v>
      </c>
    </row>
    <row r="25" spans="1:35">
      <c r="A25" s="2" t="s">
        <v>1162</v>
      </c>
      <c r="B25" s="2" t="str">
        <f t="shared" si="2"/>
        <v>14:31:15.372</v>
      </c>
      <c r="C25" s="2">
        <f t="shared" si="3"/>
        <v>52275.372000000003</v>
      </c>
      <c r="D25" s="2">
        <f t="shared" si="4"/>
        <v>1.9600000000064028</v>
      </c>
      <c r="E25" s="2">
        <v>1099.8800000000001</v>
      </c>
      <c r="F25" s="2">
        <v>6824.15</v>
      </c>
      <c r="G25" s="2">
        <v>11527.5</v>
      </c>
      <c r="H25" s="2">
        <v>821.5</v>
      </c>
      <c r="I25" s="2">
        <v>443.75</v>
      </c>
      <c r="J25">
        <f t="shared" si="0"/>
        <v>1254.4190000000001</v>
      </c>
      <c r="K25">
        <f t="shared" si="1"/>
        <v>6797.44</v>
      </c>
      <c r="L25">
        <f t="shared" si="5"/>
        <v>191.93500000000017</v>
      </c>
      <c r="M25">
        <f t="shared" si="6"/>
        <v>3770.3459999999995</v>
      </c>
      <c r="N25">
        <f t="shared" si="7"/>
        <v>0.19193500000000019</v>
      </c>
      <c r="O25">
        <f t="shared" si="7"/>
        <v>3.7703459999999995</v>
      </c>
      <c r="P25">
        <f t="shared" si="8"/>
        <v>0.19193500000000019</v>
      </c>
      <c r="Q25" t="str">
        <f t="shared" si="9"/>
        <v/>
      </c>
      <c r="AE25">
        <v>1.383</v>
      </c>
      <c r="AF25">
        <v>-16.440000534057617</v>
      </c>
      <c r="AG25">
        <v>5.070000171661377</v>
      </c>
      <c r="AH25">
        <f t="shared" si="10"/>
        <v>-16.440000534057617</v>
      </c>
      <c r="AI25">
        <f t="shared" si="11"/>
        <v>5.070000171661377</v>
      </c>
    </row>
    <row r="26" spans="1:35">
      <c r="A26" s="2" t="s">
        <v>1163</v>
      </c>
      <c r="B26" s="2" t="str">
        <f t="shared" si="2"/>
        <v>14:31:15.463</v>
      </c>
      <c r="C26" s="2">
        <f t="shared" si="3"/>
        <v>52275.463000000003</v>
      </c>
      <c r="D26" s="2">
        <f t="shared" si="4"/>
        <v>2.0510000000067521</v>
      </c>
      <c r="E26" s="2">
        <v>1099.03</v>
      </c>
      <c r="F26" s="2">
        <v>6957.16</v>
      </c>
      <c r="G26" s="2">
        <v>11440</v>
      </c>
      <c r="H26" s="2">
        <v>811</v>
      </c>
      <c r="I26" s="2">
        <v>441.75</v>
      </c>
      <c r="J26">
        <f t="shared" si="0"/>
        <v>1256.587</v>
      </c>
      <c r="K26">
        <f t="shared" si="1"/>
        <v>6930.4350000000004</v>
      </c>
      <c r="L26">
        <f t="shared" si="5"/>
        <v>194.10300000000007</v>
      </c>
      <c r="M26">
        <f t="shared" si="6"/>
        <v>3903.3410000000003</v>
      </c>
      <c r="N26">
        <f t="shared" si="7"/>
        <v>0.19410300000000008</v>
      </c>
      <c r="O26">
        <f t="shared" si="7"/>
        <v>3.9033410000000006</v>
      </c>
      <c r="P26">
        <f t="shared" si="8"/>
        <v>0.19410300000000008</v>
      </c>
      <c r="Q26" t="str">
        <f t="shared" si="9"/>
        <v/>
      </c>
      <c r="AE26">
        <v>1.4510000000000001</v>
      </c>
      <c r="AF26">
        <v>-24.979999542236328</v>
      </c>
      <c r="AG26">
        <v>6.3600001335144043</v>
      </c>
      <c r="AH26">
        <f t="shared" si="10"/>
        <v>-24.979999542236328</v>
      </c>
      <c r="AI26">
        <f t="shared" si="11"/>
        <v>6.3600001335144043</v>
      </c>
    </row>
    <row r="27" spans="1:35">
      <c r="A27" s="2" t="s">
        <v>1164</v>
      </c>
      <c r="B27" s="2" t="str">
        <f t="shared" si="2"/>
        <v>14:31:15.555</v>
      </c>
      <c r="C27" s="2">
        <f t="shared" si="3"/>
        <v>52275.555</v>
      </c>
      <c r="D27" s="2">
        <f t="shared" si="4"/>
        <v>2.1430000000036671</v>
      </c>
      <c r="E27" s="2">
        <v>1092.52</v>
      </c>
      <c r="F27" s="2">
        <v>7341.22</v>
      </c>
      <c r="G27" s="2">
        <v>11195.5</v>
      </c>
      <c r="H27" s="2">
        <v>858</v>
      </c>
      <c r="I27" s="2">
        <v>439.25</v>
      </c>
      <c r="J27">
        <f t="shared" si="0"/>
        <v>1258.7919999999999</v>
      </c>
      <c r="K27">
        <f t="shared" si="1"/>
        <v>7314.5439999999999</v>
      </c>
      <c r="L27">
        <f t="shared" si="5"/>
        <v>196.30799999999999</v>
      </c>
      <c r="M27">
        <f t="shared" si="6"/>
        <v>4287.45</v>
      </c>
      <c r="N27">
        <f t="shared" si="7"/>
        <v>0.19630800000000001</v>
      </c>
      <c r="O27">
        <f t="shared" si="7"/>
        <v>4.2874499999999998</v>
      </c>
      <c r="P27">
        <f t="shared" si="8"/>
        <v>0.19630800000000001</v>
      </c>
      <c r="Q27" t="str">
        <f t="shared" si="9"/>
        <v/>
      </c>
      <c r="AE27">
        <v>1.5309999999999999</v>
      </c>
      <c r="AF27">
        <v>-18.75</v>
      </c>
      <c r="AG27">
        <v>5.1500000953674316</v>
      </c>
      <c r="AH27">
        <f t="shared" si="10"/>
        <v>-18.75</v>
      </c>
      <c r="AI27">
        <f t="shared" si="11"/>
        <v>5.1500000953674316</v>
      </c>
    </row>
    <row r="28" spans="1:35">
      <c r="A28" s="2" t="s">
        <v>1165</v>
      </c>
      <c r="B28" s="2" t="str">
        <f t="shared" si="2"/>
        <v>14:31:15.648</v>
      </c>
      <c r="C28" s="2">
        <f t="shared" si="3"/>
        <v>52275.648000000001</v>
      </c>
      <c r="D28" s="2">
        <f t="shared" si="4"/>
        <v>2.2360000000044238</v>
      </c>
      <c r="E28" s="2">
        <v>1065.9100000000001</v>
      </c>
      <c r="F28" s="2">
        <v>7508.25</v>
      </c>
      <c r="G28" s="2">
        <v>11110</v>
      </c>
      <c r="H28" s="2">
        <v>925</v>
      </c>
      <c r="I28" s="2">
        <v>876</v>
      </c>
      <c r="J28">
        <f t="shared" si="0"/>
        <v>1235.9780000000001</v>
      </c>
      <c r="K28">
        <f t="shared" si="1"/>
        <v>7482.1350000000002</v>
      </c>
      <c r="L28">
        <f t="shared" si="5"/>
        <v>173.49400000000014</v>
      </c>
      <c r="M28">
        <f t="shared" si="6"/>
        <v>4455.0410000000002</v>
      </c>
      <c r="N28">
        <f t="shared" si="7"/>
        <v>0.17349400000000015</v>
      </c>
      <c r="O28">
        <f t="shared" si="7"/>
        <v>4.4550410000000005</v>
      </c>
      <c r="P28">
        <f t="shared" si="8"/>
        <v>0.17349400000000015</v>
      </c>
      <c r="Q28" t="str">
        <f t="shared" si="9"/>
        <v/>
      </c>
      <c r="AE28">
        <v>1.587</v>
      </c>
      <c r="AF28">
        <v>-25.680000305175781</v>
      </c>
      <c r="AG28">
        <v>4.179999828338623</v>
      </c>
      <c r="AH28">
        <f t="shared" si="10"/>
        <v>-25.680000305175781</v>
      </c>
      <c r="AI28">
        <f t="shared" si="11"/>
        <v>4.179999828338623</v>
      </c>
    </row>
    <row r="29" spans="1:35">
      <c r="A29" s="2" t="s">
        <v>1166</v>
      </c>
      <c r="B29" s="2" t="str">
        <f t="shared" si="2"/>
        <v>14:31:15.742</v>
      </c>
      <c r="C29" s="2">
        <f t="shared" si="3"/>
        <v>52275.741999999998</v>
      </c>
      <c r="D29" s="2">
        <f t="shared" si="4"/>
        <v>2.3300000000017462</v>
      </c>
      <c r="E29" s="2">
        <v>1066.17</v>
      </c>
      <c r="F29" s="2">
        <v>7814.93</v>
      </c>
      <c r="G29" s="2">
        <v>10919.5</v>
      </c>
      <c r="H29" s="2">
        <v>861</v>
      </c>
      <c r="I29" s="2">
        <v>434.5</v>
      </c>
      <c r="J29">
        <f t="shared" si="0"/>
        <v>1243.1959999999999</v>
      </c>
      <c r="K29">
        <f t="shared" si="1"/>
        <v>7788.73</v>
      </c>
      <c r="L29">
        <f t="shared" si="5"/>
        <v>180.71199999999999</v>
      </c>
      <c r="M29">
        <f t="shared" si="6"/>
        <v>4761.6359999999995</v>
      </c>
      <c r="N29">
        <f t="shared" si="7"/>
        <v>0.18071199999999998</v>
      </c>
      <c r="O29">
        <f t="shared" si="7"/>
        <v>4.7616359999999993</v>
      </c>
      <c r="P29">
        <f t="shared" si="8"/>
        <v>0.18071199999999998</v>
      </c>
      <c r="Q29" t="str">
        <f t="shared" si="9"/>
        <v/>
      </c>
      <c r="AE29">
        <v>1.6619999999999999</v>
      </c>
      <c r="AF29">
        <v>-34.069999694824219</v>
      </c>
      <c r="AG29">
        <v>6.5100002288818359</v>
      </c>
      <c r="AH29">
        <f t="shared" si="10"/>
        <v>-34.069999694824219</v>
      </c>
      <c r="AI29">
        <f t="shared" si="11"/>
        <v>6.5100002288818359</v>
      </c>
    </row>
    <row r="30" spans="1:35">
      <c r="A30" s="2" t="s">
        <v>1167</v>
      </c>
      <c r="B30" s="2" t="str">
        <f t="shared" si="2"/>
        <v>14:31:15.836</v>
      </c>
      <c r="C30" s="2">
        <f t="shared" si="3"/>
        <v>52275.836000000003</v>
      </c>
      <c r="D30" s="2">
        <f t="shared" si="4"/>
        <v>2.4240000000063446</v>
      </c>
      <c r="E30" s="2">
        <v>1046.78</v>
      </c>
      <c r="F30" s="2">
        <v>7979.33</v>
      </c>
      <c r="G30" s="2">
        <v>10835</v>
      </c>
      <c r="H30" s="2">
        <v>935</v>
      </c>
      <c r="I30" s="2">
        <v>866</v>
      </c>
      <c r="J30">
        <f t="shared" si="0"/>
        <v>1227.54</v>
      </c>
      <c r="K30">
        <f t="shared" si="1"/>
        <v>7953.5280000000002</v>
      </c>
      <c r="L30">
        <f t="shared" si="5"/>
        <v>165.05600000000004</v>
      </c>
      <c r="M30">
        <f t="shared" si="6"/>
        <v>4926.4340000000002</v>
      </c>
      <c r="N30">
        <f t="shared" si="7"/>
        <v>0.16505600000000004</v>
      </c>
      <c r="O30">
        <f t="shared" si="7"/>
        <v>4.9264340000000004</v>
      </c>
      <c r="P30">
        <f t="shared" si="8"/>
        <v>0.16505600000000004</v>
      </c>
      <c r="Q30" t="str">
        <f t="shared" si="9"/>
        <v/>
      </c>
      <c r="AE30">
        <v>1.716</v>
      </c>
      <c r="AF30">
        <v>-37.599998474121094</v>
      </c>
      <c r="AG30">
        <v>2.8900001049041748</v>
      </c>
      <c r="AH30">
        <f t="shared" si="10"/>
        <v>-37.599998474121094</v>
      </c>
      <c r="AI30">
        <f t="shared" si="11"/>
        <v>2.8900001049041748</v>
      </c>
    </row>
    <row r="31" spans="1:35">
      <c r="A31" s="2" t="s">
        <v>1168</v>
      </c>
      <c r="B31" s="2" t="str">
        <f t="shared" si="2"/>
        <v>14:31:15.928</v>
      </c>
      <c r="C31" s="2">
        <f t="shared" si="3"/>
        <v>52275.928</v>
      </c>
      <c r="D31" s="2">
        <f t="shared" si="4"/>
        <v>2.5160000000032596</v>
      </c>
      <c r="E31" s="2">
        <v>1046.6500000000001</v>
      </c>
      <c r="F31" s="2">
        <v>8270.5300000000007</v>
      </c>
      <c r="G31" s="2">
        <v>10662.5</v>
      </c>
      <c r="H31" s="2">
        <v>866.5</v>
      </c>
      <c r="I31" s="2">
        <v>429.5</v>
      </c>
      <c r="J31">
        <f t="shared" si="0"/>
        <v>1234.0170000000001</v>
      </c>
      <c r="K31">
        <f t="shared" si="1"/>
        <v>8244.6560000000009</v>
      </c>
      <c r="L31">
        <f t="shared" si="5"/>
        <v>171.53300000000013</v>
      </c>
      <c r="M31">
        <f t="shared" si="6"/>
        <v>5217.5620000000008</v>
      </c>
      <c r="N31">
        <f t="shared" si="7"/>
        <v>0.17153300000000013</v>
      </c>
      <c r="O31">
        <f t="shared" si="7"/>
        <v>5.2175620000000009</v>
      </c>
      <c r="P31">
        <f t="shared" si="8"/>
        <v>0.17153300000000013</v>
      </c>
      <c r="Q31" t="str">
        <f t="shared" si="9"/>
        <v/>
      </c>
      <c r="AE31">
        <v>1.8</v>
      </c>
      <c r="AF31">
        <v>-35.630001068115234</v>
      </c>
      <c r="AG31">
        <v>3.0999999046325684</v>
      </c>
      <c r="AH31">
        <f t="shared" si="10"/>
        <v>-35.630001068115234</v>
      </c>
      <c r="AI31">
        <f t="shared" si="11"/>
        <v>3.0999999046325684</v>
      </c>
    </row>
    <row r="32" spans="1:35">
      <c r="A32" s="2" t="s">
        <v>1169</v>
      </c>
      <c r="B32" s="2" t="str">
        <f t="shared" si="2"/>
        <v>14:31:16.022</v>
      </c>
      <c r="C32" s="2">
        <f t="shared" si="3"/>
        <v>52276.021999999997</v>
      </c>
      <c r="D32" s="2">
        <f t="shared" si="4"/>
        <v>2.6100000000005821</v>
      </c>
      <c r="E32" s="2">
        <v>1055.53</v>
      </c>
      <c r="F32" s="2">
        <v>8390.68</v>
      </c>
      <c r="G32" s="2">
        <v>10585.5</v>
      </c>
      <c r="H32" s="2">
        <v>866.5</v>
      </c>
      <c r="I32" s="2">
        <v>427</v>
      </c>
      <c r="J32">
        <f t="shared" si="0"/>
        <v>1245.6199999999999</v>
      </c>
      <c r="K32">
        <f t="shared" si="1"/>
        <v>8364.5730000000003</v>
      </c>
      <c r="L32">
        <f t="shared" si="5"/>
        <v>183.13599999999997</v>
      </c>
      <c r="M32">
        <f t="shared" si="6"/>
        <v>5337.4790000000003</v>
      </c>
      <c r="N32">
        <f t="shared" si="7"/>
        <v>0.18313599999999997</v>
      </c>
      <c r="O32">
        <f t="shared" si="7"/>
        <v>5.3374790000000001</v>
      </c>
      <c r="P32">
        <f t="shared" si="8"/>
        <v>0.18313599999999997</v>
      </c>
      <c r="Q32" t="str">
        <f t="shared" si="9"/>
        <v/>
      </c>
      <c r="AE32">
        <v>1.8680000000000001</v>
      </c>
      <c r="AF32">
        <v>-31.799999237060547</v>
      </c>
      <c r="AG32">
        <v>3.2100000381469727</v>
      </c>
      <c r="AH32">
        <f t="shared" si="10"/>
        <v>-31.799999237060547</v>
      </c>
      <c r="AI32">
        <f t="shared" si="11"/>
        <v>3.2100000381469727</v>
      </c>
    </row>
    <row r="33" spans="1:35">
      <c r="A33" s="2" t="s">
        <v>1170</v>
      </c>
      <c r="B33" s="2" t="str">
        <f t="shared" si="2"/>
        <v>14:31:16.115</v>
      </c>
      <c r="C33" s="2">
        <f t="shared" si="3"/>
        <v>52276.114999999998</v>
      </c>
      <c r="D33" s="2">
        <f t="shared" si="4"/>
        <v>2.7030000000013388</v>
      </c>
      <c r="E33" s="2">
        <v>1034.9100000000001</v>
      </c>
      <c r="F33" s="2">
        <v>8710.19</v>
      </c>
      <c r="G33" s="2">
        <v>10421.5</v>
      </c>
      <c r="H33" s="2">
        <v>854.5</v>
      </c>
      <c r="I33" s="2">
        <v>424.5</v>
      </c>
      <c r="J33">
        <f t="shared" si="0"/>
        <v>1232.2550000000001</v>
      </c>
      <c r="K33">
        <f t="shared" si="1"/>
        <v>8684.4689999999991</v>
      </c>
      <c r="L33">
        <f t="shared" si="5"/>
        <v>169.77100000000019</v>
      </c>
      <c r="M33">
        <f t="shared" si="6"/>
        <v>5657.3749999999991</v>
      </c>
      <c r="N33">
        <f t="shared" si="7"/>
        <v>0.1697710000000002</v>
      </c>
      <c r="O33">
        <f t="shared" si="7"/>
        <v>5.6573749999999992</v>
      </c>
      <c r="P33">
        <f t="shared" si="8"/>
        <v>0.1697710000000002</v>
      </c>
      <c r="Q33" t="str">
        <f t="shared" si="9"/>
        <v/>
      </c>
      <c r="AE33">
        <v>1.9390000000000001</v>
      </c>
      <c r="AF33">
        <v>-36.229999542236328</v>
      </c>
      <c r="AG33">
        <v>2.4100000858306885</v>
      </c>
      <c r="AH33">
        <f t="shared" si="10"/>
        <v>-36.229999542236328</v>
      </c>
      <c r="AI33">
        <f t="shared" si="11"/>
        <v>2.4100000858306885</v>
      </c>
    </row>
    <row r="34" spans="1:35">
      <c r="A34" s="2" t="s">
        <v>1171</v>
      </c>
      <c r="B34" s="2" t="str">
        <f t="shared" si="2"/>
        <v>14:31:16.208</v>
      </c>
      <c r="C34" s="2">
        <f t="shared" si="3"/>
        <v>52276.207999999999</v>
      </c>
      <c r="D34" s="2">
        <f t="shared" si="4"/>
        <v>2.7960000000020955</v>
      </c>
      <c r="E34" s="2">
        <v>1051.6300000000001</v>
      </c>
      <c r="F34" s="2">
        <v>8883.68</v>
      </c>
      <c r="G34" s="2">
        <v>10312</v>
      </c>
      <c r="H34" s="2">
        <v>956</v>
      </c>
      <c r="I34" s="2">
        <v>846</v>
      </c>
      <c r="J34">
        <f t="shared" si="0"/>
        <v>1252.9059999999999</v>
      </c>
      <c r="K34">
        <f t="shared" si="1"/>
        <v>8857.5349999999999</v>
      </c>
      <c r="L34">
        <f t="shared" si="5"/>
        <v>190.42200000000003</v>
      </c>
      <c r="M34">
        <f t="shared" si="6"/>
        <v>5830.4409999999998</v>
      </c>
      <c r="N34">
        <f t="shared" si="7"/>
        <v>0.19042200000000004</v>
      </c>
      <c r="O34">
        <f t="shared" si="7"/>
        <v>5.8304409999999995</v>
      </c>
      <c r="P34">
        <f t="shared" si="8"/>
        <v>0.19042200000000004</v>
      </c>
      <c r="Q34" t="str">
        <f t="shared" si="9"/>
        <v/>
      </c>
      <c r="AE34">
        <v>2.008</v>
      </c>
      <c r="AF34">
        <v>-26.590000152587891</v>
      </c>
      <c r="AG34">
        <v>2.2300000190734863</v>
      </c>
      <c r="AH34">
        <f t="shared" si="10"/>
        <v>-26.590000152587891</v>
      </c>
      <c r="AI34">
        <f t="shared" si="11"/>
        <v>2.2300000190734863</v>
      </c>
    </row>
    <row r="35" spans="1:35">
      <c r="A35" s="2" t="s">
        <v>1172</v>
      </c>
      <c r="B35" s="2" t="str">
        <f t="shared" si="2"/>
        <v>14:31:16.301</v>
      </c>
      <c r="C35" s="2">
        <f t="shared" si="3"/>
        <v>52276.300999999999</v>
      </c>
      <c r="D35" s="2">
        <f t="shared" si="4"/>
        <v>2.8890000000028522</v>
      </c>
      <c r="E35" s="2">
        <v>1078.77</v>
      </c>
      <c r="F35" s="2">
        <v>9165.0499999999993</v>
      </c>
      <c r="G35" s="2">
        <v>10138.5</v>
      </c>
      <c r="H35" s="2">
        <v>892</v>
      </c>
      <c r="I35" s="2">
        <v>419.5</v>
      </c>
      <c r="J35">
        <f t="shared" si="0"/>
        <v>1286.423</v>
      </c>
      <c r="K35">
        <f t="shared" si="1"/>
        <v>9138.2170000000006</v>
      </c>
      <c r="L35">
        <f t="shared" si="5"/>
        <v>223.93900000000008</v>
      </c>
      <c r="M35">
        <f t="shared" si="6"/>
        <v>6111.1230000000005</v>
      </c>
      <c r="N35">
        <f t="shared" si="7"/>
        <v>0.22393900000000008</v>
      </c>
      <c r="O35">
        <f t="shared" si="7"/>
        <v>6.111123000000001</v>
      </c>
      <c r="P35">
        <f t="shared" si="8"/>
        <v>0.22393900000000008</v>
      </c>
      <c r="Q35" t="str">
        <f t="shared" si="9"/>
        <v/>
      </c>
      <c r="AE35">
        <v>2.0830000000000002</v>
      </c>
      <c r="AF35">
        <v>-27.959999084472656</v>
      </c>
      <c r="AG35">
        <v>2.8900001049041748</v>
      </c>
      <c r="AH35">
        <f t="shared" si="10"/>
        <v>-27.959999084472656</v>
      </c>
      <c r="AI35">
        <f t="shared" si="11"/>
        <v>2.8900001049041748</v>
      </c>
    </row>
    <row r="36" spans="1:35">
      <c r="A36" s="2" t="s">
        <v>1173</v>
      </c>
      <c r="B36" s="2" t="str">
        <f t="shared" si="2"/>
        <v>14:31:16.395</v>
      </c>
      <c r="C36" s="2">
        <f t="shared" si="3"/>
        <v>52276.394999999997</v>
      </c>
      <c r="D36" s="2">
        <f t="shared" si="4"/>
        <v>2.9830000000001746</v>
      </c>
      <c r="E36" s="2">
        <v>1070.9000000000001</v>
      </c>
      <c r="F36" s="2">
        <v>9315.11</v>
      </c>
      <c r="G36" s="2">
        <v>10067</v>
      </c>
      <c r="H36" s="2">
        <v>952</v>
      </c>
      <c r="I36" s="2">
        <v>836.5</v>
      </c>
      <c r="J36">
        <f t="shared" si="0"/>
        <v>1281.9590000000001</v>
      </c>
      <c r="K36">
        <f t="shared" si="1"/>
        <v>9288.4169999999995</v>
      </c>
      <c r="L36">
        <f t="shared" si="5"/>
        <v>219.47500000000014</v>
      </c>
      <c r="M36">
        <f t="shared" si="6"/>
        <v>6261.3229999999994</v>
      </c>
      <c r="N36">
        <f t="shared" si="7"/>
        <v>0.21947500000000014</v>
      </c>
      <c r="O36">
        <f t="shared" si="7"/>
        <v>6.261323</v>
      </c>
      <c r="P36">
        <f t="shared" si="8"/>
        <v>0.21947500000000014</v>
      </c>
      <c r="Q36" t="str">
        <f t="shared" si="9"/>
        <v/>
      </c>
      <c r="AE36">
        <v>2.1440000000000001</v>
      </c>
      <c r="AF36">
        <v>-27.979999542236328</v>
      </c>
      <c r="AG36">
        <v>3.2699999809265137</v>
      </c>
      <c r="AH36">
        <f t="shared" si="10"/>
        <v>-27.979999542236328</v>
      </c>
      <c r="AI36">
        <f t="shared" si="11"/>
        <v>3.2699999809265137</v>
      </c>
    </row>
    <row r="37" spans="1:35">
      <c r="A37" s="2" t="s">
        <v>1174</v>
      </c>
      <c r="B37" s="2" t="str">
        <f t="shared" si="2"/>
        <v>14:31:16.488</v>
      </c>
      <c r="C37" s="2">
        <f t="shared" si="3"/>
        <v>52276.487999999998</v>
      </c>
      <c r="D37" s="2">
        <f t="shared" si="4"/>
        <v>3.0760000000009313</v>
      </c>
      <c r="E37" s="2">
        <v>1064.33</v>
      </c>
      <c r="F37" s="2">
        <v>9614.17</v>
      </c>
      <c r="G37" s="2">
        <v>9922</v>
      </c>
      <c r="H37" s="2">
        <v>953</v>
      </c>
      <c r="I37" s="2">
        <v>832</v>
      </c>
      <c r="J37">
        <f t="shared" si="0"/>
        <v>1282.1759999999999</v>
      </c>
      <c r="K37">
        <f t="shared" si="1"/>
        <v>9587.5490000000009</v>
      </c>
      <c r="L37">
        <f t="shared" si="5"/>
        <v>219.69200000000001</v>
      </c>
      <c r="M37">
        <f t="shared" si="6"/>
        <v>6560.4550000000008</v>
      </c>
      <c r="N37">
        <f t="shared" si="7"/>
        <v>0.219692</v>
      </c>
      <c r="O37">
        <f t="shared" si="7"/>
        <v>6.560455000000001</v>
      </c>
      <c r="P37">
        <f t="shared" si="8"/>
        <v>0.219692</v>
      </c>
      <c r="Q37" t="str">
        <f t="shared" si="9"/>
        <v/>
      </c>
      <c r="AE37">
        <v>2.2120000000000002</v>
      </c>
      <c r="AF37">
        <v>-31.850000381469727</v>
      </c>
      <c r="AG37">
        <v>2.6099998950958252</v>
      </c>
      <c r="AH37">
        <f t="shared" si="10"/>
        <v>-31.850000381469727</v>
      </c>
      <c r="AI37">
        <f t="shared" si="11"/>
        <v>2.6099998950958252</v>
      </c>
    </row>
    <row r="38" spans="1:35">
      <c r="A38" s="2" t="s">
        <v>1175</v>
      </c>
      <c r="B38" s="2" t="str">
        <f t="shared" si="2"/>
        <v>14:31:16.582</v>
      </c>
      <c r="C38" s="2">
        <f t="shared" si="3"/>
        <v>52276.582000000002</v>
      </c>
      <c r="D38" s="2">
        <f t="shared" si="4"/>
        <v>3.1700000000055297</v>
      </c>
      <c r="E38" s="2">
        <v>1078.3399999999999</v>
      </c>
      <c r="F38" s="2">
        <v>9770.02</v>
      </c>
      <c r="G38" s="2">
        <v>9834</v>
      </c>
      <c r="H38" s="2">
        <v>896.5</v>
      </c>
      <c r="I38" s="2">
        <v>412.5</v>
      </c>
      <c r="J38">
        <f t="shared" si="0"/>
        <v>1299.7180000000001</v>
      </c>
      <c r="K38">
        <f t="shared" si="1"/>
        <v>9743.0409999999993</v>
      </c>
      <c r="L38">
        <f t="shared" si="5"/>
        <v>237.23400000000015</v>
      </c>
      <c r="M38">
        <f t="shared" si="6"/>
        <v>6715.9469999999992</v>
      </c>
      <c r="N38">
        <f t="shared" si="7"/>
        <v>0.23723400000000017</v>
      </c>
      <c r="O38">
        <f t="shared" si="7"/>
        <v>6.715946999999999</v>
      </c>
      <c r="P38">
        <f t="shared" si="8"/>
        <v>0.23723400000000017</v>
      </c>
      <c r="Q38" t="str">
        <f t="shared" si="9"/>
        <v/>
      </c>
      <c r="AE38">
        <v>2.282</v>
      </c>
      <c r="AF38">
        <v>-32.349998474121094</v>
      </c>
      <c r="AG38">
        <v>2.7999999523162842</v>
      </c>
      <c r="AH38">
        <f t="shared" si="10"/>
        <v>-32.349998474121094</v>
      </c>
      <c r="AI38">
        <f t="shared" si="11"/>
        <v>2.7999999523162842</v>
      </c>
    </row>
    <row r="39" spans="1:35">
      <c r="A39" s="2" t="s">
        <v>1176</v>
      </c>
      <c r="B39" s="2" t="str">
        <f t="shared" si="2"/>
        <v>14:31:16.675</v>
      </c>
      <c r="C39" s="2">
        <f t="shared" si="3"/>
        <v>52276.675000000003</v>
      </c>
      <c r="D39" s="2">
        <f t="shared" si="4"/>
        <v>3.2630000000062864</v>
      </c>
      <c r="E39" s="2">
        <v>1044.76</v>
      </c>
      <c r="F39" s="2">
        <v>10089.9</v>
      </c>
      <c r="G39" s="2">
        <v>9714</v>
      </c>
      <c r="H39" s="2">
        <v>966</v>
      </c>
      <c r="I39" s="2">
        <v>820</v>
      </c>
      <c r="J39">
        <f t="shared" si="0"/>
        <v>1273.404</v>
      </c>
      <c r="K39">
        <f t="shared" si="1"/>
        <v>10063.6</v>
      </c>
      <c r="L39">
        <f t="shared" si="5"/>
        <v>210.92000000000007</v>
      </c>
      <c r="M39">
        <f t="shared" si="6"/>
        <v>7036.5060000000003</v>
      </c>
      <c r="N39">
        <f t="shared" si="7"/>
        <v>0.21092000000000008</v>
      </c>
      <c r="O39">
        <f t="shared" si="7"/>
        <v>7.0365060000000001</v>
      </c>
      <c r="P39">
        <f t="shared" si="8"/>
        <v>0.21092000000000008</v>
      </c>
      <c r="Q39" t="str">
        <f t="shared" si="9"/>
        <v/>
      </c>
      <c r="AE39">
        <v>2.3380000000000001</v>
      </c>
      <c r="AF39">
        <v>-32.349998474121094</v>
      </c>
      <c r="AG39">
        <v>2.7999999523162842</v>
      </c>
      <c r="AH39">
        <f t="shared" si="10"/>
        <v>-32.349998474121094</v>
      </c>
      <c r="AI39">
        <f t="shared" si="11"/>
        <v>2.7999999523162842</v>
      </c>
    </row>
    <row r="40" spans="1:35">
      <c r="A40" s="2" t="s">
        <v>1177</v>
      </c>
      <c r="B40" s="2" t="str">
        <f t="shared" si="2"/>
        <v>14:31:16.767</v>
      </c>
      <c r="C40" s="2">
        <f t="shared" si="3"/>
        <v>52276.767</v>
      </c>
      <c r="D40" s="2">
        <f t="shared" si="4"/>
        <v>3.3550000000032014</v>
      </c>
      <c r="E40" s="2">
        <v>1009.68</v>
      </c>
      <c r="F40" s="2">
        <v>10308.299999999999</v>
      </c>
      <c r="G40" s="2">
        <v>9648.5</v>
      </c>
      <c r="H40" s="2">
        <v>883.5</v>
      </c>
      <c r="I40" s="2">
        <v>405.5</v>
      </c>
      <c r="J40">
        <f t="shared" si="0"/>
        <v>1243.288</v>
      </c>
      <c r="K40">
        <f t="shared" si="1"/>
        <v>10282.74</v>
      </c>
      <c r="L40">
        <f t="shared" si="5"/>
        <v>180.80400000000009</v>
      </c>
      <c r="M40">
        <f t="shared" si="6"/>
        <v>7255.6459999999997</v>
      </c>
      <c r="N40">
        <f t="shared" si="7"/>
        <v>0.1808040000000001</v>
      </c>
      <c r="O40">
        <f t="shared" si="7"/>
        <v>7.2556459999999996</v>
      </c>
      <c r="P40">
        <f t="shared" si="8"/>
        <v>0.1808040000000001</v>
      </c>
      <c r="Q40" t="str">
        <f t="shared" si="9"/>
        <v/>
      </c>
      <c r="AE40">
        <v>2.4039999999999999</v>
      </c>
      <c r="AF40">
        <v>-25.790000915527344</v>
      </c>
      <c r="AG40">
        <v>1.6799999475479126</v>
      </c>
      <c r="AH40">
        <f t="shared" si="10"/>
        <v>-25.790000915527344</v>
      </c>
      <c r="AI40">
        <f t="shared" si="11"/>
        <v>1.6799999475479126</v>
      </c>
    </row>
    <row r="41" spans="1:35">
      <c r="A41" s="2" t="s">
        <v>1178</v>
      </c>
      <c r="B41" s="2" t="str">
        <f t="shared" si="2"/>
        <v>14:31:16.859</v>
      </c>
      <c r="C41" s="2">
        <f t="shared" si="3"/>
        <v>52276.858999999997</v>
      </c>
      <c r="D41" s="2">
        <f t="shared" si="4"/>
        <v>3.4470000000001164</v>
      </c>
      <c r="E41" s="2">
        <v>1036.06</v>
      </c>
      <c r="F41" s="2">
        <v>10597.2</v>
      </c>
      <c r="G41" s="2">
        <v>9502.5</v>
      </c>
      <c r="H41" s="2">
        <v>889</v>
      </c>
      <c r="I41" s="2">
        <v>401</v>
      </c>
      <c r="J41">
        <f t="shared" si="0"/>
        <v>1276.2159999999999</v>
      </c>
      <c r="K41">
        <f t="shared" si="1"/>
        <v>10570.967000000001</v>
      </c>
      <c r="L41">
        <f t="shared" si="5"/>
        <v>213.73199999999997</v>
      </c>
      <c r="M41">
        <f t="shared" si="6"/>
        <v>7543.8730000000005</v>
      </c>
      <c r="N41">
        <f t="shared" si="7"/>
        <v>0.21373199999999998</v>
      </c>
      <c r="O41">
        <f t="shared" si="7"/>
        <v>7.5438730000000005</v>
      </c>
      <c r="P41">
        <f t="shared" si="8"/>
        <v>0.21373199999999998</v>
      </c>
      <c r="Q41" t="str">
        <f t="shared" si="9"/>
        <v/>
      </c>
      <c r="AE41">
        <v>2.4630000000000001</v>
      </c>
      <c r="AF41">
        <v>-32.159999847412109</v>
      </c>
      <c r="AG41">
        <v>3.6400001049041748</v>
      </c>
      <c r="AH41">
        <f t="shared" si="10"/>
        <v>-32.159999847412109</v>
      </c>
      <c r="AI41">
        <f t="shared" si="11"/>
        <v>3.6400001049041748</v>
      </c>
    </row>
    <row r="42" spans="1:35">
      <c r="A42" s="2" t="s">
        <v>1179</v>
      </c>
      <c r="B42" s="2" t="str">
        <f t="shared" si="2"/>
        <v>14:31:16.951</v>
      </c>
      <c r="C42" s="2">
        <f t="shared" si="3"/>
        <v>52276.951000000001</v>
      </c>
      <c r="D42" s="2">
        <f t="shared" si="4"/>
        <v>3.5390000000043074</v>
      </c>
      <c r="E42" s="2">
        <v>1025.3</v>
      </c>
      <c r="F42" s="2">
        <v>10773.1</v>
      </c>
      <c r="G42" s="2">
        <v>9441.5</v>
      </c>
      <c r="H42" s="2">
        <v>911.5</v>
      </c>
      <c r="I42" s="2">
        <v>398</v>
      </c>
      <c r="J42">
        <f t="shared" si="0"/>
        <v>1269.4490000000001</v>
      </c>
      <c r="K42">
        <f t="shared" si="1"/>
        <v>10747.066000000001</v>
      </c>
      <c r="L42">
        <f t="shared" si="5"/>
        <v>206.96500000000015</v>
      </c>
      <c r="M42">
        <f t="shared" si="6"/>
        <v>7719.9720000000007</v>
      </c>
      <c r="N42">
        <f t="shared" si="7"/>
        <v>0.20696500000000015</v>
      </c>
      <c r="O42">
        <f t="shared" si="7"/>
        <v>7.7199720000000012</v>
      </c>
      <c r="P42">
        <f t="shared" si="8"/>
        <v>0.20696500000000015</v>
      </c>
      <c r="Q42" t="str">
        <f t="shared" si="9"/>
        <v/>
      </c>
      <c r="AE42">
        <v>2.5209999999999999</v>
      </c>
      <c r="AF42">
        <v>-24.040000915527344</v>
      </c>
      <c r="AG42">
        <v>4.2899999618530273</v>
      </c>
      <c r="AH42">
        <f t="shared" si="10"/>
        <v>-24.040000915527344</v>
      </c>
      <c r="AI42">
        <f t="shared" si="11"/>
        <v>4.2899999618530273</v>
      </c>
    </row>
    <row r="43" spans="1:35">
      <c r="A43" s="2" t="s">
        <v>1180</v>
      </c>
      <c r="B43" s="2" t="str">
        <f t="shared" si="2"/>
        <v>14:31:17.044</v>
      </c>
      <c r="C43" s="2">
        <f t="shared" si="3"/>
        <v>52277.044000000002</v>
      </c>
      <c r="D43" s="2">
        <f t="shared" si="4"/>
        <v>3.6320000000050641</v>
      </c>
      <c r="E43" s="2">
        <v>1000.6</v>
      </c>
      <c r="F43" s="2">
        <v>11073.2</v>
      </c>
      <c r="G43" s="2">
        <v>9350</v>
      </c>
      <c r="H43" s="2">
        <v>990</v>
      </c>
      <c r="I43" s="2">
        <v>791.5</v>
      </c>
      <c r="J43">
        <f t="shared" si="0"/>
        <v>1251.5640000000001</v>
      </c>
      <c r="K43">
        <f t="shared" si="1"/>
        <v>11047.648999999999</v>
      </c>
      <c r="L43">
        <f t="shared" si="5"/>
        <v>189.08000000000015</v>
      </c>
      <c r="M43">
        <f t="shared" si="6"/>
        <v>8020.5549999999994</v>
      </c>
      <c r="N43">
        <f t="shared" si="7"/>
        <v>0.18908000000000016</v>
      </c>
      <c r="O43">
        <f t="shared" si="7"/>
        <v>8.0205549999999999</v>
      </c>
      <c r="P43">
        <f t="shared" si="8"/>
        <v>0.18908000000000016</v>
      </c>
      <c r="Q43" t="str">
        <f t="shared" si="9"/>
        <v/>
      </c>
      <c r="AE43">
        <v>2.5840000000000001</v>
      </c>
      <c r="AF43">
        <v>-35.200000762939453</v>
      </c>
      <c r="AG43">
        <v>6.6700000762939453</v>
      </c>
      <c r="AH43">
        <f t="shared" si="10"/>
        <v>-35.200000762939453</v>
      </c>
      <c r="AI43">
        <f t="shared" si="11"/>
        <v>6.6700000762939453</v>
      </c>
    </row>
    <row r="44" spans="1:35">
      <c r="A44" s="2" t="s">
        <v>1181</v>
      </c>
      <c r="B44" s="2" t="str">
        <f t="shared" si="2"/>
        <v>14:31:17.137</v>
      </c>
      <c r="C44" s="2">
        <f t="shared" si="3"/>
        <v>52277.137000000002</v>
      </c>
      <c r="D44" s="2">
        <f t="shared" si="4"/>
        <v>3.7250000000058208</v>
      </c>
      <c r="E44" s="2">
        <v>974.899</v>
      </c>
      <c r="F44" s="2">
        <v>11237.8</v>
      </c>
      <c r="G44" s="2">
        <v>9315</v>
      </c>
      <c r="H44" s="2">
        <v>995</v>
      </c>
      <c r="I44" s="2">
        <v>787.5</v>
      </c>
      <c r="J44">
        <f t="shared" si="0"/>
        <v>1229.604</v>
      </c>
      <c r="K44">
        <f t="shared" si="1"/>
        <v>11212.79</v>
      </c>
      <c r="L44">
        <f t="shared" si="5"/>
        <v>167.12000000000012</v>
      </c>
      <c r="M44">
        <f t="shared" si="6"/>
        <v>8185.6960000000008</v>
      </c>
      <c r="N44">
        <f t="shared" si="7"/>
        <v>0.16712000000000013</v>
      </c>
      <c r="O44">
        <f t="shared" si="7"/>
        <v>8.1856960000000019</v>
      </c>
      <c r="P44">
        <f t="shared" si="8"/>
        <v>0.16712000000000013</v>
      </c>
      <c r="Q44" t="str">
        <f t="shared" si="9"/>
        <v/>
      </c>
      <c r="AE44">
        <v>2.6520000000000001</v>
      </c>
      <c r="AF44">
        <v>-33.490001678466797</v>
      </c>
      <c r="AG44">
        <v>4.940000057220459</v>
      </c>
      <c r="AH44">
        <f t="shared" si="10"/>
        <v>-33.490001678466797</v>
      </c>
      <c r="AI44">
        <f t="shared" si="11"/>
        <v>4.940000057220459</v>
      </c>
    </row>
    <row r="45" spans="1:35">
      <c r="A45" s="2" t="s">
        <v>1182</v>
      </c>
      <c r="B45" s="2" t="str">
        <f t="shared" si="2"/>
        <v>14:31:17.231</v>
      </c>
      <c r="C45" s="2">
        <f t="shared" si="3"/>
        <v>52277.231</v>
      </c>
      <c r="D45" s="2">
        <f t="shared" si="4"/>
        <v>3.8190000000031432</v>
      </c>
      <c r="E45" s="2">
        <v>985.95799999999997</v>
      </c>
      <c r="F45" s="2">
        <v>11542</v>
      </c>
      <c r="G45" s="2">
        <v>9202.5</v>
      </c>
      <c r="H45" s="2">
        <v>920</v>
      </c>
      <c r="I45" s="2">
        <v>388.75</v>
      </c>
      <c r="J45">
        <f t="shared" si="0"/>
        <v>1247.5609999999999</v>
      </c>
      <c r="K45">
        <f t="shared" si="1"/>
        <v>11516.66</v>
      </c>
      <c r="L45">
        <f t="shared" si="5"/>
        <v>185.077</v>
      </c>
      <c r="M45">
        <f t="shared" si="6"/>
        <v>8489.5659999999989</v>
      </c>
      <c r="N45">
        <f t="shared" si="7"/>
        <v>0.18507699999999999</v>
      </c>
      <c r="O45">
        <f t="shared" si="7"/>
        <v>8.4895659999999999</v>
      </c>
      <c r="P45">
        <f t="shared" si="8"/>
        <v>0.18507699999999999</v>
      </c>
      <c r="Q45" t="str">
        <f t="shared" si="9"/>
        <v/>
      </c>
      <c r="AE45">
        <v>2.718</v>
      </c>
      <c r="AF45">
        <v>-28.809999465942383</v>
      </c>
      <c r="AG45">
        <v>3.9900000095367432</v>
      </c>
      <c r="AH45">
        <f t="shared" si="10"/>
        <v>-28.809999465942383</v>
      </c>
      <c r="AI45">
        <f t="shared" si="11"/>
        <v>3.9900000095367432</v>
      </c>
    </row>
    <row r="46" spans="1:35">
      <c r="A46" s="2" t="s">
        <v>1183</v>
      </c>
      <c r="B46" s="2" t="str">
        <f t="shared" si="2"/>
        <v>14:31:17.326</v>
      </c>
      <c r="C46" s="2">
        <f t="shared" si="3"/>
        <v>52277.326000000001</v>
      </c>
      <c r="D46" s="2">
        <f t="shared" si="4"/>
        <v>3.9140000000043074</v>
      </c>
      <c r="E46" s="2">
        <v>997.83299999999997</v>
      </c>
      <c r="F46" s="2">
        <v>11672.5</v>
      </c>
      <c r="G46" s="2">
        <v>9150</v>
      </c>
      <c r="H46" s="2">
        <v>1005</v>
      </c>
      <c r="I46" s="2">
        <v>772.5</v>
      </c>
      <c r="J46">
        <f t="shared" si="0"/>
        <v>1262.394</v>
      </c>
      <c r="K46">
        <f t="shared" si="1"/>
        <v>11646.857</v>
      </c>
      <c r="L46">
        <f t="shared" si="5"/>
        <v>199.91000000000008</v>
      </c>
      <c r="M46">
        <f t="shared" si="6"/>
        <v>8619.762999999999</v>
      </c>
      <c r="N46">
        <f t="shared" si="7"/>
        <v>0.19991000000000009</v>
      </c>
      <c r="O46">
        <f t="shared" si="7"/>
        <v>8.619762999999999</v>
      </c>
      <c r="P46">
        <f t="shared" si="8"/>
        <v>0.19991000000000009</v>
      </c>
      <c r="Q46" t="str">
        <f t="shared" si="9"/>
        <v/>
      </c>
      <c r="AE46">
        <v>2.7810000000000001</v>
      </c>
      <c r="AF46">
        <v>-28.860000610351563</v>
      </c>
      <c r="AG46">
        <v>3.0999999046325684</v>
      </c>
      <c r="AH46">
        <f t="shared" si="10"/>
        <v>-28.860000610351563</v>
      </c>
      <c r="AI46">
        <f t="shared" si="11"/>
        <v>3.0999999046325684</v>
      </c>
    </row>
    <row r="47" spans="1:35">
      <c r="A47" s="2" t="s">
        <v>1184</v>
      </c>
      <c r="B47" s="2" t="str">
        <f t="shared" si="2"/>
        <v>14:31:17.418</v>
      </c>
      <c r="C47" s="2">
        <f t="shared" si="3"/>
        <v>52277.417999999998</v>
      </c>
      <c r="D47" s="2">
        <f t="shared" si="4"/>
        <v>4.0060000000012224</v>
      </c>
      <c r="E47" s="2">
        <v>989.38099999999997</v>
      </c>
      <c r="F47" s="2">
        <v>12043.4</v>
      </c>
      <c r="G47" s="2">
        <v>9050.5</v>
      </c>
      <c r="H47" s="2">
        <v>921</v>
      </c>
      <c r="I47" s="2">
        <v>381</v>
      </c>
      <c r="J47">
        <f t="shared" si="0"/>
        <v>1262.3589999999999</v>
      </c>
      <c r="K47">
        <f t="shared" si="1"/>
        <v>12017.853999999999</v>
      </c>
      <c r="L47">
        <f t="shared" si="5"/>
        <v>199.875</v>
      </c>
      <c r="M47">
        <f t="shared" si="6"/>
        <v>8990.7599999999984</v>
      </c>
      <c r="N47">
        <f t="shared" si="7"/>
        <v>0.199875</v>
      </c>
      <c r="O47">
        <f t="shared" si="7"/>
        <v>8.9907599999999981</v>
      </c>
      <c r="P47">
        <f t="shared" si="8"/>
        <v>0.199875</v>
      </c>
      <c r="Q47" t="str">
        <f t="shared" si="9"/>
        <v/>
      </c>
      <c r="AE47">
        <v>2.8439999999999999</v>
      </c>
      <c r="AF47">
        <v>-33.319999694824219</v>
      </c>
      <c r="AG47">
        <v>0.62999999523162842</v>
      </c>
      <c r="AH47">
        <f t="shared" si="10"/>
        <v>-33.319999694824219</v>
      </c>
      <c r="AI47">
        <f t="shared" si="11"/>
        <v>0.62999999523162842</v>
      </c>
    </row>
    <row r="48" spans="1:35">
      <c r="A48" s="2" t="s">
        <v>1185</v>
      </c>
      <c r="B48" s="2" t="str">
        <f t="shared" si="2"/>
        <v>14:31:17.512</v>
      </c>
      <c r="C48" s="2">
        <f t="shared" si="3"/>
        <v>52277.512000000002</v>
      </c>
      <c r="D48" s="2">
        <f t="shared" si="4"/>
        <v>4.1000000000058208</v>
      </c>
      <c r="E48" s="2">
        <v>1007.63</v>
      </c>
      <c r="F48" s="2">
        <v>12170.9</v>
      </c>
      <c r="G48" s="2">
        <v>8999</v>
      </c>
      <c r="H48" s="2">
        <v>991</v>
      </c>
      <c r="I48" s="2">
        <v>758.5</v>
      </c>
      <c r="J48">
        <f t="shared" si="0"/>
        <v>1283.4960000000001</v>
      </c>
      <c r="K48">
        <f t="shared" si="1"/>
        <v>12144.906999999999</v>
      </c>
      <c r="L48">
        <f t="shared" si="5"/>
        <v>221.01200000000017</v>
      </c>
      <c r="M48">
        <f t="shared" si="6"/>
        <v>9117.8129999999983</v>
      </c>
      <c r="N48">
        <f t="shared" si="7"/>
        <v>0.22101200000000018</v>
      </c>
      <c r="O48">
        <f t="shared" si="7"/>
        <v>9.1178129999999982</v>
      </c>
      <c r="P48">
        <f t="shared" si="8"/>
        <v>0.22101200000000018</v>
      </c>
      <c r="Q48" t="str">
        <f t="shared" si="9"/>
        <v/>
      </c>
      <c r="AE48">
        <v>2.9140000000000001</v>
      </c>
      <c r="AF48">
        <v>-33.060001373291016</v>
      </c>
      <c r="AG48">
        <v>0.87000000476837158</v>
      </c>
      <c r="AH48">
        <f t="shared" si="10"/>
        <v>-33.060001373291016</v>
      </c>
      <c r="AI48">
        <f t="shared" si="11"/>
        <v>0.87000000476837158</v>
      </c>
    </row>
    <row r="49" spans="1:35">
      <c r="A49" s="2" t="s">
        <v>1186</v>
      </c>
      <c r="B49" s="2" t="str">
        <f t="shared" si="2"/>
        <v>14:31:17.606</v>
      </c>
      <c r="C49" s="2">
        <f t="shared" si="3"/>
        <v>52277.606</v>
      </c>
      <c r="D49" s="2">
        <f t="shared" si="4"/>
        <v>4.1940000000031432</v>
      </c>
      <c r="E49" s="2">
        <v>1017.39</v>
      </c>
      <c r="F49" s="2">
        <v>12495.5</v>
      </c>
      <c r="G49" s="2">
        <v>8911</v>
      </c>
      <c r="H49" s="2">
        <v>1013</v>
      </c>
      <c r="I49" s="2">
        <v>752.5</v>
      </c>
      <c r="J49">
        <f t="shared" si="0"/>
        <v>1300.6179999999999</v>
      </c>
      <c r="K49">
        <f t="shared" si="1"/>
        <v>12469.201999999999</v>
      </c>
      <c r="L49">
        <f t="shared" si="5"/>
        <v>238.13400000000001</v>
      </c>
      <c r="M49">
        <f t="shared" si="6"/>
        <v>9442.1080000000002</v>
      </c>
      <c r="N49">
        <f t="shared" si="7"/>
        <v>0.23813400000000001</v>
      </c>
      <c r="O49">
        <f t="shared" si="7"/>
        <v>9.4421080000000011</v>
      </c>
      <c r="P49">
        <f t="shared" si="8"/>
        <v>0.23813400000000001</v>
      </c>
      <c r="Q49" t="str">
        <f t="shared" si="9"/>
        <v/>
      </c>
      <c r="AE49">
        <v>2.9740000000000002</v>
      </c>
      <c r="AF49">
        <v>-34.680000305175781</v>
      </c>
      <c r="AG49">
        <v>2.309999942779541</v>
      </c>
      <c r="AH49">
        <f t="shared" si="10"/>
        <v>-34.680000305175781</v>
      </c>
      <c r="AI49">
        <f t="shared" si="11"/>
        <v>2.309999942779541</v>
      </c>
    </row>
    <row r="50" spans="1:35">
      <c r="A50" s="2" t="s">
        <v>1187</v>
      </c>
      <c r="B50" s="2" t="str">
        <f t="shared" si="2"/>
        <v>14:31:17.698</v>
      </c>
      <c r="C50" s="2">
        <f t="shared" si="3"/>
        <v>52277.697999999997</v>
      </c>
      <c r="D50" s="2">
        <f t="shared" si="4"/>
        <v>4.2860000000000582</v>
      </c>
      <c r="E50" s="2">
        <v>996.44299999999998</v>
      </c>
      <c r="F50" s="2">
        <v>12650</v>
      </c>
      <c r="G50" s="2">
        <v>8898</v>
      </c>
      <c r="H50" s="2">
        <v>1008</v>
      </c>
      <c r="I50" s="2">
        <v>746.5</v>
      </c>
      <c r="J50">
        <f t="shared" si="0"/>
        <v>1283.181</v>
      </c>
      <c r="K50">
        <f t="shared" si="1"/>
        <v>12624.137000000001</v>
      </c>
      <c r="L50">
        <f t="shared" si="5"/>
        <v>220.69700000000012</v>
      </c>
      <c r="M50">
        <f t="shared" si="6"/>
        <v>9597.0430000000015</v>
      </c>
      <c r="N50">
        <f t="shared" si="7"/>
        <v>0.22069700000000012</v>
      </c>
      <c r="O50">
        <f t="shared" si="7"/>
        <v>9.5970430000000011</v>
      </c>
      <c r="P50">
        <f t="shared" si="8"/>
        <v>0.22069700000000012</v>
      </c>
      <c r="Q50" t="str">
        <f t="shared" si="9"/>
        <v/>
      </c>
      <c r="AE50">
        <v>3.048</v>
      </c>
      <c r="AF50">
        <v>-36.029998779296875</v>
      </c>
      <c r="AG50">
        <v>1.8200000524520874</v>
      </c>
      <c r="AH50">
        <f t="shared" si="10"/>
        <v>-36.029998779296875</v>
      </c>
      <c r="AI50">
        <f t="shared" si="11"/>
        <v>1.8200000524520874</v>
      </c>
    </row>
    <row r="51" spans="1:35">
      <c r="A51" s="2" t="s">
        <v>1188</v>
      </c>
      <c r="B51" s="2" t="str">
        <f t="shared" si="2"/>
        <v>14:31:17.791</v>
      </c>
      <c r="C51" s="2">
        <f t="shared" si="3"/>
        <v>52277.790999999997</v>
      </c>
      <c r="D51" s="2">
        <f t="shared" si="4"/>
        <v>4.3790000000008149</v>
      </c>
      <c r="E51" s="2">
        <v>987.76400000000001</v>
      </c>
      <c r="F51" s="2">
        <v>13003</v>
      </c>
      <c r="G51" s="2">
        <v>8840</v>
      </c>
      <c r="H51" s="2">
        <v>918.5</v>
      </c>
      <c r="I51" s="2">
        <v>367.25</v>
      </c>
      <c r="J51">
        <f t="shared" si="0"/>
        <v>1282.5129999999999</v>
      </c>
      <c r="K51">
        <f t="shared" si="1"/>
        <v>12977.243</v>
      </c>
      <c r="L51">
        <f t="shared" si="5"/>
        <v>220.029</v>
      </c>
      <c r="M51">
        <f t="shared" si="6"/>
        <v>9950.1490000000013</v>
      </c>
      <c r="N51">
        <f t="shared" si="7"/>
        <v>0.220029</v>
      </c>
      <c r="O51">
        <f t="shared" si="7"/>
        <v>9.9501490000000015</v>
      </c>
      <c r="P51">
        <f t="shared" si="8"/>
        <v>0.220029</v>
      </c>
      <c r="Q51" t="str">
        <f t="shared" si="9"/>
        <v/>
      </c>
      <c r="AE51">
        <v>3.11</v>
      </c>
      <c r="AF51">
        <v>-36.880001068115234</v>
      </c>
      <c r="AG51">
        <v>2.9100000858306885</v>
      </c>
      <c r="AH51">
        <f t="shared" si="10"/>
        <v>-36.880001068115234</v>
      </c>
      <c r="AI51">
        <f t="shared" si="11"/>
        <v>2.9100000858306885</v>
      </c>
    </row>
    <row r="52" spans="1:35">
      <c r="A52" s="2" t="s">
        <v>1189</v>
      </c>
      <c r="B52" s="2" t="str">
        <f t="shared" si="2"/>
        <v>14:31:17.885</v>
      </c>
      <c r="C52" s="2">
        <f t="shared" si="3"/>
        <v>52277.885000000002</v>
      </c>
      <c r="D52" s="2">
        <f t="shared" si="4"/>
        <v>4.4730000000054133</v>
      </c>
      <c r="E52" s="2">
        <v>989.15599999999995</v>
      </c>
      <c r="F52" s="2">
        <v>13159.3</v>
      </c>
      <c r="G52" s="2">
        <v>8813.5</v>
      </c>
      <c r="H52" s="2">
        <v>935.5</v>
      </c>
      <c r="I52" s="2">
        <v>362</v>
      </c>
      <c r="J52">
        <f t="shared" si="0"/>
        <v>1287.451</v>
      </c>
      <c r="K52">
        <f t="shared" si="1"/>
        <v>13133.472</v>
      </c>
      <c r="L52">
        <f t="shared" si="5"/>
        <v>224.9670000000001</v>
      </c>
      <c r="M52">
        <f t="shared" si="6"/>
        <v>10106.378000000001</v>
      </c>
      <c r="N52">
        <f t="shared" si="7"/>
        <v>0.22496700000000011</v>
      </c>
      <c r="O52">
        <f t="shared" si="7"/>
        <v>10.106378000000001</v>
      </c>
      <c r="P52">
        <f t="shared" si="8"/>
        <v>0.22496700000000011</v>
      </c>
      <c r="Q52" t="str">
        <f t="shared" si="9"/>
        <v/>
      </c>
      <c r="AE52">
        <v>3.1709999999999998</v>
      </c>
      <c r="AF52">
        <v>-36.909999847412109</v>
      </c>
      <c r="AG52">
        <v>0.63999998569488525</v>
      </c>
      <c r="AH52">
        <f t="shared" si="10"/>
        <v>-36.909999847412109</v>
      </c>
      <c r="AI52">
        <f t="shared" si="11"/>
        <v>0.63999998569488525</v>
      </c>
    </row>
    <row r="53" spans="1:35">
      <c r="A53" s="2" t="s">
        <v>1190</v>
      </c>
      <c r="B53" s="2" t="str">
        <f t="shared" si="2"/>
        <v>14:31:17.978</v>
      </c>
      <c r="C53" s="2">
        <f t="shared" si="3"/>
        <v>52277.978000000003</v>
      </c>
      <c r="D53" s="2">
        <f t="shared" si="4"/>
        <v>4.56600000000617</v>
      </c>
      <c r="E53" s="2">
        <v>975.74699999999996</v>
      </c>
      <c r="F53" s="2">
        <v>13544.5</v>
      </c>
      <c r="G53" s="2">
        <v>8776.5</v>
      </c>
      <c r="H53" s="2">
        <v>931</v>
      </c>
      <c r="I53" s="2">
        <v>357.5</v>
      </c>
      <c r="J53">
        <f t="shared" si="0"/>
        <v>1282.7840000000001</v>
      </c>
      <c r="K53">
        <f t="shared" si="1"/>
        <v>13518.877</v>
      </c>
      <c r="L53">
        <f t="shared" si="5"/>
        <v>220.30000000000018</v>
      </c>
      <c r="M53">
        <f t="shared" si="6"/>
        <v>10491.782999999999</v>
      </c>
      <c r="N53">
        <f t="shared" si="7"/>
        <v>0.22030000000000019</v>
      </c>
      <c r="O53">
        <f t="shared" si="7"/>
        <v>10.491783</v>
      </c>
      <c r="P53">
        <f t="shared" si="8"/>
        <v>0.22030000000000019</v>
      </c>
      <c r="Q53" t="str">
        <f t="shared" si="9"/>
        <v/>
      </c>
      <c r="AE53">
        <v>3.2469999999999999</v>
      </c>
      <c r="AF53">
        <v>-37.669998168945313</v>
      </c>
      <c r="AG53">
        <v>0.74000000953674316</v>
      </c>
      <c r="AH53">
        <f t="shared" si="10"/>
        <v>-37.669998168945313</v>
      </c>
      <c r="AI53">
        <f t="shared" si="11"/>
        <v>0.74000000953674316</v>
      </c>
    </row>
    <row r="54" spans="1:35">
      <c r="A54" s="2" t="s">
        <v>1191</v>
      </c>
      <c r="B54" s="2" t="str">
        <f t="shared" si="2"/>
        <v>14:31:18.070</v>
      </c>
      <c r="C54" s="2">
        <f t="shared" si="3"/>
        <v>52278.07</v>
      </c>
      <c r="D54" s="2">
        <f t="shared" si="4"/>
        <v>4.658000000003085</v>
      </c>
      <c r="E54" s="2">
        <v>976.83299999999997</v>
      </c>
      <c r="F54" s="2">
        <v>13698.4</v>
      </c>
      <c r="G54" s="2">
        <v>8760</v>
      </c>
      <c r="H54" s="2">
        <v>936</v>
      </c>
      <c r="I54" s="2">
        <v>353.5</v>
      </c>
      <c r="J54">
        <f t="shared" si="0"/>
        <v>1287.3620000000001</v>
      </c>
      <c r="K54">
        <f t="shared" si="1"/>
        <v>13672.712</v>
      </c>
      <c r="L54">
        <f t="shared" si="5"/>
        <v>224.87800000000016</v>
      </c>
      <c r="M54">
        <f t="shared" si="6"/>
        <v>10645.617999999999</v>
      </c>
      <c r="N54">
        <f t="shared" si="7"/>
        <v>0.22487800000000016</v>
      </c>
      <c r="O54">
        <f t="shared" si="7"/>
        <v>10.645617999999999</v>
      </c>
      <c r="P54">
        <f t="shared" si="8"/>
        <v>0.22487800000000016</v>
      </c>
      <c r="Q54" t="str">
        <f t="shared" si="9"/>
        <v/>
      </c>
      <c r="AE54">
        <v>3.3290000000000002</v>
      </c>
      <c r="AF54">
        <v>-40.310001373291016</v>
      </c>
      <c r="AG54">
        <v>-0.56999999284744263</v>
      </c>
      <c r="AH54">
        <f t="shared" si="10"/>
        <v>-40.310001373291016</v>
      </c>
      <c r="AI54">
        <f t="shared" si="11"/>
        <v>-0.56999999284744263</v>
      </c>
    </row>
    <row r="55" spans="1:35">
      <c r="A55" s="2" t="s">
        <v>1192</v>
      </c>
      <c r="B55" s="2" t="str">
        <f t="shared" si="2"/>
        <v>14:31:18.163</v>
      </c>
      <c r="C55" s="2">
        <f t="shared" si="3"/>
        <v>52278.163</v>
      </c>
      <c r="D55" s="2">
        <f t="shared" si="4"/>
        <v>4.7510000000038417</v>
      </c>
      <c r="E55" s="2">
        <v>986.61800000000005</v>
      </c>
      <c r="F55" s="2">
        <v>14005.3</v>
      </c>
      <c r="G55" s="2">
        <v>8727.5</v>
      </c>
      <c r="H55" s="2">
        <v>922.5</v>
      </c>
      <c r="I55" s="2">
        <v>349.25</v>
      </c>
      <c r="J55">
        <f t="shared" si="0"/>
        <v>1304.107</v>
      </c>
      <c r="K55">
        <f t="shared" si="1"/>
        <v>13979.311</v>
      </c>
      <c r="L55">
        <f t="shared" si="5"/>
        <v>241.62300000000005</v>
      </c>
      <c r="M55">
        <f t="shared" si="6"/>
        <v>10952.217000000001</v>
      </c>
      <c r="N55">
        <f t="shared" si="7"/>
        <v>0.24162300000000006</v>
      </c>
      <c r="O55">
        <f t="shared" si="7"/>
        <v>10.952217000000001</v>
      </c>
      <c r="P55">
        <f t="shared" si="8"/>
        <v>0.24162300000000006</v>
      </c>
      <c r="Q55" t="str">
        <f t="shared" si="9"/>
        <v/>
      </c>
      <c r="AE55">
        <v>3.407</v>
      </c>
      <c r="AF55">
        <v>-36.159999847412109</v>
      </c>
      <c r="AG55">
        <v>7.5100002288818359</v>
      </c>
      <c r="AH55">
        <f t="shared" si="10"/>
        <v>-36.159999847412109</v>
      </c>
      <c r="AI55">
        <f t="shared" si="11"/>
        <v>7.5100002288818359</v>
      </c>
    </row>
    <row r="56" spans="1:35">
      <c r="A56" s="2" t="s">
        <v>1193</v>
      </c>
      <c r="B56" s="2" t="str">
        <f t="shared" si="2"/>
        <v>14:31:18.258</v>
      </c>
      <c r="C56" s="2">
        <f t="shared" si="3"/>
        <v>52278.258000000002</v>
      </c>
      <c r="D56" s="2">
        <f t="shared" si="4"/>
        <v>4.8460000000050059</v>
      </c>
      <c r="E56" s="2">
        <v>979.31600000000003</v>
      </c>
      <c r="F56" s="2">
        <v>14195.5</v>
      </c>
      <c r="G56" s="2">
        <v>8726</v>
      </c>
      <c r="H56" s="2">
        <v>1000</v>
      </c>
      <c r="I56" s="2">
        <v>694</v>
      </c>
      <c r="J56">
        <f t="shared" si="0"/>
        <v>1301.1220000000001</v>
      </c>
      <c r="K56">
        <f t="shared" si="1"/>
        <v>14169.628000000001</v>
      </c>
      <c r="L56">
        <f t="shared" si="5"/>
        <v>238.63800000000015</v>
      </c>
      <c r="M56">
        <f t="shared" si="6"/>
        <v>11142.534</v>
      </c>
      <c r="N56">
        <f t="shared" si="7"/>
        <v>0.23863800000000016</v>
      </c>
      <c r="O56">
        <f t="shared" si="7"/>
        <v>11.142533999999999</v>
      </c>
      <c r="P56">
        <f t="shared" si="8"/>
        <v>0.23863800000000016</v>
      </c>
      <c r="Q56" t="str">
        <f t="shared" si="9"/>
        <v/>
      </c>
      <c r="AE56">
        <v>3.4710000000000001</v>
      </c>
      <c r="AF56">
        <v>-37.090000152587891</v>
      </c>
      <c r="AG56">
        <v>-0.87000000476837158</v>
      </c>
      <c r="AH56">
        <f t="shared" si="10"/>
        <v>-37.090000152587891</v>
      </c>
      <c r="AI56">
        <f t="shared" si="11"/>
        <v>-0.87000000476837158</v>
      </c>
    </row>
    <row r="57" spans="1:35">
      <c r="A57" s="2" t="s">
        <v>1194</v>
      </c>
      <c r="B57" s="2" t="str">
        <f t="shared" si="2"/>
        <v>14:31:18.351</v>
      </c>
      <c r="C57" s="2">
        <f t="shared" si="3"/>
        <v>52278.351000000002</v>
      </c>
      <c r="D57" s="2">
        <f t="shared" si="4"/>
        <v>4.9390000000057626</v>
      </c>
      <c r="E57" s="2">
        <v>969</v>
      </c>
      <c r="F57" s="2">
        <v>14500</v>
      </c>
      <c r="G57" s="2">
        <v>8731</v>
      </c>
      <c r="H57" s="2">
        <v>1011</v>
      </c>
      <c r="I57" s="2">
        <v>689</v>
      </c>
      <c r="J57">
        <f t="shared" si="0"/>
        <v>1297.7170000000001</v>
      </c>
      <c r="K57">
        <f t="shared" si="1"/>
        <v>14474.284</v>
      </c>
      <c r="L57">
        <f t="shared" si="5"/>
        <v>235.23300000000017</v>
      </c>
      <c r="M57">
        <f t="shared" si="6"/>
        <v>11447.189999999999</v>
      </c>
      <c r="N57">
        <f t="shared" si="7"/>
        <v>0.23523300000000019</v>
      </c>
      <c r="O57">
        <f t="shared" si="7"/>
        <v>11.447189999999999</v>
      </c>
      <c r="P57">
        <f t="shared" si="8"/>
        <v>0.23523300000000019</v>
      </c>
      <c r="Q57" t="str">
        <f t="shared" si="9"/>
        <v/>
      </c>
      <c r="AE57">
        <v>3.532</v>
      </c>
      <c r="AF57">
        <v>-36.75</v>
      </c>
      <c r="AG57">
        <v>-9.9999997764825821E-3</v>
      </c>
      <c r="AH57">
        <f t="shared" si="10"/>
        <v>-36.75</v>
      </c>
      <c r="AI57">
        <f t="shared" si="11"/>
        <v>-9.9999997764825821E-3</v>
      </c>
    </row>
    <row r="58" spans="1:35">
      <c r="A58" s="2" t="s">
        <v>1195</v>
      </c>
      <c r="B58" s="2" t="str">
        <f t="shared" si="2"/>
        <v>14:31:18.444</v>
      </c>
      <c r="C58" s="2">
        <f t="shared" si="3"/>
        <v>52278.444000000003</v>
      </c>
      <c r="D58" s="2">
        <f t="shared" si="4"/>
        <v>5.0320000000065193</v>
      </c>
      <c r="E58" s="2">
        <v>986.327</v>
      </c>
      <c r="F58" s="2">
        <v>14652.1</v>
      </c>
      <c r="G58" s="2">
        <v>8715</v>
      </c>
      <c r="H58" s="2">
        <v>1012</v>
      </c>
      <c r="I58" s="2">
        <v>682.5</v>
      </c>
      <c r="J58">
        <f t="shared" si="0"/>
        <v>1318.49</v>
      </c>
      <c r="K58">
        <f t="shared" si="1"/>
        <v>14625.951999999999</v>
      </c>
      <c r="L58">
        <f t="shared" si="5"/>
        <v>256.00600000000009</v>
      </c>
      <c r="M58">
        <f t="shared" si="6"/>
        <v>11598.858</v>
      </c>
      <c r="N58">
        <f t="shared" si="7"/>
        <v>0.25600600000000007</v>
      </c>
      <c r="O58">
        <f t="shared" si="7"/>
        <v>11.598858</v>
      </c>
      <c r="P58">
        <f t="shared" si="8"/>
        <v>0.25600600000000007</v>
      </c>
      <c r="Q58" t="str">
        <f t="shared" si="9"/>
        <v/>
      </c>
      <c r="AE58">
        <v>3.5880000000000001</v>
      </c>
      <c r="AF58">
        <v>-37.270000457763672</v>
      </c>
      <c r="AG58">
        <v>1.1000000238418579</v>
      </c>
      <c r="AH58">
        <f t="shared" si="10"/>
        <v>-37.270000457763672</v>
      </c>
      <c r="AI58">
        <f t="shared" si="11"/>
        <v>1.1000000238418579</v>
      </c>
    </row>
    <row r="59" spans="1:35">
      <c r="A59" s="2" t="s">
        <v>1196</v>
      </c>
      <c r="B59" s="2" t="str">
        <f t="shared" si="2"/>
        <v>14:31:18.536</v>
      </c>
      <c r="C59" s="2">
        <f t="shared" si="3"/>
        <v>52278.536</v>
      </c>
      <c r="D59" s="2">
        <f t="shared" si="4"/>
        <v>5.1240000000034343</v>
      </c>
      <c r="E59" s="2">
        <v>972.80799999999999</v>
      </c>
      <c r="F59" s="2">
        <v>15072</v>
      </c>
      <c r="G59" s="2">
        <v>8746</v>
      </c>
      <c r="H59" s="2">
        <v>919</v>
      </c>
      <c r="I59" s="2">
        <v>334.25</v>
      </c>
      <c r="J59">
        <f t="shared" si="0"/>
        <v>1314.501</v>
      </c>
      <c r="K59">
        <f t="shared" si="1"/>
        <v>15046.05</v>
      </c>
      <c r="L59">
        <f t="shared" si="5"/>
        <v>252.01700000000005</v>
      </c>
      <c r="M59">
        <f t="shared" si="6"/>
        <v>12018.955999999998</v>
      </c>
      <c r="N59">
        <f t="shared" si="7"/>
        <v>0.25201700000000005</v>
      </c>
      <c r="O59">
        <f t="shared" si="7"/>
        <v>12.018955999999999</v>
      </c>
      <c r="P59">
        <f t="shared" si="8"/>
        <v>0.25201700000000005</v>
      </c>
      <c r="Q59" t="str">
        <f t="shared" si="9"/>
        <v/>
      </c>
      <c r="AE59">
        <v>3.649</v>
      </c>
      <c r="AF59">
        <v>-35.830001831054688</v>
      </c>
      <c r="AG59">
        <v>2.8199999332427979</v>
      </c>
      <c r="AH59">
        <f t="shared" si="10"/>
        <v>-35.830001831054688</v>
      </c>
      <c r="AI59">
        <f t="shared" si="11"/>
        <v>2.8199999332427979</v>
      </c>
    </row>
    <row r="60" spans="1:35">
      <c r="A60" s="2" t="s">
        <v>1197</v>
      </c>
      <c r="B60" s="2" t="str">
        <f t="shared" si="2"/>
        <v>14:31:18.630</v>
      </c>
      <c r="C60" s="2">
        <f t="shared" si="3"/>
        <v>52278.63</v>
      </c>
      <c r="D60" s="2">
        <f t="shared" si="4"/>
        <v>5.2180000000007567</v>
      </c>
      <c r="E60" s="2">
        <v>959.70899999999995</v>
      </c>
      <c r="F60" s="2">
        <v>15226.3</v>
      </c>
      <c r="G60" s="2">
        <v>8770.5</v>
      </c>
      <c r="H60" s="2">
        <v>926</v>
      </c>
      <c r="I60" s="2">
        <v>328.5</v>
      </c>
      <c r="J60">
        <f t="shared" si="0"/>
        <v>1304.9059999999999</v>
      </c>
      <c r="K60">
        <f t="shared" si="1"/>
        <v>15200.608</v>
      </c>
      <c r="L60">
        <f t="shared" si="5"/>
        <v>242.42200000000003</v>
      </c>
      <c r="M60">
        <f t="shared" si="6"/>
        <v>12173.513999999999</v>
      </c>
      <c r="N60">
        <f t="shared" si="7"/>
        <v>0.24242200000000003</v>
      </c>
      <c r="O60">
        <f t="shared" si="7"/>
        <v>12.173513999999999</v>
      </c>
      <c r="P60">
        <f t="shared" si="8"/>
        <v>0.24242200000000003</v>
      </c>
      <c r="Q60" t="str">
        <f t="shared" si="9"/>
        <v/>
      </c>
      <c r="AE60">
        <v>3.7269999999999999</v>
      </c>
      <c r="AF60">
        <v>-37.099998474121094</v>
      </c>
      <c r="AG60">
        <v>1.9600000381469727</v>
      </c>
      <c r="AH60">
        <f t="shared" si="10"/>
        <v>-37.099998474121094</v>
      </c>
      <c r="AI60">
        <f t="shared" si="11"/>
        <v>1.9600000381469727</v>
      </c>
    </row>
    <row r="61" spans="1:35">
      <c r="A61" s="2" t="s">
        <v>1198</v>
      </c>
      <c r="B61" s="2" t="str">
        <f t="shared" si="2"/>
        <v>14:31:18.725</v>
      </c>
      <c r="C61" s="2">
        <f t="shared" si="3"/>
        <v>52278.724999999999</v>
      </c>
      <c r="D61" s="2">
        <f t="shared" si="4"/>
        <v>5.3130000000019209</v>
      </c>
      <c r="E61" s="2">
        <v>960.63099999999997</v>
      </c>
      <c r="F61" s="2">
        <v>15573.1</v>
      </c>
      <c r="G61" s="2">
        <v>8805</v>
      </c>
      <c r="H61" s="2">
        <v>997</v>
      </c>
      <c r="I61" s="2">
        <v>651</v>
      </c>
      <c r="J61">
        <f t="shared" si="0"/>
        <v>1313.6959999999999</v>
      </c>
      <c r="K61">
        <f t="shared" si="1"/>
        <v>15547.297</v>
      </c>
      <c r="L61">
        <f t="shared" si="5"/>
        <v>251.21199999999999</v>
      </c>
      <c r="M61">
        <f t="shared" si="6"/>
        <v>12520.203000000001</v>
      </c>
      <c r="N61">
        <f t="shared" si="7"/>
        <v>0.25121199999999999</v>
      </c>
      <c r="O61">
        <f t="shared" si="7"/>
        <v>12.520203000000002</v>
      </c>
      <c r="P61">
        <f t="shared" si="8"/>
        <v>0.25121199999999999</v>
      </c>
      <c r="Q61" t="str">
        <f t="shared" si="9"/>
        <v/>
      </c>
      <c r="AE61">
        <v>3.806</v>
      </c>
      <c r="AF61">
        <v>-39.799999237060547</v>
      </c>
      <c r="AG61">
        <v>0.62000000476837158</v>
      </c>
      <c r="AH61">
        <f t="shared" si="10"/>
        <v>-39.799999237060547</v>
      </c>
      <c r="AI61">
        <f t="shared" si="11"/>
        <v>0.62000000476837158</v>
      </c>
    </row>
    <row r="62" spans="1:35">
      <c r="A62" s="2" t="s">
        <v>1199</v>
      </c>
      <c r="B62" s="2" t="str">
        <f t="shared" si="2"/>
        <v>14:31:18.817</v>
      </c>
      <c r="C62" s="2">
        <f t="shared" si="3"/>
        <v>52278.817000000003</v>
      </c>
      <c r="D62" s="2">
        <f t="shared" si="4"/>
        <v>5.4050000000061118</v>
      </c>
      <c r="E62" s="2">
        <v>946.03</v>
      </c>
      <c r="F62" s="2">
        <v>15730.3</v>
      </c>
      <c r="G62" s="2">
        <v>8840</v>
      </c>
      <c r="H62" s="2">
        <v>998</v>
      </c>
      <c r="I62" s="2">
        <v>647</v>
      </c>
      <c r="J62">
        <f t="shared" si="0"/>
        <v>1302.665</v>
      </c>
      <c r="K62">
        <f t="shared" si="1"/>
        <v>15704.788</v>
      </c>
      <c r="L62">
        <f t="shared" si="5"/>
        <v>240.18100000000004</v>
      </c>
      <c r="M62">
        <f t="shared" si="6"/>
        <v>12677.694</v>
      </c>
      <c r="N62">
        <f t="shared" si="7"/>
        <v>0.24018100000000003</v>
      </c>
      <c r="O62">
        <f t="shared" si="7"/>
        <v>12.677693999999999</v>
      </c>
      <c r="P62">
        <f t="shared" si="8"/>
        <v>0.24018100000000003</v>
      </c>
      <c r="Q62" t="str">
        <f t="shared" si="9"/>
        <v/>
      </c>
      <c r="AE62">
        <v>3.8860000000000001</v>
      </c>
      <c r="AF62">
        <v>-39.650001525878906</v>
      </c>
      <c r="AG62">
        <v>-0.15999999642372131</v>
      </c>
      <c r="AH62">
        <f t="shared" si="10"/>
        <v>-39.650001525878906</v>
      </c>
      <c r="AI62">
        <f t="shared" si="11"/>
        <v>-0.15999999642372131</v>
      </c>
    </row>
    <row r="63" spans="1:35">
      <c r="A63" s="2" t="s">
        <v>1200</v>
      </c>
      <c r="B63" s="2" t="str">
        <f t="shared" si="2"/>
        <v>14:31:18.910</v>
      </c>
      <c r="C63" s="2">
        <f t="shared" si="3"/>
        <v>52278.91</v>
      </c>
      <c r="D63" s="2">
        <f t="shared" si="4"/>
        <v>5.4980000000068685</v>
      </c>
      <c r="E63" s="2">
        <v>941.12</v>
      </c>
      <c r="F63" s="2">
        <v>16044.4</v>
      </c>
      <c r="G63" s="2">
        <v>8894</v>
      </c>
      <c r="H63" s="2">
        <v>975</v>
      </c>
      <c r="I63" s="2">
        <v>640.5</v>
      </c>
      <c r="J63">
        <f t="shared" si="0"/>
        <v>1304.8820000000001</v>
      </c>
      <c r="K63">
        <f t="shared" si="1"/>
        <v>16018.919</v>
      </c>
      <c r="L63">
        <f t="shared" si="5"/>
        <v>242.39800000000014</v>
      </c>
      <c r="M63">
        <f t="shared" si="6"/>
        <v>12991.825000000001</v>
      </c>
      <c r="N63">
        <f t="shared" si="7"/>
        <v>0.24239800000000014</v>
      </c>
      <c r="O63">
        <f t="shared" si="7"/>
        <v>12.991825</v>
      </c>
      <c r="P63">
        <f t="shared" si="8"/>
        <v>0.24239800000000014</v>
      </c>
      <c r="Q63" t="str">
        <f t="shared" si="9"/>
        <v/>
      </c>
      <c r="AE63">
        <v>3.97</v>
      </c>
      <c r="AF63">
        <v>-36.060001373291016</v>
      </c>
      <c r="AG63">
        <v>6.869999885559082</v>
      </c>
      <c r="AH63">
        <f t="shared" si="10"/>
        <v>-36.060001373291016</v>
      </c>
      <c r="AI63">
        <f t="shared" si="11"/>
        <v>6.869999885559082</v>
      </c>
    </row>
    <row r="64" spans="1:35">
      <c r="A64" s="2" t="s">
        <v>1201</v>
      </c>
      <c r="B64" s="2" t="str">
        <f t="shared" si="2"/>
        <v>14:31:19.003</v>
      </c>
      <c r="C64" s="2">
        <f t="shared" si="3"/>
        <v>52279.002999999997</v>
      </c>
      <c r="D64" s="2">
        <f t="shared" si="4"/>
        <v>5.5910000000003492</v>
      </c>
      <c r="E64" s="2">
        <v>932.846</v>
      </c>
      <c r="F64" s="2">
        <v>16243.9</v>
      </c>
      <c r="G64" s="2">
        <v>8939</v>
      </c>
      <c r="H64" s="2">
        <v>901.5</v>
      </c>
      <c r="I64" s="2">
        <v>313.75</v>
      </c>
      <c r="J64">
        <f t="shared" si="0"/>
        <v>1301.1369999999999</v>
      </c>
      <c r="K64">
        <f t="shared" si="1"/>
        <v>16218.555</v>
      </c>
      <c r="L64">
        <f t="shared" si="5"/>
        <v>238.65300000000002</v>
      </c>
      <c r="M64">
        <f t="shared" si="6"/>
        <v>13191.460999999999</v>
      </c>
      <c r="N64">
        <f t="shared" si="7"/>
        <v>0.23865300000000003</v>
      </c>
      <c r="O64">
        <f t="shared" si="7"/>
        <v>13.191461</v>
      </c>
      <c r="P64" t="str">
        <f t="shared" si="8"/>
        <v/>
      </c>
      <c r="Q64">
        <f t="shared" si="9"/>
        <v>0.23865300000000003</v>
      </c>
      <c r="AE64">
        <v>4.0549999999999997</v>
      </c>
      <c r="AF64">
        <v>-38.139999389648438</v>
      </c>
      <c r="AG64">
        <v>1.1799999475479126</v>
      </c>
      <c r="AH64">
        <f t="shared" si="10"/>
        <v>-38.139999389648438</v>
      </c>
      <c r="AI64">
        <f t="shared" si="11"/>
        <v>1.1799999475479126</v>
      </c>
    </row>
    <row r="65" spans="1:35">
      <c r="A65" s="2" t="s">
        <v>1202</v>
      </c>
      <c r="B65" s="2" t="str">
        <f t="shared" si="2"/>
        <v>14:31:19.097</v>
      </c>
      <c r="C65" s="2">
        <f t="shared" si="3"/>
        <v>52279.097000000002</v>
      </c>
      <c r="D65" s="2">
        <f t="shared" si="4"/>
        <v>5.6850000000049477</v>
      </c>
      <c r="E65" s="2">
        <v>895.19</v>
      </c>
      <c r="F65" s="2">
        <v>16613.8</v>
      </c>
      <c r="G65" s="2">
        <v>9055</v>
      </c>
      <c r="H65" s="2">
        <v>971</v>
      </c>
      <c r="I65" s="2">
        <v>621</v>
      </c>
      <c r="J65">
        <f t="shared" si="0"/>
        <v>1271.8820000000001</v>
      </c>
      <c r="K65">
        <f t="shared" si="1"/>
        <v>16589.214</v>
      </c>
      <c r="L65">
        <f t="shared" si="5"/>
        <v>209.39800000000014</v>
      </c>
      <c r="M65">
        <f t="shared" si="6"/>
        <v>13562.119999999999</v>
      </c>
      <c r="N65">
        <f t="shared" si="7"/>
        <v>0.20939800000000014</v>
      </c>
      <c r="O65">
        <f t="shared" si="7"/>
        <v>13.562119999999998</v>
      </c>
      <c r="P65" t="str">
        <f t="shared" si="8"/>
        <v/>
      </c>
      <c r="Q65">
        <f t="shared" si="9"/>
        <v>0.20939800000000014</v>
      </c>
      <c r="AE65">
        <v>4.1070000000000002</v>
      </c>
      <c r="AF65">
        <v>-42.299999237060547</v>
      </c>
      <c r="AG65">
        <v>0.11999999731779099</v>
      </c>
      <c r="AH65">
        <f t="shared" si="10"/>
        <v>-42.299999237060547</v>
      </c>
      <c r="AI65">
        <f t="shared" si="11"/>
        <v>0.11999999731779099</v>
      </c>
    </row>
    <row r="66" spans="1:35">
      <c r="A66" s="2" t="s">
        <v>1203</v>
      </c>
      <c r="B66" s="2" t="str">
        <f t="shared" si="2"/>
        <v>14:31:19.192</v>
      </c>
      <c r="C66" s="2">
        <f t="shared" si="3"/>
        <v>52279.192000000003</v>
      </c>
      <c r="D66" s="2">
        <f t="shared" si="4"/>
        <v>5.7800000000061118</v>
      </c>
      <c r="E66" s="2">
        <v>894.697</v>
      </c>
      <c r="F66" s="2">
        <v>16777.2</v>
      </c>
      <c r="G66" s="2">
        <v>9095</v>
      </c>
      <c r="H66" s="2">
        <v>965</v>
      </c>
      <c r="I66" s="2">
        <v>614.5</v>
      </c>
      <c r="J66">
        <f t="shared" si="0"/>
        <v>1275.097</v>
      </c>
      <c r="K66">
        <f t="shared" si="1"/>
        <v>16752.582999999999</v>
      </c>
      <c r="L66">
        <f t="shared" si="5"/>
        <v>212.61300000000006</v>
      </c>
      <c r="M66">
        <f t="shared" si="6"/>
        <v>13725.488999999998</v>
      </c>
      <c r="N66">
        <f t="shared" si="7"/>
        <v>0.21261300000000005</v>
      </c>
      <c r="O66">
        <f t="shared" si="7"/>
        <v>13.725488999999998</v>
      </c>
      <c r="P66" t="str">
        <f t="shared" si="8"/>
        <v/>
      </c>
      <c r="Q66">
        <f t="shared" si="9"/>
        <v>0.21261300000000005</v>
      </c>
      <c r="AE66">
        <v>4.1909999999999998</v>
      </c>
      <c r="AF66">
        <v>-44.849998474121094</v>
      </c>
      <c r="AG66">
        <v>1.7200000286102295</v>
      </c>
      <c r="AH66">
        <f t="shared" si="10"/>
        <v>-44.849998474121094</v>
      </c>
      <c r="AI66">
        <f t="shared" si="11"/>
        <v>1.7200000286102295</v>
      </c>
    </row>
    <row r="67" spans="1:35">
      <c r="A67" s="2" t="s">
        <v>1204</v>
      </c>
      <c r="B67" s="2" t="str">
        <f t="shared" si="2"/>
        <v>14:31:19.283</v>
      </c>
      <c r="C67" s="2">
        <f t="shared" si="3"/>
        <v>52279.283000000003</v>
      </c>
      <c r="D67" s="2">
        <f t="shared" si="4"/>
        <v>5.8710000000064611</v>
      </c>
      <c r="E67" s="2">
        <v>877.9</v>
      </c>
      <c r="F67" s="2">
        <v>17113.2</v>
      </c>
      <c r="G67" s="2">
        <v>9201</v>
      </c>
      <c r="H67" s="2">
        <v>967</v>
      </c>
      <c r="I67" s="2">
        <v>608</v>
      </c>
      <c r="J67">
        <f t="shared" si="0"/>
        <v>1265.9269999999999</v>
      </c>
      <c r="K67">
        <f t="shared" si="1"/>
        <v>17088.878000000001</v>
      </c>
      <c r="L67">
        <f t="shared" si="5"/>
        <v>203.44299999999998</v>
      </c>
      <c r="M67">
        <f t="shared" si="6"/>
        <v>14061.784</v>
      </c>
      <c r="N67">
        <f t="shared" si="7"/>
        <v>0.20344299999999998</v>
      </c>
      <c r="O67">
        <f t="shared" si="7"/>
        <v>14.061783999999999</v>
      </c>
      <c r="P67" t="str">
        <f t="shared" si="8"/>
        <v/>
      </c>
      <c r="Q67">
        <f t="shared" si="9"/>
        <v>0.20344299999999998</v>
      </c>
      <c r="AE67">
        <v>4.2539999999999996</v>
      </c>
      <c r="AF67">
        <v>-43.299999237060547</v>
      </c>
      <c r="AG67">
        <v>1.2799999713897705</v>
      </c>
      <c r="AH67">
        <f t="shared" si="10"/>
        <v>-43.299999237060547</v>
      </c>
      <c r="AI67">
        <f t="shared" si="11"/>
        <v>1.2799999713897705</v>
      </c>
    </row>
    <row r="68" spans="1:35">
      <c r="A68" s="2" t="s">
        <v>1205</v>
      </c>
      <c r="B68" s="2" t="str">
        <f t="shared" si="2"/>
        <v>14:31:19.377</v>
      </c>
      <c r="C68" s="2">
        <f t="shared" si="3"/>
        <v>52279.377</v>
      </c>
      <c r="D68" s="2">
        <f t="shared" si="4"/>
        <v>5.9650000000037835</v>
      </c>
      <c r="E68" s="2">
        <v>879.072</v>
      </c>
      <c r="F68" s="2">
        <v>17281.2</v>
      </c>
      <c r="G68" s="2">
        <v>9249</v>
      </c>
      <c r="H68" s="2">
        <v>967</v>
      </c>
      <c r="I68" s="2">
        <v>602</v>
      </c>
      <c r="J68">
        <f t="shared" ref="J68:J111" si="12">ROUND(E68*COS(-1.3*PI()/180)-F68*SIN(-1.3*PI()/180),3)</f>
        <v>1270.9100000000001</v>
      </c>
      <c r="K68">
        <f t="shared" ref="K68:K111" si="13">ROUND(E68*SIN(-1.3*PI()/180)+F68*COS(-1.3*PI()/180),3)</f>
        <v>17256.808000000001</v>
      </c>
      <c r="L68">
        <f t="shared" si="5"/>
        <v>208.42600000000016</v>
      </c>
      <c r="M68">
        <f t="shared" si="6"/>
        <v>14229.714</v>
      </c>
      <c r="N68">
        <f t="shared" si="7"/>
        <v>0.20842600000000017</v>
      </c>
      <c r="O68">
        <f t="shared" si="7"/>
        <v>14.229714</v>
      </c>
      <c r="P68" t="str">
        <f t="shared" si="8"/>
        <v/>
      </c>
      <c r="Q68">
        <f t="shared" si="9"/>
        <v>0.20842600000000017</v>
      </c>
      <c r="AE68">
        <v>4.3239999999999998</v>
      </c>
      <c r="AF68">
        <v>-43.180000305175781</v>
      </c>
      <c r="AG68">
        <v>-2.9200000762939453</v>
      </c>
      <c r="AH68">
        <f t="shared" si="10"/>
        <v>-43.180000305175781</v>
      </c>
      <c r="AI68">
        <f t="shared" si="11"/>
        <v>-2.9200000762939453</v>
      </c>
    </row>
    <row r="69" spans="1:35">
      <c r="A69" s="2" t="s">
        <v>1206</v>
      </c>
      <c r="B69" s="2" t="str">
        <f t="shared" ref="B69:B111" si="14">MID(A69,12,8)&amp;"."&amp;RIGHT(A69,3)</f>
        <v>14:31:19.471</v>
      </c>
      <c r="C69" s="2">
        <f t="shared" ref="C69:C111" si="15">LEFT(B69,2)*3600+MID(B69,4,2)*60+RIGHT(B69,6)</f>
        <v>52279.470999999998</v>
      </c>
      <c r="D69" s="2">
        <f t="shared" ref="D69:D111" si="16">C69-$C$4</f>
        <v>6.0590000000011059</v>
      </c>
      <c r="E69" s="2">
        <v>874.048</v>
      </c>
      <c r="F69" s="2">
        <v>17625.400000000001</v>
      </c>
      <c r="G69" s="2">
        <v>9363</v>
      </c>
      <c r="H69" s="2">
        <v>972</v>
      </c>
      <c r="I69" s="2">
        <v>593.5</v>
      </c>
      <c r="J69">
        <f t="shared" si="12"/>
        <v>1273.6959999999999</v>
      </c>
      <c r="K69">
        <f t="shared" si="13"/>
        <v>17601.034</v>
      </c>
      <c r="L69">
        <f t="shared" ref="L69:L111" si="17">J69-$J$4</f>
        <v>211.21199999999999</v>
      </c>
      <c r="M69">
        <f t="shared" ref="M69:M111" si="18">K69-$K$4</f>
        <v>14573.939999999999</v>
      </c>
      <c r="N69">
        <f t="shared" ref="N69:O111" si="19">L69*0.001</f>
        <v>0.21121199999999998</v>
      </c>
      <c r="O69">
        <f t="shared" si="19"/>
        <v>14.573939999999999</v>
      </c>
      <c r="P69" t="str">
        <f t="shared" ref="P69:P111" si="20">IF(O69&gt;13,"",N69)</f>
        <v/>
      </c>
      <c r="Q69">
        <f t="shared" ref="Q69:Q111" si="21">IF(O69&lt;13,"",N69)</f>
        <v>0.21121199999999998</v>
      </c>
      <c r="AE69">
        <v>4.3840000000000003</v>
      </c>
      <c r="AF69">
        <v>-42.830001831054688</v>
      </c>
      <c r="AG69">
        <v>0.88999998569488525</v>
      </c>
      <c r="AH69">
        <f t="shared" ref="AH69:AH132" si="22">AF69</f>
        <v>-42.830001831054688</v>
      </c>
      <c r="AI69">
        <f t="shared" ref="AI69:AI132" si="23">AG69</f>
        <v>0.88999998569488525</v>
      </c>
    </row>
    <row r="70" spans="1:35">
      <c r="A70" s="2" t="s">
        <v>1207</v>
      </c>
      <c r="B70" s="2" t="str">
        <f t="shared" si="14"/>
        <v>14:31:19.564</v>
      </c>
      <c r="C70" s="2">
        <f t="shared" si="15"/>
        <v>52279.563999999998</v>
      </c>
      <c r="D70" s="2">
        <f t="shared" si="16"/>
        <v>6.1520000000018626</v>
      </c>
      <c r="E70" s="2">
        <v>879.35799999999995</v>
      </c>
      <c r="F70" s="2">
        <v>17797.900000000001</v>
      </c>
      <c r="G70" s="2">
        <v>9417</v>
      </c>
      <c r="H70" s="2">
        <v>974</v>
      </c>
      <c r="I70" s="2">
        <v>586.5</v>
      </c>
      <c r="J70">
        <f t="shared" si="12"/>
        <v>1282.9190000000001</v>
      </c>
      <c r="K70">
        <f t="shared" si="13"/>
        <v>17773.368999999999</v>
      </c>
      <c r="L70">
        <f t="shared" si="17"/>
        <v>220.43500000000017</v>
      </c>
      <c r="M70">
        <f t="shared" si="18"/>
        <v>14746.274999999998</v>
      </c>
      <c r="N70">
        <f t="shared" si="19"/>
        <v>0.22043500000000019</v>
      </c>
      <c r="O70">
        <f t="shared" si="19"/>
        <v>14.746274999999999</v>
      </c>
      <c r="P70" t="str">
        <f t="shared" si="20"/>
        <v/>
      </c>
      <c r="Q70">
        <f t="shared" si="21"/>
        <v>0.22043500000000019</v>
      </c>
      <c r="AE70">
        <v>4.4340000000000002</v>
      </c>
      <c r="AF70">
        <v>-43.319999694824219</v>
      </c>
      <c r="AG70">
        <v>-7.619999885559082</v>
      </c>
      <c r="AH70">
        <f t="shared" si="22"/>
        <v>-43.319999694824219</v>
      </c>
      <c r="AI70">
        <f t="shared" si="23"/>
        <v>-7.619999885559082</v>
      </c>
    </row>
    <row r="71" spans="1:35">
      <c r="A71" s="2" t="s">
        <v>1208</v>
      </c>
      <c r="B71" s="2" t="str">
        <f t="shared" si="14"/>
        <v>14:31:19.658</v>
      </c>
      <c r="C71" s="2">
        <f t="shared" si="15"/>
        <v>52279.658000000003</v>
      </c>
      <c r="D71" s="2">
        <f t="shared" si="16"/>
        <v>6.2460000000064611</v>
      </c>
      <c r="E71" s="2">
        <v>861.64300000000003</v>
      </c>
      <c r="F71" s="2">
        <v>18115.900000000001</v>
      </c>
      <c r="G71" s="2">
        <v>9549.5</v>
      </c>
      <c r="H71" s="2">
        <v>879.5</v>
      </c>
      <c r="I71" s="2">
        <v>286.5</v>
      </c>
      <c r="J71">
        <f t="shared" si="12"/>
        <v>1272.423</v>
      </c>
      <c r="K71">
        <f t="shared" si="13"/>
        <v>18091.688999999998</v>
      </c>
      <c r="L71">
        <f t="shared" si="17"/>
        <v>209.93900000000008</v>
      </c>
      <c r="M71">
        <f t="shared" si="18"/>
        <v>15064.594999999998</v>
      </c>
      <c r="N71">
        <f t="shared" si="19"/>
        <v>0.20993900000000007</v>
      </c>
      <c r="O71">
        <f t="shared" si="19"/>
        <v>15.064594999999997</v>
      </c>
      <c r="P71" t="str">
        <f t="shared" si="20"/>
        <v/>
      </c>
      <c r="Q71">
        <f t="shared" si="21"/>
        <v>0.20993900000000007</v>
      </c>
      <c r="AE71">
        <v>4.5110000000000001</v>
      </c>
      <c r="AF71">
        <v>-41.909999847412109</v>
      </c>
      <c r="AG71">
        <v>1.0399999618530273</v>
      </c>
      <c r="AH71">
        <f t="shared" si="22"/>
        <v>-41.909999847412109</v>
      </c>
      <c r="AI71">
        <f t="shared" si="23"/>
        <v>1.0399999618530273</v>
      </c>
    </row>
    <row r="72" spans="1:35">
      <c r="A72" s="2" t="s">
        <v>1209</v>
      </c>
      <c r="B72" s="2" t="str">
        <f t="shared" si="14"/>
        <v>14:31:19.751</v>
      </c>
      <c r="C72" s="2">
        <f t="shared" si="15"/>
        <v>52279.750999999997</v>
      </c>
      <c r="D72" s="2">
        <f t="shared" si="16"/>
        <v>6.3389999999999418</v>
      </c>
      <c r="E72" s="2">
        <v>858.62400000000002</v>
      </c>
      <c r="F72" s="2">
        <v>18344.3</v>
      </c>
      <c r="G72" s="2">
        <v>9641</v>
      </c>
      <c r="H72" s="2">
        <v>955</v>
      </c>
      <c r="I72" s="2">
        <v>567</v>
      </c>
      <c r="J72">
        <f t="shared" si="12"/>
        <v>1274.586</v>
      </c>
      <c r="K72">
        <f t="shared" si="13"/>
        <v>18320.098000000002</v>
      </c>
      <c r="L72">
        <f t="shared" si="17"/>
        <v>212.10200000000009</v>
      </c>
      <c r="M72">
        <f t="shared" si="18"/>
        <v>15293.004000000001</v>
      </c>
      <c r="N72">
        <f t="shared" si="19"/>
        <v>0.2121020000000001</v>
      </c>
      <c r="O72">
        <f t="shared" si="19"/>
        <v>15.293004000000002</v>
      </c>
      <c r="P72" t="str">
        <f t="shared" si="20"/>
        <v/>
      </c>
      <c r="Q72">
        <f t="shared" si="21"/>
        <v>0.2121020000000001</v>
      </c>
      <c r="AE72">
        <v>4.569</v>
      </c>
      <c r="AF72">
        <v>-45.319999694824219</v>
      </c>
      <c r="AG72">
        <v>-5.809999942779541</v>
      </c>
      <c r="AH72">
        <f t="shared" si="22"/>
        <v>-45.319999694824219</v>
      </c>
      <c r="AI72">
        <f t="shared" si="23"/>
        <v>-5.809999942779541</v>
      </c>
    </row>
    <row r="73" spans="1:35">
      <c r="A73" s="2" t="s">
        <v>1210</v>
      </c>
      <c r="B73" s="2" t="str">
        <f t="shared" si="14"/>
        <v>14:31:19.844</v>
      </c>
      <c r="C73" s="2">
        <f t="shared" si="15"/>
        <v>52279.843999999997</v>
      </c>
      <c r="D73" s="2">
        <f t="shared" si="16"/>
        <v>6.4320000000006985</v>
      </c>
      <c r="E73" s="2">
        <v>873.61900000000003</v>
      </c>
      <c r="F73" s="2">
        <v>18710</v>
      </c>
      <c r="G73" s="2">
        <v>9779</v>
      </c>
      <c r="H73" s="2">
        <v>952</v>
      </c>
      <c r="I73" s="2">
        <v>561</v>
      </c>
      <c r="J73">
        <f t="shared" si="12"/>
        <v>1297.874</v>
      </c>
      <c r="K73">
        <f t="shared" si="13"/>
        <v>18685.364000000001</v>
      </c>
      <c r="L73">
        <f t="shared" si="17"/>
        <v>235.3900000000001</v>
      </c>
      <c r="M73">
        <f t="shared" si="18"/>
        <v>15658.27</v>
      </c>
      <c r="N73">
        <f t="shared" si="19"/>
        <v>0.2353900000000001</v>
      </c>
      <c r="O73">
        <f t="shared" si="19"/>
        <v>15.65827</v>
      </c>
      <c r="P73" t="str">
        <f t="shared" si="20"/>
        <v/>
      </c>
      <c r="Q73">
        <f t="shared" si="21"/>
        <v>0.2353900000000001</v>
      </c>
      <c r="AE73">
        <v>4.6349999999999998</v>
      </c>
      <c r="AF73">
        <v>-45.5</v>
      </c>
      <c r="AG73">
        <v>-0.9100000262260437</v>
      </c>
      <c r="AH73">
        <f t="shared" si="22"/>
        <v>-45.5</v>
      </c>
      <c r="AI73">
        <f t="shared" si="23"/>
        <v>-0.9100000262260437</v>
      </c>
    </row>
    <row r="74" spans="1:35">
      <c r="A74" s="2" t="s">
        <v>1211</v>
      </c>
      <c r="B74" s="2" t="str">
        <f t="shared" si="14"/>
        <v>14:31:19.937</v>
      </c>
      <c r="C74" s="2">
        <f t="shared" si="15"/>
        <v>52279.936999999998</v>
      </c>
      <c r="D74" s="2">
        <f t="shared" si="16"/>
        <v>6.5250000000014552</v>
      </c>
      <c r="E74" s="2">
        <v>881.58799999999997</v>
      </c>
      <c r="F74" s="2">
        <v>18848.8</v>
      </c>
      <c r="G74" s="2">
        <v>9832.5</v>
      </c>
      <c r="H74" s="2">
        <v>890.5</v>
      </c>
      <c r="I74" s="2">
        <v>275.5</v>
      </c>
      <c r="J74">
        <f t="shared" si="12"/>
        <v>1308.99</v>
      </c>
      <c r="K74">
        <f t="shared" si="13"/>
        <v>18823.948</v>
      </c>
      <c r="L74">
        <f t="shared" si="17"/>
        <v>246.50600000000009</v>
      </c>
      <c r="M74">
        <f t="shared" si="18"/>
        <v>15796.853999999999</v>
      </c>
      <c r="N74">
        <f t="shared" si="19"/>
        <v>0.24650600000000009</v>
      </c>
      <c r="O74">
        <f t="shared" si="19"/>
        <v>15.796854</v>
      </c>
      <c r="P74" t="str">
        <f t="shared" si="20"/>
        <v/>
      </c>
      <c r="Q74">
        <f t="shared" si="21"/>
        <v>0.24650600000000009</v>
      </c>
      <c r="AE74">
        <v>4.7140000000000004</v>
      </c>
      <c r="AF74">
        <v>-34.560001373291016</v>
      </c>
      <c r="AG74">
        <v>2.4500000476837158</v>
      </c>
      <c r="AH74">
        <f t="shared" si="22"/>
        <v>-34.560001373291016</v>
      </c>
      <c r="AI74">
        <f t="shared" si="23"/>
        <v>2.4500000476837158</v>
      </c>
    </row>
    <row r="75" spans="1:35">
      <c r="A75" s="2" t="s">
        <v>1212</v>
      </c>
      <c r="B75" s="2" t="str">
        <f t="shared" si="14"/>
        <v>14:31:20.032</v>
      </c>
      <c r="C75" s="2">
        <f t="shared" si="15"/>
        <v>52280.031999999999</v>
      </c>
      <c r="D75" s="2">
        <f t="shared" si="16"/>
        <v>6.6200000000026193</v>
      </c>
      <c r="E75" s="2">
        <v>887.3</v>
      </c>
      <c r="F75" s="2">
        <v>19185.8</v>
      </c>
      <c r="G75" s="2">
        <v>9981</v>
      </c>
      <c r="H75" s="2">
        <v>956</v>
      </c>
      <c r="I75" s="2">
        <v>545.5</v>
      </c>
      <c r="J75">
        <f t="shared" si="12"/>
        <v>1322.346</v>
      </c>
      <c r="K75">
        <f t="shared" si="13"/>
        <v>19160.731</v>
      </c>
      <c r="L75">
        <f t="shared" si="17"/>
        <v>259.86200000000008</v>
      </c>
      <c r="M75">
        <f t="shared" si="18"/>
        <v>16133.636999999999</v>
      </c>
      <c r="N75">
        <f t="shared" si="19"/>
        <v>0.25986200000000009</v>
      </c>
      <c r="O75">
        <f t="shared" si="19"/>
        <v>16.133637</v>
      </c>
      <c r="P75" t="str">
        <f t="shared" si="20"/>
        <v/>
      </c>
      <c r="Q75">
        <f t="shared" si="21"/>
        <v>0.25986200000000009</v>
      </c>
      <c r="AE75">
        <v>4.7919999999999998</v>
      </c>
      <c r="AF75">
        <v>-44.340000152587891</v>
      </c>
      <c r="AG75">
        <v>-2.119999885559082</v>
      </c>
      <c r="AH75">
        <f t="shared" si="22"/>
        <v>-44.340000152587891</v>
      </c>
      <c r="AI75">
        <f t="shared" si="23"/>
        <v>-2.119999885559082</v>
      </c>
    </row>
    <row r="76" spans="1:35">
      <c r="A76" s="2" t="s">
        <v>1213</v>
      </c>
      <c r="B76" s="2" t="str">
        <f t="shared" si="14"/>
        <v>14:31:20.126</v>
      </c>
      <c r="C76" s="2">
        <f t="shared" si="15"/>
        <v>52280.125999999997</v>
      </c>
      <c r="D76" s="2">
        <f t="shared" si="16"/>
        <v>6.7139999999999418</v>
      </c>
      <c r="E76" s="2">
        <v>896.43299999999999</v>
      </c>
      <c r="F76" s="2">
        <v>19329.8</v>
      </c>
      <c r="G76" s="2">
        <v>10041.5</v>
      </c>
      <c r="H76" s="2">
        <v>875</v>
      </c>
      <c r="I76" s="2">
        <v>268.5</v>
      </c>
      <c r="J76">
        <f t="shared" si="12"/>
        <v>1334.7439999999999</v>
      </c>
      <c r="K76">
        <f t="shared" si="13"/>
        <v>19304.487000000001</v>
      </c>
      <c r="L76">
        <f t="shared" si="17"/>
        <v>272.26</v>
      </c>
      <c r="M76">
        <f t="shared" si="18"/>
        <v>16277.393</v>
      </c>
      <c r="N76">
        <f t="shared" si="19"/>
        <v>0.27226</v>
      </c>
      <c r="O76">
        <f t="shared" si="19"/>
        <v>16.277393</v>
      </c>
      <c r="P76" t="str">
        <f t="shared" si="20"/>
        <v/>
      </c>
      <c r="Q76">
        <f t="shared" si="21"/>
        <v>0.27226</v>
      </c>
      <c r="AE76">
        <v>4.8810000000000002</v>
      </c>
      <c r="AF76">
        <v>-41.799999237060547</v>
      </c>
      <c r="AG76">
        <v>-3.4200000762939453</v>
      </c>
      <c r="AH76">
        <f t="shared" si="22"/>
        <v>-41.799999237060547</v>
      </c>
      <c r="AI76">
        <f t="shared" si="23"/>
        <v>-3.4200000762939453</v>
      </c>
    </row>
    <row r="77" spans="1:35">
      <c r="A77" s="2" t="s">
        <v>1214</v>
      </c>
      <c r="B77" s="2" t="str">
        <f t="shared" si="14"/>
        <v>14:31:20.216</v>
      </c>
      <c r="C77" s="2">
        <f t="shared" si="15"/>
        <v>52280.216</v>
      </c>
      <c r="D77" s="2">
        <f t="shared" si="16"/>
        <v>6.8040000000037253</v>
      </c>
      <c r="E77" s="2">
        <v>895.87300000000005</v>
      </c>
      <c r="F77" s="2">
        <v>19686</v>
      </c>
      <c r="G77" s="2">
        <v>10218</v>
      </c>
      <c r="H77" s="2">
        <v>953</v>
      </c>
      <c r="I77" s="2">
        <v>532.5</v>
      </c>
      <c r="J77">
        <f t="shared" si="12"/>
        <v>1342.2650000000001</v>
      </c>
      <c r="K77">
        <f t="shared" si="13"/>
        <v>19660.608</v>
      </c>
      <c r="L77">
        <f t="shared" si="17"/>
        <v>279.78100000000018</v>
      </c>
      <c r="M77">
        <f t="shared" si="18"/>
        <v>16633.513999999999</v>
      </c>
      <c r="N77">
        <f t="shared" si="19"/>
        <v>0.27978100000000017</v>
      </c>
      <c r="O77">
        <f t="shared" si="19"/>
        <v>16.633513999999998</v>
      </c>
      <c r="P77" t="str">
        <f t="shared" si="20"/>
        <v/>
      </c>
      <c r="Q77">
        <f t="shared" si="21"/>
        <v>0.27978100000000017</v>
      </c>
      <c r="AE77">
        <v>4.9340000000000002</v>
      </c>
      <c r="AF77">
        <v>-43.349998474121094</v>
      </c>
      <c r="AG77">
        <v>13.340000152587891</v>
      </c>
      <c r="AH77">
        <f t="shared" si="22"/>
        <v>-43.349998474121094</v>
      </c>
      <c r="AI77">
        <f t="shared" si="23"/>
        <v>13.340000152587891</v>
      </c>
    </row>
    <row r="78" spans="1:35">
      <c r="A78" s="2" t="s">
        <v>1215</v>
      </c>
      <c r="B78" s="2" t="str">
        <f t="shared" si="14"/>
        <v>14:31:20.310</v>
      </c>
      <c r="C78" s="2">
        <f t="shared" si="15"/>
        <v>52280.31</v>
      </c>
      <c r="D78" s="2">
        <f t="shared" si="16"/>
        <v>6.8980000000010477</v>
      </c>
      <c r="E78" s="2">
        <v>895.78899999999999</v>
      </c>
      <c r="F78" s="2">
        <v>19842.599999999999</v>
      </c>
      <c r="G78" s="2">
        <v>10298.5</v>
      </c>
      <c r="H78" s="2">
        <v>867</v>
      </c>
      <c r="I78" s="2">
        <v>262.25</v>
      </c>
      <c r="J78">
        <f t="shared" si="12"/>
        <v>1345.7339999999999</v>
      </c>
      <c r="K78">
        <f t="shared" si="13"/>
        <v>19817.169999999998</v>
      </c>
      <c r="L78">
        <f t="shared" si="17"/>
        <v>283.25</v>
      </c>
      <c r="M78">
        <f t="shared" si="18"/>
        <v>16790.075999999997</v>
      </c>
      <c r="N78">
        <f t="shared" si="19"/>
        <v>0.28325</v>
      </c>
      <c r="O78">
        <f t="shared" si="19"/>
        <v>16.790075999999999</v>
      </c>
      <c r="P78" t="str">
        <f t="shared" si="20"/>
        <v/>
      </c>
      <c r="Q78">
        <f t="shared" si="21"/>
        <v>0.28325</v>
      </c>
      <c r="AE78">
        <v>4.9939999999999998</v>
      </c>
      <c r="AF78">
        <v>-46.709999084472656</v>
      </c>
      <c r="AG78">
        <v>0.87999999523162842</v>
      </c>
      <c r="AH78">
        <f t="shared" si="22"/>
        <v>-46.709999084472656</v>
      </c>
      <c r="AI78">
        <f t="shared" si="23"/>
        <v>0.87999999523162842</v>
      </c>
    </row>
    <row r="79" spans="1:35">
      <c r="A79" s="2" t="s">
        <v>1216</v>
      </c>
      <c r="B79" s="2" t="str">
        <f t="shared" si="14"/>
        <v>14:31:20.402</v>
      </c>
      <c r="C79" s="2">
        <f t="shared" si="15"/>
        <v>52280.402000000002</v>
      </c>
      <c r="D79" s="2">
        <f t="shared" si="16"/>
        <v>6.9900000000052387</v>
      </c>
      <c r="E79" s="2">
        <v>893.18299999999999</v>
      </c>
      <c r="F79" s="2">
        <v>20274.099999999999</v>
      </c>
      <c r="G79" s="2">
        <v>10531</v>
      </c>
      <c r="H79" s="2">
        <v>874.5</v>
      </c>
      <c r="I79" s="2">
        <v>257.75</v>
      </c>
      <c r="J79">
        <f t="shared" si="12"/>
        <v>1352.9179999999999</v>
      </c>
      <c r="K79">
        <f t="shared" si="13"/>
        <v>20248.617999999999</v>
      </c>
      <c r="L79">
        <f t="shared" si="17"/>
        <v>290.43399999999997</v>
      </c>
      <c r="M79">
        <f t="shared" si="18"/>
        <v>17221.523999999998</v>
      </c>
      <c r="N79">
        <f t="shared" si="19"/>
        <v>0.29043399999999997</v>
      </c>
      <c r="O79">
        <f t="shared" si="19"/>
        <v>17.221523999999999</v>
      </c>
      <c r="P79" t="str">
        <f t="shared" si="20"/>
        <v/>
      </c>
      <c r="Q79">
        <f t="shared" si="21"/>
        <v>0.29043399999999997</v>
      </c>
      <c r="AE79">
        <v>5.0519999999999996</v>
      </c>
      <c r="AF79">
        <v>-39.549999237060547</v>
      </c>
      <c r="AG79">
        <v>9.9700002670288086</v>
      </c>
      <c r="AH79">
        <f t="shared" si="22"/>
        <v>-39.549999237060547</v>
      </c>
      <c r="AI79">
        <f t="shared" si="23"/>
        <v>9.9700002670288086</v>
      </c>
    </row>
    <row r="80" spans="1:35">
      <c r="A80" s="2" t="s">
        <v>1217</v>
      </c>
      <c r="B80" s="2" t="str">
        <f t="shared" si="14"/>
        <v>14:31:20.496</v>
      </c>
      <c r="C80" s="2">
        <f t="shared" si="15"/>
        <v>52280.495999999999</v>
      </c>
      <c r="D80" s="2">
        <f t="shared" si="16"/>
        <v>7.0840000000025611</v>
      </c>
      <c r="E80" s="2">
        <v>888.16</v>
      </c>
      <c r="F80" s="2">
        <v>20443.7</v>
      </c>
      <c r="G80" s="2">
        <v>10629</v>
      </c>
      <c r="H80" s="2">
        <v>938</v>
      </c>
      <c r="I80" s="2">
        <v>512</v>
      </c>
      <c r="J80">
        <f t="shared" si="12"/>
        <v>1351.7439999999999</v>
      </c>
      <c r="K80">
        <f t="shared" si="13"/>
        <v>20418.288</v>
      </c>
      <c r="L80">
        <f t="shared" si="17"/>
        <v>289.26</v>
      </c>
      <c r="M80">
        <f t="shared" si="18"/>
        <v>17391.194</v>
      </c>
      <c r="N80">
        <f t="shared" si="19"/>
        <v>0.28926000000000002</v>
      </c>
      <c r="O80">
        <f t="shared" si="19"/>
        <v>17.391193999999999</v>
      </c>
      <c r="P80" t="str">
        <f t="shared" si="20"/>
        <v/>
      </c>
      <c r="Q80">
        <f t="shared" si="21"/>
        <v>0.28926000000000002</v>
      </c>
      <c r="AE80">
        <v>5.1059999999999999</v>
      </c>
      <c r="AF80">
        <v>-49.330001831054688</v>
      </c>
      <c r="AG80">
        <v>6.5300002098083496</v>
      </c>
      <c r="AH80">
        <f t="shared" si="22"/>
        <v>-49.330001831054688</v>
      </c>
      <c r="AI80">
        <f t="shared" si="23"/>
        <v>6.5300002098083496</v>
      </c>
    </row>
    <row r="81" spans="1:35">
      <c r="A81" s="2" t="s">
        <v>1218</v>
      </c>
      <c r="B81" s="2" t="str">
        <f t="shared" si="14"/>
        <v>14:31:20.590</v>
      </c>
      <c r="C81" s="2">
        <f t="shared" si="15"/>
        <v>52280.59</v>
      </c>
      <c r="D81" s="2">
        <f t="shared" si="16"/>
        <v>7.1779999999998836</v>
      </c>
      <c r="E81" s="2">
        <v>874.17399999999998</v>
      </c>
      <c r="F81" s="2">
        <v>20795.400000000001</v>
      </c>
      <c r="G81" s="2">
        <v>10841</v>
      </c>
      <c r="H81" s="2">
        <v>931</v>
      </c>
      <c r="I81" s="2">
        <v>507.5</v>
      </c>
      <c r="J81">
        <f t="shared" si="12"/>
        <v>1345.741</v>
      </c>
      <c r="K81">
        <f t="shared" si="13"/>
        <v>20770.215</v>
      </c>
      <c r="L81">
        <f t="shared" si="17"/>
        <v>283.25700000000006</v>
      </c>
      <c r="M81">
        <f t="shared" si="18"/>
        <v>17743.120999999999</v>
      </c>
      <c r="N81">
        <f t="shared" si="19"/>
        <v>0.28325700000000009</v>
      </c>
      <c r="O81">
        <f t="shared" si="19"/>
        <v>17.743120999999999</v>
      </c>
      <c r="P81" t="str">
        <f t="shared" si="20"/>
        <v/>
      </c>
      <c r="Q81">
        <f t="shared" si="21"/>
        <v>0.28325700000000009</v>
      </c>
      <c r="AE81">
        <v>5.17</v>
      </c>
      <c r="AF81">
        <v>-46.270000457763672</v>
      </c>
      <c r="AG81">
        <v>3.559999942779541</v>
      </c>
      <c r="AH81">
        <f t="shared" si="22"/>
        <v>-46.270000457763672</v>
      </c>
      <c r="AI81">
        <f t="shared" si="23"/>
        <v>3.559999942779541</v>
      </c>
    </row>
    <row r="82" spans="1:35">
      <c r="A82" s="2" t="s">
        <v>1219</v>
      </c>
      <c r="B82" s="2" t="str">
        <f t="shared" si="14"/>
        <v>14:31:20.684</v>
      </c>
      <c r="C82" s="2">
        <f t="shared" si="15"/>
        <v>52280.684000000001</v>
      </c>
      <c r="D82" s="2">
        <f t="shared" si="16"/>
        <v>7.272000000004482</v>
      </c>
      <c r="E82" s="2">
        <v>872.33699999999999</v>
      </c>
      <c r="F82" s="2">
        <v>20972.7</v>
      </c>
      <c r="G82" s="2">
        <v>10946.5</v>
      </c>
      <c r="H82" s="2">
        <v>863.5</v>
      </c>
      <c r="I82" s="2">
        <v>249.75</v>
      </c>
      <c r="J82">
        <f t="shared" si="12"/>
        <v>1347.9269999999999</v>
      </c>
      <c r="K82">
        <f t="shared" si="13"/>
        <v>20947.510999999999</v>
      </c>
      <c r="L82">
        <f t="shared" si="17"/>
        <v>285.44299999999998</v>
      </c>
      <c r="M82">
        <f t="shared" si="18"/>
        <v>17920.416999999998</v>
      </c>
      <c r="N82">
        <f t="shared" si="19"/>
        <v>0.285443</v>
      </c>
      <c r="O82">
        <f t="shared" si="19"/>
        <v>17.920416999999997</v>
      </c>
      <c r="P82" t="str">
        <f t="shared" si="20"/>
        <v/>
      </c>
      <c r="Q82">
        <f t="shared" si="21"/>
        <v>0.285443</v>
      </c>
      <c r="AE82">
        <v>5.2320000000000002</v>
      </c>
      <c r="AF82">
        <v>-50.110000610351563</v>
      </c>
      <c r="AG82">
        <v>5.9899997711181641</v>
      </c>
      <c r="AH82">
        <f t="shared" si="22"/>
        <v>-50.110000610351563</v>
      </c>
      <c r="AI82">
        <f t="shared" si="23"/>
        <v>5.9899997711181641</v>
      </c>
    </row>
    <row r="83" spans="1:35">
      <c r="A83" s="2" t="s">
        <v>1220</v>
      </c>
      <c r="B83" s="2" t="str">
        <f t="shared" si="14"/>
        <v>14:31:20.777</v>
      </c>
      <c r="C83" s="2">
        <f t="shared" si="15"/>
        <v>52280.777000000002</v>
      </c>
      <c r="D83" s="2">
        <f t="shared" si="16"/>
        <v>7.3650000000052387</v>
      </c>
      <c r="E83" s="2">
        <v>870.45899999999995</v>
      </c>
      <c r="F83" s="2">
        <v>21336.6</v>
      </c>
      <c r="G83" s="2">
        <v>11167</v>
      </c>
      <c r="H83" s="2">
        <v>865.5</v>
      </c>
      <c r="I83" s="2">
        <v>245.75</v>
      </c>
      <c r="J83">
        <f t="shared" si="12"/>
        <v>1354.306</v>
      </c>
      <c r="K83">
        <f t="shared" si="13"/>
        <v>21311.360000000001</v>
      </c>
      <c r="L83">
        <f t="shared" si="17"/>
        <v>291.82200000000012</v>
      </c>
      <c r="M83">
        <f t="shared" si="18"/>
        <v>18284.266</v>
      </c>
      <c r="N83">
        <f t="shared" si="19"/>
        <v>0.29182200000000014</v>
      </c>
      <c r="O83">
        <f t="shared" si="19"/>
        <v>18.284265999999999</v>
      </c>
      <c r="P83" t="str">
        <f t="shared" si="20"/>
        <v/>
      </c>
      <c r="Q83">
        <f t="shared" si="21"/>
        <v>0.29182200000000014</v>
      </c>
      <c r="AE83">
        <v>5.3120000000000003</v>
      </c>
      <c r="AF83">
        <v>-52.189998626708984</v>
      </c>
      <c r="AG83">
        <v>7.2300000190734863</v>
      </c>
      <c r="AH83">
        <f t="shared" si="22"/>
        <v>-52.189998626708984</v>
      </c>
      <c r="AI83">
        <f t="shared" si="23"/>
        <v>7.2300000190734863</v>
      </c>
    </row>
    <row r="84" spans="1:35">
      <c r="A84" s="2" t="s">
        <v>1221</v>
      </c>
      <c r="B84" s="2" t="str">
        <f t="shared" si="14"/>
        <v>14:31:20.868</v>
      </c>
      <c r="C84" s="2">
        <f t="shared" si="15"/>
        <v>52280.868000000002</v>
      </c>
      <c r="D84" s="2">
        <f t="shared" si="16"/>
        <v>7.4560000000055879</v>
      </c>
      <c r="E84" s="2">
        <v>861.22299999999996</v>
      </c>
      <c r="F84" s="2">
        <v>21530.7</v>
      </c>
      <c r="G84" s="2">
        <v>11294</v>
      </c>
      <c r="H84" s="2">
        <v>923</v>
      </c>
      <c r="I84" s="2">
        <v>488.5</v>
      </c>
      <c r="J84">
        <f t="shared" si="12"/>
        <v>1349.4760000000001</v>
      </c>
      <c r="K84">
        <f t="shared" si="13"/>
        <v>21505.618999999999</v>
      </c>
      <c r="L84">
        <f t="shared" si="17"/>
        <v>286.99200000000019</v>
      </c>
      <c r="M84">
        <f t="shared" si="18"/>
        <v>18478.524999999998</v>
      </c>
      <c r="N84">
        <f t="shared" si="19"/>
        <v>0.28699200000000019</v>
      </c>
      <c r="O84">
        <f t="shared" si="19"/>
        <v>18.478524999999998</v>
      </c>
      <c r="P84" t="str">
        <f t="shared" si="20"/>
        <v/>
      </c>
      <c r="Q84">
        <f t="shared" si="21"/>
        <v>0.28699200000000019</v>
      </c>
      <c r="AE84">
        <v>5.3970000000000002</v>
      </c>
      <c r="AF84">
        <v>-55.409999847412109</v>
      </c>
      <c r="AG84">
        <v>6.4499998092651367</v>
      </c>
      <c r="AH84">
        <f t="shared" si="22"/>
        <v>-55.409999847412109</v>
      </c>
      <c r="AI84">
        <f t="shared" si="23"/>
        <v>6.4499998092651367</v>
      </c>
    </row>
    <row r="85" spans="1:35">
      <c r="A85" s="2" t="s">
        <v>1222</v>
      </c>
      <c r="B85" s="2" t="str">
        <f t="shared" si="14"/>
        <v>14:31:20.961</v>
      </c>
      <c r="C85" s="2">
        <f t="shared" si="15"/>
        <v>52280.961000000003</v>
      </c>
      <c r="D85" s="2">
        <f t="shared" si="16"/>
        <v>7.5490000000063446</v>
      </c>
      <c r="E85" s="2">
        <v>864.928</v>
      </c>
      <c r="F85" s="2">
        <v>21848</v>
      </c>
      <c r="G85" s="2">
        <v>11491.5</v>
      </c>
      <c r="H85" s="2">
        <v>860</v>
      </c>
      <c r="I85" s="2">
        <v>240.75</v>
      </c>
      <c r="J85">
        <f t="shared" si="12"/>
        <v>1360.3779999999999</v>
      </c>
      <c r="K85">
        <f t="shared" si="13"/>
        <v>21822.754000000001</v>
      </c>
      <c r="L85">
        <f t="shared" si="17"/>
        <v>297.89400000000001</v>
      </c>
      <c r="M85">
        <f t="shared" si="18"/>
        <v>18795.66</v>
      </c>
      <c r="N85">
        <f t="shared" si="19"/>
        <v>0.29789399999999999</v>
      </c>
      <c r="O85">
        <f t="shared" si="19"/>
        <v>18.795660000000002</v>
      </c>
      <c r="P85" t="str">
        <f t="shared" si="20"/>
        <v/>
      </c>
      <c r="Q85">
        <f t="shared" si="21"/>
        <v>0.29789399999999999</v>
      </c>
      <c r="AE85">
        <v>5.468</v>
      </c>
      <c r="AF85">
        <v>-57.369998931884766</v>
      </c>
      <c r="AG85">
        <v>6</v>
      </c>
      <c r="AH85">
        <f t="shared" si="22"/>
        <v>-57.369998931884766</v>
      </c>
      <c r="AI85">
        <f t="shared" si="23"/>
        <v>6</v>
      </c>
    </row>
    <row r="86" spans="1:35">
      <c r="A86" s="2" t="s">
        <v>1223</v>
      </c>
      <c r="B86" s="2" t="str">
        <f t="shared" si="14"/>
        <v>14:31:21.054</v>
      </c>
      <c r="C86" s="2">
        <f t="shared" si="15"/>
        <v>52281.053999999996</v>
      </c>
      <c r="D86" s="2">
        <f t="shared" si="16"/>
        <v>7.6419999999998254</v>
      </c>
      <c r="E86" s="2">
        <v>836.67700000000002</v>
      </c>
      <c r="F86" s="2">
        <v>22003.4</v>
      </c>
      <c r="G86" s="2">
        <v>11613</v>
      </c>
      <c r="H86" s="2">
        <v>815.5</v>
      </c>
      <c r="I86" s="2">
        <v>238.25</v>
      </c>
      <c r="J86">
        <f t="shared" si="12"/>
        <v>1335.66</v>
      </c>
      <c r="K86">
        <f t="shared" si="13"/>
        <v>21978.755000000001</v>
      </c>
      <c r="L86">
        <f t="shared" si="17"/>
        <v>273.17600000000016</v>
      </c>
      <c r="M86">
        <f t="shared" si="18"/>
        <v>18951.661</v>
      </c>
      <c r="N86">
        <f t="shared" si="19"/>
        <v>0.27317600000000014</v>
      </c>
      <c r="O86">
        <f t="shared" si="19"/>
        <v>18.951661000000001</v>
      </c>
      <c r="P86" t="str">
        <f t="shared" si="20"/>
        <v/>
      </c>
      <c r="Q86">
        <f t="shared" si="21"/>
        <v>0.27317600000000014</v>
      </c>
      <c r="AE86">
        <v>5.5190000000000001</v>
      </c>
      <c r="AF86">
        <v>-54.25</v>
      </c>
      <c r="AG86">
        <v>5.9899997711181641</v>
      </c>
      <c r="AH86">
        <f t="shared" si="22"/>
        <v>-54.25</v>
      </c>
      <c r="AI86">
        <f t="shared" si="23"/>
        <v>5.9899997711181641</v>
      </c>
    </row>
    <row r="87" spans="1:35">
      <c r="A87" s="2" t="s">
        <v>1224</v>
      </c>
      <c r="B87" s="2" t="str">
        <f t="shared" si="14"/>
        <v>14:31:21.148</v>
      </c>
      <c r="C87" s="2">
        <f t="shared" si="15"/>
        <v>52281.148000000001</v>
      </c>
      <c r="D87" s="2">
        <f t="shared" si="16"/>
        <v>7.7360000000044238</v>
      </c>
      <c r="E87" s="2">
        <v>852.22699999999998</v>
      </c>
      <c r="F87" s="2">
        <v>22397</v>
      </c>
      <c r="G87" s="2">
        <v>11859.5</v>
      </c>
      <c r="H87" s="2">
        <v>827.5</v>
      </c>
      <c r="I87" s="2">
        <v>235.5</v>
      </c>
      <c r="J87">
        <f t="shared" si="12"/>
        <v>1360.136</v>
      </c>
      <c r="K87">
        <f t="shared" si="13"/>
        <v>22371.9</v>
      </c>
      <c r="L87">
        <f t="shared" si="17"/>
        <v>297.65200000000004</v>
      </c>
      <c r="M87">
        <f t="shared" si="18"/>
        <v>19344.806</v>
      </c>
      <c r="N87">
        <f t="shared" si="19"/>
        <v>0.29765200000000003</v>
      </c>
      <c r="O87">
        <f t="shared" si="19"/>
        <v>19.344806000000002</v>
      </c>
      <c r="P87" t="str">
        <f t="shared" si="20"/>
        <v/>
      </c>
      <c r="Q87">
        <f t="shared" si="21"/>
        <v>0.29765200000000003</v>
      </c>
      <c r="AE87">
        <v>5.577</v>
      </c>
      <c r="AF87">
        <v>-56.919998168945313</v>
      </c>
      <c r="AG87">
        <v>6.9000000953674316</v>
      </c>
      <c r="AH87">
        <f t="shared" si="22"/>
        <v>-56.919998168945313</v>
      </c>
      <c r="AI87">
        <f t="shared" si="23"/>
        <v>6.9000000953674316</v>
      </c>
    </row>
    <row r="88" spans="1:35">
      <c r="A88" s="2" t="s">
        <v>1225</v>
      </c>
      <c r="B88" s="2" t="str">
        <f t="shared" si="14"/>
        <v>14:31:21.242</v>
      </c>
      <c r="C88" s="2">
        <f t="shared" si="15"/>
        <v>52281.241999999998</v>
      </c>
      <c r="D88" s="2">
        <f t="shared" si="16"/>
        <v>7.8300000000017462</v>
      </c>
      <c r="E88" s="2">
        <v>868.15499999999997</v>
      </c>
      <c r="F88" s="2">
        <v>22592.9</v>
      </c>
      <c r="G88" s="2">
        <v>11979</v>
      </c>
      <c r="H88" s="2">
        <v>902</v>
      </c>
      <c r="I88" s="2">
        <v>468.5</v>
      </c>
      <c r="J88">
        <f t="shared" si="12"/>
        <v>1380.5039999999999</v>
      </c>
      <c r="K88">
        <f t="shared" si="13"/>
        <v>22567.388999999999</v>
      </c>
      <c r="L88">
        <f t="shared" si="17"/>
        <v>318.02</v>
      </c>
      <c r="M88">
        <f t="shared" si="18"/>
        <v>19540.294999999998</v>
      </c>
      <c r="N88">
        <f t="shared" si="19"/>
        <v>0.31801999999999997</v>
      </c>
      <c r="O88">
        <f t="shared" si="19"/>
        <v>19.540295</v>
      </c>
      <c r="P88" t="str">
        <f t="shared" si="20"/>
        <v/>
      </c>
      <c r="Q88">
        <f t="shared" si="21"/>
        <v>0.31801999999999997</v>
      </c>
      <c r="AE88">
        <v>5.6340000000000003</v>
      </c>
      <c r="AF88">
        <v>-56.5</v>
      </c>
      <c r="AG88">
        <v>9.4700002670288086</v>
      </c>
      <c r="AH88">
        <f t="shared" si="22"/>
        <v>-56.5</v>
      </c>
      <c r="AI88">
        <f t="shared" si="23"/>
        <v>9.4700002670288086</v>
      </c>
    </row>
    <row r="89" spans="1:35">
      <c r="A89" s="2" t="s">
        <v>1226</v>
      </c>
      <c r="B89" s="2" t="str">
        <f t="shared" si="14"/>
        <v>14:31:21.335</v>
      </c>
      <c r="C89" s="2">
        <f t="shared" si="15"/>
        <v>52281.334999999999</v>
      </c>
      <c r="D89" s="2">
        <f t="shared" si="16"/>
        <v>7.9230000000025029</v>
      </c>
      <c r="E89" s="2">
        <v>881.11099999999999</v>
      </c>
      <c r="F89" s="2">
        <v>22942.3</v>
      </c>
      <c r="G89" s="2">
        <v>12208.5</v>
      </c>
      <c r="H89" s="2">
        <v>838</v>
      </c>
      <c r="I89" s="2">
        <v>230.75</v>
      </c>
      <c r="J89">
        <f t="shared" si="12"/>
        <v>1401.384</v>
      </c>
      <c r="K89">
        <f t="shared" si="13"/>
        <v>22916.404999999999</v>
      </c>
      <c r="L89">
        <f t="shared" si="17"/>
        <v>338.90000000000009</v>
      </c>
      <c r="M89">
        <f t="shared" si="18"/>
        <v>19889.310999999998</v>
      </c>
      <c r="N89">
        <f t="shared" si="19"/>
        <v>0.33890000000000009</v>
      </c>
      <c r="O89">
        <f t="shared" si="19"/>
        <v>19.889310999999999</v>
      </c>
      <c r="P89" t="str">
        <f t="shared" si="20"/>
        <v/>
      </c>
      <c r="Q89">
        <f t="shared" si="21"/>
        <v>0.33890000000000009</v>
      </c>
      <c r="AE89">
        <v>5.694</v>
      </c>
      <c r="AF89">
        <v>-55.159999847412109</v>
      </c>
      <c r="AG89">
        <v>8.3999996185302734</v>
      </c>
      <c r="AH89">
        <f t="shared" si="22"/>
        <v>-55.159999847412109</v>
      </c>
      <c r="AI89">
        <f t="shared" si="23"/>
        <v>8.3999996185302734</v>
      </c>
    </row>
    <row r="90" spans="1:35">
      <c r="A90" s="2" t="s">
        <v>1227</v>
      </c>
      <c r="B90" s="2" t="str">
        <f t="shared" si="14"/>
        <v>14:31:21.428</v>
      </c>
      <c r="C90" s="2">
        <f t="shared" si="15"/>
        <v>52281.428</v>
      </c>
      <c r="D90" s="2">
        <f t="shared" si="16"/>
        <v>8.0160000000032596</v>
      </c>
      <c r="E90" s="2">
        <v>875.93299999999999</v>
      </c>
      <c r="F90" s="2">
        <v>23096</v>
      </c>
      <c r="G90" s="2">
        <v>12319</v>
      </c>
      <c r="H90" s="2">
        <v>836</v>
      </c>
      <c r="I90" s="2">
        <v>228.25</v>
      </c>
      <c r="J90">
        <f t="shared" si="12"/>
        <v>1399.694</v>
      </c>
      <c r="K90">
        <f t="shared" si="13"/>
        <v>23070.183000000001</v>
      </c>
      <c r="L90">
        <f t="shared" si="17"/>
        <v>337.21000000000004</v>
      </c>
      <c r="M90">
        <f t="shared" si="18"/>
        <v>20043.089</v>
      </c>
      <c r="N90">
        <f t="shared" si="19"/>
        <v>0.33721000000000007</v>
      </c>
      <c r="O90">
        <f t="shared" si="19"/>
        <v>20.043089000000002</v>
      </c>
      <c r="P90" t="str">
        <f t="shared" si="20"/>
        <v/>
      </c>
      <c r="Q90">
        <f t="shared" si="21"/>
        <v>0.33721000000000007</v>
      </c>
      <c r="AE90">
        <v>5.7619999999999996</v>
      </c>
      <c r="AF90">
        <v>-57.889999389648438</v>
      </c>
      <c r="AG90">
        <v>9.9099998474121094</v>
      </c>
      <c r="AH90">
        <f t="shared" si="22"/>
        <v>-57.889999389648438</v>
      </c>
      <c r="AI90">
        <f t="shared" si="23"/>
        <v>9.9099998474121094</v>
      </c>
    </row>
    <row r="91" spans="1:35">
      <c r="A91" s="2" t="s">
        <v>1228</v>
      </c>
      <c r="B91" s="2" t="str">
        <f t="shared" si="14"/>
        <v>14:31:21.521</v>
      </c>
      <c r="C91" s="2">
        <f t="shared" si="15"/>
        <v>52281.521000000001</v>
      </c>
      <c r="D91" s="2">
        <f t="shared" si="16"/>
        <v>8.1090000000040163</v>
      </c>
      <c r="E91" s="2">
        <v>912</v>
      </c>
      <c r="F91" s="2">
        <v>23442.7</v>
      </c>
      <c r="G91" s="2">
        <v>12538</v>
      </c>
      <c r="H91" s="2">
        <v>887</v>
      </c>
      <c r="I91" s="2">
        <v>453.5</v>
      </c>
      <c r="J91">
        <f t="shared" si="12"/>
        <v>1443.6179999999999</v>
      </c>
      <c r="K91">
        <f t="shared" si="13"/>
        <v>23415.974999999999</v>
      </c>
      <c r="L91">
        <f t="shared" si="17"/>
        <v>381.13400000000001</v>
      </c>
      <c r="M91">
        <f t="shared" si="18"/>
        <v>20388.880999999998</v>
      </c>
      <c r="N91">
        <f t="shared" si="19"/>
        <v>0.38113400000000003</v>
      </c>
      <c r="O91">
        <f t="shared" si="19"/>
        <v>20.388880999999998</v>
      </c>
      <c r="P91" t="str">
        <f t="shared" si="20"/>
        <v/>
      </c>
      <c r="Q91">
        <f t="shared" si="21"/>
        <v>0.38113400000000003</v>
      </c>
      <c r="AE91">
        <v>5.8319999999999999</v>
      </c>
      <c r="AF91">
        <v>-69.75</v>
      </c>
      <c r="AG91">
        <v>25.719999313354492</v>
      </c>
      <c r="AH91">
        <f t="shared" si="22"/>
        <v>-69.75</v>
      </c>
      <c r="AI91">
        <f t="shared" si="23"/>
        <v>25.719999313354492</v>
      </c>
    </row>
    <row r="92" spans="1:35">
      <c r="A92" s="2" t="s">
        <v>1229</v>
      </c>
      <c r="B92" s="2" t="str">
        <f t="shared" si="14"/>
        <v>14:31:21.614</v>
      </c>
      <c r="C92" s="2">
        <f t="shared" si="15"/>
        <v>52281.614000000001</v>
      </c>
      <c r="D92" s="2">
        <f t="shared" si="16"/>
        <v>8.202000000004773</v>
      </c>
      <c r="E92" s="2">
        <v>915.35</v>
      </c>
      <c r="F92" s="2">
        <v>23596.799999999999</v>
      </c>
      <c r="G92" s="2">
        <v>12646</v>
      </c>
      <c r="H92" s="2">
        <v>885</v>
      </c>
      <c r="I92" s="2">
        <v>451.5</v>
      </c>
      <c r="J92">
        <f t="shared" si="12"/>
        <v>1450.463</v>
      </c>
      <c r="K92">
        <f t="shared" si="13"/>
        <v>23569.96</v>
      </c>
      <c r="L92">
        <f t="shared" si="17"/>
        <v>387.97900000000004</v>
      </c>
      <c r="M92">
        <f t="shared" si="18"/>
        <v>20542.865999999998</v>
      </c>
      <c r="N92">
        <f t="shared" si="19"/>
        <v>0.38797900000000007</v>
      </c>
      <c r="O92">
        <f t="shared" si="19"/>
        <v>20.542866</v>
      </c>
      <c r="P92" t="str">
        <f t="shared" si="20"/>
        <v/>
      </c>
      <c r="Q92">
        <f t="shared" si="21"/>
        <v>0.38797900000000007</v>
      </c>
      <c r="AE92">
        <v>5.8949999999999996</v>
      </c>
      <c r="AF92">
        <v>-63.369998931884766</v>
      </c>
      <c r="AG92">
        <v>18.510000228881836</v>
      </c>
      <c r="AH92">
        <f t="shared" si="22"/>
        <v>-63.369998931884766</v>
      </c>
      <c r="AI92">
        <f t="shared" si="23"/>
        <v>18.510000228881836</v>
      </c>
    </row>
    <row r="93" spans="1:35">
      <c r="A93" s="2" t="s">
        <v>1230</v>
      </c>
      <c r="B93" s="2" t="str">
        <f t="shared" si="14"/>
        <v>14:31:21.707</v>
      </c>
      <c r="C93" s="2">
        <f t="shared" si="15"/>
        <v>52281.707000000002</v>
      </c>
      <c r="D93" s="2">
        <f t="shared" si="16"/>
        <v>8.2950000000055297</v>
      </c>
      <c r="E93" s="2">
        <v>945.92200000000003</v>
      </c>
      <c r="F93" s="2">
        <v>23970.1</v>
      </c>
      <c r="G93" s="2">
        <v>12896.5</v>
      </c>
      <c r="H93" s="2">
        <v>807.5</v>
      </c>
      <c r="I93" s="2">
        <v>222.25</v>
      </c>
      <c r="J93">
        <f t="shared" si="12"/>
        <v>1489.4960000000001</v>
      </c>
      <c r="K93">
        <f t="shared" si="13"/>
        <v>23942.47</v>
      </c>
      <c r="L93">
        <f t="shared" si="17"/>
        <v>427.01200000000017</v>
      </c>
      <c r="M93">
        <f t="shared" si="18"/>
        <v>20915.376</v>
      </c>
      <c r="N93">
        <f t="shared" si="19"/>
        <v>0.42701200000000017</v>
      </c>
      <c r="O93">
        <f t="shared" si="19"/>
        <v>20.915376000000002</v>
      </c>
      <c r="P93" t="str">
        <f t="shared" si="20"/>
        <v/>
      </c>
      <c r="Q93">
        <f t="shared" si="21"/>
        <v>0.42701200000000017</v>
      </c>
      <c r="AE93">
        <v>5.97</v>
      </c>
      <c r="AF93">
        <v>-62.409999847412109</v>
      </c>
      <c r="AG93">
        <v>14.479999542236328</v>
      </c>
      <c r="AH93">
        <f t="shared" si="22"/>
        <v>-62.409999847412109</v>
      </c>
      <c r="AI93">
        <f t="shared" si="23"/>
        <v>14.479999542236328</v>
      </c>
    </row>
    <row r="94" spans="1:35">
      <c r="A94" s="2" t="s">
        <v>1231</v>
      </c>
      <c r="B94" s="2" t="str">
        <f t="shared" si="14"/>
        <v>14:31:21.800</v>
      </c>
      <c r="C94" s="2">
        <f t="shared" si="15"/>
        <v>52281.8</v>
      </c>
      <c r="D94" s="2">
        <f t="shared" si="16"/>
        <v>8.3880000000062864</v>
      </c>
      <c r="E94" s="2">
        <v>938.49699999999996</v>
      </c>
      <c r="F94" s="2">
        <v>24145.7</v>
      </c>
      <c r="G94" s="2">
        <v>13031</v>
      </c>
      <c r="H94" s="2">
        <v>797.5</v>
      </c>
      <c r="I94" s="2">
        <v>219.5</v>
      </c>
      <c r="J94">
        <f t="shared" si="12"/>
        <v>1486.057</v>
      </c>
      <c r="K94">
        <f t="shared" si="13"/>
        <v>24118.192999999999</v>
      </c>
      <c r="L94">
        <f t="shared" si="17"/>
        <v>423.57300000000009</v>
      </c>
      <c r="M94">
        <f t="shared" si="18"/>
        <v>21091.098999999998</v>
      </c>
      <c r="N94">
        <f t="shared" si="19"/>
        <v>0.42357300000000009</v>
      </c>
      <c r="O94">
        <f t="shared" si="19"/>
        <v>21.091099</v>
      </c>
      <c r="P94" t="str">
        <f t="shared" si="20"/>
        <v/>
      </c>
      <c r="Q94">
        <f t="shared" si="21"/>
        <v>0.42357300000000009</v>
      </c>
      <c r="AE94">
        <v>6.0380000000000003</v>
      </c>
      <c r="AF94">
        <v>-72.449996948242188</v>
      </c>
      <c r="AG94">
        <v>24.239999771118164</v>
      </c>
      <c r="AH94">
        <f t="shared" si="22"/>
        <v>-72.449996948242188</v>
      </c>
      <c r="AI94">
        <f t="shared" si="23"/>
        <v>24.239999771118164</v>
      </c>
    </row>
    <row r="95" spans="1:35">
      <c r="A95" s="2" t="s">
        <v>1232</v>
      </c>
      <c r="B95" s="2" t="str">
        <f t="shared" si="14"/>
        <v>14:31:21.896</v>
      </c>
      <c r="C95" s="2">
        <f t="shared" si="15"/>
        <v>52281.896000000001</v>
      </c>
      <c r="D95" s="2">
        <f t="shared" si="16"/>
        <v>8.4840000000040163</v>
      </c>
      <c r="E95" s="2">
        <v>953.42100000000005</v>
      </c>
      <c r="F95" s="2">
        <v>24561.8</v>
      </c>
      <c r="G95" s="2">
        <v>13332</v>
      </c>
      <c r="H95" s="2">
        <v>862</v>
      </c>
      <c r="I95" s="2">
        <v>436</v>
      </c>
      <c r="J95">
        <f t="shared" si="12"/>
        <v>1510.4169999999999</v>
      </c>
      <c r="K95">
        <f t="shared" si="13"/>
        <v>24533.847000000002</v>
      </c>
      <c r="L95">
        <f t="shared" si="17"/>
        <v>447.93299999999999</v>
      </c>
      <c r="M95">
        <f t="shared" si="18"/>
        <v>21506.753000000001</v>
      </c>
      <c r="N95">
        <f t="shared" si="19"/>
        <v>0.44793300000000003</v>
      </c>
      <c r="O95">
        <f t="shared" si="19"/>
        <v>21.506753</v>
      </c>
      <c r="P95" t="str">
        <f t="shared" si="20"/>
        <v/>
      </c>
      <c r="Q95">
        <f t="shared" si="21"/>
        <v>0.44793300000000003</v>
      </c>
      <c r="AE95">
        <v>6.0970000000000004</v>
      </c>
      <c r="AF95">
        <v>-65.830001831054688</v>
      </c>
      <c r="AG95">
        <v>16.129999160766602</v>
      </c>
      <c r="AH95">
        <f t="shared" si="22"/>
        <v>-65.830001831054688</v>
      </c>
      <c r="AI95">
        <f t="shared" si="23"/>
        <v>16.129999160766602</v>
      </c>
    </row>
    <row r="96" spans="1:35">
      <c r="A96" s="2" t="s">
        <v>1233</v>
      </c>
      <c r="B96" s="2" t="str">
        <f t="shared" si="14"/>
        <v>14:31:21.988</v>
      </c>
      <c r="C96" s="2">
        <f t="shared" si="15"/>
        <v>52281.987999999998</v>
      </c>
      <c r="D96" s="2">
        <f t="shared" si="16"/>
        <v>8.5760000000009313</v>
      </c>
      <c r="E96" s="2">
        <v>947.38900000000001</v>
      </c>
      <c r="F96" s="2">
        <v>24748</v>
      </c>
      <c r="G96" s="2">
        <v>13477</v>
      </c>
      <c r="H96" s="2">
        <v>861</v>
      </c>
      <c r="I96" s="2">
        <v>434</v>
      </c>
      <c r="J96">
        <f t="shared" si="12"/>
        <v>1508.6110000000001</v>
      </c>
      <c r="K96">
        <f t="shared" si="13"/>
        <v>24720.135999999999</v>
      </c>
      <c r="L96">
        <f t="shared" si="17"/>
        <v>446.12700000000018</v>
      </c>
      <c r="M96">
        <f t="shared" si="18"/>
        <v>21693.041999999998</v>
      </c>
      <c r="N96">
        <f t="shared" si="19"/>
        <v>0.44612700000000016</v>
      </c>
      <c r="O96">
        <f t="shared" si="19"/>
        <v>21.693041999999998</v>
      </c>
      <c r="P96" t="str">
        <f t="shared" si="20"/>
        <v/>
      </c>
      <c r="Q96">
        <f t="shared" si="21"/>
        <v>0.44612700000000016</v>
      </c>
      <c r="AE96">
        <v>6.1769999999999996</v>
      </c>
      <c r="AF96">
        <v>-66.800003051757813</v>
      </c>
      <c r="AG96">
        <v>27.899999618530273</v>
      </c>
      <c r="AH96">
        <f t="shared" si="22"/>
        <v>-66.800003051757813</v>
      </c>
      <c r="AI96">
        <f t="shared" si="23"/>
        <v>27.899999618530273</v>
      </c>
    </row>
    <row r="97" spans="1:35">
      <c r="A97" s="2" t="s">
        <v>1234</v>
      </c>
      <c r="B97" s="2" t="str">
        <f t="shared" si="14"/>
        <v>14:31:22.082</v>
      </c>
      <c r="C97" s="2">
        <f t="shared" si="15"/>
        <v>52282.082000000002</v>
      </c>
      <c r="D97" s="2">
        <f t="shared" si="16"/>
        <v>8.6700000000055297</v>
      </c>
      <c r="E97" s="2">
        <v>953.92399999999998</v>
      </c>
      <c r="F97" s="2">
        <v>25109.8</v>
      </c>
      <c r="G97" s="2">
        <v>13750</v>
      </c>
      <c r="H97" s="2">
        <v>847</v>
      </c>
      <c r="I97" s="2">
        <v>430.5</v>
      </c>
      <c r="J97">
        <f t="shared" si="12"/>
        <v>1523.3530000000001</v>
      </c>
      <c r="K97">
        <f t="shared" si="13"/>
        <v>25081.695</v>
      </c>
      <c r="L97">
        <f t="shared" si="17"/>
        <v>460.86900000000014</v>
      </c>
      <c r="M97">
        <f t="shared" si="18"/>
        <v>22054.600999999999</v>
      </c>
      <c r="N97">
        <f t="shared" si="19"/>
        <v>0.46086900000000014</v>
      </c>
      <c r="O97">
        <f t="shared" si="19"/>
        <v>22.054600999999998</v>
      </c>
      <c r="P97" t="str">
        <f t="shared" si="20"/>
        <v/>
      </c>
      <c r="Q97">
        <f t="shared" si="21"/>
        <v>0.46086900000000014</v>
      </c>
      <c r="AE97">
        <v>6.2640000000000002</v>
      </c>
      <c r="AF97">
        <v>-62.139999389648438</v>
      </c>
      <c r="AG97">
        <v>18.350000381469727</v>
      </c>
      <c r="AH97">
        <f t="shared" si="22"/>
        <v>-62.139999389648438</v>
      </c>
      <c r="AI97">
        <f t="shared" si="23"/>
        <v>18.350000381469727</v>
      </c>
    </row>
    <row r="98" spans="1:35">
      <c r="A98" s="2" t="s">
        <v>1235</v>
      </c>
      <c r="B98" s="2" t="str">
        <f t="shared" si="14"/>
        <v>14:31:22.176</v>
      </c>
      <c r="C98" s="2">
        <f t="shared" si="15"/>
        <v>52282.175999999999</v>
      </c>
      <c r="D98" s="2">
        <f t="shared" si="16"/>
        <v>8.7640000000028522</v>
      </c>
      <c r="E98" s="2">
        <v>902.03499999999997</v>
      </c>
      <c r="F98" s="2">
        <v>25268.2</v>
      </c>
      <c r="G98" s="2">
        <v>13905.5</v>
      </c>
      <c r="H98" s="2">
        <v>752</v>
      </c>
      <c r="I98" s="2">
        <v>212.25</v>
      </c>
      <c r="J98">
        <f t="shared" si="12"/>
        <v>1475.0709999999999</v>
      </c>
      <c r="K98">
        <f t="shared" si="13"/>
        <v>25241.231</v>
      </c>
      <c r="L98">
        <f t="shared" si="17"/>
        <v>412.58699999999999</v>
      </c>
      <c r="M98">
        <f t="shared" si="18"/>
        <v>22214.136999999999</v>
      </c>
      <c r="N98">
        <f t="shared" si="19"/>
        <v>0.41258699999999998</v>
      </c>
      <c r="O98">
        <f t="shared" si="19"/>
        <v>22.214137000000001</v>
      </c>
      <c r="P98" t="str">
        <f t="shared" si="20"/>
        <v/>
      </c>
      <c r="Q98">
        <f t="shared" si="21"/>
        <v>0.41258699999999998</v>
      </c>
      <c r="AE98">
        <v>6.3419999999999996</v>
      </c>
      <c r="AF98">
        <v>-60.990001678466797</v>
      </c>
      <c r="AG98">
        <v>9.7600002288818359</v>
      </c>
      <c r="AH98">
        <f t="shared" si="22"/>
        <v>-60.990001678466797</v>
      </c>
      <c r="AI98">
        <f t="shared" si="23"/>
        <v>9.7600002288818359</v>
      </c>
    </row>
    <row r="99" spans="1:35">
      <c r="A99" s="2" t="s">
        <v>1236</v>
      </c>
      <c r="B99" s="2" t="str">
        <f t="shared" si="14"/>
        <v>14:31:22.268</v>
      </c>
      <c r="C99" s="2">
        <f t="shared" si="15"/>
        <v>52282.267999999996</v>
      </c>
      <c r="D99" s="2">
        <f t="shared" si="16"/>
        <v>8.8559999999997672</v>
      </c>
      <c r="E99" s="2">
        <v>911.76499999999999</v>
      </c>
      <c r="F99" s="2">
        <v>25647.9</v>
      </c>
      <c r="G99" s="2">
        <v>14195.5</v>
      </c>
      <c r="H99" s="2">
        <v>780</v>
      </c>
      <c r="I99" s="2">
        <v>209.75</v>
      </c>
      <c r="J99">
        <f t="shared" si="12"/>
        <v>1493.413</v>
      </c>
      <c r="K99">
        <f t="shared" si="13"/>
        <v>25620.613000000001</v>
      </c>
      <c r="L99">
        <f t="shared" si="17"/>
        <v>430.92900000000009</v>
      </c>
      <c r="M99">
        <f t="shared" si="18"/>
        <v>22593.519</v>
      </c>
      <c r="N99">
        <f t="shared" si="19"/>
        <v>0.43092900000000012</v>
      </c>
      <c r="O99">
        <f t="shared" si="19"/>
        <v>22.593519000000001</v>
      </c>
      <c r="P99" t="str">
        <f t="shared" si="20"/>
        <v/>
      </c>
      <c r="Q99">
        <f t="shared" si="21"/>
        <v>0.43092900000000012</v>
      </c>
      <c r="AE99">
        <v>6.4139999999999997</v>
      </c>
      <c r="AF99">
        <v>-61.069999694824219</v>
      </c>
      <c r="AG99">
        <v>10.75</v>
      </c>
      <c r="AH99">
        <f t="shared" si="22"/>
        <v>-61.069999694824219</v>
      </c>
      <c r="AI99">
        <f t="shared" si="23"/>
        <v>10.75</v>
      </c>
    </row>
    <row r="100" spans="1:35">
      <c r="A100" s="2" t="s">
        <v>1237</v>
      </c>
      <c r="B100" s="2" t="str">
        <f t="shared" si="14"/>
        <v>14:31:22.362</v>
      </c>
      <c r="C100" s="2">
        <f t="shared" si="15"/>
        <v>52282.362000000001</v>
      </c>
      <c r="D100" s="2">
        <f t="shared" si="16"/>
        <v>8.9500000000043656</v>
      </c>
      <c r="E100" s="2">
        <v>917.25199999999995</v>
      </c>
      <c r="F100" s="2">
        <v>25843.200000000001</v>
      </c>
      <c r="G100" s="2">
        <v>14346</v>
      </c>
      <c r="H100" s="2">
        <v>784.5</v>
      </c>
      <c r="I100" s="2">
        <v>208</v>
      </c>
      <c r="J100">
        <f t="shared" si="12"/>
        <v>1503.329</v>
      </c>
      <c r="K100">
        <f t="shared" si="13"/>
        <v>25815.738000000001</v>
      </c>
      <c r="L100">
        <f t="shared" si="17"/>
        <v>440.84500000000003</v>
      </c>
      <c r="M100">
        <f t="shared" si="18"/>
        <v>22788.644</v>
      </c>
      <c r="N100">
        <f t="shared" si="19"/>
        <v>0.44084500000000004</v>
      </c>
      <c r="O100">
        <f t="shared" si="19"/>
        <v>22.788644000000001</v>
      </c>
      <c r="P100" t="str">
        <f t="shared" si="20"/>
        <v/>
      </c>
      <c r="Q100">
        <f t="shared" si="21"/>
        <v>0.44084500000000004</v>
      </c>
      <c r="AE100">
        <v>6.4690000000000003</v>
      </c>
      <c r="AF100">
        <v>-65.730003356933594</v>
      </c>
      <c r="AG100">
        <v>7.820000171661377</v>
      </c>
      <c r="AH100">
        <f t="shared" si="22"/>
        <v>-65.730003356933594</v>
      </c>
      <c r="AI100">
        <f t="shared" si="23"/>
        <v>7.820000171661377</v>
      </c>
    </row>
    <row r="101" spans="1:35">
      <c r="A101" s="2" t="s">
        <v>1238</v>
      </c>
      <c r="B101" s="2" t="str">
        <f t="shared" si="14"/>
        <v>14:31:22.454</v>
      </c>
      <c r="C101" s="2">
        <f t="shared" si="15"/>
        <v>52282.453999999998</v>
      </c>
      <c r="D101" s="2">
        <f t="shared" si="16"/>
        <v>9.0420000000012806</v>
      </c>
      <c r="E101" s="2">
        <v>958.00800000000004</v>
      </c>
      <c r="F101" s="2">
        <v>26207</v>
      </c>
      <c r="G101" s="2">
        <v>14611</v>
      </c>
      <c r="H101" s="2">
        <v>741.5</v>
      </c>
      <c r="I101" s="2">
        <v>206</v>
      </c>
      <c r="J101">
        <f t="shared" si="12"/>
        <v>1552.328</v>
      </c>
      <c r="K101">
        <f t="shared" si="13"/>
        <v>26178.52</v>
      </c>
      <c r="L101">
        <f t="shared" si="17"/>
        <v>489.84400000000005</v>
      </c>
      <c r="M101">
        <f t="shared" si="18"/>
        <v>23151.425999999999</v>
      </c>
      <c r="N101">
        <f t="shared" si="19"/>
        <v>0.48984400000000006</v>
      </c>
      <c r="O101">
        <f t="shared" si="19"/>
        <v>23.151426000000001</v>
      </c>
      <c r="P101" t="str">
        <f t="shared" si="20"/>
        <v/>
      </c>
      <c r="Q101">
        <f t="shared" si="21"/>
        <v>0.48984400000000006</v>
      </c>
      <c r="AE101">
        <v>6.5490000000000004</v>
      </c>
      <c r="AF101">
        <v>-67.790000915527344</v>
      </c>
      <c r="AG101">
        <v>1.7799999713897705</v>
      </c>
      <c r="AH101">
        <f t="shared" si="22"/>
        <v>-67.790000915527344</v>
      </c>
      <c r="AI101">
        <f t="shared" si="23"/>
        <v>1.7799999713897705</v>
      </c>
    </row>
    <row r="102" spans="1:35">
      <c r="A102" s="2" t="s">
        <v>1239</v>
      </c>
      <c r="B102" s="2" t="str">
        <f t="shared" si="14"/>
        <v>14:31:22.547</v>
      </c>
      <c r="C102" s="2">
        <f t="shared" si="15"/>
        <v>52282.546999999999</v>
      </c>
      <c r="D102" s="2">
        <f t="shared" si="16"/>
        <v>9.1350000000020373</v>
      </c>
      <c r="E102" s="2">
        <v>912.08799999999997</v>
      </c>
      <c r="F102" s="2">
        <v>26376.2</v>
      </c>
      <c r="G102" s="2">
        <v>14774</v>
      </c>
      <c r="H102" s="2">
        <v>814</v>
      </c>
      <c r="I102" s="2">
        <v>410.5</v>
      </c>
      <c r="J102">
        <f t="shared" si="12"/>
        <v>1510.259</v>
      </c>
      <c r="K102">
        <f t="shared" si="13"/>
        <v>26348.718000000001</v>
      </c>
      <c r="L102">
        <f t="shared" si="17"/>
        <v>447.77500000000009</v>
      </c>
      <c r="M102">
        <f t="shared" si="18"/>
        <v>23321.624</v>
      </c>
      <c r="N102">
        <f t="shared" si="19"/>
        <v>0.44777500000000009</v>
      </c>
      <c r="O102">
        <f t="shared" si="19"/>
        <v>23.321624</v>
      </c>
      <c r="P102" t="str">
        <f t="shared" si="20"/>
        <v/>
      </c>
      <c r="Q102">
        <f t="shared" si="21"/>
        <v>0.44777500000000009</v>
      </c>
      <c r="AE102">
        <v>6.617</v>
      </c>
      <c r="AF102">
        <v>-64.949996948242188</v>
      </c>
      <c r="AG102">
        <v>2.1600000858306885</v>
      </c>
      <c r="AH102">
        <f t="shared" si="22"/>
        <v>-64.949996948242188</v>
      </c>
      <c r="AI102">
        <f t="shared" si="23"/>
        <v>2.1600000858306885</v>
      </c>
    </row>
    <row r="103" spans="1:35">
      <c r="A103" s="2" t="s">
        <v>1240</v>
      </c>
      <c r="B103" s="2" t="str">
        <f t="shared" si="14"/>
        <v>14:31:22.639</v>
      </c>
      <c r="C103" s="2">
        <f t="shared" si="15"/>
        <v>52282.639000000003</v>
      </c>
      <c r="D103" s="2">
        <f t="shared" si="16"/>
        <v>9.2270000000062282</v>
      </c>
      <c r="E103" s="2">
        <v>901.88199999999995</v>
      </c>
      <c r="F103" s="2">
        <v>26721.4</v>
      </c>
      <c r="G103" s="2">
        <v>15059</v>
      </c>
      <c r="H103" s="2">
        <v>749.5</v>
      </c>
      <c r="I103" s="2">
        <v>203.25</v>
      </c>
      <c r="J103">
        <f t="shared" si="12"/>
        <v>1507.8869999999999</v>
      </c>
      <c r="K103">
        <f t="shared" si="13"/>
        <v>26694.061000000002</v>
      </c>
      <c r="L103">
        <f t="shared" si="17"/>
        <v>445.40300000000002</v>
      </c>
      <c r="M103">
        <f t="shared" si="18"/>
        <v>23666.967000000001</v>
      </c>
      <c r="N103">
        <f t="shared" si="19"/>
        <v>0.44540300000000005</v>
      </c>
      <c r="O103">
        <f t="shared" si="19"/>
        <v>23.666967</v>
      </c>
      <c r="P103" t="str">
        <f t="shared" si="20"/>
        <v/>
      </c>
      <c r="Q103">
        <f t="shared" si="21"/>
        <v>0.44540300000000005</v>
      </c>
      <c r="AE103">
        <v>6.6950000000000003</v>
      </c>
      <c r="AF103">
        <v>-67.819999694824219</v>
      </c>
      <c r="AG103">
        <v>6.880000114440918</v>
      </c>
      <c r="AH103">
        <f t="shared" si="22"/>
        <v>-67.819999694824219</v>
      </c>
      <c r="AI103">
        <f t="shared" si="23"/>
        <v>6.880000114440918</v>
      </c>
    </row>
    <row r="104" spans="1:35">
      <c r="A104" s="2" t="s">
        <v>1241</v>
      </c>
      <c r="B104" s="2" t="str">
        <f t="shared" si="14"/>
        <v>14:31:22.733</v>
      </c>
      <c r="C104" s="2">
        <f t="shared" si="15"/>
        <v>52282.733</v>
      </c>
      <c r="D104" s="2">
        <f t="shared" si="16"/>
        <v>9.3210000000035507</v>
      </c>
      <c r="E104" s="2">
        <v>923.73400000000004</v>
      </c>
      <c r="F104" s="2">
        <v>26918.1</v>
      </c>
      <c r="G104" s="2">
        <v>15206.5</v>
      </c>
      <c r="H104" s="2">
        <v>750.5</v>
      </c>
      <c r="I104" s="2">
        <v>201.75</v>
      </c>
      <c r="J104">
        <f t="shared" si="12"/>
        <v>1534.1959999999999</v>
      </c>
      <c r="K104">
        <f t="shared" si="13"/>
        <v>26890.214</v>
      </c>
      <c r="L104">
        <f t="shared" si="17"/>
        <v>471.71199999999999</v>
      </c>
      <c r="M104">
        <f t="shared" si="18"/>
        <v>23863.119999999999</v>
      </c>
      <c r="N104">
        <f t="shared" si="19"/>
        <v>0.47171200000000002</v>
      </c>
      <c r="O104">
        <f t="shared" si="19"/>
        <v>23.863119999999999</v>
      </c>
      <c r="P104" t="str">
        <f t="shared" si="20"/>
        <v/>
      </c>
      <c r="Q104">
        <f t="shared" si="21"/>
        <v>0.47171200000000002</v>
      </c>
      <c r="AE104">
        <v>6.77</v>
      </c>
      <c r="AF104">
        <v>-73.180000305175781</v>
      </c>
      <c r="AG104">
        <v>4.0999999046325684</v>
      </c>
      <c r="AH104">
        <f t="shared" si="22"/>
        <v>-73.180000305175781</v>
      </c>
      <c r="AI104">
        <f t="shared" si="23"/>
        <v>4.0999999046325684</v>
      </c>
    </row>
    <row r="105" spans="1:35">
      <c r="A105" s="2" t="s">
        <v>1242</v>
      </c>
      <c r="B105" s="2" t="str">
        <f t="shared" si="14"/>
        <v>14:31:22.827</v>
      </c>
      <c r="C105" s="2">
        <f t="shared" si="15"/>
        <v>52282.826999999997</v>
      </c>
      <c r="D105" s="2">
        <f t="shared" si="16"/>
        <v>9.4150000000008731</v>
      </c>
      <c r="E105" s="2">
        <v>882.75400000000002</v>
      </c>
      <c r="F105" s="2">
        <v>27329.200000000001</v>
      </c>
      <c r="G105" s="2">
        <v>15567</v>
      </c>
      <c r="H105" s="2">
        <v>778</v>
      </c>
      <c r="I105" s="2">
        <v>401.5</v>
      </c>
      <c r="J105">
        <f t="shared" si="12"/>
        <v>1502.5530000000001</v>
      </c>
      <c r="K105">
        <f t="shared" si="13"/>
        <v>27302.137999999999</v>
      </c>
      <c r="L105">
        <f t="shared" si="17"/>
        <v>440.06900000000019</v>
      </c>
      <c r="M105">
        <f t="shared" si="18"/>
        <v>24275.043999999998</v>
      </c>
      <c r="N105">
        <f t="shared" si="19"/>
        <v>0.44006900000000021</v>
      </c>
      <c r="O105">
        <f t="shared" si="19"/>
        <v>24.275043999999998</v>
      </c>
      <c r="P105" t="str">
        <f t="shared" si="20"/>
        <v/>
      </c>
      <c r="Q105">
        <f t="shared" si="21"/>
        <v>0.44006900000000021</v>
      </c>
      <c r="AE105">
        <v>6.8410000000000002</v>
      </c>
      <c r="AF105">
        <v>-72.349998474121094</v>
      </c>
      <c r="AG105">
        <v>6.1100001335144043</v>
      </c>
      <c r="AH105">
        <f t="shared" si="22"/>
        <v>-72.349998474121094</v>
      </c>
      <c r="AI105">
        <f t="shared" si="23"/>
        <v>6.1100001335144043</v>
      </c>
    </row>
    <row r="106" spans="1:35">
      <c r="A106" s="2" t="s">
        <v>1243</v>
      </c>
      <c r="B106" s="2" t="str">
        <f t="shared" si="14"/>
        <v>14:31:22.920</v>
      </c>
      <c r="C106" s="2">
        <f t="shared" si="15"/>
        <v>52282.92</v>
      </c>
      <c r="D106" s="2">
        <f t="shared" si="16"/>
        <v>9.5080000000016298</v>
      </c>
      <c r="E106" s="2">
        <v>867.45600000000002</v>
      </c>
      <c r="F106" s="2">
        <v>27472.400000000001</v>
      </c>
      <c r="G106" s="2">
        <v>15694</v>
      </c>
      <c r="H106" s="2">
        <v>694</v>
      </c>
      <c r="I106" s="2">
        <v>199.25</v>
      </c>
      <c r="J106">
        <f t="shared" si="12"/>
        <v>1490.508</v>
      </c>
      <c r="K106">
        <f t="shared" si="13"/>
        <v>27445.649000000001</v>
      </c>
      <c r="L106">
        <f t="shared" si="17"/>
        <v>428.02400000000011</v>
      </c>
      <c r="M106">
        <f t="shared" si="18"/>
        <v>24418.555</v>
      </c>
      <c r="N106">
        <f t="shared" si="19"/>
        <v>0.42802400000000013</v>
      </c>
      <c r="O106">
        <f t="shared" si="19"/>
        <v>24.418555000000001</v>
      </c>
      <c r="P106" t="str">
        <f t="shared" si="20"/>
        <v/>
      </c>
      <c r="Q106">
        <f t="shared" si="21"/>
        <v>0.42802400000000013</v>
      </c>
      <c r="AE106">
        <v>6.9119999999999999</v>
      </c>
      <c r="AF106">
        <v>-79.349998474121094</v>
      </c>
      <c r="AG106">
        <v>5.0100002288818359</v>
      </c>
      <c r="AH106">
        <f t="shared" si="22"/>
        <v>-79.349998474121094</v>
      </c>
      <c r="AI106">
        <f t="shared" si="23"/>
        <v>5.0100002288818359</v>
      </c>
    </row>
    <row r="107" spans="1:35">
      <c r="A107" s="2" t="s">
        <v>1244</v>
      </c>
      <c r="B107" s="2" t="str">
        <f t="shared" si="14"/>
        <v>14:31:23.013</v>
      </c>
      <c r="C107" s="2">
        <f t="shared" si="15"/>
        <v>52283.012999999999</v>
      </c>
      <c r="D107" s="2">
        <f t="shared" si="16"/>
        <v>9.6010000000023865</v>
      </c>
      <c r="E107" s="2">
        <v>933.69500000000005</v>
      </c>
      <c r="F107" s="2">
        <v>27870.799999999999</v>
      </c>
      <c r="G107" s="2">
        <v>15988.5</v>
      </c>
      <c r="H107" s="2">
        <v>675.5</v>
      </c>
      <c r="I107" s="2">
        <v>197.25</v>
      </c>
      <c r="J107">
        <f t="shared" si="12"/>
        <v>1565.769</v>
      </c>
      <c r="K107">
        <f t="shared" si="13"/>
        <v>27842.442999999999</v>
      </c>
      <c r="L107">
        <f t="shared" si="17"/>
        <v>503.28500000000008</v>
      </c>
      <c r="M107">
        <f t="shared" si="18"/>
        <v>24815.348999999998</v>
      </c>
      <c r="N107">
        <f t="shared" si="19"/>
        <v>0.50328500000000009</v>
      </c>
      <c r="O107">
        <f t="shared" si="19"/>
        <v>24.815348999999998</v>
      </c>
      <c r="P107" t="str">
        <f t="shared" si="20"/>
        <v/>
      </c>
      <c r="Q107">
        <f t="shared" si="21"/>
        <v>0.50328500000000009</v>
      </c>
      <c r="AE107">
        <v>6.9770000000000003</v>
      </c>
      <c r="AF107">
        <v>-80.94000244140625</v>
      </c>
      <c r="AG107">
        <v>-2.5799999237060547</v>
      </c>
      <c r="AH107">
        <f t="shared" si="22"/>
        <v>-80.94000244140625</v>
      </c>
      <c r="AI107">
        <f t="shared" si="23"/>
        <v>-2.5799999237060547</v>
      </c>
    </row>
    <row r="108" spans="1:35">
      <c r="A108" s="2" t="s">
        <v>1245</v>
      </c>
      <c r="B108" s="2" t="str">
        <f t="shared" si="14"/>
        <v>14:31:23.107</v>
      </c>
      <c r="C108" s="2">
        <f t="shared" si="15"/>
        <v>52283.107000000004</v>
      </c>
      <c r="D108" s="2">
        <f t="shared" si="16"/>
        <v>9.6950000000069849</v>
      </c>
      <c r="E108" s="2">
        <v>910.07100000000003</v>
      </c>
      <c r="F108" s="2">
        <v>28035.3</v>
      </c>
      <c r="G108" s="2">
        <v>16139</v>
      </c>
      <c r="H108" s="2">
        <v>761</v>
      </c>
      <c r="I108" s="2">
        <v>393</v>
      </c>
      <c r="J108">
        <f t="shared" si="12"/>
        <v>1545.883</v>
      </c>
      <c r="K108">
        <f t="shared" si="13"/>
        <v>28007.437000000002</v>
      </c>
      <c r="L108">
        <f t="shared" si="17"/>
        <v>483.39900000000011</v>
      </c>
      <c r="M108">
        <f t="shared" si="18"/>
        <v>24980.343000000001</v>
      </c>
      <c r="N108">
        <f t="shared" si="19"/>
        <v>0.48339900000000013</v>
      </c>
      <c r="O108">
        <f t="shared" si="19"/>
        <v>24.980343000000001</v>
      </c>
      <c r="P108" t="str">
        <f t="shared" si="20"/>
        <v/>
      </c>
      <c r="Q108">
        <f t="shared" si="21"/>
        <v>0.48339900000000013</v>
      </c>
      <c r="AE108">
        <v>7.0389999999999997</v>
      </c>
      <c r="AF108">
        <v>-87.760002136230469</v>
      </c>
      <c r="AG108">
        <v>-3.940000057220459</v>
      </c>
      <c r="AH108">
        <f t="shared" si="22"/>
        <v>-87.760002136230469</v>
      </c>
      <c r="AI108">
        <f t="shared" si="23"/>
        <v>-3.940000057220459</v>
      </c>
    </row>
    <row r="109" spans="1:35">
      <c r="AE109">
        <v>7.0979999999999999</v>
      </c>
      <c r="AF109">
        <v>-78.849998474121094</v>
      </c>
      <c r="AG109">
        <v>7.3499999046325684</v>
      </c>
      <c r="AH109">
        <f t="shared" si="22"/>
        <v>-78.849998474121094</v>
      </c>
      <c r="AI109">
        <f t="shared" si="23"/>
        <v>7.3499999046325684</v>
      </c>
    </row>
    <row r="110" spans="1:35">
      <c r="AE110">
        <v>7.1609999999999996</v>
      </c>
      <c r="AF110">
        <v>-76.669998168945313</v>
      </c>
      <c r="AG110">
        <v>3.6700000762939453</v>
      </c>
      <c r="AH110">
        <f t="shared" si="22"/>
        <v>-76.669998168945313</v>
      </c>
      <c r="AI110">
        <f t="shared" si="23"/>
        <v>3.6700000762939453</v>
      </c>
    </row>
    <row r="111" spans="1:35">
      <c r="AE111">
        <v>7.2270000000000003</v>
      </c>
      <c r="AF111">
        <v>-44.689998626708984</v>
      </c>
      <c r="AG111">
        <v>-18.530000686645508</v>
      </c>
      <c r="AH111">
        <f t="shared" si="22"/>
        <v>-44.689998626708984</v>
      </c>
      <c r="AI111">
        <f t="shared" si="23"/>
        <v>-18.530000686645508</v>
      </c>
    </row>
    <row r="112" spans="1:35">
      <c r="A112"/>
      <c r="B112"/>
      <c r="C112"/>
      <c r="D112"/>
      <c r="E112"/>
      <c r="F112"/>
      <c r="G112"/>
      <c r="H112"/>
      <c r="I112"/>
      <c r="AE112">
        <v>7.3179999999999996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30:35" customFormat="1">
      <c r="AD113" s="1"/>
      <c r="AE113">
        <v>7.3860000000000001</v>
      </c>
      <c r="AF113">
        <v>-85.510002136230469</v>
      </c>
      <c r="AG113">
        <v>3.4700000286102295</v>
      </c>
      <c r="AH113">
        <f t="shared" si="22"/>
        <v>-85.510002136230469</v>
      </c>
      <c r="AI113">
        <f t="shared" si="23"/>
        <v>3.4700000286102295</v>
      </c>
    </row>
    <row r="114" spans="30:35" customFormat="1">
      <c r="AD114" s="1"/>
      <c r="AE114">
        <v>7.4539999999999997</v>
      </c>
      <c r="AF114">
        <v>-79.199996948242188</v>
      </c>
      <c r="AG114">
        <v>5.2199997901916504</v>
      </c>
      <c r="AH114">
        <f t="shared" si="22"/>
        <v>-79.199996948242188</v>
      </c>
      <c r="AI114">
        <f t="shared" si="23"/>
        <v>5.2199997901916504</v>
      </c>
    </row>
    <row r="115" spans="30:35" customFormat="1">
      <c r="AD115" s="1"/>
      <c r="AE115">
        <v>7.508</v>
      </c>
      <c r="AF115">
        <v>-76.970001220703125</v>
      </c>
      <c r="AG115">
        <v>8.2100000381469727</v>
      </c>
      <c r="AH115">
        <f t="shared" si="22"/>
        <v>-76.970001220703125</v>
      </c>
      <c r="AI115">
        <f t="shared" si="23"/>
        <v>8.2100000381469727</v>
      </c>
    </row>
    <row r="116" spans="30:35" customFormat="1">
      <c r="AD116" s="1"/>
      <c r="AE116">
        <v>7.5720000000000001</v>
      </c>
      <c r="AF116">
        <v>-79.669998168945313</v>
      </c>
      <c r="AG116">
        <v>4.0500001907348633</v>
      </c>
      <c r="AH116">
        <f t="shared" si="22"/>
        <v>-79.669998168945313</v>
      </c>
      <c r="AI116">
        <f t="shared" si="23"/>
        <v>4.0500001907348633</v>
      </c>
    </row>
    <row r="117" spans="30:35" customFormat="1">
      <c r="AD117" s="1"/>
      <c r="AE117">
        <v>7.64</v>
      </c>
      <c r="AF117">
        <v>-76.870002746582031</v>
      </c>
      <c r="AG117">
        <v>5.5900001525878906</v>
      </c>
      <c r="AH117">
        <f t="shared" si="22"/>
        <v>-76.870002746582031</v>
      </c>
      <c r="AI117">
        <f t="shared" si="23"/>
        <v>5.5900001525878906</v>
      </c>
    </row>
    <row r="118" spans="30:35" customFormat="1">
      <c r="AD118" s="1"/>
      <c r="AE118">
        <v>7.7009999999999996</v>
      </c>
      <c r="AF118">
        <v>-77.69000244140625</v>
      </c>
      <c r="AG118">
        <v>1.8300000429153442</v>
      </c>
      <c r="AH118">
        <f t="shared" si="22"/>
        <v>-77.69000244140625</v>
      </c>
      <c r="AI118">
        <f t="shared" si="23"/>
        <v>1.8300000429153442</v>
      </c>
    </row>
    <row r="119" spans="30:35" customFormat="1">
      <c r="AD119" s="1"/>
      <c r="AE119">
        <v>7.766</v>
      </c>
      <c r="AF119">
        <v>-76.919998168945313</v>
      </c>
      <c r="AG119">
        <v>8.0399999618530273</v>
      </c>
      <c r="AH119">
        <f t="shared" si="22"/>
        <v>-76.919998168945313</v>
      </c>
      <c r="AI119">
        <f t="shared" si="23"/>
        <v>8.0399999618530273</v>
      </c>
    </row>
    <row r="120" spans="30:35" customFormat="1">
      <c r="AD120" s="1"/>
      <c r="AE120">
        <v>7.8390000000000004</v>
      </c>
      <c r="AF120">
        <v>-79.720001220703125</v>
      </c>
      <c r="AG120">
        <v>4.7199997901916504</v>
      </c>
      <c r="AH120">
        <f t="shared" si="22"/>
        <v>-79.720001220703125</v>
      </c>
      <c r="AI120">
        <f t="shared" si="23"/>
        <v>4.7199997901916504</v>
      </c>
    </row>
    <row r="121" spans="30:35" customFormat="1">
      <c r="AD121" s="1"/>
      <c r="AE121">
        <v>7.9119999999999999</v>
      </c>
      <c r="AF121">
        <v>-78.379997253417969</v>
      </c>
      <c r="AG121">
        <v>0.57999998331069946</v>
      </c>
      <c r="AH121">
        <f t="shared" si="22"/>
        <v>-78.379997253417969</v>
      </c>
      <c r="AI121">
        <f t="shared" si="23"/>
        <v>0.57999998331069946</v>
      </c>
    </row>
    <row r="122" spans="30:35" customFormat="1">
      <c r="AD122" s="1"/>
      <c r="AE122">
        <v>7.9740000000000002</v>
      </c>
      <c r="AF122">
        <v>-79.330001831054688</v>
      </c>
      <c r="AG122">
        <v>0.36000001430511475</v>
      </c>
      <c r="AH122">
        <f t="shared" si="22"/>
        <v>-79.330001831054688</v>
      </c>
      <c r="AI122">
        <f t="shared" si="23"/>
        <v>0.36000001430511475</v>
      </c>
    </row>
    <row r="123" spans="30:35" customFormat="1">
      <c r="AD123" s="1"/>
      <c r="AE123">
        <v>8.0370000000000008</v>
      </c>
      <c r="AF123">
        <v>-83.069999694824219</v>
      </c>
      <c r="AG123">
        <v>6.369999885559082</v>
      </c>
      <c r="AH123">
        <f t="shared" si="22"/>
        <v>-83.069999694824219</v>
      </c>
      <c r="AI123">
        <f t="shared" si="23"/>
        <v>6.369999885559082</v>
      </c>
    </row>
    <row r="124" spans="30:35" customFormat="1">
      <c r="AD124" s="1"/>
      <c r="AE124">
        <v>8.1120000000000001</v>
      </c>
      <c r="AF124">
        <v>-88.529998779296875</v>
      </c>
      <c r="AG124">
        <v>-11.159999847412109</v>
      </c>
      <c r="AH124">
        <f t="shared" si="22"/>
        <v>-88.529998779296875</v>
      </c>
      <c r="AI124">
        <f t="shared" si="23"/>
        <v>-11.159999847412109</v>
      </c>
    </row>
    <row r="125" spans="30:35" customFormat="1">
      <c r="AD125" s="1"/>
      <c r="AE125">
        <v>8.1940000000000008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30:35" customFormat="1">
      <c r="AD126" s="1"/>
      <c r="AE126">
        <v>8.2609999999999992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30:35" customFormat="1">
      <c r="AD127" s="1"/>
      <c r="AE127">
        <v>8.3070000000000004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30:35" customFormat="1">
      <c r="AD128" s="1"/>
      <c r="AE128">
        <v>8.3650000000000002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1"/>
      <c r="AE129">
        <v>8.4239999999999995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1"/>
      <c r="AE130">
        <v>8.4809999999999999</v>
      </c>
      <c r="AF130">
        <v>-79.730003356933594</v>
      </c>
      <c r="AG130">
        <v>2.7100000381469727</v>
      </c>
      <c r="AH130">
        <f t="shared" si="22"/>
        <v>-79.730003356933594</v>
      </c>
      <c r="AI130">
        <f t="shared" si="23"/>
        <v>2.7100000381469727</v>
      </c>
    </row>
    <row r="131" spans="18:35" customFormat="1">
      <c r="AD131" s="1"/>
      <c r="AE131">
        <v>8.5559999999999992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1"/>
      <c r="AE132">
        <v>8.625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1"/>
      <c r="AE133">
        <v>8.6920000000000002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1"/>
      <c r="AE134">
        <v>8.76</v>
      </c>
      <c r="AF134">
        <v>-82.860000610351563</v>
      </c>
      <c r="AG134">
        <v>-0.30000001192092896</v>
      </c>
      <c r="AH134">
        <f t="shared" si="24"/>
        <v>-82.860000610351563</v>
      </c>
      <c r="AI134">
        <f t="shared" si="25"/>
        <v>-0.30000001192092896</v>
      </c>
    </row>
    <row r="135" spans="18:35" customFormat="1">
      <c r="AD135" s="1"/>
      <c r="AE135">
        <v>8.83</v>
      </c>
      <c r="AF135">
        <v>-77.010002136230469</v>
      </c>
      <c r="AG135">
        <v>8.1499996185302734</v>
      </c>
      <c r="AH135">
        <f t="shared" si="24"/>
        <v>-77.010002136230469</v>
      </c>
      <c r="AI135">
        <f t="shared" si="25"/>
        <v>8.1499996185302734</v>
      </c>
    </row>
    <row r="136" spans="18:35" customFormat="1">
      <c r="AD136" s="1"/>
      <c r="AE136">
        <v>8.8889999999999993</v>
      </c>
      <c r="AF136">
        <v>-86.419998168945313</v>
      </c>
      <c r="AG136">
        <v>3.4000000953674316</v>
      </c>
      <c r="AH136">
        <f t="shared" si="24"/>
        <v>-86.419998168945313</v>
      </c>
      <c r="AI136">
        <f t="shared" si="25"/>
        <v>3.4000000953674316</v>
      </c>
    </row>
    <row r="137" spans="18:35" customFormat="1">
      <c r="AD137" s="1"/>
      <c r="AE137">
        <v>8.9529999999999994</v>
      </c>
      <c r="AF137">
        <v>-75.050003051757813</v>
      </c>
      <c r="AG137">
        <v>4.8499999046325684</v>
      </c>
      <c r="AH137">
        <f t="shared" si="24"/>
        <v>-75.050003051757813</v>
      </c>
      <c r="AI137">
        <f t="shared" si="25"/>
        <v>4.8499999046325684</v>
      </c>
    </row>
    <row r="138" spans="18:35" customFormat="1">
      <c r="AD138" s="1"/>
      <c r="AE138">
        <v>9.0150000000000006</v>
      </c>
      <c r="AF138">
        <v>-65.620002746582031</v>
      </c>
      <c r="AG138">
        <v>7.1700000762939453</v>
      </c>
      <c r="AH138">
        <f t="shared" si="24"/>
        <v>-65.620002746582031</v>
      </c>
      <c r="AI138">
        <f t="shared" si="25"/>
        <v>7.1700000762939453</v>
      </c>
    </row>
    <row r="139" spans="18:35" customFormat="1">
      <c r="AD139" s="1"/>
      <c r="AE139">
        <v>9.0920000000000005</v>
      </c>
      <c r="AF139">
        <v>-58.819999694824219</v>
      </c>
      <c r="AG139">
        <v>12.909999847412109</v>
      </c>
      <c r="AH139">
        <f t="shared" si="24"/>
        <v>-58.819999694824219</v>
      </c>
      <c r="AI139">
        <f t="shared" si="25"/>
        <v>12.909999847412109</v>
      </c>
    </row>
    <row r="140" spans="18:35" customFormat="1">
      <c r="AD140" s="1"/>
      <c r="AE140">
        <v>9.1460000000000008</v>
      </c>
      <c r="AF140">
        <v>-51.139999389648438</v>
      </c>
      <c r="AG140">
        <v>15.659999847412109</v>
      </c>
      <c r="AH140">
        <f t="shared" si="24"/>
        <v>-51.139999389648438</v>
      </c>
      <c r="AI140">
        <f t="shared" si="25"/>
        <v>15.659999847412109</v>
      </c>
    </row>
    <row r="141" spans="18:35" customFormat="1">
      <c r="AD141" s="1"/>
      <c r="AE141">
        <v>9.2289999999999992</v>
      </c>
      <c r="AF141">
        <v>-41.270000457763672</v>
      </c>
      <c r="AG141">
        <v>13.199999809265137</v>
      </c>
      <c r="AH141">
        <f t="shared" si="24"/>
        <v>-41.270000457763672</v>
      </c>
      <c r="AI141">
        <f t="shared" si="25"/>
        <v>13.199999809265137</v>
      </c>
    </row>
    <row r="142" spans="18:35" customFormat="1">
      <c r="AD142" s="1"/>
      <c r="AE142">
        <v>9.2859999999999996</v>
      </c>
      <c r="AF142">
        <v>-31.540000915527344</v>
      </c>
      <c r="AG142">
        <v>16.290000915527344</v>
      </c>
      <c r="AH142">
        <f t="shared" si="24"/>
        <v>-31.540000915527344</v>
      </c>
      <c r="AI142">
        <f t="shared" si="25"/>
        <v>16.290000915527344</v>
      </c>
    </row>
    <row r="143" spans="18:35" customFormat="1">
      <c r="AD143" s="1"/>
      <c r="AE143">
        <v>9.3469999999999995</v>
      </c>
      <c r="AF143">
        <v>-22.930000305175781</v>
      </c>
      <c r="AG143">
        <v>18.389999389648438</v>
      </c>
      <c r="AH143">
        <f t="shared" si="24"/>
        <v>-22.930000305175781</v>
      </c>
      <c r="AI143">
        <f t="shared" si="25"/>
        <v>18.389999389648438</v>
      </c>
    </row>
    <row r="144" spans="18:35" customFormat="1">
      <c r="R144" s="2"/>
      <c r="AD144" s="1"/>
      <c r="AE144">
        <v>9.4130000000000003</v>
      </c>
      <c r="AF144">
        <v>-17.950000762939453</v>
      </c>
      <c r="AG144">
        <v>7.0999999046325684</v>
      </c>
      <c r="AH144">
        <f t="shared" si="24"/>
        <v>-17.950000762939453</v>
      </c>
      <c r="AI144">
        <f t="shared" si="25"/>
        <v>7.0999999046325684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9.4749999999999996</v>
      </c>
      <c r="AF145">
        <v>-10.510000228881836</v>
      </c>
      <c r="AG145">
        <v>8.4099998474121094</v>
      </c>
      <c r="AH145">
        <f t="shared" si="24"/>
        <v>-10.510000228881836</v>
      </c>
      <c r="AI145">
        <f t="shared" si="25"/>
        <v>8.4099998474121094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9.5579999999999998</v>
      </c>
      <c r="AF146">
        <v>-9.2600002288818359</v>
      </c>
      <c r="AG146">
        <v>10.229999542236328</v>
      </c>
      <c r="AH146">
        <f t="shared" si="24"/>
        <v>-9.2600002288818359</v>
      </c>
      <c r="AI146">
        <f t="shared" si="25"/>
        <v>10.229999542236328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9.6300000000000008</v>
      </c>
      <c r="AF147">
        <v>-6.940000057220459</v>
      </c>
      <c r="AG147">
        <v>7.5900001525878906</v>
      </c>
      <c r="AH147">
        <f t="shared" si="24"/>
        <v>-6.940000057220459</v>
      </c>
      <c r="AI147">
        <f t="shared" si="25"/>
        <v>7.5900001525878906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/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/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/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/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/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/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/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/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/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/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/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/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4BAE1-14D5-4CF6-B664-6B0BE6B93F85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2" t="s">
        <v>1246</v>
      </c>
      <c r="B4" s="2" t="str">
        <f>MID(A4,12,8)&amp;"."&amp;RIGHT(A4,3)</f>
        <v>18:31:26.844</v>
      </c>
      <c r="C4" s="2">
        <f>LEFT(B4,2)*3600+MID(B4,4,2)*60+RIGHT(B4,6)</f>
        <v>66686.843999999997</v>
      </c>
      <c r="D4" s="2">
        <f>C4-$C$4</f>
        <v>0</v>
      </c>
      <c r="E4" s="2">
        <v>460.12900000000002</v>
      </c>
      <c r="F4" s="2">
        <v>2459.0300000000002</v>
      </c>
      <c r="G4" s="2">
        <v>14357</v>
      </c>
      <c r="H4" s="2">
        <v>645</v>
      </c>
      <c r="I4" s="2">
        <v>188.5</v>
      </c>
      <c r="J4">
        <f>ROUND(E4*COS(-0.4*PI()/180)-F4*SIN(-0.4*PI()/180),3)</f>
        <v>477.28500000000003</v>
      </c>
      <c r="K4">
        <f>ROUND(E4*SIN(-0.4*PI()/180)+F4*COS(-0.4*PI()/180),3)</f>
        <v>2455.7579999999998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-10.079999923706055</v>
      </c>
      <c r="AG4">
        <v>1.2999999523162842</v>
      </c>
      <c r="AH4">
        <f>AF4</f>
        <v>-10.079999923706055</v>
      </c>
      <c r="AI4">
        <f>AG4</f>
        <v>1.2999999523162842</v>
      </c>
    </row>
    <row r="5" spans="1:35">
      <c r="A5" s="2" t="s">
        <v>1247</v>
      </c>
      <c r="B5" s="2" t="str">
        <f t="shared" ref="B5:B68" si="0">MID(A5,12,8)&amp;"."&amp;RIGHT(A5,3)</f>
        <v>18:31:26.951</v>
      </c>
      <c r="C5" s="2">
        <f t="shared" ref="C5:C68" si="1">LEFT(B5,2)*3600+MID(B5,4,2)*60+RIGHT(B5,6)</f>
        <v>66686.951000000001</v>
      </c>
      <c r="D5" s="2">
        <f t="shared" ref="D5:D68" si="2">C5-$C$4</f>
        <v>0.10700000000360887</v>
      </c>
      <c r="E5" s="2">
        <v>424.738</v>
      </c>
      <c r="F5" s="2">
        <v>2620.2399999999998</v>
      </c>
      <c r="G5" s="2">
        <v>14249</v>
      </c>
      <c r="H5" s="2">
        <v>629</v>
      </c>
      <c r="I5" s="2">
        <v>188</v>
      </c>
      <c r="J5">
        <f t="shared" ref="J5:J68" si="3">ROUND(E5*COS(-0.4*PI()/180)-F5*SIN(-0.4*PI()/180),3)</f>
        <v>443.02</v>
      </c>
      <c r="K5">
        <f t="shared" ref="K5:K68" si="4">ROUND(E5*SIN(-0.4*PI()/180)+F5*COS(-0.4*PI()/180),3)</f>
        <v>2617.2109999999998</v>
      </c>
      <c r="L5">
        <f t="shared" ref="L5:L68" si="5">J5-$J$4</f>
        <v>-34.265000000000043</v>
      </c>
      <c r="M5">
        <f t="shared" ref="M5:M68" si="6">K5-$K$4</f>
        <v>161.45299999999997</v>
      </c>
      <c r="N5">
        <f t="shared" ref="N5:O68" si="7">L5*0.001</f>
        <v>-3.4265000000000045E-2</v>
      </c>
      <c r="O5">
        <f t="shared" si="7"/>
        <v>0.16145299999999999</v>
      </c>
      <c r="P5">
        <f t="shared" ref="P5:P68" si="8">IF(O5&gt;13,"",N5)</f>
        <v>-3.4265000000000045E-2</v>
      </c>
      <c r="Q5" t="str">
        <f t="shared" ref="Q5:Q68" si="9">IF(O5&lt;13,"",N5)</f>
        <v/>
      </c>
      <c r="AE5">
        <v>6.2E-2</v>
      </c>
      <c r="AF5">
        <v>-9.8100004196166992</v>
      </c>
      <c r="AG5">
        <v>0.93999999761581421</v>
      </c>
      <c r="AH5">
        <f t="shared" ref="AH5:AH68" si="10">AF5</f>
        <v>-9.8100004196166992</v>
      </c>
      <c r="AI5">
        <f t="shared" ref="AI5:AI68" si="11">AG5</f>
        <v>0.93999999761581421</v>
      </c>
    </row>
    <row r="6" spans="1:35">
      <c r="A6" s="2" t="s">
        <v>1248</v>
      </c>
      <c r="B6" s="2" t="str">
        <f t="shared" si="0"/>
        <v>18:31:27.057</v>
      </c>
      <c r="C6" s="2">
        <f t="shared" si="1"/>
        <v>66687.057000000001</v>
      </c>
      <c r="D6" s="2">
        <f t="shared" si="2"/>
        <v>0.21300000000337604</v>
      </c>
      <c r="E6" s="2">
        <v>501.16800000000001</v>
      </c>
      <c r="F6" s="2">
        <v>2721.67</v>
      </c>
      <c r="G6" s="2">
        <v>14122</v>
      </c>
      <c r="H6" s="2">
        <v>684</v>
      </c>
      <c r="I6" s="2">
        <v>188</v>
      </c>
      <c r="J6">
        <f t="shared" si="3"/>
        <v>520.15599999999995</v>
      </c>
      <c r="K6">
        <f t="shared" si="4"/>
        <v>2718.105</v>
      </c>
      <c r="L6">
        <f t="shared" si="5"/>
        <v>42.870999999999924</v>
      </c>
      <c r="M6">
        <f t="shared" si="6"/>
        <v>262.34700000000021</v>
      </c>
      <c r="N6">
        <f t="shared" si="7"/>
        <v>4.2870999999999923E-2</v>
      </c>
      <c r="O6">
        <f t="shared" si="7"/>
        <v>0.26234700000000022</v>
      </c>
      <c r="P6">
        <f t="shared" si="8"/>
        <v>4.2870999999999923E-2</v>
      </c>
      <c r="Q6" t="str">
        <f t="shared" si="9"/>
        <v/>
      </c>
      <c r="AE6">
        <v>0.13100000000000001</v>
      </c>
      <c r="AF6">
        <v>-13.630000114440918</v>
      </c>
      <c r="AG6">
        <v>-0.86000001430511475</v>
      </c>
      <c r="AH6">
        <f t="shared" si="10"/>
        <v>-13.630000114440918</v>
      </c>
      <c r="AI6">
        <f t="shared" si="11"/>
        <v>-0.86000001430511475</v>
      </c>
    </row>
    <row r="7" spans="1:35">
      <c r="A7" s="2" t="s">
        <v>1249</v>
      </c>
      <c r="B7" s="2" t="str">
        <f t="shared" si="0"/>
        <v>18:31:27.167</v>
      </c>
      <c r="C7" s="2">
        <f t="shared" si="1"/>
        <v>66687.167000000001</v>
      </c>
      <c r="D7" s="2">
        <f t="shared" si="2"/>
        <v>0.32300000000395812</v>
      </c>
      <c r="E7" s="2">
        <v>420.11599999999999</v>
      </c>
      <c r="F7" s="2">
        <v>2818.48</v>
      </c>
      <c r="G7" s="2">
        <v>14094</v>
      </c>
      <c r="H7" s="2">
        <v>696</v>
      </c>
      <c r="I7" s="2">
        <v>187.5</v>
      </c>
      <c r="J7">
        <f t="shared" si="3"/>
        <v>439.78199999999998</v>
      </c>
      <c r="K7">
        <f t="shared" si="4"/>
        <v>2815.4780000000001</v>
      </c>
      <c r="L7">
        <f t="shared" si="5"/>
        <v>-37.503000000000043</v>
      </c>
      <c r="M7">
        <f t="shared" si="6"/>
        <v>359.72000000000025</v>
      </c>
      <c r="N7">
        <f t="shared" si="7"/>
        <v>-3.7503000000000043E-2</v>
      </c>
      <c r="O7">
        <f t="shared" si="7"/>
        <v>0.35972000000000026</v>
      </c>
      <c r="P7">
        <f t="shared" si="8"/>
        <v>-3.7503000000000043E-2</v>
      </c>
      <c r="Q7" t="str">
        <f t="shared" si="9"/>
        <v/>
      </c>
      <c r="AE7">
        <v>0.20100000000000001</v>
      </c>
      <c r="AF7">
        <v>-11.569999694824219</v>
      </c>
      <c r="AG7">
        <v>3.4800000190734863</v>
      </c>
      <c r="AH7">
        <f t="shared" si="10"/>
        <v>-11.569999694824219</v>
      </c>
      <c r="AI7">
        <f t="shared" si="11"/>
        <v>3.4800000190734863</v>
      </c>
    </row>
    <row r="8" spans="1:35">
      <c r="A8" s="2" t="s">
        <v>1250</v>
      </c>
      <c r="B8" s="2" t="str">
        <f t="shared" si="0"/>
        <v>18:31:27.271</v>
      </c>
      <c r="C8" s="2">
        <f t="shared" si="1"/>
        <v>66687.270999999993</v>
      </c>
      <c r="D8" s="2">
        <f t="shared" si="2"/>
        <v>0.42699999999604188</v>
      </c>
      <c r="E8" s="2">
        <v>463.92200000000003</v>
      </c>
      <c r="F8" s="2">
        <v>2975.53</v>
      </c>
      <c r="G8" s="2">
        <v>13943</v>
      </c>
      <c r="H8" s="2">
        <v>661.5</v>
      </c>
      <c r="I8" s="2">
        <v>187.25</v>
      </c>
      <c r="J8">
        <f t="shared" si="3"/>
        <v>484.68400000000003</v>
      </c>
      <c r="K8">
        <f t="shared" si="4"/>
        <v>2972.2190000000001</v>
      </c>
      <c r="L8">
        <f t="shared" si="5"/>
        <v>7.3990000000000009</v>
      </c>
      <c r="M8">
        <f t="shared" si="6"/>
        <v>516.46100000000024</v>
      </c>
      <c r="N8">
        <f t="shared" si="7"/>
        <v>7.3990000000000011E-3</v>
      </c>
      <c r="O8">
        <f t="shared" si="7"/>
        <v>0.51646100000000028</v>
      </c>
      <c r="P8">
        <f t="shared" si="8"/>
        <v>7.3990000000000011E-3</v>
      </c>
      <c r="Q8" t="str">
        <f t="shared" si="9"/>
        <v/>
      </c>
      <c r="AE8">
        <v>0.27400000000000002</v>
      </c>
      <c r="AF8">
        <v>-14.300000190734863</v>
      </c>
      <c r="AG8">
        <v>-0.15000000596046448</v>
      </c>
      <c r="AH8">
        <f t="shared" si="10"/>
        <v>-14.300000190734863</v>
      </c>
      <c r="AI8">
        <f t="shared" si="11"/>
        <v>-0.15000000596046448</v>
      </c>
    </row>
    <row r="9" spans="1:35">
      <c r="A9" s="2" t="s">
        <v>1251</v>
      </c>
      <c r="B9" s="2" t="str">
        <f t="shared" si="0"/>
        <v>18:31:27.369</v>
      </c>
      <c r="C9" s="2">
        <f t="shared" si="1"/>
        <v>66687.369000000006</v>
      </c>
      <c r="D9" s="2">
        <f t="shared" si="2"/>
        <v>0.52500000000873115</v>
      </c>
      <c r="E9" s="2">
        <v>505.71899999999999</v>
      </c>
      <c r="F9" s="2">
        <v>3127.82</v>
      </c>
      <c r="G9" s="2">
        <v>13797</v>
      </c>
      <c r="H9" s="2">
        <v>728</v>
      </c>
      <c r="I9" s="2">
        <v>187</v>
      </c>
      <c r="J9">
        <f t="shared" si="3"/>
        <v>527.54300000000001</v>
      </c>
      <c r="K9">
        <f t="shared" si="4"/>
        <v>3124.2130000000002</v>
      </c>
      <c r="L9">
        <f t="shared" si="5"/>
        <v>50.257999999999981</v>
      </c>
      <c r="M9">
        <f t="shared" si="6"/>
        <v>668.45500000000038</v>
      </c>
      <c r="N9">
        <f t="shared" si="7"/>
        <v>5.0257999999999983E-2</v>
      </c>
      <c r="O9">
        <f t="shared" si="7"/>
        <v>0.66845500000000035</v>
      </c>
      <c r="P9">
        <f t="shared" si="8"/>
        <v>5.0257999999999983E-2</v>
      </c>
      <c r="Q9" t="str">
        <f t="shared" si="9"/>
        <v/>
      </c>
      <c r="AE9">
        <v>0.36099999999999999</v>
      </c>
      <c r="AF9">
        <v>-14.210000038146973</v>
      </c>
      <c r="AG9">
        <v>-0.25999999046325684</v>
      </c>
      <c r="AH9">
        <f t="shared" si="10"/>
        <v>-14.210000038146973</v>
      </c>
      <c r="AI9">
        <f t="shared" si="11"/>
        <v>-0.25999999046325684</v>
      </c>
    </row>
    <row r="10" spans="1:35">
      <c r="A10" s="2" t="s">
        <v>1252</v>
      </c>
      <c r="B10" s="2" t="str">
        <f t="shared" si="0"/>
        <v>18:31:27.474</v>
      </c>
      <c r="C10" s="2">
        <f t="shared" si="1"/>
        <v>66687.474000000002</v>
      </c>
      <c r="D10" s="2">
        <f t="shared" si="2"/>
        <v>0.63000000000465661</v>
      </c>
      <c r="E10" s="2">
        <v>494.31799999999998</v>
      </c>
      <c r="F10" s="2">
        <v>3210.66</v>
      </c>
      <c r="G10" s="2">
        <v>13739</v>
      </c>
      <c r="H10" s="2">
        <v>667.5</v>
      </c>
      <c r="I10" s="2">
        <v>186.75</v>
      </c>
      <c r="J10">
        <f t="shared" si="3"/>
        <v>516.72</v>
      </c>
      <c r="K10">
        <f t="shared" si="4"/>
        <v>3207.1309999999999</v>
      </c>
      <c r="L10">
        <f t="shared" si="5"/>
        <v>39.435000000000002</v>
      </c>
      <c r="M10">
        <f t="shared" si="6"/>
        <v>751.37300000000005</v>
      </c>
      <c r="N10">
        <f t="shared" si="7"/>
        <v>3.9435000000000005E-2</v>
      </c>
      <c r="O10">
        <f t="shared" si="7"/>
        <v>0.75137300000000007</v>
      </c>
      <c r="P10">
        <f t="shared" si="8"/>
        <v>3.9435000000000005E-2</v>
      </c>
      <c r="Q10" t="str">
        <f t="shared" si="9"/>
        <v/>
      </c>
      <c r="AE10">
        <v>0.42199999999999999</v>
      </c>
      <c r="AF10">
        <v>-14.479999542236328</v>
      </c>
      <c r="AG10">
        <v>1.1699999570846558</v>
      </c>
      <c r="AH10">
        <f t="shared" si="10"/>
        <v>-14.479999542236328</v>
      </c>
      <c r="AI10">
        <f t="shared" si="11"/>
        <v>1.1699999570846558</v>
      </c>
    </row>
    <row r="11" spans="1:35">
      <c r="A11" s="2" t="s">
        <v>1253</v>
      </c>
      <c r="B11" s="2" t="str">
        <f t="shared" si="0"/>
        <v>18:31:27.569</v>
      </c>
      <c r="C11" s="2">
        <f t="shared" si="1"/>
        <v>66687.569000000003</v>
      </c>
      <c r="D11" s="2">
        <f t="shared" si="2"/>
        <v>0.72500000000582077</v>
      </c>
      <c r="E11" s="2">
        <v>531.31100000000004</v>
      </c>
      <c r="F11" s="2">
        <v>3353.4</v>
      </c>
      <c r="G11" s="2">
        <v>13604</v>
      </c>
      <c r="H11" s="2">
        <v>734</v>
      </c>
      <c r="I11" s="2">
        <v>186.5</v>
      </c>
      <c r="J11">
        <f t="shared" si="3"/>
        <v>554.70899999999995</v>
      </c>
      <c r="K11">
        <f t="shared" si="4"/>
        <v>3349.6089999999999</v>
      </c>
      <c r="L11">
        <f t="shared" si="5"/>
        <v>77.423999999999921</v>
      </c>
      <c r="M11">
        <f t="shared" si="6"/>
        <v>893.85100000000011</v>
      </c>
      <c r="N11">
        <f t="shared" si="7"/>
        <v>7.7423999999999923E-2</v>
      </c>
      <c r="O11">
        <f t="shared" si="7"/>
        <v>0.89385100000000017</v>
      </c>
      <c r="P11">
        <f t="shared" si="8"/>
        <v>7.7423999999999923E-2</v>
      </c>
      <c r="Q11" t="str">
        <f t="shared" si="9"/>
        <v/>
      </c>
      <c r="AE11">
        <v>0.49</v>
      </c>
      <c r="AF11">
        <v>-14.069999694824219</v>
      </c>
      <c r="AG11">
        <v>-0.62000000476837158</v>
      </c>
      <c r="AH11">
        <f t="shared" si="10"/>
        <v>-14.069999694824219</v>
      </c>
      <c r="AI11">
        <f t="shared" si="11"/>
        <v>-0.62000000476837158</v>
      </c>
    </row>
    <row r="12" spans="1:35">
      <c r="A12" s="2" t="s">
        <v>1254</v>
      </c>
      <c r="B12" s="2" t="str">
        <f t="shared" si="0"/>
        <v>18:31:27.672</v>
      </c>
      <c r="C12" s="2">
        <f t="shared" si="1"/>
        <v>66687.672000000006</v>
      </c>
      <c r="D12" s="2">
        <f t="shared" si="2"/>
        <v>0.82800000000861473</v>
      </c>
      <c r="E12" s="2">
        <v>567.00699999999995</v>
      </c>
      <c r="F12" s="2">
        <v>3492.72</v>
      </c>
      <c r="G12" s="2">
        <v>13473</v>
      </c>
      <c r="H12" s="2">
        <v>690.5</v>
      </c>
      <c r="I12" s="2">
        <v>186.25</v>
      </c>
      <c r="J12">
        <f t="shared" si="3"/>
        <v>591.37699999999995</v>
      </c>
      <c r="K12">
        <f t="shared" si="4"/>
        <v>3488.6759999999999</v>
      </c>
      <c r="L12">
        <f t="shared" si="5"/>
        <v>114.09199999999993</v>
      </c>
      <c r="M12">
        <f t="shared" si="6"/>
        <v>1032.9180000000001</v>
      </c>
      <c r="N12">
        <f t="shared" si="7"/>
        <v>0.11409199999999993</v>
      </c>
      <c r="O12">
        <f t="shared" si="7"/>
        <v>1.0329180000000002</v>
      </c>
      <c r="P12">
        <f t="shared" si="8"/>
        <v>0.11409199999999993</v>
      </c>
      <c r="Q12" t="str">
        <f t="shared" si="9"/>
        <v/>
      </c>
      <c r="AE12">
        <v>0.55400000000000005</v>
      </c>
      <c r="AF12">
        <v>-17</v>
      </c>
      <c r="AG12">
        <v>-0.40999999642372131</v>
      </c>
      <c r="AH12">
        <f t="shared" si="10"/>
        <v>-17</v>
      </c>
      <c r="AI12">
        <f t="shared" si="11"/>
        <v>-0.40999999642372131</v>
      </c>
    </row>
    <row r="13" spans="1:35">
      <c r="A13" s="2" t="s">
        <v>1255</v>
      </c>
      <c r="B13" s="2" t="str">
        <f t="shared" si="0"/>
        <v>18:31:27.783</v>
      </c>
      <c r="C13" s="2">
        <f t="shared" si="1"/>
        <v>66687.782999999996</v>
      </c>
      <c r="D13" s="2">
        <f t="shared" si="2"/>
        <v>0.9389999999984866</v>
      </c>
      <c r="E13" s="2">
        <v>565.21900000000005</v>
      </c>
      <c r="F13" s="2">
        <v>3583.91</v>
      </c>
      <c r="G13" s="2">
        <v>13403</v>
      </c>
      <c r="H13" s="2">
        <v>740</v>
      </c>
      <c r="I13" s="2">
        <v>186</v>
      </c>
      <c r="J13">
        <f t="shared" si="3"/>
        <v>590.22500000000002</v>
      </c>
      <c r="K13">
        <f t="shared" si="4"/>
        <v>3579.877</v>
      </c>
      <c r="L13">
        <f t="shared" si="5"/>
        <v>112.94</v>
      </c>
      <c r="M13">
        <f t="shared" si="6"/>
        <v>1124.1190000000001</v>
      </c>
      <c r="N13">
        <f t="shared" si="7"/>
        <v>0.11294</v>
      </c>
      <c r="O13">
        <f t="shared" si="7"/>
        <v>1.1241190000000001</v>
      </c>
      <c r="P13">
        <f t="shared" si="8"/>
        <v>0.11294</v>
      </c>
      <c r="Q13" t="str">
        <f t="shared" si="9"/>
        <v/>
      </c>
      <c r="AE13">
        <v>0.61299999999999999</v>
      </c>
      <c r="AF13">
        <v>-16.350000381469727</v>
      </c>
      <c r="AG13">
        <v>-0.67000001668930054</v>
      </c>
      <c r="AH13">
        <f t="shared" si="10"/>
        <v>-16.350000381469727</v>
      </c>
      <c r="AI13">
        <f t="shared" si="11"/>
        <v>-0.67000001668930054</v>
      </c>
    </row>
    <row r="14" spans="1:35">
      <c r="A14" s="2" t="s">
        <v>1256</v>
      </c>
      <c r="B14" s="2" t="str">
        <f t="shared" si="0"/>
        <v>18:31:27.887</v>
      </c>
      <c r="C14" s="2">
        <f t="shared" si="1"/>
        <v>66687.887000000002</v>
      </c>
      <c r="D14" s="2">
        <f t="shared" si="2"/>
        <v>1.0430000000051223</v>
      </c>
      <c r="E14" s="2">
        <v>613.58399999999995</v>
      </c>
      <c r="F14" s="2">
        <v>3735.51</v>
      </c>
      <c r="G14" s="2">
        <v>13255</v>
      </c>
      <c r="H14" s="2">
        <v>699</v>
      </c>
      <c r="I14" s="2">
        <v>185.75</v>
      </c>
      <c r="J14">
        <f t="shared" si="3"/>
        <v>639.64800000000002</v>
      </c>
      <c r="K14">
        <f t="shared" si="4"/>
        <v>3731.1350000000002</v>
      </c>
      <c r="L14">
        <f t="shared" si="5"/>
        <v>162.363</v>
      </c>
      <c r="M14">
        <f t="shared" si="6"/>
        <v>1275.3770000000004</v>
      </c>
      <c r="N14">
        <f t="shared" si="7"/>
        <v>0.16236300000000001</v>
      </c>
      <c r="O14">
        <f t="shared" si="7"/>
        <v>1.2753770000000004</v>
      </c>
      <c r="P14">
        <f t="shared" si="8"/>
        <v>0.16236300000000001</v>
      </c>
      <c r="Q14" t="str">
        <f t="shared" si="9"/>
        <v/>
      </c>
      <c r="AE14">
        <v>0.67800000000000005</v>
      </c>
      <c r="AF14">
        <v>-16.340000152587891</v>
      </c>
      <c r="AG14">
        <v>-7.0000000298023224E-2</v>
      </c>
      <c r="AH14">
        <f t="shared" si="10"/>
        <v>-16.340000152587891</v>
      </c>
      <c r="AI14">
        <f t="shared" si="11"/>
        <v>-7.0000000298023224E-2</v>
      </c>
    </row>
    <row r="15" spans="1:35">
      <c r="A15" s="2" t="s">
        <v>1257</v>
      </c>
      <c r="B15" s="2" t="str">
        <f t="shared" si="0"/>
        <v>18:31:27.998</v>
      </c>
      <c r="C15" s="2">
        <f t="shared" si="1"/>
        <v>66687.998000000007</v>
      </c>
      <c r="D15" s="2">
        <f t="shared" si="2"/>
        <v>1.1540000000095461</v>
      </c>
      <c r="E15" s="2">
        <v>623.11400000000003</v>
      </c>
      <c r="F15" s="2">
        <v>3927.88</v>
      </c>
      <c r="G15" s="2">
        <v>13100.5</v>
      </c>
      <c r="H15" s="2">
        <v>708.5</v>
      </c>
      <c r="I15" s="2">
        <v>185.25</v>
      </c>
      <c r="J15">
        <f t="shared" si="3"/>
        <v>650.52</v>
      </c>
      <c r="K15">
        <f t="shared" si="4"/>
        <v>3923.4340000000002</v>
      </c>
      <c r="L15">
        <f t="shared" si="5"/>
        <v>173.23499999999996</v>
      </c>
      <c r="M15">
        <f t="shared" si="6"/>
        <v>1467.6760000000004</v>
      </c>
      <c r="N15">
        <f t="shared" si="7"/>
        <v>0.17323499999999997</v>
      </c>
      <c r="O15">
        <f t="shared" si="7"/>
        <v>1.4676760000000004</v>
      </c>
      <c r="P15">
        <f t="shared" si="8"/>
        <v>0.17323499999999997</v>
      </c>
      <c r="Q15" t="str">
        <f t="shared" si="9"/>
        <v/>
      </c>
      <c r="AE15">
        <v>0.73799999999999999</v>
      </c>
      <c r="AF15">
        <v>-16.090000152587891</v>
      </c>
      <c r="AG15">
        <v>1.1799999475479126</v>
      </c>
      <c r="AH15">
        <f t="shared" si="10"/>
        <v>-16.090000152587891</v>
      </c>
      <c r="AI15">
        <f t="shared" si="11"/>
        <v>1.1799999475479126</v>
      </c>
    </row>
    <row r="16" spans="1:35">
      <c r="A16" s="2" t="s">
        <v>1258</v>
      </c>
      <c r="B16" s="2" t="str">
        <f t="shared" si="0"/>
        <v>18:31:28.100</v>
      </c>
      <c r="C16" s="2">
        <f t="shared" si="1"/>
        <v>66688.100000000006</v>
      </c>
      <c r="D16" s="2">
        <f t="shared" si="2"/>
        <v>1.2560000000084983</v>
      </c>
      <c r="E16" s="2">
        <v>634.67899999999997</v>
      </c>
      <c r="F16" s="2">
        <v>4118.55</v>
      </c>
      <c r="G16" s="2">
        <v>12947</v>
      </c>
      <c r="H16" s="2">
        <v>706.5</v>
      </c>
      <c r="I16" s="2">
        <v>184.75</v>
      </c>
      <c r="J16">
        <f t="shared" si="3"/>
        <v>663.41600000000005</v>
      </c>
      <c r="K16">
        <f t="shared" si="4"/>
        <v>4114.0190000000002</v>
      </c>
      <c r="L16">
        <f t="shared" si="5"/>
        <v>186.13100000000003</v>
      </c>
      <c r="M16">
        <f t="shared" si="6"/>
        <v>1658.2610000000004</v>
      </c>
      <c r="N16">
        <f t="shared" si="7"/>
        <v>0.18613100000000002</v>
      </c>
      <c r="O16">
        <f t="shared" si="7"/>
        <v>1.6582610000000004</v>
      </c>
      <c r="P16">
        <f t="shared" si="8"/>
        <v>0.18613100000000002</v>
      </c>
      <c r="Q16" t="str">
        <f t="shared" si="9"/>
        <v/>
      </c>
      <c r="AE16">
        <v>0.80200000000000005</v>
      </c>
      <c r="AF16">
        <v>-19.260000228881836</v>
      </c>
      <c r="AG16">
        <v>-0.94999998807907104</v>
      </c>
      <c r="AH16">
        <f t="shared" si="10"/>
        <v>-19.260000228881836</v>
      </c>
      <c r="AI16">
        <f t="shared" si="11"/>
        <v>-0.94999998807907104</v>
      </c>
    </row>
    <row r="17" spans="1:35">
      <c r="A17" s="2" t="s">
        <v>1259</v>
      </c>
      <c r="B17" s="2" t="str">
        <f t="shared" si="0"/>
        <v>18:31:28.209</v>
      </c>
      <c r="C17" s="2">
        <f t="shared" si="1"/>
        <v>66688.209000000003</v>
      </c>
      <c r="D17" s="2">
        <f t="shared" si="2"/>
        <v>1.3650000000052387</v>
      </c>
      <c r="E17" s="2">
        <v>661.08699999999999</v>
      </c>
      <c r="F17" s="2">
        <v>4236.3900000000003</v>
      </c>
      <c r="G17" s="2">
        <v>12840</v>
      </c>
      <c r="H17" s="2">
        <v>769</v>
      </c>
      <c r="I17" s="2">
        <v>184.5</v>
      </c>
      <c r="J17">
        <f t="shared" si="3"/>
        <v>690.64599999999996</v>
      </c>
      <c r="K17">
        <f t="shared" si="4"/>
        <v>4231.6719999999996</v>
      </c>
      <c r="L17">
        <f t="shared" si="5"/>
        <v>213.36099999999993</v>
      </c>
      <c r="M17">
        <f t="shared" si="6"/>
        <v>1775.9139999999998</v>
      </c>
      <c r="N17">
        <f t="shared" si="7"/>
        <v>0.21336099999999994</v>
      </c>
      <c r="O17">
        <f t="shared" si="7"/>
        <v>1.7759139999999998</v>
      </c>
      <c r="P17">
        <f t="shared" si="8"/>
        <v>0.21336099999999994</v>
      </c>
      <c r="Q17" t="str">
        <f t="shared" si="9"/>
        <v/>
      </c>
      <c r="AE17">
        <v>0.872</v>
      </c>
      <c r="AF17">
        <v>-17.5</v>
      </c>
      <c r="AG17">
        <v>-0.31999999284744263</v>
      </c>
      <c r="AH17">
        <f t="shared" si="10"/>
        <v>-17.5</v>
      </c>
      <c r="AI17">
        <f t="shared" si="11"/>
        <v>-0.31999999284744263</v>
      </c>
    </row>
    <row r="18" spans="1:35">
      <c r="A18" s="2" t="s">
        <v>1260</v>
      </c>
      <c r="B18" s="2" t="str">
        <f t="shared" si="0"/>
        <v>18:31:28.316</v>
      </c>
      <c r="C18" s="2">
        <f t="shared" si="1"/>
        <v>66688.316000000006</v>
      </c>
      <c r="D18" s="2">
        <f t="shared" si="2"/>
        <v>1.4720000000088476</v>
      </c>
      <c r="E18" s="2">
        <v>660.178</v>
      </c>
      <c r="F18" s="2">
        <v>4406.13</v>
      </c>
      <c r="G18" s="2">
        <v>12712</v>
      </c>
      <c r="H18" s="2">
        <v>778</v>
      </c>
      <c r="I18" s="2">
        <v>184</v>
      </c>
      <c r="J18">
        <f t="shared" si="3"/>
        <v>690.92200000000003</v>
      </c>
      <c r="K18">
        <f t="shared" si="4"/>
        <v>4401.4139999999998</v>
      </c>
      <c r="L18">
        <f t="shared" si="5"/>
        <v>213.637</v>
      </c>
      <c r="M18">
        <f t="shared" si="6"/>
        <v>1945.6559999999999</v>
      </c>
      <c r="N18">
        <f t="shared" si="7"/>
        <v>0.21363699999999999</v>
      </c>
      <c r="O18">
        <f t="shared" si="7"/>
        <v>1.9456560000000001</v>
      </c>
      <c r="P18">
        <f t="shared" si="8"/>
        <v>0.21363699999999999</v>
      </c>
      <c r="Q18" t="str">
        <f t="shared" si="9"/>
        <v/>
      </c>
      <c r="AE18">
        <v>0.93899999999999995</v>
      </c>
      <c r="AF18">
        <v>-23.590000152587891</v>
      </c>
      <c r="AG18">
        <v>-1.0499999523162842</v>
      </c>
      <c r="AH18">
        <f t="shared" si="10"/>
        <v>-23.590000152587891</v>
      </c>
      <c r="AI18">
        <f t="shared" si="11"/>
        <v>-1.0499999523162842</v>
      </c>
    </row>
    <row r="19" spans="1:35">
      <c r="A19" s="2" t="s">
        <v>1261</v>
      </c>
      <c r="B19" s="2" t="str">
        <f t="shared" si="0"/>
        <v>18:31:28.411</v>
      </c>
      <c r="C19" s="2">
        <f t="shared" si="1"/>
        <v>66688.410999999993</v>
      </c>
      <c r="D19" s="2">
        <f t="shared" si="2"/>
        <v>1.5669999999954598</v>
      </c>
      <c r="E19" s="2">
        <v>713.274</v>
      </c>
      <c r="F19" s="2">
        <v>4633.5600000000004</v>
      </c>
      <c r="G19" s="2">
        <v>12506</v>
      </c>
      <c r="H19" s="2">
        <v>787</v>
      </c>
      <c r="I19" s="2">
        <v>183.5</v>
      </c>
      <c r="J19">
        <f t="shared" si="3"/>
        <v>745.60500000000002</v>
      </c>
      <c r="K19">
        <f t="shared" si="4"/>
        <v>4628.4679999999998</v>
      </c>
      <c r="L19">
        <f t="shared" si="5"/>
        <v>268.32</v>
      </c>
      <c r="M19">
        <f t="shared" si="6"/>
        <v>2172.71</v>
      </c>
      <c r="N19">
        <f t="shared" si="7"/>
        <v>0.26832</v>
      </c>
      <c r="O19">
        <f t="shared" si="7"/>
        <v>2.1727099999999999</v>
      </c>
      <c r="P19">
        <f t="shared" si="8"/>
        <v>0.26832</v>
      </c>
      <c r="Q19" t="str">
        <f t="shared" si="9"/>
        <v/>
      </c>
      <c r="AE19">
        <v>1.0049999999999999</v>
      </c>
      <c r="AF19">
        <v>-22.870000839233398</v>
      </c>
      <c r="AG19">
        <v>-0.25999999046325684</v>
      </c>
      <c r="AH19">
        <f t="shared" si="10"/>
        <v>-22.870000839233398</v>
      </c>
      <c r="AI19">
        <f t="shared" si="11"/>
        <v>-0.25999999046325684</v>
      </c>
    </row>
    <row r="20" spans="1:35">
      <c r="A20" s="2" t="s">
        <v>1262</v>
      </c>
      <c r="B20" s="2" t="str">
        <f t="shared" si="0"/>
        <v>18:31:28.516</v>
      </c>
      <c r="C20" s="2">
        <f t="shared" si="1"/>
        <v>66688.516000000003</v>
      </c>
      <c r="D20" s="2">
        <f t="shared" si="2"/>
        <v>1.6720000000059372</v>
      </c>
      <c r="E20" s="2">
        <v>673.33900000000006</v>
      </c>
      <c r="F20" s="2">
        <v>4752.3100000000004</v>
      </c>
      <c r="G20" s="2">
        <v>12444</v>
      </c>
      <c r="H20" s="2">
        <v>787</v>
      </c>
      <c r="I20" s="2">
        <v>183</v>
      </c>
      <c r="J20">
        <f t="shared" si="3"/>
        <v>706.5</v>
      </c>
      <c r="K20">
        <f t="shared" si="4"/>
        <v>4747.4930000000004</v>
      </c>
      <c r="L20">
        <f t="shared" si="5"/>
        <v>229.21499999999997</v>
      </c>
      <c r="M20">
        <f t="shared" si="6"/>
        <v>2291.7350000000006</v>
      </c>
      <c r="N20">
        <f t="shared" si="7"/>
        <v>0.22921499999999997</v>
      </c>
      <c r="O20">
        <f t="shared" si="7"/>
        <v>2.2917350000000005</v>
      </c>
      <c r="P20">
        <f t="shared" si="8"/>
        <v>0.22921499999999997</v>
      </c>
      <c r="Q20" t="str">
        <f t="shared" si="9"/>
        <v/>
      </c>
      <c r="AE20">
        <v>1.071</v>
      </c>
      <c r="AF20">
        <v>-25.159999847412109</v>
      </c>
      <c r="AG20">
        <v>1.9600000381469727</v>
      </c>
      <c r="AH20">
        <f t="shared" si="10"/>
        <v>-25.159999847412109</v>
      </c>
      <c r="AI20">
        <f t="shared" si="11"/>
        <v>1.9600000381469727</v>
      </c>
    </row>
    <row r="21" spans="1:35">
      <c r="A21" s="2" t="s">
        <v>1263</v>
      </c>
      <c r="B21" s="2" t="str">
        <f t="shared" si="0"/>
        <v>18:31:28.610</v>
      </c>
      <c r="C21" s="2">
        <f t="shared" si="1"/>
        <v>66688.61</v>
      </c>
      <c r="D21" s="2">
        <f t="shared" si="2"/>
        <v>1.7660000000032596</v>
      </c>
      <c r="E21" s="2">
        <v>710.50800000000004</v>
      </c>
      <c r="F21" s="2">
        <v>4953.6099999999997</v>
      </c>
      <c r="G21" s="2">
        <v>12270</v>
      </c>
      <c r="H21" s="2">
        <v>803</v>
      </c>
      <c r="I21" s="2">
        <v>182.5</v>
      </c>
      <c r="J21">
        <f t="shared" si="3"/>
        <v>745.07299999999998</v>
      </c>
      <c r="K21">
        <f t="shared" si="4"/>
        <v>4948.5290000000005</v>
      </c>
      <c r="L21">
        <f t="shared" si="5"/>
        <v>267.78799999999995</v>
      </c>
      <c r="M21">
        <f t="shared" si="6"/>
        <v>2492.7710000000006</v>
      </c>
      <c r="N21">
        <f t="shared" si="7"/>
        <v>0.26778799999999997</v>
      </c>
      <c r="O21">
        <f t="shared" si="7"/>
        <v>2.4927710000000007</v>
      </c>
      <c r="P21">
        <f t="shared" si="8"/>
        <v>0.26778799999999997</v>
      </c>
      <c r="Q21" t="str">
        <f t="shared" si="9"/>
        <v/>
      </c>
      <c r="AE21">
        <v>1.133</v>
      </c>
      <c r="AF21">
        <v>-21.120000839233398</v>
      </c>
      <c r="AG21">
        <v>1.309999942779541</v>
      </c>
      <c r="AH21">
        <f t="shared" si="10"/>
        <v>-21.120000839233398</v>
      </c>
      <c r="AI21">
        <f t="shared" si="11"/>
        <v>1.309999942779541</v>
      </c>
    </row>
    <row r="22" spans="1:35">
      <c r="A22" s="2" t="s">
        <v>1264</v>
      </c>
      <c r="B22" s="2" t="str">
        <f t="shared" si="0"/>
        <v>18:31:28.706</v>
      </c>
      <c r="C22" s="2">
        <f t="shared" si="1"/>
        <v>66688.706000000006</v>
      </c>
      <c r="D22" s="2">
        <f t="shared" si="2"/>
        <v>1.8620000000082655</v>
      </c>
      <c r="E22" s="2">
        <v>684.67899999999997</v>
      </c>
      <c r="F22" s="2">
        <v>5160.59</v>
      </c>
      <c r="G22" s="2">
        <v>12136</v>
      </c>
      <c r="H22" s="2">
        <v>784</v>
      </c>
      <c r="I22" s="2">
        <v>181.75</v>
      </c>
      <c r="J22">
        <f t="shared" si="3"/>
        <v>720.69</v>
      </c>
      <c r="K22">
        <f t="shared" si="4"/>
        <v>5155.6840000000002</v>
      </c>
      <c r="L22">
        <f t="shared" si="5"/>
        <v>243.40500000000003</v>
      </c>
      <c r="M22">
        <f t="shared" si="6"/>
        <v>2699.9260000000004</v>
      </c>
      <c r="N22">
        <f t="shared" si="7"/>
        <v>0.24340500000000004</v>
      </c>
      <c r="O22">
        <f t="shared" si="7"/>
        <v>2.6999260000000005</v>
      </c>
      <c r="P22">
        <f t="shared" si="8"/>
        <v>0.24340500000000004</v>
      </c>
      <c r="Q22" t="str">
        <f t="shared" si="9"/>
        <v/>
      </c>
      <c r="AE22">
        <v>1.196</v>
      </c>
      <c r="AF22">
        <v>-21.139999389648438</v>
      </c>
      <c r="AG22">
        <v>0.34999999403953552</v>
      </c>
      <c r="AH22">
        <f t="shared" si="10"/>
        <v>-21.139999389648438</v>
      </c>
      <c r="AI22">
        <f t="shared" si="11"/>
        <v>0.34999999403953552</v>
      </c>
    </row>
    <row r="23" spans="1:35">
      <c r="A23" s="2" t="s">
        <v>1265</v>
      </c>
      <c r="B23" s="2" t="str">
        <f t="shared" si="0"/>
        <v>18:31:28.810</v>
      </c>
      <c r="C23" s="2">
        <f t="shared" si="1"/>
        <v>66688.81</v>
      </c>
      <c r="D23" s="2">
        <f t="shared" si="2"/>
        <v>1.9660000000003492</v>
      </c>
      <c r="E23" s="2">
        <v>710.14599999999996</v>
      </c>
      <c r="F23" s="2">
        <v>5264.32</v>
      </c>
      <c r="G23" s="2">
        <v>12043</v>
      </c>
      <c r="H23" s="2">
        <v>833</v>
      </c>
      <c r="I23" s="2">
        <v>181.5</v>
      </c>
      <c r="J23">
        <f t="shared" si="3"/>
        <v>746.88</v>
      </c>
      <c r="K23">
        <f t="shared" si="4"/>
        <v>5259.2340000000004</v>
      </c>
      <c r="L23">
        <f t="shared" si="5"/>
        <v>269.59499999999997</v>
      </c>
      <c r="M23">
        <f t="shared" si="6"/>
        <v>2803.4760000000006</v>
      </c>
      <c r="N23">
        <f t="shared" si="7"/>
        <v>0.26959499999999997</v>
      </c>
      <c r="O23">
        <f t="shared" si="7"/>
        <v>2.8034760000000007</v>
      </c>
      <c r="P23">
        <f t="shared" si="8"/>
        <v>0.26959499999999997</v>
      </c>
      <c r="Q23" t="str">
        <f t="shared" si="9"/>
        <v/>
      </c>
      <c r="AE23">
        <v>1.2749999999999999</v>
      </c>
      <c r="AF23">
        <v>-27.25</v>
      </c>
      <c r="AG23">
        <v>-0.47999998927116394</v>
      </c>
      <c r="AH23">
        <f t="shared" si="10"/>
        <v>-27.25</v>
      </c>
      <c r="AI23">
        <f t="shared" si="11"/>
        <v>-0.47999998927116394</v>
      </c>
    </row>
    <row r="24" spans="1:35">
      <c r="A24" s="2" t="s">
        <v>1266</v>
      </c>
      <c r="B24" s="2" t="str">
        <f t="shared" si="0"/>
        <v>18:31:28.907</v>
      </c>
      <c r="C24" s="2">
        <f t="shared" si="1"/>
        <v>66688.907000000007</v>
      </c>
      <c r="D24" s="2">
        <f t="shared" si="2"/>
        <v>2.0630000000091968</v>
      </c>
      <c r="E24" s="2">
        <v>697.44299999999998</v>
      </c>
      <c r="F24" s="2">
        <v>5477.14</v>
      </c>
      <c r="G24" s="2">
        <v>11898.5</v>
      </c>
      <c r="H24" s="2">
        <v>805</v>
      </c>
      <c r="I24" s="2">
        <v>180.75</v>
      </c>
      <c r="J24">
        <f t="shared" si="3"/>
        <v>735.66300000000001</v>
      </c>
      <c r="K24">
        <f t="shared" si="4"/>
        <v>5472.1369999999997</v>
      </c>
      <c r="L24">
        <f t="shared" si="5"/>
        <v>258.37799999999999</v>
      </c>
      <c r="M24">
        <f t="shared" si="6"/>
        <v>3016.3789999999999</v>
      </c>
      <c r="N24">
        <f t="shared" si="7"/>
        <v>0.258378</v>
      </c>
      <c r="O24">
        <f t="shared" si="7"/>
        <v>3.0163790000000001</v>
      </c>
      <c r="P24">
        <f t="shared" si="8"/>
        <v>0.258378</v>
      </c>
      <c r="Q24" t="str">
        <f t="shared" si="9"/>
        <v/>
      </c>
      <c r="AE24">
        <v>1.337</v>
      </c>
      <c r="AF24">
        <v>-23.319999694824219</v>
      </c>
      <c r="AG24">
        <v>-0.56000000238418579</v>
      </c>
      <c r="AH24">
        <f t="shared" si="10"/>
        <v>-23.319999694824219</v>
      </c>
      <c r="AI24">
        <f t="shared" si="11"/>
        <v>-0.56000000238418579</v>
      </c>
    </row>
    <row r="25" spans="1:35">
      <c r="A25" s="2" t="s">
        <v>1267</v>
      </c>
      <c r="B25" s="2" t="str">
        <f t="shared" si="0"/>
        <v>18:31:29.009</v>
      </c>
      <c r="C25" s="2">
        <f t="shared" si="1"/>
        <v>66689.009000000005</v>
      </c>
      <c r="D25" s="2">
        <f t="shared" si="2"/>
        <v>2.1650000000081491</v>
      </c>
      <c r="E25" s="2">
        <v>672.98099999999999</v>
      </c>
      <c r="F25" s="2">
        <v>5600.02</v>
      </c>
      <c r="G25" s="2">
        <v>11828</v>
      </c>
      <c r="H25" s="2">
        <v>783.5</v>
      </c>
      <c r="I25" s="2">
        <v>180.25</v>
      </c>
      <c r="J25">
        <f t="shared" si="3"/>
        <v>712.06</v>
      </c>
      <c r="K25">
        <f t="shared" si="4"/>
        <v>5595.1850000000004</v>
      </c>
      <c r="L25">
        <f t="shared" si="5"/>
        <v>234.77499999999992</v>
      </c>
      <c r="M25">
        <f t="shared" si="6"/>
        <v>3139.4270000000006</v>
      </c>
      <c r="N25">
        <f t="shared" si="7"/>
        <v>0.23477499999999993</v>
      </c>
      <c r="O25">
        <f t="shared" si="7"/>
        <v>3.1394270000000009</v>
      </c>
      <c r="P25">
        <f t="shared" si="8"/>
        <v>0.23477499999999993</v>
      </c>
      <c r="Q25" t="str">
        <f t="shared" si="9"/>
        <v/>
      </c>
      <c r="AE25">
        <v>1.399</v>
      </c>
      <c r="AF25">
        <v>-22.620000839233398</v>
      </c>
      <c r="AG25">
        <v>-1.2100000381469727</v>
      </c>
      <c r="AH25">
        <f t="shared" si="10"/>
        <v>-22.620000839233398</v>
      </c>
      <c r="AI25">
        <f t="shared" si="11"/>
        <v>-1.2100000381469727</v>
      </c>
    </row>
    <row r="26" spans="1:35">
      <c r="A26" s="2" t="s">
        <v>1268</v>
      </c>
      <c r="B26" s="2" t="str">
        <f t="shared" si="0"/>
        <v>18:31:29.102</v>
      </c>
      <c r="C26" s="2">
        <f t="shared" si="1"/>
        <v>66689.101999999999</v>
      </c>
      <c r="D26" s="2">
        <f t="shared" si="2"/>
        <v>2.2580000000016298</v>
      </c>
      <c r="E26" s="2">
        <v>699.46</v>
      </c>
      <c r="F26" s="2">
        <v>5771.53</v>
      </c>
      <c r="G26" s="2">
        <v>11688</v>
      </c>
      <c r="H26" s="2">
        <v>814.5</v>
      </c>
      <c r="I26" s="2">
        <v>179.75</v>
      </c>
      <c r="J26">
        <f t="shared" si="3"/>
        <v>739.73599999999999</v>
      </c>
      <c r="K26">
        <f t="shared" si="4"/>
        <v>5766.5060000000003</v>
      </c>
      <c r="L26">
        <f t="shared" si="5"/>
        <v>262.45099999999996</v>
      </c>
      <c r="M26">
        <f t="shared" si="6"/>
        <v>3310.7480000000005</v>
      </c>
      <c r="N26">
        <f t="shared" si="7"/>
        <v>0.26245099999999999</v>
      </c>
      <c r="O26">
        <f t="shared" si="7"/>
        <v>3.3107480000000007</v>
      </c>
      <c r="P26">
        <f t="shared" si="8"/>
        <v>0.26245099999999999</v>
      </c>
      <c r="Q26" t="str">
        <f t="shared" si="9"/>
        <v/>
      </c>
      <c r="AE26">
        <v>1.462</v>
      </c>
      <c r="AF26">
        <v>-17.469999313354492</v>
      </c>
      <c r="AG26">
        <v>2.3499999046325684</v>
      </c>
      <c r="AH26">
        <f t="shared" si="10"/>
        <v>-17.469999313354492</v>
      </c>
      <c r="AI26">
        <f t="shared" si="11"/>
        <v>2.3499999046325684</v>
      </c>
    </row>
    <row r="27" spans="1:35">
      <c r="A27" s="2" t="s">
        <v>1269</v>
      </c>
      <c r="B27" s="2" t="str">
        <f t="shared" si="0"/>
        <v>18:31:29.194</v>
      </c>
      <c r="C27" s="2">
        <f t="shared" si="1"/>
        <v>66689.194000000003</v>
      </c>
      <c r="D27" s="2">
        <f t="shared" si="2"/>
        <v>2.3500000000058208</v>
      </c>
      <c r="E27" s="2">
        <v>704.57299999999998</v>
      </c>
      <c r="F27" s="2">
        <v>5989.2</v>
      </c>
      <c r="G27" s="2">
        <v>11532</v>
      </c>
      <c r="H27" s="2">
        <v>880</v>
      </c>
      <c r="I27" s="2">
        <v>179</v>
      </c>
      <c r="J27">
        <f t="shared" si="3"/>
        <v>746.36800000000005</v>
      </c>
      <c r="K27">
        <f t="shared" si="4"/>
        <v>5984.1350000000002</v>
      </c>
      <c r="L27">
        <f t="shared" si="5"/>
        <v>269.08300000000003</v>
      </c>
      <c r="M27">
        <f t="shared" si="6"/>
        <v>3528.3770000000004</v>
      </c>
      <c r="N27">
        <f t="shared" si="7"/>
        <v>0.26908300000000002</v>
      </c>
      <c r="O27">
        <f t="shared" si="7"/>
        <v>3.5283770000000003</v>
      </c>
      <c r="P27">
        <f t="shared" si="8"/>
        <v>0.26908300000000002</v>
      </c>
      <c r="Q27" t="str">
        <f t="shared" si="9"/>
        <v/>
      </c>
      <c r="AE27">
        <v>1.522</v>
      </c>
      <c r="AF27">
        <v>-17.75</v>
      </c>
      <c r="AG27">
        <v>1.4299999475479126</v>
      </c>
      <c r="AH27">
        <f t="shared" si="10"/>
        <v>-17.75</v>
      </c>
      <c r="AI27">
        <f t="shared" si="11"/>
        <v>1.4299999475479126</v>
      </c>
    </row>
    <row r="28" spans="1:35">
      <c r="A28" s="2" t="s">
        <v>1270</v>
      </c>
      <c r="B28" s="2" t="str">
        <f t="shared" si="0"/>
        <v>18:31:29.284</v>
      </c>
      <c r="C28" s="2">
        <f t="shared" si="1"/>
        <v>66689.284</v>
      </c>
      <c r="D28" s="2">
        <f t="shared" si="2"/>
        <v>2.4400000000023283</v>
      </c>
      <c r="E28" s="2">
        <v>685.75900000000001</v>
      </c>
      <c r="F28" s="2">
        <v>6110.08</v>
      </c>
      <c r="G28" s="2">
        <v>11462</v>
      </c>
      <c r="H28" s="2">
        <v>888</v>
      </c>
      <c r="I28" s="2">
        <v>178.5</v>
      </c>
      <c r="J28">
        <f t="shared" si="3"/>
        <v>728.39800000000002</v>
      </c>
      <c r="K28">
        <f t="shared" si="4"/>
        <v>6105.1440000000002</v>
      </c>
      <c r="L28">
        <f t="shared" si="5"/>
        <v>251.113</v>
      </c>
      <c r="M28">
        <f t="shared" si="6"/>
        <v>3649.3860000000004</v>
      </c>
      <c r="N28">
        <f t="shared" si="7"/>
        <v>0.25111300000000003</v>
      </c>
      <c r="O28">
        <f t="shared" si="7"/>
        <v>3.6493860000000007</v>
      </c>
      <c r="P28">
        <f t="shared" si="8"/>
        <v>0.25111300000000003</v>
      </c>
      <c r="Q28" t="str">
        <f t="shared" si="9"/>
        <v/>
      </c>
      <c r="AE28">
        <v>1.589</v>
      </c>
      <c r="AF28">
        <v>-17.979999542236328</v>
      </c>
      <c r="AG28">
        <v>0.75</v>
      </c>
      <c r="AH28">
        <f t="shared" si="10"/>
        <v>-17.979999542236328</v>
      </c>
      <c r="AI28">
        <f t="shared" si="11"/>
        <v>0.75</v>
      </c>
    </row>
    <row r="29" spans="1:35">
      <c r="A29" s="2" t="s">
        <v>1271</v>
      </c>
      <c r="B29" s="2" t="str">
        <f t="shared" si="0"/>
        <v>18:31:29.376</v>
      </c>
      <c r="C29" s="2">
        <f t="shared" si="1"/>
        <v>66689.376000000004</v>
      </c>
      <c r="D29" s="2">
        <f t="shared" si="2"/>
        <v>2.5320000000065193</v>
      </c>
      <c r="E29" s="2">
        <v>669.50300000000004</v>
      </c>
      <c r="F29" s="2">
        <v>6366.51</v>
      </c>
      <c r="G29" s="2">
        <v>11299</v>
      </c>
      <c r="H29" s="2">
        <v>895</v>
      </c>
      <c r="I29" s="2">
        <v>177.5</v>
      </c>
      <c r="J29">
        <f t="shared" si="3"/>
        <v>713.93299999999999</v>
      </c>
      <c r="K29">
        <f t="shared" si="4"/>
        <v>6361.6809999999996</v>
      </c>
      <c r="L29">
        <f t="shared" si="5"/>
        <v>236.64799999999997</v>
      </c>
      <c r="M29">
        <f t="shared" si="6"/>
        <v>3905.9229999999998</v>
      </c>
      <c r="N29">
        <f t="shared" si="7"/>
        <v>0.23664799999999997</v>
      </c>
      <c r="O29">
        <f t="shared" si="7"/>
        <v>3.905923</v>
      </c>
      <c r="P29">
        <f t="shared" si="8"/>
        <v>0.23664799999999997</v>
      </c>
      <c r="Q29" t="str">
        <f t="shared" si="9"/>
        <v/>
      </c>
      <c r="AE29">
        <v>1.673</v>
      </c>
      <c r="AF29">
        <v>-19.840000152587891</v>
      </c>
      <c r="AG29">
        <v>-0.36000001430511475</v>
      </c>
      <c r="AH29">
        <f t="shared" si="10"/>
        <v>-19.840000152587891</v>
      </c>
      <c r="AI29">
        <f t="shared" si="11"/>
        <v>-0.36000001430511475</v>
      </c>
    </row>
    <row r="30" spans="1:35">
      <c r="A30" s="2" t="s">
        <v>1272</v>
      </c>
      <c r="B30" s="2" t="str">
        <f t="shared" si="0"/>
        <v>18:31:29.471</v>
      </c>
      <c r="C30" s="2">
        <f t="shared" si="1"/>
        <v>66689.471000000005</v>
      </c>
      <c r="D30" s="2">
        <f t="shared" si="2"/>
        <v>2.6270000000076834</v>
      </c>
      <c r="E30" s="2">
        <v>694.09400000000005</v>
      </c>
      <c r="F30" s="2">
        <v>6455.44</v>
      </c>
      <c r="G30" s="2">
        <v>11221</v>
      </c>
      <c r="H30" s="2">
        <v>831</v>
      </c>
      <c r="I30" s="2">
        <v>177.25</v>
      </c>
      <c r="J30">
        <f t="shared" si="3"/>
        <v>739.14400000000001</v>
      </c>
      <c r="K30">
        <f t="shared" si="4"/>
        <v>6450.4369999999999</v>
      </c>
      <c r="L30">
        <f t="shared" si="5"/>
        <v>261.85899999999998</v>
      </c>
      <c r="M30">
        <f t="shared" si="6"/>
        <v>3994.6790000000001</v>
      </c>
      <c r="N30">
        <f t="shared" si="7"/>
        <v>0.26185900000000001</v>
      </c>
      <c r="O30">
        <f t="shared" si="7"/>
        <v>3.9946790000000001</v>
      </c>
      <c r="P30">
        <f t="shared" si="8"/>
        <v>0.26185900000000001</v>
      </c>
      <c r="Q30" t="str">
        <f t="shared" si="9"/>
        <v/>
      </c>
      <c r="AE30">
        <v>1.736</v>
      </c>
      <c r="AF30">
        <v>-16.979999542236328</v>
      </c>
      <c r="AG30">
        <v>0.56999999284744263</v>
      </c>
      <c r="AH30">
        <f t="shared" si="10"/>
        <v>-16.979999542236328</v>
      </c>
      <c r="AI30">
        <f t="shared" si="11"/>
        <v>0.56999999284744263</v>
      </c>
    </row>
    <row r="31" spans="1:35">
      <c r="A31" s="2" t="s">
        <v>1273</v>
      </c>
      <c r="B31" s="2" t="str">
        <f t="shared" si="0"/>
        <v>18:31:29.563</v>
      </c>
      <c r="C31" s="2">
        <f t="shared" si="1"/>
        <v>66689.562999999995</v>
      </c>
      <c r="D31" s="2">
        <f t="shared" si="2"/>
        <v>2.7189999999973224</v>
      </c>
      <c r="E31" s="2">
        <v>661.05799999999999</v>
      </c>
      <c r="F31" s="2">
        <v>6686.92</v>
      </c>
      <c r="G31" s="2">
        <v>11091.5</v>
      </c>
      <c r="H31" s="2">
        <v>865</v>
      </c>
      <c r="I31" s="2">
        <v>176.25</v>
      </c>
      <c r="J31">
        <f t="shared" si="3"/>
        <v>707.72500000000002</v>
      </c>
      <c r="K31">
        <f t="shared" si="4"/>
        <v>6682.1419999999998</v>
      </c>
      <c r="L31">
        <f t="shared" si="5"/>
        <v>230.44</v>
      </c>
      <c r="M31">
        <f t="shared" si="6"/>
        <v>4226.384</v>
      </c>
      <c r="N31">
        <f t="shared" si="7"/>
        <v>0.23044000000000001</v>
      </c>
      <c r="O31">
        <f t="shared" si="7"/>
        <v>4.2263840000000004</v>
      </c>
      <c r="P31">
        <f t="shared" si="8"/>
        <v>0.23044000000000001</v>
      </c>
      <c r="Q31" t="str">
        <f t="shared" si="9"/>
        <v/>
      </c>
      <c r="AE31">
        <v>1.794</v>
      </c>
      <c r="AF31">
        <v>-19.379999160766602</v>
      </c>
      <c r="AG31">
        <v>-0.2199999988079071</v>
      </c>
      <c r="AH31">
        <f t="shared" si="10"/>
        <v>-19.379999160766602</v>
      </c>
      <c r="AI31">
        <f t="shared" si="11"/>
        <v>-0.2199999988079071</v>
      </c>
    </row>
    <row r="32" spans="1:35">
      <c r="A32" s="2" t="s">
        <v>1274</v>
      </c>
      <c r="B32" s="2" t="str">
        <f t="shared" si="0"/>
        <v>18:31:29.655</v>
      </c>
      <c r="C32" s="2">
        <f t="shared" si="1"/>
        <v>66689.654999999999</v>
      </c>
      <c r="D32" s="2">
        <f t="shared" si="2"/>
        <v>2.8110000000015134</v>
      </c>
      <c r="E32" s="2">
        <v>646.77099999999996</v>
      </c>
      <c r="F32" s="2">
        <v>6802.43</v>
      </c>
      <c r="G32" s="2">
        <v>11026.5</v>
      </c>
      <c r="H32" s="2">
        <v>854.5</v>
      </c>
      <c r="I32" s="2">
        <v>175.75</v>
      </c>
      <c r="J32">
        <f t="shared" si="3"/>
        <v>694.245</v>
      </c>
      <c r="K32">
        <f t="shared" si="4"/>
        <v>6797.7489999999998</v>
      </c>
      <c r="L32">
        <f t="shared" si="5"/>
        <v>216.95999999999998</v>
      </c>
      <c r="M32">
        <f t="shared" si="6"/>
        <v>4341.991</v>
      </c>
      <c r="N32">
        <f t="shared" si="7"/>
        <v>0.21695999999999999</v>
      </c>
      <c r="O32">
        <f t="shared" si="7"/>
        <v>4.3419910000000002</v>
      </c>
      <c r="P32">
        <f t="shared" si="8"/>
        <v>0.21695999999999999</v>
      </c>
      <c r="Q32" t="str">
        <f t="shared" si="9"/>
        <v/>
      </c>
      <c r="AE32">
        <v>1.857</v>
      </c>
      <c r="AF32">
        <v>-17.829999923706055</v>
      </c>
      <c r="AG32">
        <v>-0.15999999642372131</v>
      </c>
      <c r="AH32">
        <f t="shared" si="10"/>
        <v>-17.829999923706055</v>
      </c>
      <c r="AI32">
        <f t="shared" si="11"/>
        <v>-0.15999999642372131</v>
      </c>
    </row>
    <row r="33" spans="1:35">
      <c r="A33" s="2" t="s">
        <v>1275</v>
      </c>
      <c r="B33" s="2" t="str">
        <f t="shared" si="0"/>
        <v>18:31:29.750</v>
      </c>
      <c r="C33" s="2">
        <f t="shared" si="1"/>
        <v>66689.75</v>
      </c>
      <c r="D33" s="2">
        <f t="shared" si="2"/>
        <v>2.9060000000026776</v>
      </c>
      <c r="E33" s="2">
        <v>657.77599999999995</v>
      </c>
      <c r="F33" s="2">
        <v>7000.04</v>
      </c>
      <c r="G33" s="2">
        <v>10890</v>
      </c>
      <c r="H33" s="2">
        <v>932</v>
      </c>
      <c r="I33" s="2">
        <v>175</v>
      </c>
      <c r="J33">
        <f t="shared" si="3"/>
        <v>706.62900000000002</v>
      </c>
      <c r="K33">
        <f t="shared" si="4"/>
        <v>6995.277</v>
      </c>
      <c r="L33">
        <f t="shared" si="5"/>
        <v>229.34399999999999</v>
      </c>
      <c r="M33">
        <f t="shared" si="6"/>
        <v>4539.5190000000002</v>
      </c>
      <c r="N33">
        <f t="shared" si="7"/>
        <v>0.22934399999999999</v>
      </c>
      <c r="O33">
        <f t="shared" si="7"/>
        <v>4.5395190000000003</v>
      </c>
      <c r="P33">
        <f t="shared" si="8"/>
        <v>0.22934399999999999</v>
      </c>
      <c r="Q33" t="str">
        <f t="shared" si="9"/>
        <v/>
      </c>
      <c r="AE33">
        <v>1.9259999999999999</v>
      </c>
      <c r="AF33">
        <v>-18.579999923706055</v>
      </c>
      <c r="AG33">
        <v>-1.4600000381469727</v>
      </c>
      <c r="AH33">
        <f t="shared" si="10"/>
        <v>-18.579999923706055</v>
      </c>
      <c r="AI33">
        <f t="shared" si="11"/>
        <v>-1.4600000381469727</v>
      </c>
    </row>
    <row r="34" spans="1:35">
      <c r="A34" s="2" t="s">
        <v>1276</v>
      </c>
      <c r="B34" s="2" t="str">
        <f t="shared" si="0"/>
        <v>18:31:29.855</v>
      </c>
      <c r="C34" s="2">
        <f t="shared" si="1"/>
        <v>66689.854999999996</v>
      </c>
      <c r="D34" s="2">
        <f t="shared" si="2"/>
        <v>3.010999999998603</v>
      </c>
      <c r="E34" s="2">
        <v>661.053</v>
      </c>
      <c r="F34" s="2">
        <v>7125.9</v>
      </c>
      <c r="G34" s="2">
        <v>10807</v>
      </c>
      <c r="H34" s="2">
        <v>941</v>
      </c>
      <c r="I34" s="2">
        <v>174.5</v>
      </c>
      <c r="J34">
        <f t="shared" si="3"/>
        <v>710.78499999999997</v>
      </c>
      <c r="K34">
        <f t="shared" si="4"/>
        <v>7121.1109999999999</v>
      </c>
      <c r="L34">
        <f t="shared" si="5"/>
        <v>233.49999999999994</v>
      </c>
      <c r="M34">
        <f t="shared" si="6"/>
        <v>4665.3530000000001</v>
      </c>
      <c r="N34">
        <f t="shared" si="7"/>
        <v>0.23349999999999996</v>
      </c>
      <c r="O34">
        <f t="shared" si="7"/>
        <v>4.6653530000000005</v>
      </c>
      <c r="P34">
        <f t="shared" si="8"/>
        <v>0.23349999999999996</v>
      </c>
      <c r="Q34" t="str">
        <f t="shared" si="9"/>
        <v/>
      </c>
      <c r="AE34">
        <v>1.9930000000000001</v>
      </c>
      <c r="AF34">
        <v>-25.25</v>
      </c>
      <c r="AG34">
        <v>-3.0799999237060547</v>
      </c>
      <c r="AH34">
        <f t="shared" si="10"/>
        <v>-25.25</v>
      </c>
      <c r="AI34">
        <f t="shared" si="11"/>
        <v>-3.0799999237060547</v>
      </c>
    </row>
    <row r="35" spans="1:35">
      <c r="A35" s="2" t="s">
        <v>1277</v>
      </c>
      <c r="B35" s="2" t="str">
        <f t="shared" si="0"/>
        <v>18:31:29.953</v>
      </c>
      <c r="C35" s="2">
        <f t="shared" si="1"/>
        <v>66689.952999999994</v>
      </c>
      <c r="D35" s="2">
        <f t="shared" si="2"/>
        <v>3.1089999999967404</v>
      </c>
      <c r="E35" s="2">
        <v>677.94</v>
      </c>
      <c r="F35" s="2">
        <v>7320.82</v>
      </c>
      <c r="G35" s="2">
        <v>10671</v>
      </c>
      <c r="H35" s="2">
        <v>875.5</v>
      </c>
      <c r="I35" s="2">
        <v>173.75</v>
      </c>
      <c r="J35">
        <f t="shared" si="3"/>
        <v>729.03200000000004</v>
      </c>
      <c r="K35">
        <f t="shared" si="4"/>
        <v>7315.9089999999997</v>
      </c>
      <c r="L35">
        <f t="shared" si="5"/>
        <v>251.74700000000001</v>
      </c>
      <c r="M35">
        <f t="shared" si="6"/>
        <v>4860.1509999999998</v>
      </c>
      <c r="N35">
        <f t="shared" si="7"/>
        <v>0.251747</v>
      </c>
      <c r="O35">
        <f t="shared" si="7"/>
        <v>4.8601510000000001</v>
      </c>
      <c r="P35">
        <f t="shared" si="8"/>
        <v>0.251747</v>
      </c>
      <c r="Q35" t="str">
        <f t="shared" si="9"/>
        <v/>
      </c>
      <c r="AE35">
        <v>2.06</v>
      </c>
      <c r="AF35">
        <v>-28.450000762939453</v>
      </c>
      <c r="AG35">
        <v>-4.429999828338623</v>
      </c>
      <c r="AH35">
        <f t="shared" si="10"/>
        <v>-28.450000762939453</v>
      </c>
      <c r="AI35">
        <f t="shared" si="11"/>
        <v>-4.429999828338623</v>
      </c>
    </row>
    <row r="36" spans="1:35">
      <c r="A36" s="2" t="s">
        <v>1278</v>
      </c>
      <c r="B36" s="2" t="str">
        <f t="shared" si="0"/>
        <v>18:31:30.054</v>
      </c>
      <c r="C36" s="2">
        <f t="shared" si="1"/>
        <v>66690.054000000004</v>
      </c>
      <c r="D36" s="2">
        <f t="shared" si="2"/>
        <v>3.2100000000064028</v>
      </c>
      <c r="E36" s="2">
        <v>670.22299999999996</v>
      </c>
      <c r="F36" s="2">
        <v>7433.33</v>
      </c>
      <c r="G36" s="2">
        <v>10607</v>
      </c>
      <c r="H36" s="2">
        <v>877</v>
      </c>
      <c r="I36" s="2">
        <v>173.25</v>
      </c>
      <c r="J36">
        <f t="shared" si="3"/>
        <v>722.101</v>
      </c>
      <c r="K36">
        <f t="shared" si="4"/>
        <v>7428.47</v>
      </c>
      <c r="L36">
        <f t="shared" si="5"/>
        <v>244.81599999999997</v>
      </c>
      <c r="M36">
        <f t="shared" si="6"/>
        <v>4972.7120000000004</v>
      </c>
      <c r="N36">
        <f t="shared" si="7"/>
        <v>0.24481599999999998</v>
      </c>
      <c r="O36">
        <f t="shared" si="7"/>
        <v>4.9727120000000005</v>
      </c>
      <c r="P36">
        <f t="shared" si="8"/>
        <v>0.24481599999999998</v>
      </c>
      <c r="Q36" t="str">
        <f t="shared" si="9"/>
        <v/>
      </c>
      <c r="AE36">
        <v>2.1320000000000001</v>
      </c>
      <c r="AF36">
        <v>-22.540000915527344</v>
      </c>
      <c r="AG36">
        <v>-3.7400000095367432</v>
      </c>
      <c r="AH36">
        <f t="shared" si="10"/>
        <v>-22.540000915527344</v>
      </c>
      <c r="AI36">
        <f t="shared" si="11"/>
        <v>-3.7400000095367432</v>
      </c>
    </row>
    <row r="37" spans="1:35">
      <c r="A37" s="2" t="s">
        <v>1279</v>
      </c>
      <c r="B37" s="2" t="str">
        <f t="shared" si="0"/>
        <v>18:31:30.147</v>
      </c>
      <c r="C37" s="2">
        <f t="shared" si="1"/>
        <v>66690.146999999997</v>
      </c>
      <c r="D37" s="2">
        <f t="shared" si="2"/>
        <v>3.3029999999998836</v>
      </c>
      <c r="E37" s="2">
        <v>694.38400000000001</v>
      </c>
      <c r="F37" s="2">
        <v>7626.88</v>
      </c>
      <c r="G37" s="2">
        <v>10469</v>
      </c>
      <c r="H37" s="2">
        <v>948</v>
      </c>
      <c r="I37" s="2">
        <v>172.5</v>
      </c>
      <c r="J37">
        <f t="shared" si="3"/>
        <v>747.61199999999997</v>
      </c>
      <c r="K37">
        <f t="shared" si="4"/>
        <v>7621.8459999999995</v>
      </c>
      <c r="L37">
        <f t="shared" si="5"/>
        <v>270.32699999999994</v>
      </c>
      <c r="M37">
        <f t="shared" si="6"/>
        <v>5166.0879999999997</v>
      </c>
      <c r="N37">
        <f t="shared" si="7"/>
        <v>0.27032699999999993</v>
      </c>
      <c r="O37">
        <f t="shared" si="7"/>
        <v>5.1660880000000002</v>
      </c>
      <c r="P37">
        <f t="shared" si="8"/>
        <v>0.27032699999999993</v>
      </c>
      <c r="Q37" t="str">
        <f t="shared" si="9"/>
        <v/>
      </c>
      <c r="AE37">
        <v>2.194</v>
      </c>
      <c r="AF37">
        <v>-26.030000686645508</v>
      </c>
      <c r="AG37">
        <v>-2.0199999809265137</v>
      </c>
      <c r="AH37">
        <f t="shared" si="10"/>
        <v>-26.030000686645508</v>
      </c>
      <c r="AI37">
        <f t="shared" si="11"/>
        <v>-2.0199999809265137</v>
      </c>
    </row>
    <row r="38" spans="1:35">
      <c r="A38" s="2" t="s">
        <v>1280</v>
      </c>
      <c r="B38" s="2" t="str">
        <f t="shared" si="0"/>
        <v>18:31:30.252</v>
      </c>
      <c r="C38" s="2">
        <f t="shared" si="1"/>
        <v>66690.251999999993</v>
      </c>
      <c r="D38" s="2">
        <f t="shared" si="2"/>
        <v>3.407999999995809</v>
      </c>
      <c r="E38" s="2">
        <v>703.39300000000003</v>
      </c>
      <c r="F38" s="2">
        <v>7860.83</v>
      </c>
      <c r="G38" s="2">
        <v>10321</v>
      </c>
      <c r="H38" s="2">
        <v>956</v>
      </c>
      <c r="I38" s="2">
        <v>171.5</v>
      </c>
      <c r="J38">
        <f t="shared" si="3"/>
        <v>758.25400000000002</v>
      </c>
      <c r="K38">
        <f t="shared" si="4"/>
        <v>7855.7280000000001</v>
      </c>
      <c r="L38">
        <f t="shared" si="5"/>
        <v>280.96899999999999</v>
      </c>
      <c r="M38">
        <f t="shared" si="6"/>
        <v>5399.97</v>
      </c>
      <c r="N38">
        <f t="shared" si="7"/>
        <v>0.28096900000000002</v>
      </c>
      <c r="O38">
        <f t="shared" si="7"/>
        <v>5.3999700000000006</v>
      </c>
      <c r="P38">
        <f t="shared" si="8"/>
        <v>0.28096900000000002</v>
      </c>
      <c r="Q38" t="str">
        <f t="shared" si="9"/>
        <v/>
      </c>
      <c r="AE38">
        <v>2.254</v>
      </c>
      <c r="AF38">
        <v>-25.139999389648438</v>
      </c>
      <c r="AG38">
        <v>-3.059999942779541</v>
      </c>
      <c r="AH38">
        <f t="shared" si="10"/>
        <v>-25.139999389648438</v>
      </c>
      <c r="AI38">
        <f t="shared" si="11"/>
        <v>-3.059999942779541</v>
      </c>
    </row>
    <row r="39" spans="1:35">
      <c r="A39" s="2" t="s">
        <v>1281</v>
      </c>
      <c r="B39" s="2" t="str">
        <f t="shared" si="0"/>
        <v>18:31:30.346</v>
      </c>
      <c r="C39" s="2">
        <f t="shared" si="1"/>
        <v>66690.346000000005</v>
      </c>
      <c r="D39" s="2">
        <f t="shared" si="2"/>
        <v>3.5020000000076834</v>
      </c>
      <c r="E39" s="2">
        <v>699.48599999999999</v>
      </c>
      <c r="F39" s="2">
        <v>7969.32</v>
      </c>
      <c r="G39" s="2">
        <v>10260</v>
      </c>
      <c r="H39" s="2">
        <v>957</v>
      </c>
      <c r="I39" s="2">
        <v>171</v>
      </c>
      <c r="J39">
        <f t="shared" si="3"/>
        <v>755.10500000000002</v>
      </c>
      <c r="K39">
        <f t="shared" si="4"/>
        <v>7964.2420000000002</v>
      </c>
      <c r="L39">
        <f t="shared" si="5"/>
        <v>277.82</v>
      </c>
      <c r="M39">
        <f t="shared" si="6"/>
        <v>5508.4840000000004</v>
      </c>
      <c r="N39">
        <f t="shared" si="7"/>
        <v>0.27782000000000001</v>
      </c>
      <c r="O39">
        <f t="shared" si="7"/>
        <v>5.5084840000000002</v>
      </c>
      <c r="P39">
        <f t="shared" si="8"/>
        <v>0.27782000000000001</v>
      </c>
      <c r="Q39" t="str">
        <f t="shared" si="9"/>
        <v/>
      </c>
      <c r="AE39">
        <v>2.323</v>
      </c>
      <c r="AF39">
        <v>-22.629999160766602</v>
      </c>
      <c r="AG39">
        <v>-2.380000114440918</v>
      </c>
      <c r="AH39">
        <f t="shared" si="10"/>
        <v>-22.629999160766602</v>
      </c>
      <c r="AI39">
        <f t="shared" si="11"/>
        <v>-2.380000114440918</v>
      </c>
    </row>
    <row r="40" spans="1:35">
      <c r="A40" s="2" t="s">
        <v>1282</v>
      </c>
      <c r="B40" s="2" t="str">
        <f t="shared" si="0"/>
        <v>18:31:30.438</v>
      </c>
      <c r="C40" s="2">
        <f t="shared" si="1"/>
        <v>66690.437999999995</v>
      </c>
      <c r="D40" s="2">
        <f t="shared" si="2"/>
        <v>3.5939999999973224</v>
      </c>
      <c r="E40" s="2">
        <v>696.51300000000003</v>
      </c>
      <c r="F40" s="2">
        <v>8239.67</v>
      </c>
      <c r="G40" s="2">
        <v>10106</v>
      </c>
      <c r="H40" s="2">
        <v>892</v>
      </c>
      <c r="I40" s="2">
        <v>169.75</v>
      </c>
      <c r="J40">
        <f t="shared" si="3"/>
        <v>754.01900000000001</v>
      </c>
      <c r="K40">
        <f t="shared" si="4"/>
        <v>8234.607</v>
      </c>
      <c r="L40">
        <f t="shared" si="5"/>
        <v>276.73399999999998</v>
      </c>
      <c r="M40">
        <f t="shared" si="6"/>
        <v>5778.8490000000002</v>
      </c>
      <c r="N40">
        <f t="shared" si="7"/>
        <v>0.27673399999999998</v>
      </c>
      <c r="O40">
        <f t="shared" si="7"/>
        <v>5.7788490000000001</v>
      </c>
      <c r="P40">
        <f t="shared" si="8"/>
        <v>0.27673399999999998</v>
      </c>
      <c r="Q40" t="str">
        <f t="shared" si="9"/>
        <v/>
      </c>
      <c r="AE40">
        <v>2.387</v>
      </c>
      <c r="AF40">
        <v>-23.590000152587891</v>
      </c>
      <c r="AG40">
        <v>-2.4600000381469727</v>
      </c>
      <c r="AH40">
        <f t="shared" si="10"/>
        <v>-23.590000152587891</v>
      </c>
      <c r="AI40">
        <f t="shared" si="11"/>
        <v>-2.4600000381469727</v>
      </c>
    </row>
    <row r="41" spans="1:35">
      <c r="A41" s="2" t="s">
        <v>1283</v>
      </c>
      <c r="B41" s="2" t="str">
        <f t="shared" si="0"/>
        <v>18:31:30.550</v>
      </c>
      <c r="C41" s="2">
        <f t="shared" si="1"/>
        <v>66690.55</v>
      </c>
      <c r="D41" s="2">
        <f t="shared" si="2"/>
        <v>3.7060000000055879</v>
      </c>
      <c r="E41" s="2">
        <v>693.26900000000001</v>
      </c>
      <c r="F41" s="2">
        <v>8344.14</v>
      </c>
      <c r="G41" s="2">
        <v>10049.5</v>
      </c>
      <c r="H41" s="2">
        <v>896</v>
      </c>
      <c r="I41" s="2">
        <v>169.25</v>
      </c>
      <c r="J41">
        <f t="shared" si="3"/>
        <v>751.505</v>
      </c>
      <c r="K41">
        <f t="shared" si="4"/>
        <v>8339.0969999999998</v>
      </c>
      <c r="L41">
        <f t="shared" si="5"/>
        <v>274.21999999999997</v>
      </c>
      <c r="M41">
        <f t="shared" si="6"/>
        <v>5883.3389999999999</v>
      </c>
      <c r="N41">
        <f t="shared" si="7"/>
        <v>0.27421999999999996</v>
      </c>
      <c r="O41">
        <f t="shared" si="7"/>
        <v>5.8833390000000003</v>
      </c>
      <c r="P41">
        <f t="shared" si="8"/>
        <v>0.27421999999999996</v>
      </c>
      <c r="Q41" t="str">
        <f t="shared" si="9"/>
        <v/>
      </c>
      <c r="AE41">
        <v>2.456</v>
      </c>
      <c r="AF41">
        <v>-21.420000076293945</v>
      </c>
      <c r="AG41">
        <v>-1.9500000476837158</v>
      </c>
      <c r="AH41">
        <f t="shared" si="10"/>
        <v>-21.420000076293945</v>
      </c>
      <c r="AI41">
        <f t="shared" si="11"/>
        <v>-1.9500000476837158</v>
      </c>
    </row>
    <row r="42" spans="1:35">
      <c r="A42" s="2" t="s">
        <v>1284</v>
      </c>
      <c r="B42" s="2" t="str">
        <f t="shared" si="0"/>
        <v>18:31:30.657</v>
      </c>
      <c r="C42" s="2">
        <f t="shared" si="1"/>
        <v>66690.657000000007</v>
      </c>
      <c r="D42" s="2">
        <f t="shared" si="2"/>
        <v>3.8130000000091968</v>
      </c>
      <c r="E42" s="2">
        <v>664.45299999999997</v>
      </c>
      <c r="F42" s="2">
        <v>8586.83</v>
      </c>
      <c r="G42" s="2">
        <v>9939</v>
      </c>
      <c r="H42" s="2">
        <v>969</v>
      </c>
      <c r="I42" s="2">
        <v>168</v>
      </c>
      <c r="J42">
        <f t="shared" si="3"/>
        <v>724.38400000000001</v>
      </c>
      <c r="K42">
        <f t="shared" si="4"/>
        <v>8581.982</v>
      </c>
      <c r="L42">
        <f t="shared" si="5"/>
        <v>247.09899999999999</v>
      </c>
      <c r="M42">
        <f t="shared" si="6"/>
        <v>6126.2240000000002</v>
      </c>
      <c r="N42">
        <f t="shared" si="7"/>
        <v>0.24709899999999999</v>
      </c>
      <c r="O42">
        <f t="shared" si="7"/>
        <v>6.1262240000000006</v>
      </c>
      <c r="P42">
        <f t="shared" si="8"/>
        <v>0.24709899999999999</v>
      </c>
      <c r="Q42" t="str">
        <f t="shared" si="9"/>
        <v/>
      </c>
      <c r="AE42">
        <v>2.5169999999999999</v>
      </c>
      <c r="AF42">
        <v>-21.149999618530273</v>
      </c>
      <c r="AG42">
        <v>-1.7999999523162842</v>
      </c>
      <c r="AH42">
        <f t="shared" si="10"/>
        <v>-21.149999618530273</v>
      </c>
      <c r="AI42">
        <f t="shared" si="11"/>
        <v>-1.7999999523162842</v>
      </c>
    </row>
    <row r="43" spans="1:35">
      <c r="A43" s="2" t="s">
        <v>1285</v>
      </c>
      <c r="B43" s="2" t="str">
        <f t="shared" si="0"/>
        <v>18:31:30.762</v>
      </c>
      <c r="C43" s="2">
        <f t="shared" si="1"/>
        <v>66690.762000000002</v>
      </c>
      <c r="D43" s="2">
        <f t="shared" si="2"/>
        <v>3.9180000000051223</v>
      </c>
      <c r="E43" s="2">
        <v>650.46900000000005</v>
      </c>
      <c r="F43" s="2">
        <v>8833.16</v>
      </c>
      <c r="G43" s="2">
        <v>9819</v>
      </c>
      <c r="H43" s="2">
        <v>886.5</v>
      </c>
      <c r="I43" s="2">
        <v>166.75</v>
      </c>
      <c r="J43">
        <f t="shared" si="3"/>
        <v>712.12</v>
      </c>
      <c r="K43">
        <f t="shared" si="4"/>
        <v>8828.4040000000005</v>
      </c>
      <c r="L43">
        <f t="shared" si="5"/>
        <v>234.83499999999998</v>
      </c>
      <c r="M43">
        <f t="shared" si="6"/>
        <v>6372.6460000000006</v>
      </c>
      <c r="N43">
        <f t="shared" si="7"/>
        <v>0.23483499999999999</v>
      </c>
      <c r="O43">
        <f t="shared" si="7"/>
        <v>6.3726460000000005</v>
      </c>
      <c r="P43">
        <f t="shared" si="8"/>
        <v>0.23483499999999999</v>
      </c>
      <c r="Q43" t="str">
        <f t="shared" si="9"/>
        <v/>
      </c>
      <c r="AE43">
        <v>2.5920000000000001</v>
      </c>
      <c r="AF43">
        <v>-23.760000228881836</v>
      </c>
      <c r="AG43">
        <v>-3.4000000953674316</v>
      </c>
      <c r="AH43">
        <f t="shared" si="10"/>
        <v>-23.760000228881836</v>
      </c>
      <c r="AI43">
        <f t="shared" si="11"/>
        <v>-3.4000000953674316</v>
      </c>
    </row>
    <row r="44" spans="1:35">
      <c r="A44" s="2" t="s">
        <v>1286</v>
      </c>
      <c r="B44" s="2" t="str">
        <f t="shared" si="0"/>
        <v>18:31:30.855</v>
      </c>
      <c r="C44" s="2">
        <f t="shared" si="1"/>
        <v>66690.854999999996</v>
      </c>
      <c r="D44" s="2">
        <f t="shared" si="2"/>
        <v>4.010999999998603</v>
      </c>
      <c r="E44" s="2">
        <v>652.25</v>
      </c>
      <c r="F44" s="2">
        <v>9033.58</v>
      </c>
      <c r="G44" s="2">
        <v>9713.5</v>
      </c>
      <c r="H44" s="2">
        <v>885</v>
      </c>
      <c r="I44" s="2">
        <v>165.75</v>
      </c>
      <c r="J44">
        <f t="shared" si="3"/>
        <v>715.3</v>
      </c>
      <c r="K44">
        <f t="shared" si="4"/>
        <v>9028.8060000000005</v>
      </c>
      <c r="L44">
        <f t="shared" si="5"/>
        <v>238.01499999999993</v>
      </c>
      <c r="M44">
        <f t="shared" si="6"/>
        <v>6573.0480000000007</v>
      </c>
      <c r="N44">
        <f t="shared" si="7"/>
        <v>0.23801499999999992</v>
      </c>
      <c r="O44">
        <f t="shared" si="7"/>
        <v>6.5730480000000009</v>
      </c>
      <c r="P44">
        <f t="shared" si="8"/>
        <v>0.23801499999999992</v>
      </c>
      <c r="Q44" t="str">
        <f t="shared" si="9"/>
        <v/>
      </c>
      <c r="AE44">
        <v>2.657</v>
      </c>
      <c r="AF44">
        <v>-19.799999237060547</v>
      </c>
      <c r="AG44">
        <v>-1.7799999713897705</v>
      </c>
      <c r="AH44">
        <f t="shared" si="10"/>
        <v>-19.799999237060547</v>
      </c>
      <c r="AI44">
        <f t="shared" si="11"/>
        <v>-1.7799999713897705</v>
      </c>
    </row>
    <row r="45" spans="1:35">
      <c r="A45" s="2" t="s">
        <v>1287</v>
      </c>
      <c r="B45" s="2" t="str">
        <f t="shared" si="0"/>
        <v>18:31:30.961</v>
      </c>
      <c r="C45" s="2">
        <f t="shared" si="1"/>
        <v>66690.960999999996</v>
      </c>
      <c r="D45" s="2">
        <f t="shared" si="2"/>
        <v>4.1169999999983702</v>
      </c>
      <c r="E45" s="2">
        <v>641.98900000000003</v>
      </c>
      <c r="F45" s="2">
        <v>9174.5</v>
      </c>
      <c r="G45" s="2">
        <v>9651</v>
      </c>
      <c r="H45" s="2">
        <v>978</v>
      </c>
      <c r="I45" s="2">
        <v>165</v>
      </c>
      <c r="J45">
        <f t="shared" si="3"/>
        <v>706.02300000000002</v>
      </c>
      <c r="K45">
        <f t="shared" si="4"/>
        <v>9169.7950000000001</v>
      </c>
      <c r="L45">
        <f t="shared" si="5"/>
        <v>228.738</v>
      </c>
      <c r="M45">
        <f t="shared" si="6"/>
        <v>6714.0370000000003</v>
      </c>
      <c r="N45">
        <f t="shared" si="7"/>
        <v>0.228738</v>
      </c>
      <c r="O45">
        <f t="shared" si="7"/>
        <v>6.7140370000000003</v>
      </c>
      <c r="P45">
        <f t="shared" si="8"/>
        <v>0.228738</v>
      </c>
      <c r="Q45" t="str">
        <f t="shared" si="9"/>
        <v/>
      </c>
      <c r="AE45">
        <v>2.7210000000000001</v>
      </c>
      <c r="AF45">
        <v>-24.25</v>
      </c>
      <c r="AG45">
        <v>-3.4300000667572021</v>
      </c>
      <c r="AH45">
        <f t="shared" si="10"/>
        <v>-24.25</v>
      </c>
      <c r="AI45">
        <f t="shared" si="11"/>
        <v>-3.4300000667572021</v>
      </c>
    </row>
    <row r="46" spans="1:35">
      <c r="A46" s="2" t="s">
        <v>1288</v>
      </c>
      <c r="B46" s="2" t="str">
        <f t="shared" si="0"/>
        <v>18:31:31.053</v>
      </c>
      <c r="C46" s="2">
        <f t="shared" si="1"/>
        <v>66691.053</v>
      </c>
      <c r="D46" s="2">
        <f t="shared" si="2"/>
        <v>4.2090000000025611</v>
      </c>
      <c r="E46" s="2">
        <v>644.86900000000003</v>
      </c>
      <c r="F46" s="2">
        <v>9416.23</v>
      </c>
      <c r="G46" s="2">
        <v>9530</v>
      </c>
      <c r="H46" s="2">
        <v>901</v>
      </c>
      <c r="I46" s="2">
        <v>163.75</v>
      </c>
      <c r="J46">
        <f t="shared" si="3"/>
        <v>710.59</v>
      </c>
      <c r="K46">
        <f t="shared" si="4"/>
        <v>9411.4989999999998</v>
      </c>
      <c r="L46">
        <f t="shared" si="5"/>
        <v>233.30500000000001</v>
      </c>
      <c r="M46">
        <f t="shared" si="6"/>
        <v>6955.741</v>
      </c>
      <c r="N46">
        <f t="shared" si="7"/>
        <v>0.23330500000000001</v>
      </c>
      <c r="O46">
        <f t="shared" si="7"/>
        <v>6.9557409999999997</v>
      </c>
      <c r="P46">
        <f t="shared" si="8"/>
        <v>0.23330500000000001</v>
      </c>
      <c r="Q46" t="str">
        <f t="shared" si="9"/>
        <v/>
      </c>
      <c r="T46" t="s">
        <v>1289</v>
      </c>
      <c r="AE46">
        <v>2.7869999999999999</v>
      </c>
      <c r="AF46">
        <v>-25.129999160766602</v>
      </c>
      <c r="AG46">
        <v>-4.6100001335144043</v>
      </c>
      <c r="AH46">
        <f t="shared" si="10"/>
        <v>-25.129999160766602</v>
      </c>
      <c r="AI46">
        <f t="shared" si="11"/>
        <v>-4.6100001335144043</v>
      </c>
    </row>
    <row r="47" spans="1:35">
      <c r="A47" s="2" t="s">
        <v>1290</v>
      </c>
      <c r="B47" s="2" t="str">
        <f t="shared" si="0"/>
        <v>18:31:31.161</v>
      </c>
      <c r="C47" s="2">
        <f t="shared" si="1"/>
        <v>66691.160999999993</v>
      </c>
      <c r="D47" s="2">
        <f t="shared" si="2"/>
        <v>4.3169999999954598</v>
      </c>
      <c r="E47" s="2">
        <v>646.58000000000004</v>
      </c>
      <c r="F47" s="2">
        <v>9511.58</v>
      </c>
      <c r="G47" s="2">
        <v>9483</v>
      </c>
      <c r="H47" s="2">
        <v>911.5</v>
      </c>
      <c r="I47" s="2">
        <v>163.25</v>
      </c>
      <c r="J47">
        <f t="shared" si="3"/>
        <v>712.96699999999998</v>
      </c>
      <c r="K47">
        <f t="shared" si="4"/>
        <v>9506.8340000000007</v>
      </c>
      <c r="L47">
        <f t="shared" si="5"/>
        <v>235.68199999999996</v>
      </c>
      <c r="M47">
        <f t="shared" si="6"/>
        <v>7051.0760000000009</v>
      </c>
      <c r="N47">
        <f t="shared" si="7"/>
        <v>0.23568199999999997</v>
      </c>
      <c r="O47">
        <f t="shared" si="7"/>
        <v>7.051076000000001</v>
      </c>
      <c r="P47">
        <f t="shared" si="8"/>
        <v>0.23568199999999997</v>
      </c>
      <c r="Q47" t="str">
        <f t="shared" si="9"/>
        <v/>
      </c>
      <c r="AE47">
        <v>2.85</v>
      </c>
      <c r="AF47">
        <v>-27.239999771118164</v>
      </c>
      <c r="AG47">
        <v>-5.2899999618530273</v>
      </c>
      <c r="AH47">
        <f t="shared" si="10"/>
        <v>-27.239999771118164</v>
      </c>
      <c r="AI47">
        <f t="shared" si="11"/>
        <v>-5.2899999618530273</v>
      </c>
    </row>
    <row r="48" spans="1:35">
      <c r="A48" s="2" t="s">
        <v>1291</v>
      </c>
      <c r="B48" s="2" t="str">
        <f t="shared" si="0"/>
        <v>18:31:31.258</v>
      </c>
      <c r="C48" s="2">
        <f t="shared" si="1"/>
        <v>66691.258000000002</v>
      </c>
      <c r="D48" s="2">
        <f t="shared" si="2"/>
        <v>4.4140000000043074</v>
      </c>
      <c r="E48" s="2">
        <v>655.72400000000005</v>
      </c>
      <c r="F48" s="2">
        <v>9748.3799999999992</v>
      </c>
      <c r="G48" s="2">
        <v>9365</v>
      </c>
      <c r="H48" s="2">
        <v>991</v>
      </c>
      <c r="I48" s="2">
        <v>162</v>
      </c>
      <c r="J48">
        <f t="shared" si="3"/>
        <v>723.76400000000001</v>
      </c>
      <c r="K48">
        <f t="shared" si="4"/>
        <v>9743.5650000000005</v>
      </c>
      <c r="L48">
        <f t="shared" si="5"/>
        <v>246.47899999999998</v>
      </c>
      <c r="M48">
        <f t="shared" si="6"/>
        <v>7287.8070000000007</v>
      </c>
      <c r="N48">
        <f t="shared" si="7"/>
        <v>0.246479</v>
      </c>
      <c r="O48">
        <f t="shared" si="7"/>
        <v>7.2878070000000008</v>
      </c>
      <c r="P48">
        <f t="shared" si="8"/>
        <v>0.246479</v>
      </c>
      <c r="Q48" t="str">
        <f t="shared" si="9"/>
        <v/>
      </c>
      <c r="AE48">
        <v>2.92</v>
      </c>
      <c r="AF48">
        <v>-28.020000457763672</v>
      </c>
      <c r="AG48">
        <v>-3.4500000476837158</v>
      </c>
      <c r="AH48">
        <f t="shared" si="10"/>
        <v>-28.020000457763672</v>
      </c>
      <c r="AI48">
        <f t="shared" si="11"/>
        <v>-3.4500000476837158</v>
      </c>
    </row>
    <row r="49" spans="1:35">
      <c r="A49" s="2" t="s">
        <v>1292</v>
      </c>
      <c r="B49" s="2" t="str">
        <f t="shared" si="0"/>
        <v>18:31:31.364</v>
      </c>
      <c r="C49" s="2">
        <f t="shared" si="1"/>
        <v>66691.364000000001</v>
      </c>
      <c r="D49" s="2">
        <f t="shared" si="2"/>
        <v>4.5200000000040745</v>
      </c>
      <c r="E49" s="2">
        <v>657.404</v>
      </c>
      <c r="F49" s="2">
        <v>10020.799999999999</v>
      </c>
      <c r="G49" s="2">
        <v>9243</v>
      </c>
      <c r="H49" s="2">
        <v>995</v>
      </c>
      <c r="I49" s="2">
        <v>160.5</v>
      </c>
      <c r="J49">
        <f t="shared" si="3"/>
        <v>727.346</v>
      </c>
      <c r="K49">
        <f t="shared" si="4"/>
        <v>10015.966</v>
      </c>
      <c r="L49">
        <f t="shared" si="5"/>
        <v>250.06099999999998</v>
      </c>
      <c r="M49">
        <f t="shared" si="6"/>
        <v>7560.2080000000005</v>
      </c>
      <c r="N49">
        <f t="shared" si="7"/>
        <v>0.25006099999999998</v>
      </c>
      <c r="O49">
        <f t="shared" si="7"/>
        <v>7.5602080000000003</v>
      </c>
      <c r="P49">
        <f t="shared" si="8"/>
        <v>0.25006099999999998</v>
      </c>
      <c r="Q49" t="str">
        <f t="shared" si="9"/>
        <v/>
      </c>
      <c r="AE49">
        <v>2.9830000000000001</v>
      </c>
      <c r="AF49">
        <v>-28.840000152587891</v>
      </c>
      <c r="AG49">
        <v>-2.9900000095367432</v>
      </c>
      <c r="AH49">
        <f t="shared" si="10"/>
        <v>-28.840000152587891</v>
      </c>
      <c r="AI49">
        <f t="shared" si="11"/>
        <v>-2.9900000095367432</v>
      </c>
    </row>
    <row r="50" spans="1:35">
      <c r="A50" s="2" t="s">
        <v>1293</v>
      </c>
      <c r="B50" s="2" t="str">
        <f t="shared" si="0"/>
        <v>18:31:31.460</v>
      </c>
      <c r="C50" s="2">
        <f t="shared" si="1"/>
        <v>66691.460000000006</v>
      </c>
      <c r="D50" s="2">
        <f t="shared" si="2"/>
        <v>4.6160000000090804</v>
      </c>
      <c r="E50" s="2">
        <v>669.21900000000005</v>
      </c>
      <c r="F50" s="2">
        <v>10115.299999999999</v>
      </c>
      <c r="G50" s="2">
        <v>9192</v>
      </c>
      <c r="H50" s="2">
        <v>982</v>
      </c>
      <c r="I50" s="2">
        <v>160</v>
      </c>
      <c r="J50">
        <f t="shared" si="3"/>
        <v>739.82</v>
      </c>
      <c r="K50">
        <f t="shared" si="4"/>
        <v>10110.382</v>
      </c>
      <c r="L50">
        <f t="shared" si="5"/>
        <v>262.53500000000003</v>
      </c>
      <c r="M50">
        <f t="shared" si="6"/>
        <v>7654.6239999999998</v>
      </c>
      <c r="N50">
        <f t="shared" si="7"/>
        <v>0.26253500000000002</v>
      </c>
      <c r="O50">
        <f t="shared" si="7"/>
        <v>7.6546240000000001</v>
      </c>
      <c r="P50">
        <f t="shared" si="8"/>
        <v>0.26253500000000002</v>
      </c>
      <c r="Q50" t="str">
        <f t="shared" si="9"/>
        <v/>
      </c>
      <c r="AE50">
        <v>3.0489999999999999</v>
      </c>
      <c r="AF50">
        <v>-32.169998168945313</v>
      </c>
      <c r="AG50">
        <v>-4.119999885559082</v>
      </c>
      <c r="AH50">
        <f t="shared" si="10"/>
        <v>-32.169998168945313</v>
      </c>
      <c r="AI50">
        <f t="shared" si="11"/>
        <v>-4.119999885559082</v>
      </c>
    </row>
    <row r="51" spans="1:35">
      <c r="A51" s="2" t="s">
        <v>1294</v>
      </c>
      <c r="B51" s="2" t="str">
        <f t="shared" si="0"/>
        <v>18:31:31.567</v>
      </c>
      <c r="C51" s="2">
        <f t="shared" si="1"/>
        <v>66691.566999999995</v>
      </c>
      <c r="D51" s="2">
        <f t="shared" si="2"/>
        <v>4.7229999999981374</v>
      </c>
      <c r="E51" s="2">
        <v>652.00199999999995</v>
      </c>
      <c r="F51" s="2">
        <v>10370.200000000001</v>
      </c>
      <c r="G51" s="2">
        <v>9103</v>
      </c>
      <c r="H51" s="2">
        <v>1001</v>
      </c>
      <c r="I51" s="2">
        <v>158.5</v>
      </c>
      <c r="J51">
        <f t="shared" si="3"/>
        <v>724.38300000000004</v>
      </c>
      <c r="K51">
        <f t="shared" si="4"/>
        <v>10365.395</v>
      </c>
      <c r="L51">
        <f t="shared" si="5"/>
        <v>247.09800000000001</v>
      </c>
      <c r="M51">
        <f t="shared" si="6"/>
        <v>7909.6370000000006</v>
      </c>
      <c r="N51">
        <f t="shared" si="7"/>
        <v>0.24709800000000001</v>
      </c>
      <c r="O51">
        <f t="shared" si="7"/>
        <v>7.9096370000000009</v>
      </c>
      <c r="P51">
        <f t="shared" si="8"/>
        <v>0.24709800000000001</v>
      </c>
      <c r="Q51" t="str">
        <f t="shared" si="9"/>
        <v/>
      </c>
      <c r="AE51">
        <v>3.1120000000000001</v>
      </c>
      <c r="AF51">
        <v>-35.090000152587891</v>
      </c>
      <c r="AG51">
        <v>-3.119999885559082</v>
      </c>
      <c r="AH51">
        <f t="shared" si="10"/>
        <v>-35.090000152587891</v>
      </c>
      <c r="AI51">
        <f t="shared" si="11"/>
        <v>-3.119999885559082</v>
      </c>
    </row>
    <row r="52" spans="1:35">
      <c r="A52" s="2" t="s">
        <v>1295</v>
      </c>
      <c r="B52" s="2" t="str">
        <f t="shared" si="0"/>
        <v>18:31:31.663</v>
      </c>
      <c r="C52" s="2">
        <f t="shared" si="1"/>
        <v>66691.663</v>
      </c>
      <c r="D52" s="2">
        <f t="shared" si="2"/>
        <v>4.8190000000031432</v>
      </c>
      <c r="E52" s="2">
        <v>659.55899999999997</v>
      </c>
      <c r="F52" s="2">
        <v>10587.9</v>
      </c>
      <c r="G52" s="2">
        <v>9011.5</v>
      </c>
      <c r="H52" s="2">
        <v>926</v>
      </c>
      <c r="I52" s="2">
        <v>157.25</v>
      </c>
      <c r="J52">
        <f t="shared" si="3"/>
        <v>733.46</v>
      </c>
      <c r="K52">
        <f t="shared" si="4"/>
        <v>10583.037</v>
      </c>
      <c r="L52">
        <f t="shared" si="5"/>
        <v>256.17500000000001</v>
      </c>
      <c r="M52">
        <f t="shared" si="6"/>
        <v>8127.2790000000005</v>
      </c>
      <c r="N52">
        <f t="shared" si="7"/>
        <v>0.25617500000000004</v>
      </c>
      <c r="O52">
        <f t="shared" si="7"/>
        <v>8.1272790000000015</v>
      </c>
      <c r="P52">
        <f t="shared" si="8"/>
        <v>0.25617500000000004</v>
      </c>
      <c r="Q52" t="str">
        <f t="shared" si="9"/>
        <v/>
      </c>
      <c r="AE52">
        <v>3.18</v>
      </c>
      <c r="AF52">
        <v>-35.689998626708984</v>
      </c>
      <c r="AG52">
        <v>-3.0499999523162842</v>
      </c>
      <c r="AH52">
        <f t="shared" si="10"/>
        <v>-35.689998626708984</v>
      </c>
      <c r="AI52">
        <f t="shared" si="11"/>
        <v>-3.0499999523162842</v>
      </c>
    </row>
    <row r="53" spans="1:35">
      <c r="A53" s="2" t="s">
        <v>1296</v>
      </c>
      <c r="B53" s="2" t="str">
        <f t="shared" si="0"/>
        <v>18:31:31.767</v>
      </c>
      <c r="C53" s="2">
        <f t="shared" si="1"/>
        <v>66691.767000000007</v>
      </c>
      <c r="D53" s="2">
        <f t="shared" si="2"/>
        <v>4.9230000000097789</v>
      </c>
      <c r="E53" s="2">
        <v>657.87599999999998</v>
      </c>
      <c r="F53" s="2">
        <v>10714</v>
      </c>
      <c r="G53" s="2">
        <v>8966</v>
      </c>
      <c r="H53" s="2">
        <v>1013</v>
      </c>
      <c r="I53" s="2">
        <v>156.5</v>
      </c>
      <c r="J53">
        <f t="shared" si="3"/>
        <v>732.65700000000004</v>
      </c>
      <c r="K53">
        <f t="shared" si="4"/>
        <v>10709.146000000001</v>
      </c>
      <c r="L53">
        <f t="shared" si="5"/>
        <v>255.37200000000001</v>
      </c>
      <c r="M53">
        <f t="shared" si="6"/>
        <v>8253.3880000000008</v>
      </c>
      <c r="N53">
        <f t="shared" si="7"/>
        <v>0.25537200000000004</v>
      </c>
      <c r="O53">
        <f t="shared" si="7"/>
        <v>8.2533880000000011</v>
      </c>
      <c r="P53">
        <f t="shared" si="8"/>
        <v>0.25537200000000004</v>
      </c>
      <c r="Q53" t="str">
        <f t="shared" si="9"/>
        <v/>
      </c>
      <c r="AE53">
        <v>3.262</v>
      </c>
      <c r="AF53">
        <v>-34.180000305175781</v>
      </c>
      <c r="AG53">
        <v>-7.630000114440918</v>
      </c>
      <c r="AH53">
        <f t="shared" si="10"/>
        <v>-34.180000305175781</v>
      </c>
      <c r="AI53">
        <f t="shared" si="11"/>
        <v>-7.630000114440918</v>
      </c>
    </row>
    <row r="54" spans="1:35">
      <c r="A54" s="2" t="s">
        <v>1297</v>
      </c>
      <c r="B54" s="2" t="str">
        <f t="shared" si="0"/>
        <v>18:31:31.863</v>
      </c>
      <c r="C54" s="2">
        <f t="shared" si="1"/>
        <v>66691.862999999998</v>
      </c>
      <c r="D54" s="2">
        <f t="shared" si="2"/>
        <v>5.0190000000002328</v>
      </c>
      <c r="E54" s="2">
        <v>648.01199999999994</v>
      </c>
      <c r="F54" s="2">
        <v>10960.1</v>
      </c>
      <c r="G54" s="2">
        <v>8888</v>
      </c>
      <c r="H54" s="2">
        <v>1010</v>
      </c>
      <c r="I54" s="2">
        <v>155</v>
      </c>
      <c r="J54">
        <f t="shared" si="3"/>
        <v>724.51199999999994</v>
      </c>
      <c r="K54">
        <f t="shared" si="4"/>
        <v>10955.308999999999</v>
      </c>
      <c r="L54">
        <f t="shared" si="5"/>
        <v>247.22699999999992</v>
      </c>
      <c r="M54">
        <f t="shared" si="6"/>
        <v>8499.5509999999995</v>
      </c>
      <c r="N54">
        <f t="shared" si="7"/>
        <v>0.24722699999999992</v>
      </c>
      <c r="O54">
        <f t="shared" si="7"/>
        <v>8.4995510000000003</v>
      </c>
      <c r="P54">
        <f t="shared" si="8"/>
        <v>0.24722699999999992</v>
      </c>
      <c r="Q54" t="str">
        <f t="shared" si="9"/>
        <v/>
      </c>
      <c r="AE54">
        <v>3.3180000000000001</v>
      </c>
      <c r="AF54">
        <v>-33.009998321533203</v>
      </c>
      <c r="AG54">
        <v>-4.25</v>
      </c>
      <c r="AH54">
        <f t="shared" si="10"/>
        <v>-33.009998321533203</v>
      </c>
      <c r="AI54">
        <f t="shared" si="11"/>
        <v>-4.25</v>
      </c>
    </row>
    <row r="55" spans="1:35">
      <c r="A55" s="2" t="s">
        <v>1298</v>
      </c>
      <c r="B55" s="2" t="str">
        <f t="shared" si="0"/>
        <v>18:31:31.967</v>
      </c>
      <c r="C55" s="2">
        <f t="shared" si="1"/>
        <v>66691.967000000004</v>
      </c>
      <c r="D55" s="2">
        <f t="shared" si="2"/>
        <v>5.1230000000068685</v>
      </c>
      <c r="E55" s="2">
        <v>641.101</v>
      </c>
      <c r="F55" s="2">
        <v>11081</v>
      </c>
      <c r="G55" s="2">
        <v>8854</v>
      </c>
      <c r="H55" s="2">
        <v>929</v>
      </c>
      <c r="I55" s="2">
        <v>154.25</v>
      </c>
      <c r="J55">
        <f t="shared" si="3"/>
        <v>718.44500000000005</v>
      </c>
      <c r="K55">
        <f t="shared" si="4"/>
        <v>11076.254000000001</v>
      </c>
      <c r="L55">
        <f t="shared" si="5"/>
        <v>241.16000000000003</v>
      </c>
      <c r="M55">
        <f t="shared" si="6"/>
        <v>8620.496000000001</v>
      </c>
      <c r="N55">
        <f t="shared" si="7"/>
        <v>0.24116000000000004</v>
      </c>
      <c r="O55">
        <f t="shared" si="7"/>
        <v>8.620496000000001</v>
      </c>
      <c r="P55">
        <f t="shared" si="8"/>
        <v>0.24116000000000004</v>
      </c>
      <c r="Q55" t="str">
        <f t="shared" si="9"/>
        <v/>
      </c>
      <c r="AE55">
        <v>3.387</v>
      </c>
      <c r="AF55">
        <v>-30.489999771118164</v>
      </c>
      <c r="AG55">
        <v>-3.9500000476837158</v>
      </c>
      <c r="AH55">
        <f t="shared" si="10"/>
        <v>-30.489999771118164</v>
      </c>
      <c r="AI55">
        <f t="shared" si="11"/>
        <v>-3.9500000476837158</v>
      </c>
    </row>
    <row r="56" spans="1:35">
      <c r="A56" s="2" t="s">
        <v>1299</v>
      </c>
      <c r="B56" s="2" t="str">
        <f t="shared" si="0"/>
        <v>18:31:32.061</v>
      </c>
      <c r="C56" s="2">
        <f t="shared" si="1"/>
        <v>66692.061000000002</v>
      </c>
      <c r="D56" s="2">
        <f t="shared" si="2"/>
        <v>5.217000000004191</v>
      </c>
      <c r="E56" s="2">
        <v>639.94299999999998</v>
      </c>
      <c r="F56" s="2">
        <v>11323.9</v>
      </c>
      <c r="G56" s="2">
        <v>8778</v>
      </c>
      <c r="H56" s="2">
        <v>934</v>
      </c>
      <c r="I56" s="2">
        <v>152.75</v>
      </c>
      <c r="J56">
        <f t="shared" si="3"/>
        <v>718.98199999999997</v>
      </c>
      <c r="K56">
        <f t="shared" si="4"/>
        <v>11319.156000000001</v>
      </c>
      <c r="L56">
        <f t="shared" si="5"/>
        <v>241.69699999999995</v>
      </c>
      <c r="M56">
        <f t="shared" si="6"/>
        <v>8863.398000000001</v>
      </c>
      <c r="N56">
        <f t="shared" si="7"/>
        <v>0.24169699999999994</v>
      </c>
      <c r="O56">
        <f t="shared" si="7"/>
        <v>8.8633980000000019</v>
      </c>
      <c r="P56">
        <f t="shared" si="8"/>
        <v>0.24169699999999994</v>
      </c>
      <c r="Q56" t="str">
        <f t="shared" si="9"/>
        <v/>
      </c>
      <c r="AE56">
        <v>3.4529999999999998</v>
      </c>
      <c r="AF56">
        <v>-32.110000610351563</v>
      </c>
      <c r="AG56">
        <v>-4.1399998664855957</v>
      </c>
      <c r="AH56">
        <f t="shared" si="10"/>
        <v>-32.110000610351563</v>
      </c>
      <c r="AI56">
        <f t="shared" si="11"/>
        <v>-4.1399998664855957</v>
      </c>
    </row>
    <row r="57" spans="1:35">
      <c r="A57" s="2" t="s">
        <v>1300</v>
      </c>
      <c r="B57" s="2" t="str">
        <f t="shared" si="0"/>
        <v>18:31:32.170</v>
      </c>
      <c r="C57" s="2">
        <f t="shared" si="1"/>
        <v>66692.17</v>
      </c>
      <c r="D57" s="2">
        <f t="shared" si="2"/>
        <v>5.3260000000009313</v>
      </c>
      <c r="E57" s="2">
        <v>626.44899999999996</v>
      </c>
      <c r="F57" s="2">
        <v>11598.9</v>
      </c>
      <c r="G57" s="2">
        <v>8711</v>
      </c>
      <c r="H57" s="2">
        <v>1027</v>
      </c>
      <c r="I57" s="2">
        <v>151</v>
      </c>
      <c r="J57">
        <f t="shared" si="3"/>
        <v>707.40899999999999</v>
      </c>
      <c r="K57">
        <f t="shared" si="4"/>
        <v>11594.244000000001</v>
      </c>
      <c r="L57">
        <f t="shared" si="5"/>
        <v>230.12399999999997</v>
      </c>
      <c r="M57">
        <f t="shared" si="6"/>
        <v>9138.4860000000008</v>
      </c>
      <c r="N57">
        <f t="shared" si="7"/>
        <v>0.23012399999999997</v>
      </c>
      <c r="O57">
        <f t="shared" si="7"/>
        <v>9.1384860000000003</v>
      </c>
      <c r="P57">
        <f t="shared" si="8"/>
        <v>0.23012399999999997</v>
      </c>
      <c r="Q57" t="str">
        <f t="shared" si="9"/>
        <v/>
      </c>
      <c r="AE57">
        <v>3.5190000000000001</v>
      </c>
      <c r="AF57">
        <v>-30.229999542236328</v>
      </c>
      <c r="AG57">
        <v>-2.190000057220459</v>
      </c>
      <c r="AH57">
        <f t="shared" si="10"/>
        <v>-30.229999542236328</v>
      </c>
      <c r="AI57">
        <f t="shared" si="11"/>
        <v>-2.190000057220459</v>
      </c>
    </row>
    <row r="58" spans="1:35">
      <c r="A58" s="2" t="s">
        <v>1301</v>
      </c>
      <c r="B58" s="2" t="str">
        <f t="shared" si="0"/>
        <v>18:31:32.276</v>
      </c>
      <c r="C58" s="2">
        <f t="shared" si="1"/>
        <v>66692.275999999998</v>
      </c>
      <c r="D58" s="2">
        <f t="shared" si="2"/>
        <v>5.4320000000006985</v>
      </c>
      <c r="E58" s="2">
        <v>624.755</v>
      </c>
      <c r="F58" s="2">
        <v>11716.7</v>
      </c>
      <c r="G58" s="2">
        <v>8681</v>
      </c>
      <c r="H58" s="2">
        <v>930.5</v>
      </c>
      <c r="I58" s="2">
        <v>150.25</v>
      </c>
      <c r="J58">
        <f t="shared" si="3"/>
        <v>706.53700000000003</v>
      </c>
      <c r="K58">
        <f t="shared" si="4"/>
        <v>11712.053</v>
      </c>
      <c r="L58">
        <f t="shared" si="5"/>
        <v>229.25200000000001</v>
      </c>
      <c r="M58">
        <f t="shared" si="6"/>
        <v>9256.2950000000001</v>
      </c>
      <c r="N58">
        <f t="shared" si="7"/>
        <v>0.22925200000000001</v>
      </c>
      <c r="O58">
        <f t="shared" si="7"/>
        <v>9.2562949999999997</v>
      </c>
      <c r="P58">
        <f t="shared" si="8"/>
        <v>0.22925200000000001</v>
      </c>
      <c r="Q58" t="str">
        <f t="shared" si="9"/>
        <v/>
      </c>
      <c r="AE58">
        <v>3.5819999999999999</v>
      </c>
      <c r="AF58">
        <v>-43.860000610351563</v>
      </c>
      <c r="AG58">
        <v>-8.9200000762939453</v>
      </c>
      <c r="AH58">
        <f t="shared" si="10"/>
        <v>-43.860000610351563</v>
      </c>
      <c r="AI58">
        <f t="shared" si="11"/>
        <v>-8.9200000762939453</v>
      </c>
    </row>
    <row r="59" spans="1:35">
      <c r="A59" s="2" t="s">
        <v>1302</v>
      </c>
      <c r="B59" s="2" t="str">
        <f t="shared" si="0"/>
        <v>18:31:32.369</v>
      </c>
      <c r="C59" s="2">
        <f t="shared" si="1"/>
        <v>66692.369000000006</v>
      </c>
      <c r="D59" s="2">
        <f t="shared" si="2"/>
        <v>5.5250000000087311</v>
      </c>
      <c r="E59" s="2">
        <v>596.779</v>
      </c>
      <c r="F59" s="2">
        <v>11982.6</v>
      </c>
      <c r="G59" s="2">
        <v>8642</v>
      </c>
      <c r="H59" s="2">
        <v>1035</v>
      </c>
      <c r="I59" s="2">
        <v>148.5</v>
      </c>
      <c r="J59">
        <f t="shared" si="3"/>
        <v>680.41800000000001</v>
      </c>
      <c r="K59">
        <f t="shared" si="4"/>
        <v>11978.142</v>
      </c>
      <c r="L59">
        <f t="shared" si="5"/>
        <v>203.13299999999998</v>
      </c>
      <c r="M59">
        <f t="shared" si="6"/>
        <v>9522.384</v>
      </c>
      <c r="N59">
        <f t="shared" si="7"/>
        <v>0.20313299999999998</v>
      </c>
      <c r="O59">
        <f t="shared" si="7"/>
        <v>9.5223840000000006</v>
      </c>
      <c r="P59">
        <f t="shared" si="8"/>
        <v>0.20313299999999998</v>
      </c>
      <c r="Q59" t="str">
        <f t="shared" si="9"/>
        <v/>
      </c>
      <c r="AE59">
        <v>3.6549999999999998</v>
      </c>
      <c r="AF59">
        <v>-42.680000305175781</v>
      </c>
      <c r="AG59">
        <v>-8.3199996948242188</v>
      </c>
      <c r="AH59">
        <f t="shared" si="10"/>
        <v>-42.680000305175781</v>
      </c>
      <c r="AI59">
        <f t="shared" si="11"/>
        <v>-8.3199996948242188</v>
      </c>
    </row>
    <row r="60" spans="1:35">
      <c r="A60" s="2" t="s">
        <v>1303</v>
      </c>
      <c r="B60" s="2" t="str">
        <f t="shared" si="0"/>
        <v>18:31:32.474</v>
      </c>
      <c r="C60" s="2">
        <f t="shared" si="1"/>
        <v>66692.474000000002</v>
      </c>
      <c r="D60" s="2">
        <f t="shared" si="2"/>
        <v>5.6300000000046566</v>
      </c>
      <c r="E60" s="2">
        <v>574.91</v>
      </c>
      <c r="F60" s="2">
        <v>12247.5</v>
      </c>
      <c r="G60" s="2">
        <v>8605.5</v>
      </c>
      <c r="H60" s="2">
        <v>936</v>
      </c>
      <c r="I60" s="2">
        <v>146.75</v>
      </c>
      <c r="J60">
        <f t="shared" si="3"/>
        <v>660.399</v>
      </c>
      <c r="K60">
        <f t="shared" si="4"/>
        <v>12243.188</v>
      </c>
      <c r="L60">
        <f t="shared" si="5"/>
        <v>183.11399999999998</v>
      </c>
      <c r="M60">
        <f t="shared" si="6"/>
        <v>9787.43</v>
      </c>
      <c r="N60">
        <f t="shared" si="7"/>
        <v>0.18311399999999997</v>
      </c>
      <c r="O60">
        <f t="shared" si="7"/>
        <v>9.7874300000000005</v>
      </c>
      <c r="P60">
        <f t="shared" si="8"/>
        <v>0.18311399999999997</v>
      </c>
      <c r="Q60" t="str">
        <f t="shared" si="9"/>
        <v/>
      </c>
      <c r="AE60">
        <v>3.7229999999999999</v>
      </c>
      <c r="AF60">
        <v>-40.75</v>
      </c>
      <c r="AG60">
        <v>-4.2800002098083496</v>
      </c>
      <c r="AH60">
        <f t="shared" si="10"/>
        <v>-40.75</v>
      </c>
      <c r="AI60">
        <f t="shared" si="11"/>
        <v>-4.2800002098083496</v>
      </c>
    </row>
    <row r="61" spans="1:35">
      <c r="A61" s="2" t="s">
        <v>1304</v>
      </c>
      <c r="B61" s="2" t="str">
        <f t="shared" si="0"/>
        <v>18:31:32.565</v>
      </c>
      <c r="C61" s="2">
        <f t="shared" si="1"/>
        <v>66692.565000000002</v>
      </c>
      <c r="D61" s="2">
        <f t="shared" si="2"/>
        <v>5.7210000000050059</v>
      </c>
      <c r="E61" s="2">
        <v>562.91399999999999</v>
      </c>
      <c r="F61" s="2">
        <v>12360</v>
      </c>
      <c r="G61" s="2">
        <v>8595</v>
      </c>
      <c r="H61" s="2">
        <v>1035</v>
      </c>
      <c r="I61" s="2">
        <v>146</v>
      </c>
      <c r="J61">
        <f t="shared" si="3"/>
        <v>649.18899999999996</v>
      </c>
      <c r="K61">
        <f t="shared" si="4"/>
        <v>12355.769</v>
      </c>
      <c r="L61">
        <f t="shared" si="5"/>
        <v>171.90399999999994</v>
      </c>
      <c r="M61">
        <f t="shared" si="6"/>
        <v>9900.0110000000004</v>
      </c>
      <c r="N61">
        <f t="shared" si="7"/>
        <v>0.17190399999999995</v>
      </c>
      <c r="O61">
        <f t="shared" si="7"/>
        <v>9.900011000000001</v>
      </c>
      <c r="P61">
        <f t="shared" si="8"/>
        <v>0.17190399999999995</v>
      </c>
      <c r="Q61" t="str">
        <f t="shared" si="9"/>
        <v/>
      </c>
      <c r="AE61">
        <v>3.7879999999999998</v>
      </c>
      <c r="AF61">
        <v>-39.779998779296875</v>
      </c>
      <c r="AG61">
        <v>-2.5899999141693115</v>
      </c>
      <c r="AH61">
        <f t="shared" si="10"/>
        <v>-39.779998779296875</v>
      </c>
      <c r="AI61">
        <f t="shared" si="11"/>
        <v>-2.5899999141693115</v>
      </c>
    </row>
    <row r="62" spans="1:35">
      <c r="A62" s="2" t="s">
        <v>1305</v>
      </c>
      <c r="B62" s="2" t="str">
        <f t="shared" si="0"/>
        <v>18:31:32.659</v>
      </c>
      <c r="C62" s="2">
        <f t="shared" si="1"/>
        <v>66692.659</v>
      </c>
      <c r="D62" s="2">
        <f t="shared" si="2"/>
        <v>5.8150000000023283</v>
      </c>
      <c r="E62" s="2">
        <v>558.22799999999995</v>
      </c>
      <c r="F62" s="2">
        <v>12663</v>
      </c>
      <c r="G62" s="2">
        <v>8547</v>
      </c>
      <c r="H62" s="2">
        <v>1025</v>
      </c>
      <c r="I62" s="2">
        <v>144</v>
      </c>
      <c r="J62">
        <f t="shared" si="3"/>
        <v>646.61800000000005</v>
      </c>
      <c r="K62">
        <f t="shared" si="4"/>
        <v>12658.794</v>
      </c>
      <c r="L62">
        <f t="shared" si="5"/>
        <v>169.33300000000003</v>
      </c>
      <c r="M62">
        <f t="shared" si="6"/>
        <v>10203.036</v>
      </c>
      <c r="N62">
        <f t="shared" si="7"/>
        <v>0.16933300000000004</v>
      </c>
      <c r="O62">
        <f t="shared" si="7"/>
        <v>10.203036000000001</v>
      </c>
      <c r="P62">
        <f t="shared" si="8"/>
        <v>0.16933300000000004</v>
      </c>
      <c r="Q62" t="str">
        <f t="shared" si="9"/>
        <v/>
      </c>
      <c r="AE62">
        <v>3.8610000000000002</v>
      </c>
      <c r="AF62">
        <v>-39.400001525878906</v>
      </c>
      <c r="AG62">
        <v>-4.5300002098083496</v>
      </c>
      <c r="AH62">
        <f t="shared" si="10"/>
        <v>-39.400001525878906</v>
      </c>
      <c r="AI62">
        <f t="shared" si="11"/>
        <v>-4.5300002098083496</v>
      </c>
    </row>
    <row r="63" spans="1:35">
      <c r="A63" s="2" t="s">
        <v>1306</v>
      </c>
      <c r="B63" s="2" t="str">
        <f t="shared" si="0"/>
        <v>18:31:32.749</v>
      </c>
      <c r="C63" s="2">
        <f t="shared" si="1"/>
        <v>66692.748999999996</v>
      </c>
      <c r="D63" s="2">
        <f t="shared" si="2"/>
        <v>5.9049999999988358</v>
      </c>
      <c r="E63" s="2">
        <v>539.55200000000002</v>
      </c>
      <c r="F63" s="2">
        <v>12773.3</v>
      </c>
      <c r="G63" s="2">
        <v>8549</v>
      </c>
      <c r="H63" s="2">
        <v>961</v>
      </c>
      <c r="I63" s="2">
        <v>143.25</v>
      </c>
      <c r="J63">
        <f t="shared" si="3"/>
        <v>628.71299999999997</v>
      </c>
      <c r="K63">
        <f t="shared" si="4"/>
        <v>12769.222</v>
      </c>
      <c r="L63">
        <f t="shared" si="5"/>
        <v>151.42799999999994</v>
      </c>
      <c r="M63">
        <f t="shared" si="6"/>
        <v>10313.464</v>
      </c>
      <c r="N63">
        <f t="shared" si="7"/>
        <v>0.15142799999999995</v>
      </c>
      <c r="O63">
        <f t="shared" si="7"/>
        <v>10.313464</v>
      </c>
      <c r="P63">
        <f t="shared" si="8"/>
        <v>0.15142799999999995</v>
      </c>
      <c r="Q63" t="str">
        <f t="shared" si="9"/>
        <v/>
      </c>
      <c r="AE63">
        <v>3.9279999999999999</v>
      </c>
      <c r="AF63">
        <v>-42.180000305175781</v>
      </c>
      <c r="AG63">
        <v>-5.5900001525878906</v>
      </c>
      <c r="AH63">
        <f t="shared" si="10"/>
        <v>-42.180000305175781</v>
      </c>
      <c r="AI63">
        <f t="shared" si="11"/>
        <v>-5.5900001525878906</v>
      </c>
    </row>
    <row r="64" spans="1:35">
      <c r="A64" s="2" t="s">
        <v>1307</v>
      </c>
      <c r="B64" s="2" t="str">
        <f t="shared" si="0"/>
        <v>18:31:32.845</v>
      </c>
      <c r="C64" s="2">
        <f t="shared" si="1"/>
        <v>66692.845000000001</v>
      </c>
      <c r="D64" s="2">
        <f t="shared" si="2"/>
        <v>6.0010000000038417</v>
      </c>
      <c r="E64" s="2">
        <v>526.37099999999998</v>
      </c>
      <c r="F64" s="2">
        <v>12922</v>
      </c>
      <c r="G64" s="2">
        <v>8542</v>
      </c>
      <c r="H64" s="2">
        <v>938.5</v>
      </c>
      <c r="I64" s="2">
        <v>142.25</v>
      </c>
      <c r="J64">
        <f t="shared" si="3"/>
        <v>616.57000000000005</v>
      </c>
      <c r="K64">
        <f t="shared" si="4"/>
        <v>12918.01</v>
      </c>
      <c r="L64">
        <f t="shared" si="5"/>
        <v>139.28500000000003</v>
      </c>
      <c r="M64">
        <f t="shared" si="6"/>
        <v>10462.252</v>
      </c>
      <c r="N64">
        <f t="shared" si="7"/>
        <v>0.13928500000000002</v>
      </c>
      <c r="O64">
        <f t="shared" si="7"/>
        <v>10.462252000000001</v>
      </c>
      <c r="P64">
        <f t="shared" si="8"/>
        <v>0.13928500000000002</v>
      </c>
      <c r="Q64" t="str">
        <f t="shared" si="9"/>
        <v/>
      </c>
      <c r="AE64">
        <v>3.9950000000000001</v>
      </c>
      <c r="AF64">
        <v>-42.180000305175781</v>
      </c>
      <c r="AG64">
        <v>-5.5900001525878906</v>
      </c>
      <c r="AH64">
        <f t="shared" si="10"/>
        <v>-42.180000305175781</v>
      </c>
      <c r="AI64">
        <f t="shared" si="11"/>
        <v>-5.5900001525878906</v>
      </c>
    </row>
    <row r="65" spans="1:35">
      <c r="A65" s="2" t="s">
        <v>1308</v>
      </c>
      <c r="B65" s="2" t="str">
        <f t="shared" si="0"/>
        <v>18:31:32.940</v>
      </c>
      <c r="C65" s="2">
        <f t="shared" si="1"/>
        <v>66692.94</v>
      </c>
      <c r="D65" s="2">
        <f t="shared" si="2"/>
        <v>6.0960000000050059</v>
      </c>
      <c r="E65" s="2">
        <v>506.28399999999999</v>
      </c>
      <c r="F65" s="2">
        <v>13182.1</v>
      </c>
      <c r="G65" s="2">
        <v>8533</v>
      </c>
      <c r="H65" s="2">
        <v>1044</v>
      </c>
      <c r="I65" s="2">
        <v>140.5</v>
      </c>
      <c r="J65">
        <f t="shared" si="3"/>
        <v>598.29899999999998</v>
      </c>
      <c r="K65">
        <f t="shared" si="4"/>
        <v>13178.244000000001</v>
      </c>
      <c r="L65">
        <f t="shared" si="5"/>
        <v>121.01399999999995</v>
      </c>
      <c r="M65">
        <f t="shared" si="6"/>
        <v>10722.486000000001</v>
      </c>
      <c r="N65">
        <f t="shared" si="7"/>
        <v>0.12101399999999995</v>
      </c>
      <c r="O65">
        <f t="shared" si="7"/>
        <v>10.722486000000002</v>
      </c>
      <c r="P65">
        <f t="shared" si="8"/>
        <v>0.12101399999999995</v>
      </c>
      <c r="Q65" t="str">
        <f t="shared" si="9"/>
        <v/>
      </c>
      <c r="AE65">
        <v>4.0570000000000004</v>
      </c>
      <c r="AF65">
        <v>-44.240001678466797</v>
      </c>
      <c r="AG65">
        <v>-6.1700000762939453</v>
      </c>
      <c r="AH65">
        <f t="shared" si="10"/>
        <v>-44.240001678466797</v>
      </c>
      <c r="AI65">
        <f t="shared" si="11"/>
        <v>-6.1700000762939453</v>
      </c>
    </row>
    <row r="66" spans="1:35">
      <c r="A66" s="2" t="s">
        <v>1309</v>
      </c>
      <c r="B66" s="2" t="str">
        <f t="shared" si="0"/>
        <v>18:31:33.042</v>
      </c>
      <c r="C66" s="2">
        <f t="shared" si="1"/>
        <v>66693.042000000001</v>
      </c>
      <c r="D66" s="2">
        <f t="shared" si="2"/>
        <v>6.1980000000039581</v>
      </c>
      <c r="E66" s="2">
        <v>504.858</v>
      </c>
      <c r="F66" s="2">
        <v>13294.1</v>
      </c>
      <c r="G66" s="2">
        <v>8524.5</v>
      </c>
      <c r="H66" s="2">
        <v>942</v>
      </c>
      <c r="I66" s="2">
        <v>139.75</v>
      </c>
      <c r="J66">
        <f t="shared" si="3"/>
        <v>597.65499999999997</v>
      </c>
      <c r="K66">
        <f t="shared" si="4"/>
        <v>13290.251</v>
      </c>
      <c r="L66">
        <f t="shared" si="5"/>
        <v>120.36999999999995</v>
      </c>
      <c r="M66">
        <f t="shared" si="6"/>
        <v>10834.493</v>
      </c>
      <c r="N66">
        <f t="shared" si="7"/>
        <v>0.12036999999999995</v>
      </c>
      <c r="O66">
        <f t="shared" si="7"/>
        <v>10.834493</v>
      </c>
      <c r="P66">
        <f t="shared" si="8"/>
        <v>0.12036999999999995</v>
      </c>
      <c r="Q66" t="str">
        <f t="shared" si="9"/>
        <v/>
      </c>
      <c r="AE66">
        <v>4.1159999999999997</v>
      </c>
      <c r="AF66">
        <v>-47.619998931884766</v>
      </c>
      <c r="AG66">
        <v>-10.529999732971191</v>
      </c>
      <c r="AH66">
        <f t="shared" si="10"/>
        <v>-47.619998931884766</v>
      </c>
      <c r="AI66">
        <f t="shared" si="11"/>
        <v>-10.529999732971191</v>
      </c>
    </row>
    <row r="67" spans="1:35">
      <c r="A67" s="2" t="s">
        <v>1310</v>
      </c>
      <c r="B67" s="2" t="str">
        <f t="shared" si="0"/>
        <v>18:31:33.151</v>
      </c>
      <c r="C67" s="2">
        <f t="shared" si="1"/>
        <v>66693.150999999998</v>
      </c>
      <c r="D67" s="2">
        <f t="shared" si="2"/>
        <v>6.3070000000006985</v>
      </c>
      <c r="E67" s="2">
        <v>482.68900000000002</v>
      </c>
      <c r="F67" s="2">
        <v>13553.6</v>
      </c>
      <c r="G67" s="2">
        <v>8529</v>
      </c>
      <c r="H67" s="2">
        <v>1040</v>
      </c>
      <c r="I67" s="2">
        <v>138</v>
      </c>
      <c r="J67">
        <f t="shared" si="3"/>
        <v>577.298</v>
      </c>
      <c r="K67">
        <f t="shared" si="4"/>
        <v>13549.9</v>
      </c>
      <c r="L67">
        <f t="shared" si="5"/>
        <v>100.01299999999998</v>
      </c>
      <c r="M67">
        <f t="shared" si="6"/>
        <v>11094.142</v>
      </c>
      <c r="N67">
        <f t="shared" si="7"/>
        <v>0.10001299999999998</v>
      </c>
      <c r="O67">
        <f t="shared" si="7"/>
        <v>11.094142</v>
      </c>
      <c r="P67">
        <f t="shared" si="8"/>
        <v>0.10001299999999998</v>
      </c>
      <c r="Q67" t="str">
        <f t="shared" si="9"/>
        <v/>
      </c>
      <c r="AE67">
        <v>4.1920000000000002</v>
      </c>
      <c r="AF67">
        <v>-44.419998168945313</v>
      </c>
      <c r="AG67">
        <v>-3.0999999046325684</v>
      </c>
      <c r="AH67">
        <f t="shared" si="10"/>
        <v>-44.419998168945313</v>
      </c>
      <c r="AI67">
        <f t="shared" si="11"/>
        <v>-3.0999999046325684</v>
      </c>
    </row>
    <row r="68" spans="1:35">
      <c r="A68" s="2" t="s">
        <v>1311</v>
      </c>
      <c r="B68" s="2" t="str">
        <f t="shared" si="0"/>
        <v>18:31:33.260</v>
      </c>
      <c r="C68" s="2">
        <f t="shared" si="1"/>
        <v>66693.259999999995</v>
      </c>
      <c r="D68" s="2">
        <f t="shared" si="2"/>
        <v>6.4159999999974389</v>
      </c>
      <c r="E68" s="2">
        <v>479.92099999999999</v>
      </c>
      <c r="F68" s="2">
        <v>13776.9</v>
      </c>
      <c r="G68" s="2">
        <v>8523</v>
      </c>
      <c r="H68" s="2">
        <v>1019</v>
      </c>
      <c r="I68" s="2">
        <v>136.5</v>
      </c>
      <c r="J68">
        <f t="shared" si="3"/>
        <v>576.08900000000006</v>
      </c>
      <c r="K68">
        <f t="shared" si="4"/>
        <v>13773.214</v>
      </c>
      <c r="L68">
        <f t="shared" si="5"/>
        <v>98.80400000000003</v>
      </c>
      <c r="M68">
        <f t="shared" si="6"/>
        <v>11317.456</v>
      </c>
      <c r="N68">
        <f t="shared" si="7"/>
        <v>9.8804000000000031E-2</v>
      </c>
      <c r="O68">
        <f t="shared" si="7"/>
        <v>11.317456</v>
      </c>
      <c r="P68">
        <f t="shared" si="8"/>
        <v>9.8804000000000031E-2</v>
      </c>
      <c r="Q68" t="str">
        <f t="shared" si="9"/>
        <v/>
      </c>
      <c r="AE68">
        <v>4.2590000000000003</v>
      </c>
      <c r="AF68">
        <v>-48.220001220703125</v>
      </c>
      <c r="AG68">
        <v>-8.7200002670288086</v>
      </c>
      <c r="AH68">
        <f t="shared" si="10"/>
        <v>-48.220001220703125</v>
      </c>
      <c r="AI68">
        <f t="shared" si="11"/>
        <v>-8.7200002670288086</v>
      </c>
    </row>
    <row r="69" spans="1:35">
      <c r="A69" s="2" t="s">
        <v>1312</v>
      </c>
      <c r="B69" s="2" t="str">
        <f t="shared" ref="B69:B132" si="12">MID(A69,12,8)&amp;"."&amp;RIGHT(A69,3)</f>
        <v>18:31:33.369</v>
      </c>
      <c r="C69" s="2">
        <f t="shared" ref="C69:C132" si="13">LEFT(B69,2)*3600+MID(B69,4,2)*60+RIGHT(B69,6)</f>
        <v>66693.369000000006</v>
      </c>
      <c r="D69" s="2">
        <f t="shared" ref="D69:D132" si="14">C69-$C$4</f>
        <v>6.5250000000087311</v>
      </c>
      <c r="E69" s="2">
        <v>483.16199999999998</v>
      </c>
      <c r="F69" s="2">
        <v>14037.1</v>
      </c>
      <c r="G69" s="2">
        <v>8517</v>
      </c>
      <c r="H69" s="2">
        <v>947.5</v>
      </c>
      <c r="I69" s="2">
        <v>134.75</v>
      </c>
      <c r="J69">
        <f t="shared" ref="J69:J132" si="15">ROUND(E69*COS(-0.4*PI()/180)-F69*SIN(-0.4*PI()/180),3)</f>
        <v>581.14700000000005</v>
      </c>
      <c r="K69">
        <f t="shared" ref="K69:K132" si="16">ROUND(E69*SIN(-0.4*PI()/180)+F69*COS(-0.4*PI()/180),3)</f>
        <v>14033.385</v>
      </c>
      <c r="L69">
        <f t="shared" ref="L69:L132" si="17">J69-$J$4</f>
        <v>103.86200000000002</v>
      </c>
      <c r="M69">
        <f t="shared" ref="M69:M132" si="18">K69-$K$4</f>
        <v>11577.627</v>
      </c>
      <c r="N69">
        <f t="shared" ref="N69:O132" si="19">L69*0.001</f>
        <v>0.10386200000000002</v>
      </c>
      <c r="O69">
        <f t="shared" si="19"/>
        <v>11.577627000000001</v>
      </c>
      <c r="P69">
        <f t="shared" ref="P69:P132" si="20">IF(O69&gt;13,"",N69)</f>
        <v>0.10386200000000002</v>
      </c>
      <c r="Q69" t="str">
        <f t="shared" ref="Q69:Q132" si="21">IF(O69&lt;13,"",N69)</f>
        <v/>
      </c>
      <c r="AE69">
        <v>4.3209999999999997</v>
      </c>
      <c r="AF69">
        <v>-35.259998321533203</v>
      </c>
      <c r="AG69">
        <v>-7.6599998474121094</v>
      </c>
      <c r="AH69">
        <f t="shared" ref="AH69:AH132" si="22">AF69</f>
        <v>-35.259998321533203</v>
      </c>
      <c r="AI69">
        <f t="shared" ref="AI69:AI132" si="23">AG69</f>
        <v>-7.6599998474121094</v>
      </c>
    </row>
    <row r="70" spans="1:35">
      <c r="A70" s="2" t="s">
        <v>1313</v>
      </c>
      <c r="B70" s="2" t="str">
        <f t="shared" si="12"/>
        <v>18:31:33.474</v>
      </c>
      <c r="C70" s="2">
        <f t="shared" si="13"/>
        <v>66693.474000000002</v>
      </c>
      <c r="D70" s="2">
        <f t="shared" si="14"/>
        <v>6.6300000000046566</v>
      </c>
      <c r="E70" s="2">
        <v>494.29599999999999</v>
      </c>
      <c r="F70" s="2">
        <v>14148.5</v>
      </c>
      <c r="G70" s="2">
        <v>8507</v>
      </c>
      <c r="H70" s="2">
        <v>1039</v>
      </c>
      <c r="I70" s="2">
        <v>134</v>
      </c>
      <c r="J70">
        <f t="shared" si="15"/>
        <v>593.05799999999999</v>
      </c>
      <c r="K70">
        <f t="shared" si="16"/>
        <v>14144.704</v>
      </c>
      <c r="L70">
        <f t="shared" si="17"/>
        <v>115.77299999999997</v>
      </c>
      <c r="M70">
        <f t="shared" si="18"/>
        <v>11688.946</v>
      </c>
      <c r="N70">
        <f t="shared" si="19"/>
        <v>0.11577299999999997</v>
      </c>
      <c r="O70">
        <f t="shared" si="19"/>
        <v>11.688946</v>
      </c>
      <c r="P70">
        <f t="shared" si="20"/>
        <v>0.11577299999999997</v>
      </c>
      <c r="Q70" t="str">
        <f t="shared" si="21"/>
        <v/>
      </c>
      <c r="AE70">
        <v>4.3920000000000003</v>
      </c>
      <c r="AF70">
        <v>-43.700000762939453</v>
      </c>
      <c r="AG70">
        <v>-15.239999771118164</v>
      </c>
      <c r="AH70">
        <f t="shared" si="22"/>
        <v>-43.700000762939453</v>
      </c>
      <c r="AI70">
        <f t="shared" si="23"/>
        <v>-15.239999771118164</v>
      </c>
    </row>
    <row r="71" spans="1:35">
      <c r="A71" s="2" t="s">
        <v>1314</v>
      </c>
      <c r="B71" s="2" t="str">
        <f t="shared" si="12"/>
        <v>18:31:33.572</v>
      </c>
      <c r="C71" s="2">
        <f t="shared" si="13"/>
        <v>66693.572</v>
      </c>
      <c r="D71" s="2">
        <f t="shared" si="14"/>
        <v>6.728000000002794</v>
      </c>
      <c r="E71" s="2">
        <v>496.67</v>
      </c>
      <c r="F71" s="2">
        <v>14445.6</v>
      </c>
      <c r="G71" s="2">
        <v>8515</v>
      </c>
      <c r="H71" s="2">
        <v>1044</v>
      </c>
      <c r="I71" s="2">
        <v>132</v>
      </c>
      <c r="J71">
        <f t="shared" si="15"/>
        <v>597.50599999999997</v>
      </c>
      <c r="K71">
        <f t="shared" si="16"/>
        <v>14441.781000000001</v>
      </c>
      <c r="L71">
        <f t="shared" si="17"/>
        <v>120.22099999999995</v>
      </c>
      <c r="M71">
        <f t="shared" si="18"/>
        <v>11986.023000000001</v>
      </c>
      <c r="N71">
        <f t="shared" si="19"/>
        <v>0.12022099999999995</v>
      </c>
      <c r="O71">
        <f t="shared" si="19"/>
        <v>11.986023000000001</v>
      </c>
      <c r="P71">
        <f t="shared" si="20"/>
        <v>0.12022099999999995</v>
      </c>
      <c r="Q71" t="str">
        <f t="shared" si="21"/>
        <v/>
      </c>
      <c r="AE71">
        <v>4.452</v>
      </c>
      <c r="AF71">
        <v>-45.299999237060547</v>
      </c>
      <c r="AG71">
        <v>-9.7700004577636719</v>
      </c>
      <c r="AH71">
        <f t="shared" si="22"/>
        <v>-45.299999237060547</v>
      </c>
      <c r="AI71">
        <f t="shared" si="23"/>
        <v>-9.7700004577636719</v>
      </c>
    </row>
    <row r="72" spans="1:35">
      <c r="A72" s="2" t="s">
        <v>1315</v>
      </c>
      <c r="B72" s="2" t="str">
        <f t="shared" si="12"/>
        <v>18:31:33.676</v>
      </c>
      <c r="C72" s="2">
        <f t="shared" si="13"/>
        <v>66693.676000000007</v>
      </c>
      <c r="D72" s="2">
        <f t="shared" si="14"/>
        <v>6.8320000000094296</v>
      </c>
      <c r="E72" s="2">
        <v>499.37599999999998</v>
      </c>
      <c r="F72" s="2">
        <v>14706.3</v>
      </c>
      <c r="G72" s="2">
        <v>8530</v>
      </c>
      <c r="H72" s="2">
        <v>949</v>
      </c>
      <c r="I72" s="2">
        <v>130.25</v>
      </c>
      <c r="J72">
        <f t="shared" si="15"/>
        <v>602.03200000000004</v>
      </c>
      <c r="K72">
        <f t="shared" si="16"/>
        <v>14702.455</v>
      </c>
      <c r="L72">
        <f t="shared" si="17"/>
        <v>124.74700000000001</v>
      </c>
      <c r="M72">
        <f t="shared" si="18"/>
        <v>12246.697</v>
      </c>
      <c r="N72">
        <f t="shared" si="19"/>
        <v>0.12474700000000001</v>
      </c>
      <c r="O72">
        <f t="shared" si="19"/>
        <v>12.246697000000001</v>
      </c>
      <c r="P72">
        <f t="shared" si="20"/>
        <v>0.12474700000000001</v>
      </c>
      <c r="Q72" t="str">
        <f t="shared" si="21"/>
        <v/>
      </c>
      <c r="AE72">
        <v>4.5190000000000001</v>
      </c>
      <c r="AF72">
        <v>-53.389999389648438</v>
      </c>
      <c r="AG72">
        <v>-8.1499996185302734</v>
      </c>
      <c r="AH72">
        <f t="shared" si="22"/>
        <v>-53.389999389648438</v>
      </c>
      <c r="AI72">
        <f t="shared" si="23"/>
        <v>-8.1499996185302734</v>
      </c>
    </row>
    <row r="73" spans="1:35">
      <c r="A73" s="2" t="s">
        <v>1316</v>
      </c>
      <c r="B73" s="2" t="str">
        <f t="shared" si="12"/>
        <v>18:31:33.782</v>
      </c>
      <c r="C73" s="2">
        <f t="shared" si="13"/>
        <v>66693.782000000007</v>
      </c>
      <c r="D73" s="2">
        <f t="shared" si="14"/>
        <v>6.9380000000091968</v>
      </c>
      <c r="E73" s="2">
        <v>495.33499999999998</v>
      </c>
      <c r="F73" s="2">
        <v>14818.9</v>
      </c>
      <c r="G73" s="2">
        <v>8544</v>
      </c>
      <c r="H73" s="2">
        <v>1031</v>
      </c>
      <c r="I73" s="2">
        <v>129.5</v>
      </c>
      <c r="J73">
        <f t="shared" si="15"/>
        <v>598.77800000000002</v>
      </c>
      <c r="K73">
        <f t="shared" si="16"/>
        <v>14815.081</v>
      </c>
      <c r="L73">
        <f t="shared" si="17"/>
        <v>121.49299999999999</v>
      </c>
      <c r="M73">
        <f t="shared" si="18"/>
        <v>12359.323</v>
      </c>
      <c r="N73">
        <f t="shared" si="19"/>
        <v>0.121493</v>
      </c>
      <c r="O73">
        <f t="shared" si="19"/>
        <v>12.359323</v>
      </c>
      <c r="P73">
        <f t="shared" si="20"/>
        <v>0.121493</v>
      </c>
      <c r="Q73" t="str">
        <f t="shared" si="21"/>
        <v/>
      </c>
      <c r="AE73">
        <v>4.5839999999999996</v>
      </c>
      <c r="AF73">
        <v>-53.090000152587891</v>
      </c>
      <c r="AG73">
        <v>-12.210000038146973</v>
      </c>
      <c r="AH73">
        <f t="shared" si="22"/>
        <v>-53.090000152587891</v>
      </c>
      <c r="AI73">
        <f t="shared" si="23"/>
        <v>-12.210000038146973</v>
      </c>
    </row>
    <row r="74" spans="1:35">
      <c r="A74" s="2" t="s">
        <v>1317</v>
      </c>
      <c r="B74" s="2" t="str">
        <f t="shared" si="12"/>
        <v>18:31:33.878</v>
      </c>
      <c r="C74" s="2">
        <f t="shared" si="13"/>
        <v>66693.877999999997</v>
      </c>
      <c r="D74" s="2">
        <f t="shared" si="14"/>
        <v>7.0339999999996508</v>
      </c>
      <c r="E74" s="2">
        <v>477.27800000000002</v>
      </c>
      <c r="F74" s="2">
        <v>15084.3</v>
      </c>
      <c r="G74" s="2">
        <v>8591.5</v>
      </c>
      <c r="H74" s="2">
        <v>946</v>
      </c>
      <c r="I74" s="2">
        <v>127.75</v>
      </c>
      <c r="J74">
        <f t="shared" si="15"/>
        <v>582.57399999999996</v>
      </c>
      <c r="K74">
        <f t="shared" si="16"/>
        <v>15080.6</v>
      </c>
      <c r="L74">
        <f t="shared" si="17"/>
        <v>105.28899999999993</v>
      </c>
      <c r="M74">
        <f t="shared" si="18"/>
        <v>12624.842000000001</v>
      </c>
      <c r="N74">
        <f t="shared" si="19"/>
        <v>0.10528899999999994</v>
      </c>
      <c r="O74">
        <f t="shared" si="19"/>
        <v>12.624842000000001</v>
      </c>
      <c r="P74">
        <f t="shared" si="20"/>
        <v>0.10528899999999994</v>
      </c>
      <c r="Q74" t="str">
        <f t="shared" si="21"/>
        <v/>
      </c>
      <c r="AE74">
        <v>4.6479999999999997</v>
      </c>
      <c r="AF74">
        <v>-49.119998931884766</v>
      </c>
      <c r="AG74">
        <v>-7.440000057220459</v>
      </c>
      <c r="AH74">
        <f t="shared" si="22"/>
        <v>-49.119998931884766</v>
      </c>
      <c r="AI74">
        <f t="shared" si="23"/>
        <v>-7.440000057220459</v>
      </c>
    </row>
    <row r="75" spans="1:35">
      <c r="A75" s="2" t="s">
        <v>1318</v>
      </c>
      <c r="B75" s="2" t="str">
        <f t="shared" si="12"/>
        <v>18:31:33.984</v>
      </c>
      <c r="C75" s="2">
        <f t="shared" si="13"/>
        <v>66693.983999999997</v>
      </c>
      <c r="D75" s="2">
        <f t="shared" si="14"/>
        <v>7.1399999999994179</v>
      </c>
      <c r="E75" s="2">
        <v>472.29899999999998</v>
      </c>
      <c r="F75" s="2">
        <v>15350.7</v>
      </c>
      <c r="G75" s="2">
        <v>8634</v>
      </c>
      <c r="H75" s="2">
        <v>1019</v>
      </c>
      <c r="I75" s="2">
        <v>126</v>
      </c>
      <c r="J75">
        <f t="shared" si="15"/>
        <v>579.45500000000004</v>
      </c>
      <c r="K75">
        <f t="shared" si="16"/>
        <v>15347.029</v>
      </c>
      <c r="L75">
        <f t="shared" si="17"/>
        <v>102.17000000000002</v>
      </c>
      <c r="M75">
        <f t="shared" si="18"/>
        <v>12891.271000000001</v>
      </c>
      <c r="N75">
        <f t="shared" si="19"/>
        <v>0.10217000000000002</v>
      </c>
      <c r="O75">
        <f t="shared" si="19"/>
        <v>12.891271000000001</v>
      </c>
      <c r="P75">
        <f t="shared" si="20"/>
        <v>0.10217000000000002</v>
      </c>
      <c r="Q75" t="str">
        <f t="shared" si="21"/>
        <v/>
      </c>
      <c r="AE75">
        <v>4.7160000000000002</v>
      </c>
      <c r="AF75">
        <v>-50.090000152587891</v>
      </c>
      <c r="AG75">
        <v>-9.0299997329711914</v>
      </c>
      <c r="AH75">
        <f t="shared" si="22"/>
        <v>-50.090000152587891</v>
      </c>
      <c r="AI75">
        <f t="shared" si="23"/>
        <v>-9.0299997329711914</v>
      </c>
    </row>
    <row r="76" spans="1:35">
      <c r="A76" s="2" t="s">
        <v>1319</v>
      </c>
      <c r="B76" s="2" t="str">
        <f t="shared" si="12"/>
        <v>18:31:34.080</v>
      </c>
      <c r="C76" s="2">
        <f t="shared" si="13"/>
        <v>66694.080000000002</v>
      </c>
      <c r="D76" s="2">
        <f t="shared" si="14"/>
        <v>7.2360000000044238</v>
      </c>
      <c r="E76" s="2">
        <v>470.59</v>
      </c>
      <c r="F76" s="2">
        <v>15465.6</v>
      </c>
      <c r="G76" s="2">
        <v>8654.5</v>
      </c>
      <c r="H76" s="2">
        <v>938.5</v>
      </c>
      <c r="I76" s="2">
        <v>125.25</v>
      </c>
      <c r="J76">
        <f t="shared" si="15"/>
        <v>578.548</v>
      </c>
      <c r="K76">
        <f t="shared" si="16"/>
        <v>15461.938</v>
      </c>
      <c r="L76">
        <f t="shared" si="17"/>
        <v>101.26299999999998</v>
      </c>
      <c r="M76">
        <f t="shared" si="18"/>
        <v>13006.18</v>
      </c>
      <c r="N76">
        <f t="shared" si="19"/>
        <v>0.10126299999999998</v>
      </c>
      <c r="O76">
        <f t="shared" si="19"/>
        <v>13.006180000000001</v>
      </c>
      <c r="P76" t="str">
        <f t="shared" si="20"/>
        <v/>
      </c>
      <c r="Q76">
        <f t="shared" si="21"/>
        <v>0.10126299999999998</v>
      </c>
      <c r="AE76">
        <v>4.782</v>
      </c>
      <c r="AF76">
        <v>-48.689998626708984</v>
      </c>
      <c r="AG76">
        <v>-14.590000152587891</v>
      </c>
      <c r="AH76">
        <f t="shared" si="22"/>
        <v>-48.689998626708984</v>
      </c>
      <c r="AI76">
        <f t="shared" si="23"/>
        <v>-14.590000152587891</v>
      </c>
    </row>
    <row r="77" spans="1:35">
      <c r="A77" s="2" t="s">
        <v>1320</v>
      </c>
      <c r="B77" s="2" t="str">
        <f t="shared" si="12"/>
        <v>18:31:34.183</v>
      </c>
      <c r="C77" s="2">
        <f t="shared" si="13"/>
        <v>66694.183000000005</v>
      </c>
      <c r="D77" s="2">
        <f t="shared" si="14"/>
        <v>7.3390000000072177</v>
      </c>
      <c r="E77" s="2">
        <v>444.27699999999999</v>
      </c>
      <c r="F77" s="2">
        <v>15740.7</v>
      </c>
      <c r="G77" s="2">
        <v>8731</v>
      </c>
      <c r="H77" s="2">
        <v>1004</v>
      </c>
      <c r="I77" s="2">
        <v>123.5</v>
      </c>
      <c r="J77">
        <f t="shared" si="15"/>
        <v>554.15599999999995</v>
      </c>
      <c r="K77">
        <f t="shared" si="16"/>
        <v>15737.215</v>
      </c>
      <c r="L77">
        <f t="shared" si="17"/>
        <v>76.870999999999924</v>
      </c>
      <c r="M77">
        <f t="shared" si="18"/>
        <v>13281.457</v>
      </c>
      <c r="N77">
        <f t="shared" si="19"/>
        <v>7.6870999999999926E-2</v>
      </c>
      <c r="O77">
        <f t="shared" si="19"/>
        <v>13.281457000000001</v>
      </c>
      <c r="P77" t="str">
        <f t="shared" si="20"/>
        <v/>
      </c>
      <c r="Q77">
        <f t="shared" si="21"/>
        <v>7.6870999999999926E-2</v>
      </c>
      <c r="AE77">
        <v>4.8460000000000001</v>
      </c>
      <c r="AF77">
        <v>-50.490001678466797</v>
      </c>
      <c r="AG77">
        <v>-9.5500001907348633</v>
      </c>
      <c r="AH77">
        <f t="shared" si="22"/>
        <v>-50.490001678466797</v>
      </c>
      <c r="AI77">
        <f t="shared" si="23"/>
        <v>-9.5500001907348633</v>
      </c>
    </row>
    <row r="78" spans="1:35">
      <c r="A78" s="2" t="s">
        <v>1321</v>
      </c>
      <c r="B78" s="2" t="str">
        <f t="shared" si="12"/>
        <v>18:31:34.281</v>
      </c>
      <c r="C78" s="2">
        <f t="shared" si="13"/>
        <v>66694.281000000003</v>
      </c>
      <c r="D78" s="2">
        <f t="shared" si="14"/>
        <v>7.4370000000053551</v>
      </c>
      <c r="E78" s="2">
        <v>436.29300000000001</v>
      </c>
      <c r="F78" s="2">
        <v>16016.5</v>
      </c>
      <c r="G78" s="2">
        <v>8798</v>
      </c>
      <c r="H78" s="2">
        <v>918</v>
      </c>
      <c r="I78" s="2">
        <v>121.75</v>
      </c>
      <c r="J78">
        <f t="shared" si="15"/>
        <v>548.09799999999996</v>
      </c>
      <c r="K78">
        <f t="shared" si="16"/>
        <v>16013.064</v>
      </c>
      <c r="L78">
        <f t="shared" si="17"/>
        <v>70.812999999999931</v>
      </c>
      <c r="M78">
        <f t="shared" si="18"/>
        <v>13557.306</v>
      </c>
      <c r="N78">
        <f t="shared" si="19"/>
        <v>7.0812999999999932E-2</v>
      </c>
      <c r="O78">
        <f t="shared" si="19"/>
        <v>13.557306000000001</v>
      </c>
      <c r="P78" t="str">
        <f t="shared" si="20"/>
        <v/>
      </c>
      <c r="Q78">
        <f t="shared" si="21"/>
        <v>7.0812999999999932E-2</v>
      </c>
      <c r="AE78">
        <v>4.91</v>
      </c>
      <c r="AF78">
        <v>-54.619998931884766</v>
      </c>
      <c r="AG78">
        <v>-9.3599996566772461</v>
      </c>
      <c r="AH78">
        <f t="shared" si="22"/>
        <v>-54.619998931884766</v>
      </c>
      <c r="AI78">
        <f t="shared" si="23"/>
        <v>-9.3599996566772461</v>
      </c>
    </row>
    <row r="79" spans="1:35">
      <c r="A79" s="2" t="s">
        <v>1322</v>
      </c>
      <c r="B79" s="2" t="str">
        <f t="shared" si="12"/>
        <v>18:31:34.384</v>
      </c>
      <c r="C79" s="2">
        <f t="shared" si="13"/>
        <v>66694.384000000005</v>
      </c>
      <c r="D79" s="2">
        <f t="shared" si="14"/>
        <v>7.5400000000081491</v>
      </c>
      <c r="E79" s="2">
        <v>426.46699999999998</v>
      </c>
      <c r="F79" s="2">
        <v>16137.6</v>
      </c>
      <c r="G79" s="2">
        <v>8836</v>
      </c>
      <c r="H79" s="2">
        <v>996</v>
      </c>
      <c r="I79" s="2">
        <v>121</v>
      </c>
      <c r="J79">
        <f t="shared" si="15"/>
        <v>539.11699999999996</v>
      </c>
      <c r="K79">
        <f t="shared" si="16"/>
        <v>16134.228999999999</v>
      </c>
      <c r="L79">
        <f t="shared" si="17"/>
        <v>61.831999999999937</v>
      </c>
      <c r="M79">
        <f t="shared" si="18"/>
        <v>13678.471</v>
      </c>
      <c r="N79">
        <f t="shared" si="19"/>
        <v>6.1831999999999936E-2</v>
      </c>
      <c r="O79">
        <f t="shared" si="19"/>
        <v>13.678471</v>
      </c>
      <c r="P79" t="str">
        <f t="shared" si="20"/>
        <v/>
      </c>
      <c r="Q79">
        <f t="shared" si="21"/>
        <v>6.1831999999999936E-2</v>
      </c>
      <c r="AE79">
        <v>4.9859999999999998</v>
      </c>
      <c r="AF79">
        <v>-53.259998321533203</v>
      </c>
      <c r="AG79">
        <v>-9.4600000381469727</v>
      </c>
      <c r="AH79">
        <f t="shared" si="22"/>
        <v>-53.259998321533203</v>
      </c>
      <c r="AI79">
        <f t="shared" si="23"/>
        <v>-9.4600000381469727</v>
      </c>
    </row>
    <row r="80" spans="1:35">
      <c r="A80" s="2" t="s">
        <v>1323</v>
      </c>
      <c r="B80" s="2" t="str">
        <f t="shared" si="12"/>
        <v>18:31:34.480</v>
      </c>
      <c r="C80" s="2">
        <f t="shared" si="13"/>
        <v>66694.48</v>
      </c>
      <c r="D80" s="2">
        <f t="shared" si="14"/>
        <v>7.635999999998603</v>
      </c>
      <c r="E80" s="2">
        <v>415.98</v>
      </c>
      <c r="F80" s="2">
        <v>16380.6</v>
      </c>
      <c r="G80" s="2">
        <v>8908</v>
      </c>
      <c r="H80" s="2">
        <v>979</v>
      </c>
      <c r="I80" s="2">
        <v>119.5</v>
      </c>
      <c r="J80">
        <f t="shared" si="15"/>
        <v>530.327</v>
      </c>
      <c r="K80">
        <f t="shared" si="16"/>
        <v>16377.297</v>
      </c>
      <c r="L80">
        <f t="shared" si="17"/>
        <v>53.041999999999973</v>
      </c>
      <c r="M80">
        <f t="shared" si="18"/>
        <v>13921.539000000001</v>
      </c>
      <c r="N80">
        <f t="shared" si="19"/>
        <v>5.3041999999999971E-2</v>
      </c>
      <c r="O80">
        <f t="shared" si="19"/>
        <v>13.921539000000001</v>
      </c>
      <c r="P80" t="str">
        <f t="shared" si="20"/>
        <v/>
      </c>
      <c r="Q80">
        <f t="shared" si="21"/>
        <v>5.3041999999999971E-2</v>
      </c>
      <c r="AE80">
        <v>5.05</v>
      </c>
      <c r="AF80">
        <v>-49.020000457763672</v>
      </c>
      <c r="AG80">
        <v>-7.8600001335144043</v>
      </c>
      <c r="AH80">
        <f t="shared" si="22"/>
        <v>-49.020000457763672</v>
      </c>
      <c r="AI80">
        <f t="shared" si="23"/>
        <v>-7.8600001335144043</v>
      </c>
    </row>
    <row r="81" spans="1:35">
      <c r="A81" s="2" t="s">
        <v>1324</v>
      </c>
      <c r="B81" s="2" t="str">
        <f t="shared" si="12"/>
        <v>18:31:34.587</v>
      </c>
      <c r="C81" s="2">
        <f t="shared" si="13"/>
        <v>66694.587</v>
      </c>
      <c r="D81" s="2">
        <f t="shared" si="14"/>
        <v>7.7430000000022119</v>
      </c>
      <c r="E81" s="2">
        <v>436.78100000000001</v>
      </c>
      <c r="F81" s="2">
        <v>16536.5</v>
      </c>
      <c r="G81" s="2">
        <v>8931</v>
      </c>
      <c r="H81" s="2">
        <v>985</v>
      </c>
      <c r="I81" s="2">
        <v>118.5</v>
      </c>
      <c r="J81">
        <f t="shared" si="15"/>
        <v>552.21600000000001</v>
      </c>
      <c r="K81">
        <f t="shared" si="16"/>
        <v>16533.047999999999</v>
      </c>
      <c r="L81">
        <f t="shared" si="17"/>
        <v>74.930999999999983</v>
      </c>
      <c r="M81">
        <f t="shared" si="18"/>
        <v>14077.289999999999</v>
      </c>
      <c r="N81">
        <f t="shared" si="19"/>
        <v>7.4930999999999984E-2</v>
      </c>
      <c r="O81">
        <f t="shared" si="19"/>
        <v>14.07729</v>
      </c>
      <c r="P81" t="str">
        <f t="shared" si="20"/>
        <v/>
      </c>
      <c r="Q81">
        <f t="shared" si="21"/>
        <v>7.4930999999999984E-2</v>
      </c>
      <c r="AE81">
        <v>5.117</v>
      </c>
      <c r="AF81">
        <v>-53.299999237060547</v>
      </c>
      <c r="AG81">
        <v>-12.289999961853027</v>
      </c>
      <c r="AH81">
        <f t="shared" si="22"/>
        <v>-53.299999237060547</v>
      </c>
      <c r="AI81">
        <f t="shared" si="23"/>
        <v>-12.289999961853027</v>
      </c>
    </row>
    <row r="82" spans="1:35">
      <c r="A82" s="2" t="s">
        <v>1325</v>
      </c>
      <c r="B82" s="2" t="str">
        <f t="shared" si="12"/>
        <v>18:31:34.697</v>
      </c>
      <c r="C82" s="2">
        <f t="shared" si="13"/>
        <v>66694.697</v>
      </c>
      <c r="D82" s="2">
        <f t="shared" si="14"/>
        <v>7.853000000002794</v>
      </c>
      <c r="E82" s="2">
        <v>438.541</v>
      </c>
      <c r="F82" s="2">
        <v>16823.099999999999</v>
      </c>
      <c r="G82" s="2">
        <v>9015</v>
      </c>
      <c r="H82" s="2">
        <v>912.5</v>
      </c>
      <c r="I82" s="2">
        <v>116.75</v>
      </c>
      <c r="J82">
        <f t="shared" si="15"/>
        <v>555.97699999999998</v>
      </c>
      <c r="K82">
        <f t="shared" si="16"/>
        <v>16819.628000000001</v>
      </c>
      <c r="L82">
        <f t="shared" si="17"/>
        <v>78.69199999999995</v>
      </c>
      <c r="M82">
        <f t="shared" si="18"/>
        <v>14363.87</v>
      </c>
      <c r="N82">
        <f t="shared" si="19"/>
        <v>7.8691999999999956E-2</v>
      </c>
      <c r="O82">
        <f t="shared" si="19"/>
        <v>14.36387</v>
      </c>
      <c r="P82" t="str">
        <f t="shared" si="20"/>
        <v/>
      </c>
      <c r="Q82">
        <f t="shared" si="21"/>
        <v>7.8691999999999956E-2</v>
      </c>
      <c r="AE82">
        <v>5.1829999999999998</v>
      </c>
      <c r="AF82">
        <v>-54.689998626708984</v>
      </c>
      <c r="AG82">
        <v>-7.2300000190734863</v>
      </c>
      <c r="AH82">
        <f t="shared" si="22"/>
        <v>-54.689998626708984</v>
      </c>
      <c r="AI82">
        <f t="shared" si="23"/>
        <v>-7.2300000190734863</v>
      </c>
    </row>
    <row r="83" spans="1:35">
      <c r="A83" s="2" t="s">
        <v>1326</v>
      </c>
      <c r="B83" s="2" t="str">
        <f t="shared" si="12"/>
        <v>18:31:34.799</v>
      </c>
      <c r="C83" s="2">
        <f t="shared" si="13"/>
        <v>66694.798999999999</v>
      </c>
      <c r="D83" s="2">
        <f t="shared" si="14"/>
        <v>7.9550000000017462</v>
      </c>
      <c r="E83" s="2">
        <v>438.21199999999999</v>
      </c>
      <c r="F83" s="2">
        <v>17074</v>
      </c>
      <c r="G83" s="2">
        <v>9097</v>
      </c>
      <c r="H83" s="2">
        <v>910</v>
      </c>
      <c r="I83" s="2">
        <v>115.25</v>
      </c>
      <c r="J83">
        <f t="shared" si="15"/>
        <v>557.399</v>
      </c>
      <c r="K83">
        <f t="shared" si="16"/>
        <v>17070.525000000001</v>
      </c>
      <c r="L83">
        <f t="shared" si="17"/>
        <v>80.113999999999976</v>
      </c>
      <c r="M83">
        <f t="shared" si="18"/>
        <v>14614.767000000002</v>
      </c>
      <c r="N83">
        <f t="shared" si="19"/>
        <v>8.0113999999999977E-2</v>
      </c>
      <c r="O83">
        <f t="shared" si="19"/>
        <v>14.614767000000002</v>
      </c>
      <c r="P83" t="str">
        <f t="shared" si="20"/>
        <v/>
      </c>
      <c r="Q83">
        <f t="shared" si="21"/>
        <v>8.0113999999999977E-2</v>
      </c>
      <c r="AE83">
        <v>5.2430000000000003</v>
      </c>
      <c r="AF83">
        <v>-28.809999465942383</v>
      </c>
      <c r="AG83">
        <v>-26.629999160766602</v>
      </c>
      <c r="AH83">
        <f t="shared" si="22"/>
        <v>-28.809999465942383</v>
      </c>
      <c r="AI83">
        <f t="shared" si="23"/>
        <v>-26.629999160766602</v>
      </c>
    </row>
    <row r="84" spans="1:35">
      <c r="A84" s="2" t="s">
        <v>1327</v>
      </c>
      <c r="B84" s="2" t="str">
        <f t="shared" si="12"/>
        <v>18:31:34.896</v>
      </c>
      <c r="C84" s="2">
        <f t="shared" si="13"/>
        <v>66694.895999999993</v>
      </c>
      <c r="D84" s="2">
        <f t="shared" si="14"/>
        <v>8.0519999999960419</v>
      </c>
      <c r="E84" s="2">
        <v>431.32299999999998</v>
      </c>
      <c r="F84" s="2">
        <v>17203.7</v>
      </c>
      <c r="G84" s="2">
        <v>9148</v>
      </c>
      <c r="H84" s="2">
        <v>986</v>
      </c>
      <c r="I84" s="2">
        <v>114.5</v>
      </c>
      <c r="J84">
        <f t="shared" si="15"/>
        <v>551.41600000000005</v>
      </c>
      <c r="K84">
        <f t="shared" si="16"/>
        <v>17200.27</v>
      </c>
      <c r="L84">
        <f t="shared" si="17"/>
        <v>74.131000000000029</v>
      </c>
      <c r="M84">
        <f t="shared" si="18"/>
        <v>14744.512000000001</v>
      </c>
      <c r="N84">
        <f t="shared" si="19"/>
        <v>7.413100000000003E-2</v>
      </c>
      <c r="O84">
        <f t="shared" si="19"/>
        <v>14.744512</v>
      </c>
      <c r="P84" t="str">
        <f t="shared" si="20"/>
        <v/>
      </c>
      <c r="Q84">
        <f t="shared" si="21"/>
        <v>7.413100000000003E-2</v>
      </c>
      <c r="AE84">
        <v>5.3090000000000002</v>
      </c>
      <c r="AF84">
        <v>-51.479999542236328</v>
      </c>
      <c r="AG84">
        <v>-10.939999580383301</v>
      </c>
      <c r="AH84">
        <f t="shared" si="22"/>
        <v>-51.479999542236328</v>
      </c>
      <c r="AI84">
        <f t="shared" si="23"/>
        <v>-10.939999580383301</v>
      </c>
    </row>
    <row r="85" spans="1:35">
      <c r="A85" s="2" t="s">
        <v>1328</v>
      </c>
      <c r="B85" s="2" t="str">
        <f t="shared" si="12"/>
        <v>18:31:35.000</v>
      </c>
      <c r="C85" s="2">
        <f t="shared" si="13"/>
        <v>66695</v>
      </c>
      <c r="D85" s="2">
        <f t="shared" si="14"/>
        <v>8.1560000000026776</v>
      </c>
      <c r="E85" s="2">
        <v>421.69499999999999</v>
      </c>
      <c r="F85" s="2">
        <v>17465.900000000001</v>
      </c>
      <c r="G85" s="2">
        <v>9252</v>
      </c>
      <c r="H85" s="2">
        <v>977</v>
      </c>
      <c r="I85" s="2">
        <v>113</v>
      </c>
      <c r="J85">
        <f t="shared" si="15"/>
        <v>543.61900000000003</v>
      </c>
      <c r="K85">
        <f t="shared" si="16"/>
        <v>17462.53</v>
      </c>
      <c r="L85">
        <f t="shared" si="17"/>
        <v>66.334000000000003</v>
      </c>
      <c r="M85">
        <f t="shared" si="18"/>
        <v>15006.771999999999</v>
      </c>
      <c r="N85">
        <f t="shared" si="19"/>
        <v>6.6334000000000004E-2</v>
      </c>
      <c r="O85">
        <f t="shared" si="19"/>
        <v>15.006772</v>
      </c>
      <c r="P85" t="str">
        <f t="shared" si="20"/>
        <v/>
      </c>
      <c r="Q85">
        <f t="shared" si="21"/>
        <v>6.6334000000000004E-2</v>
      </c>
      <c r="AE85">
        <v>5.3710000000000004</v>
      </c>
      <c r="AF85">
        <v>-52.029998779296875</v>
      </c>
      <c r="AG85">
        <v>-12.029999732971191</v>
      </c>
      <c r="AH85">
        <f t="shared" si="22"/>
        <v>-52.029998779296875</v>
      </c>
      <c r="AI85">
        <f t="shared" si="23"/>
        <v>-12.029999732971191</v>
      </c>
    </row>
    <row r="86" spans="1:35">
      <c r="A86" s="2" t="s">
        <v>1329</v>
      </c>
      <c r="B86" s="2" t="str">
        <f t="shared" si="12"/>
        <v>18:31:35.094</v>
      </c>
      <c r="C86" s="2">
        <f t="shared" si="13"/>
        <v>66695.093999999997</v>
      </c>
      <c r="D86" s="2">
        <f t="shared" si="14"/>
        <v>8.25</v>
      </c>
      <c r="E86" s="2">
        <v>451.166</v>
      </c>
      <c r="F86" s="2">
        <v>17717.099999999999</v>
      </c>
      <c r="G86" s="2">
        <v>9322</v>
      </c>
      <c r="H86" s="2">
        <v>965</v>
      </c>
      <c r="I86" s="2">
        <v>111.5</v>
      </c>
      <c r="J86">
        <f t="shared" si="15"/>
        <v>574.84299999999996</v>
      </c>
      <c r="K86">
        <f t="shared" si="16"/>
        <v>17713.519</v>
      </c>
      <c r="L86">
        <f t="shared" si="17"/>
        <v>97.557999999999936</v>
      </c>
      <c r="M86">
        <f t="shared" si="18"/>
        <v>15257.761</v>
      </c>
      <c r="N86">
        <f t="shared" si="19"/>
        <v>9.7557999999999936E-2</v>
      </c>
      <c r="O86">
        <f t="shared" si="19"/>
        <v>15.257761</v>
      </c>
      <c r="P86" t="str">
        <f t="shared" si="20"/>
        <v/>
      </c>
      <c r="Q86">
        <f t="shared" si="21"/>
        <v>9.7557999999999936E-2</v>
      </c>
      <c r="AE86">
        <v>5.4539999999999997</v>
      </c>
      <c r="AF86">
        <v>-48.349998474121094</v>
      </c>
      <c r="AG86">
        <v>-5.1100001335144043</v>
      </c>
      <c r="AH86">
        <f t="shared" si="22"/>
        <v>-48.349998474121094</v>
      </c>
      <c r="AI86">
        <f t="shared" si="23"/>
        <v>-5.1100001335144043</v>
      </c>
    </row>
    <row r="87" spans="1:35">
      <c r="A87" s="2" t="s">
        <v>1330</v>
      </c>
      <c r="B87" s="2" t="str">
        <f t="shared" si="12"/>
        <v>18:31:35.199</v>
      </c>
      <c r="C87" s="2">
        <f t="shared" si="13"/>
        <v>66695.198999999993</v>
      </c>
      <c r="D87" s="2">
        <f t="shared" si="14"/>
        <v>8.3549999999959255</v>
      </c>
      <c r="E87" s="2">
        <v>431.34500000000003</v>
      </c>
      <c r="F87" s="2">
        <v>17859.900000000001</v>
      </c>
      <c r="G87" s="2">
        <v>9398</v>
      </c>
      <c r="H87" s="2">
        <v>891</v>
      </c>
      <c r="I87" s="2">
        <v>110.75</v>
      </c>
      <c r="J87">
        <f t="shared" si="15"/>
        <v>556.01900000000001</v>
      </c>
      <c r="K87">
        <f t="shared" si="16"/>
        <v>17856.453000000001</v>
      </c>
      <c r="L87">
        <f t="shared" si="17"/>
        <v>78.73399999999998</v>
      </c>
      <c r="M87">
        <f t="shared" si="18"/>
        <v>15400.695000000002</v>
      </c>
      <c r="N87">
        <f t="shared" si="19"/>
        <v>7.8733999999999985E-2</v>
      </c>
      <c r="O87">
        <f t="shared" si="19"/>
        <v>15.400695000000002</v>
      </c>
      <c r="P87" t="str">
        <f t="shared" si="20"/>
        <v/>
      </c>
      <c r="Q87">
        <f t="shared" si="21"/>
        <v>7.8733999999999985E-2</v>
      </c>
      <c r="AE87">
        <v>5.516</v>
      </c>
      <c r="AF87">
        <v>-48.159999847412109</v>
      </c>
      <c r="AG87">
        <v>-12.220000267028809</v>
      </c>
      <c r="AH87">
        <f t="shared" si="22"/>
        <v>-48.159999847412109</v>
      </c>
      <c r="AI87">
        <f t="shared" si="23"/>
        <v>-12.220000267028809</v>
      </c>
    </row>
    <row r="88" spans="1:35">
      <c r="A88" s="2" t="s">
        <v>1331</v>
      </c>
      <c r="B88" s="2" t="str">
        <f t="shared" si="12"/>
        <v>18:31:35.293</v>
      </c>
      <c r="C88" s="2">
        <f t="shared" si="13"/>
        <v>66695.293000000005</v>
      </c>
      <c r="D88" s="2">
        <f t="shared" si="14"/>
        <v>8.4490000000077998</v>
      </c>
      <c r="E88" s="2">
        <v>436.68599999999998</v>
      </c>
      <c r="F88" s="2">
        <v>18130.400000000001</v>
      </c>
      <c r="G88" s="2">
        <v>9507.5</v>
      </c>
      <c r="H88" s="2">
        <v>897.5</v>
      </c>
      <c r="I88" s="2">
        <v>109.25</v>
      </c>
      <c r="J88">
        <f t="shared" si="15"/>
        <v>563.24800000000005</v>
      </c>
      <c r="K88">
        <f t="shared" si="16"/>
        <v>18126.91</v>
      </c>
      <c r="L88">
        <f t="shared" si="17"/>
        <v>85.963000000000022</v>
      </c>
      <c r="M88">
        <f t="shared" si="18"/>
        <v>15671.152</v>
      </c>
      <c r="N88">
        <f t="shared" si="19"/>
        <v>8.5963000000000026E-2</v>
      </c>
      <c r="O88">
        <f t="shared" si="19"/>
        <v>15.671152000000001</v>
      </c>
      <c r="P88" t="str">
        <f t="shared" si="20"/>
        <v/>
      </c>
      <c r="Q88">
        <f t="shared" si="21"/>
        <v>8.5963000000000026E-2</v>
      </c>
      <c r="AE88">
        <v>5.5810000000000004</v>
      </c>
      <c r="AF88">
        <v>-49.729999542236328</v>
      </c>
      <c r="AG88">
        <v>-9.2899999618530273</v>
      </c>
      <c r="AH88">
        <f t="shared" si="22"/>
        <v>-49.729999542236328</v>
      </c>
      <c r="AI88">
        <f t="shared" si="23"/>
        <v>-9.2899999618530273</v>
      </c>
    </row>
    <row r="89" spans="1:35">
      <c r="A89" s="2" t="s">
        <v>1332</v>
      </c>
      <c r="B89" s="2" t="str">
        <f t="shared" si="12"/>
        <v>18:31:35.388</v>
      </c>
      <c r="C89" s="2">
        <f t="shared" si="13"/>
        <v>66695.388000000006</v>
      </c>
      <c r="D89" s="2">
        <f t="shared" si="14"/>
        <v>8.544000000008964</v>
      </c>
      <c r="E89" s="2">
        <v>428.31900000000002</v>
      </c>
      <c r="F89" s="2">
        <v>18273.7</v>
      </c>
      <c r="G89" s="2">
        <v>9578</v>
      </c>
      <c r="H89" s="2">
        <v>967</v>
      </c>
      <c r="I89" s="2">
        <v>108.5</v>
      </c>
      <c r="J89">
        <f t="shared" si="15"/>
        <v>555.88199999999995</v>
      </c>
      <c r="K89">
        <f t="shared" si="16"/>
        <v>18270.263999999999</v>
      </c>
      <c r="L89">
        <f t="shared" si="17"/>
        <v>78.596999999999923</v>
      </c>
      <c r="M89">
        <f t="shared" si="18"/>
        <v>15814.505999999999</v>
      </c>
      <c r="N89">
        <f t="shared" si="19"/>
        <v>7.8596999999999931E-2</v>
      </c>
      <c r="O89">
        <f t="shared" si="19"/>
        <v>15.814506</v>
      </c>
      <c r="P89" t="str">
        <f t="shared" si="20"/>
        <v/>
      </c>
      <c r="Q89">
        <f t="shared" si="21"/>
        <v>7.8596999999999931E-2</v>
      </c>
      <c r="AE89">
        <v>5.6420000000000003</v>
      </c>
      <c r="AF89">
        <v>-51.560001373291016</v>
      </c>
      <c r="AG89">
        <v>-13.739999771118164</v>
      </c>
      <c r="AH89">
        <f t="shared" si="22"/>
        <v>-51.560001373291016</v>
      </c>
      <c r="AI89">
        <f t="shared" si="23"/>
        <v>-13.739999771118164</v>
      </c>
    </row>
    <row r="90" spans="1:35">
      <c r="A90" s="2" t="s">
        <v>1333</v>
      </c>
      <c r="B90" s="2" t="str">
        <f t="shared" si="12"/>
        <v>18:31:35.493</v>
      </c>
      <c r="C90" s="2">
        <f t="shared" si="13"/>
        <v>66695.493000000002</v>
      </c>
      <c r="D90" s="2">
        <f t="shared" si="14"/>
        <v>8.6490000000048894</v>
      </c>
      <c r="E90" s="2">
        <v>417.935</v>
      </c>
      <c r="F90" s="2">
        <v>18515.3</v>
      </c>
      <c r="G90" s="2">
        <v>9697.5</v>
      </c>
      <c r="H90" s="2">
        <v>893</v>
      </c>
      <c r="I90" s="2">
        <v>107.25</v>
      </c>
      <c r="J90">
        <f t="shared" si="15"/>
        <v>547.18499999999995</v>
      </c>
      <c r="K90">
        <f t="shared" si="16"/>
        <v>18511.931</v>
      </c>
      <c r="L90">
        <f t="shared" si="17"/>
        <v>69.89999999999992</v>
      </c>
      <c r="M90">
        <f t="shared" si="18"/>
        <v>16056.173000000001</v>
      </c>
      <c r="N90">
        <f t="shared" si="19"/>
        <v>6.9899999999999921E-2</v>
      </c>
      <c r="O90">
        <f t="shared" si="19"/>
        <v>16.056173000000001</v>
      </c>
      <c r="P90" t="str">
        <f t="shared" si="20"/>
        <v/>
      </c>
      <c r="Q90">
        <f t="shared" si="21"/>
        <v>6.9899999999999921E-2</v>
      </c>
      <c r="AE90">
        <v>5.7030000000000003</v>
      </c>
      <c r="AF90">
        <v>-50.430000305175781</v>
      </c>
      <c r="AG90">
        <v>-11.829999923706055</v>
      </c>
      <c r="AH90">
        <f t="shared" si="22"/>
        <v>-50.430000305175781</v>
      </c>
      <c r="AI90">
        <f t="shared" si="23"/>
        <v>-11.829999923706055</v>
      </c>
    </row>
    <row r="91" spans="1:35">
      <c r="A91" s="2" t="s">
        <v>1334</v>
      </c>
      <c r="B91" s="2" t="str">
        <f t="shared" si="12"/>
        <v>18:31:35.588</v>
      </c>
      <c r="C91" s="2">
        <f t="shared" si="13"/>
        <v>66695.588000000003</v>
      </c>
      <c r="D91" s="2">
        <f t="shared" si="14"/>
        <v>8.7440000000060536</v>
      </c>
      <c r="E91" s="2">
        <v>420.39499999999998</v>
      </c>
      <c r="F91" s="2">
        <v>18804.8</v>
      </c>
      <c r="G91" s="2">
        <v>9833.5</v>
      </c>
      <c r="H91" s="2">
        <v>864</v>
      </c>
      <c r="I91" s="2">
        <v>105.75</v>
      </c>
      <c r="J91">
        <f t="shared" si="15"/>
        <v>551.66600000000005</v>
      </c>
      <c r="K91">
        <f t="shared" si="16"/>
        <v>18801.406999999999</v>
      </c>
      <c r="L91">
        <f t="shared" si="17"/>
        <v>74.381000000000029</v>
      </c>
      <c r="M91">
        <f t="shared" si="18"/>
        <v>16345.648999999999</v>
      </c>
      <c r="N91">
        <f t="shared" si="19"/>
        <v>7.438100000000003E-2</v>
      </c>
      <c r="O91">
        <f t="shared" si="19"/>
        <v>16.345648999999998</v>
      </c>
      <c r="P91" t="str">
        <f t="shared" si="20"/>
        <v/>
      </c>
      <c r="Q91">
        <f t="shared" si="21"/>
        <v>7.438100000000003E-2</v>
      </c>
      <c r="AE91">
        <v>5.7709999999999999</v>
      </c>
      <c r="AF91">
        <v>-61.419998168945313</v>
      </c>
      <c r="AG91">
        <v>-4.4800000190734863</v>
      </c>
      <c r="AH91">
        <f t="shared" si="22"/>
        <v>-61.419998168945313</v>
      </c>
      <c r="AI91">
        <f t="shared" si="23"/>
        <v>-4.4800000190734863</v>
      </c>
    </row>
    <row r="92" spans="1:35">
      <c r="A92" s="2" t="s">
        <v>1335</v>
      </c>
      <c r="B92" s="2" t="str">
        <f t="shared" si="12"/>
        <v>18:31:35.680</v>
      </c>
      <c r="C92" s="2">
        <f t="shared" si="13"/>
        <v>66695.679999999993</v>
      </c>
      <c r="D92" s="2">
        <f t="shared" si="14"/>
        <v>8.8359999999956926</v>
      </c>
      <c r="E92" s="2">
        <v>416.185</v>
      </c>
      <c r="F92" s="2">
        <v>18906</v>
      </c>
      <c r="G92" s="2">
        <v>9887</v>
      </c>
      <c r="H92" s="2">
        <v>886</v>
      </c>
      <c r="I92" s="2">
        <v>105.25</v>
      </c>
      <c r="J92">
        <f t="shared" si="15"/>
        <v>548.16300000000001</v>
      </c>
      <c r="K92">
        <f t="shared" si="16"/>
        <v>18902.633999999998</v>
      </c>
      <c r="L92">
        <f t="shared" si="17"/>
        <v>70.877999999999986</v>
      </c>
      <c r="M92">
        <f t="shared" si="18"/>
        <v>16446.875999999997</v>
      </c>
      <c r="N92">
        <f t="shared" si="19"/>
        <v>7.0877999999999983E-2</v>
      </c>
      <c r="O92">
        <f t="shared" si="19"/>
        <v>16.446875999999996</v>
      </c>
      <c r="P92" t="str">
        <f t="shared" si="20"/>
        <v/>
      </c>
      <c r="Q92">
        <f t="shared" si="21"/>
        <v>7.0877999999999983E-2</v>
      </c>
      <c r="AE92">
        <v>5.835</v>
      </c>
      <c r="AF92">
        <v>-61.950000762939453</v>
      </c>
      <c r="AG92">
        <v>-11.539999961853027</v>
      </c>
      <c r="AH92">
        <f t="shared" si="22"/>
        <v>-61.950000762939453</v>
      </c>
      <c r="AI92">
        <f t="shared" si="23"/>
        <v>-11.539999961853027</v>
      </c>
    </row>
    <row r="93" spans="1:35">
      <c r="A93" s="2" t="s">
        <v>1336</v>
      </c>
      <c r="B93" s="2" t="str">
        <f t="shared" si="12"/>
        <v>18:31:35.775</v>
      </c>
      <c r="C93" s="2">
        <f t="shared" si="13"/>
        <v>66695.774999999994</v>
      </c>
      <c r="D93" s="2">
        <f t="shared" si="14"/>
        <v>8.9309999999968568</v>
      </c>
      <c r="E93" s="2">
        <v>394.89699999999999</v>
      </c>
      <c r="F93" s="2">
        <v>19170.5</v>
      </c>
      <c r="G93" s="2">
        <v>10039</v>
      </c>
      <c r="H93" s="2">
        <v>948</v>
      </c>
      <c r="I93" s="2">
        <v>104</v>
      </c>
      <c r="J93">
        <f t="shared" si="15"/>
        <v>528.72199999999998</v>
      </c>
      <c r="K93">
        <f t="shared" si="16"/>
        <v>19167.276000000002</v>
      </c>
      <c r="L93">
        <f t="shared" si="17"/>
        <v>51.436999999999955</v>
      </c>
      <c r="M93">
        <f t="shared" si="18"/>
        <v>16711.518000000004</v>
      </c>
      <c r="N93">
        <f t="shared" si="19"/>
        <v>5.1436999999999955E-2</v>
      </c>
      <c r="O93">
        <f t="shared" si="19"/>
        <v>16.711518000000005</v>
      </c>
      <c r="P93" t="str">
        <f t="shared" si="20"/>
        <v/>
      </c>
      <c r="Q93">
        <f t="shared" si="21"/>
        <v>5.1436999999999955E-2</v>
      </c>
      <c r="AE93">
        <v>5.9050000000000002</v>
      </c>
      <c r="AF93">
        <v>-53.439998626708984</v>
      </c>
      <c r="AG93">
        <v>-10.130000114440918</v>
      </c>
      <c r="AH93">
        <f t="shared" si="22"/>
        <v>-53.439998626708984</v>
      </c>
      <c r="AI93">
        <f t="shared" si="23"/>
        <v>-10.130000114440918</v>
      </c>
    </row>
    <row r="94" spans="1:35">
      <c r="A94" s="2" t="s">
        <v>1337</v>
      </c>
      <c r="B94" s="2" t="str">
        <f t="shared" si="12"/>
        <v>18:31:35.880</v>
      </c>
      <c r="C94" s="2">
        <f t="shared" si="13"/>
        <v>66695.88</v>
      </c>
      <c r="D94" s="2">
        <f t="shared" si="14"/>
        <v>9.0360000000073342</v>
      </c>
      <c r="E94" s="2">
        <v>398.77100000000002</v>
      </c>
      <c r="F94" s="2">
        <v>19322.599999999999</v>
      </c>
      <c r="G94" s="2">
        <v>10115</v>
      </c>
      <c r="H94" s="2">
        <v>880</v>
      </c>
      <c r="I94" s="2">
        <v>103.25</v>
      </c>
      <c r="J94">
        <f t="shared" si="15"/>
        <v>533.65700000000004</v>
      </c>
      <c r="K94">
        <f t="shared" si="16"/>
        <v>19319.345000000001</v>
      </c>
      <c r="L94">
        <f t="shared" si="17"/>
        <v>56.372000000000014</v>
      </c>
      <c r="M94">
        <f t="shared" si="18"/>
        <v>16863.587</v>
      </c>
      <c r="N94">
        <f t="shared" si="19"/>
        <v>5.6372000000000012E-2</v>
      </c>
      <c r="O94">
        <f t="shared" si="19"/>
        <v>16.863586999999999</v>
      </c>
      <c r="P94" t="str">
        <f t="shared" si="20"/>
        <v/>
      </c>
      <c r="Q94">
        <f t="shared" si="21"/>
        <v>5.6372000000000012E-2</v>
      </c>
      <c r="AE94">
        <v>5.9889999999999999</v>
      </c>
      <c r="AF94">
        <v>-56.279998779296875</v>
      </c>
      <c r="AG94">
        <v>-10.369999885559082</v>
      </c>
      <c r="AH94">
        <f t="shared" si="22"/>
        <v>-56.279998779296875</v>
      </c>
      <c r="AI94">
        <f t="shared" si="23"/>
        <v>-10.369999885559082</v>
      </c>
    </row>
    <row r="95" spans="1:35">
      <c r="A95" s="2" t="s">
        <v>1338</v>
      </c>
      <c r="B95" s="2" t="str">
        <f t="shared" si="12"/>
        <v>18:31:35.976</v>
      </c>
      <c r="C95" s="2">
        <f t="shared" si="13"/>
        <v>66695.975999999995</v>
      </c>
      <c r="D95" s="2">
        <f t="shared" si="14"/>
        <v>9.1319999999977881</v>
      </c>
      <c r="E95" s="2">
        <v>392.64100000000002</v>
      </c>
      <c r="F95" s="2">
        <v>19643.3</v>
      </c>
      <c r="G95" s="2">
        <v>10292.5</v>
      </c>
      <c r="H95" s="2">
        <v>864.5</v>
      </c>
      <c r="I95" s="2">
        <v>101.75</v>
      </c>
      <c r="J95">
        <f t="shared" si="15"/>
        <v>529.76599999999996</v>
      </c>
      <c r="K95">
        <f t="shared" si="16"/>
        <v>19640.080000000002</v>
      </c>
      <c r="L95">
        <f t="shared" si="17"/>
        <v>52.480999999999938</v>
      </c>
      <c r="M95">
        <f t="shared" si="18"/>
        <v>17184.322</v>
      </c>
      <c r="N95">
        <f t="shared" si="19"/>
        <v>5.2480999999999937E-2</v>
      </c>
      <c r="O95">
        <f t="shared" si="19"/>
        <v>17.184322000000002</v>
      </c>
      <c r="P95" t="str">
        <f t="shared" si="20"/>
        <v/>
      </c>
      <c r="Q95">
        <f t="shared" si="21"/>
        <v>5.2480999999999937E-2</v>
      </c>
      <c r="AE95">
        <v>6.0430000000000001</v>
      </c>
      <c r="AF95">
        <v>-55.110000610351563</v>
      </c>
      <c r="AG95">
        <v>-11.880000114440918</v>
      </c>
      <c r="AH95">
        <f t="shared" si="22"/>
        <v>-55.110000610351563</v>
      </c>
      <c r="AI95">
        <f t="shared" si="23"/>
        <v>-11.880000114440918</v>
      </c>
    </row>
    <row r="96" spans="1:35">
      <c r="A96" s="2" t="s">
        <v>1339</v>
      </c>
      <c r="B96" s="2" t="str">
        <f t="shared" si="12"/>
        <v>18:31:36.080</v>
      </c>
      <c r="C96" s="2">
        <f t="shared" si="13"/>
        <v>66696.08</v>
      </c>
      <c r="D96" s="2">
        <f t="shared" si="14"/>
        <v>9.2360000000044238</v>
      </c>
      <c r="E96" s="2">
        <v>371.50700000000001</v>
      </c>
      <c r="F96" s="2">
        <v>19765.400000000001</v>
      </c>
      <c r="G96" s="2">
        <v>10377.5</v>
      </c>
      <c r="H96" s="2">
        <v>875.5</v>
      </c>
      <c r="I96" s="2">
        <v>101.25</v>
      </c>
      <c r="J96">
        <f t="shared" si="15"/>
        <v>509.48500000000001</v>
      </c>
      <c r="K96">
        <f t="shared" si="16"/>
        <v>19762.325000000001</v>
      </c>
      <c r="L96">
        <f t="shared" si="17"/>
        <v>32.199999999999989</v>
      </c>
      <c r="M96">
        <f t="shared" si="18"/>
        <v>17306.567000000003</v>
      </c>
      <c r="N96">
        <f t="shared" si="19"/>
        <v>3.2199999999999993E-2</v>
      </c>
      <c r="O96">
        <f t="shared" si="19"/>
        <v>17.306567000000005</v>
      </c>
      <c r="P96" t="str">
        <f t="shared" si="20"/>
        <v/>
      </c>
      <c r="Q96">
        <f t="shared" si="21"/>
        <v>3.2199999999999993E-2</v>
      </c>
      <c r="AE96">
        <v>6.1139999999999999</v>
      </c>
      <c r="AF96">
        <v>-52.909999847412109</v>
      </c>
      <c r="AG96">
        <v>-10.510000228881836</v>
      </c>
      <c r="AH96">
        <f t="shared" si="22"/>
        <v>-52.909999847412109</v>
      </c>
      <c r="AI96">
        <f t="shared" si="23"/>
        <v>-10.510000228881836</v>
      </c>
    </row>
    <row r="97" spans="1:35">
      <c r="A97" s="2" t="s">
        <v>1340</v>
      </c>
      <c r="B97" s="2" t="str">
        <f t="shared" si="12"/>
        <v>18:31:36.172</v>
      </c>
      <c r="C97" s="2">
        <f t="shared" si="13"/>
        <v>66696.172000000006</v>
      </c>
      <c r="D97" s="2">
        <f t="shared" si="14"/>
        <v>9.3280000000086147</v>
      </c>
      <c r="E97" s="2">
        <v>372.69099999999997</v>
      </c>
      <c r="F97" s="2">
        <v>20040.900000000001</v>
      </c>
      <c r="G97" s="2">
        <v>10532</v>
      </c>
      <c r="H97" s="2">
        <v>936</v>
      </c>
      <c r="I97" s="2">
        <v>100</v>
      </c>
      <c r="J97">
        <f t="shared" si="15"/>
        <v>512.59299999999996</v>
      </c>
      <c r="K97">
        <f t="shared" si="16"/>
        <v>20037.810000000001</v>
      </c>
      <c r="L97">
        <f t="shared" si="17"/>
        <v>35.307999999999936</v>
      </c>
      <c r="M97">
        <f t="shared" si="18"/>
        <v>17582.052000000003</v>
      </c>
      <c r="N97">
        <f t="shared" si="19"/>
        <v>3.5307999999999937E-2</v>
      </c>
      <c r="O97">
        <f t="shared" si="19"/>
        <v>17.582052000000004</v>
      </c>
      <c r="P97" t="str">
        <f t="shared" si="20"/>
        <v/>
      </c>
      <c r="Q97">
        <f t="shared" si="21"/>
        <v>3.5307999999999937E-2</v>
      </c>
      <c r="AE97">
        <v>6.1790000000000003</v>
      </c>
      <c r="AF97">
        <v>-54.459999084472656</v>
      </c>
      <c r="AG97">
        <v>-9.9799995422363281</v>
      </c>
      <c r="AH97">
        <f t="shared" si="22"/>
        <v>-54.459999084472656</v>
      </c>
      <c r="AI97">
        <f t="shared" si="23"/>
        <v>-9.9799995422363281</v>
      </c>
    </row>
    <row r="98" spans="1:35">
      <c r="A98" s="2" t="s">
        <v>1341</v>
      </c>
      <c r="B98" s="2" t="str">
        <f t="shared" si="12"/>
        <v>18:31:36.282</v>
      </c>
      <c r="C98" s="2">
        <f t="shared" si="13"/>
        <v>66696.282000000007</v>
      </c>
      <c r="D98" s="2">
        <f t="shared" si="14"/>
        <v>9.4380000000091968</v>
      </c>
      <c r="E98" s="2">
        <v>342.709</v>
      </c>
      <c r="F98" s="2">
        <v>20289.900000000001</v>
      </c>
      <c r="G98" s="2">
        <v>10701</v>
      </c>
      <c r="H98" s="2">
        <v>927</v>
      </c>
      <c r="I98" s="2">
        <v>99</v>
      </c>
      <c r="J98">
        <f t="shared" si="15"/>
        <v>484.35</v>
      </c>
      <c r="K98">
        <f t="shared" si="16"/>
        <v>20287.012999999999</v>
      </c>
      <c r="L98">
        <f t="shared" si="17"/>
        <v>7.0649999999999977</v>
      </c>
      <c r="M98">
        <f t="shared" si="18"/>
        <v>17831.254999999997</v>
      </c>
      <c r="N98">
        <f t="shared" si="19"/>
        <v>7.0649999999999975E-3</v>
      </c>
      <c r="O98">
        <f t="shared" si="19"/>
        <v>17.831254999999999</v>
      </c>
      <c r="P98" t="str">
        <f t="shared" si="20"/>
        <v/>
      </c>
      <c r="Q98">
        <f t="shared" si="21"/>
        <v>7.0649999999999975E-3</v>
      </c>
      <c r="AE98">
        <v>6.242</v>
      </c>
      <c r="AF98">
        <v>-57.5</v>
      </c>
      <c r="AG98">
        <v>-13.130000114440918</v>
      </c>
      <c r="AH98">
        <f t="shared" si="22"/>
        <v>-57.5</v>
      </c>
      <c r="AI98">
        <f t="shared" si="23"/>
        <v>-13.130000114440918</v>
      </c>
    </row>
    <row r="99" spans="1:35">
      <c r="A99" s="2" t="s">
        <v>1342</v>
      </c>
      <c r="B99" s="2" t="str">
        <f t="shared" si="12"/>
        <v>18:31:36.390</v>
      </c>
      <c r="C99" s="2">
        <f t="shared" si="13"/>
        <v>66696.39</v>
      </c>
      <c r="D99" s="2">
        <f t="shared" si="14"/>
        <v>9.5460000000020955</v>
      </c>
      <c r="E99" s="2">
        <v>341.65800000000002</v>
      </c>
      <c r="F99" s="2">
        <v>20406.8</v>
      </c>
      <c r="G99" s="2">
        <v>10771</v>
      </c>
      <c r="H99" s="2">
        <v>921</v>
      </c>
      <c r="I99" s="2">
        <v>98.5</v>
      </c>
      <c r="J99">
        <f t="shared" si="15"/>
        <v>484.11500000000001</v>
      </c>
      <c r="K99">
        <f t="shared" si="16"/>
        <v>20403.917000000001</v>
      </c>
      <c r="L99">
        <f t="shared" si="17"/>
        <v>6.8299999999999841</v>
      </c>
      <c r="M99">
        <f t="shared" si="18"/>
        <v>17948.159</v>
      </c>
      <c r="N99">
        <f t="shared" si="19"/>
        <v>6.8299999999999845E-3</v>
      </c>
      <c r="O99">
        <f t="shared" si="19"/>
        <v>17.948159</v>
      </c>
      <c r="P99" t="str">
        <f t="shared" si="20"/>
        <v/>
      </c>
      <c r="Q99">
        <f t="shared" si="21"/>
        <v>6.8299999999999845E-3</v>
      </c>
      <c r="AE99">
        <v>6.3049999999999997</v>
      </c>
      <c r="AF99">
        <v>-40.220001220703125</v>
      </c>
      <c r="AG99">
        <v>-27.020000457763672</v>
      </c>
      <c r="AH99">
        <f t="shared" si="22"/>
        <v>-40.220001220703125</v>
      </c>
      <c r="AI99">
        <f t="shared" si="23"/>
        <v>-27.020000457763672</v>
      </c>
    </row>
    <row r="100" spans="1:35">
      <c r="A100" s="2" t="s">
        <v>1343</v>
      </c>
      <c r="B100" s="2" t="str">
        <f t="shared" si="12"/>
        <v>18:31:36.493</v>
      </c>
      <c r="C100" s="2">
        <f t="shared" si="13"/>
        <v>66696.493000000002</v>
      </c>
      <c r="D100" s="2">
        <f t="shared" si="14"/>
        <v>9.6490000000048894</v>
      </c>
      <c r="E100" s="2">
        <v>355.91</v>
      </c>
      <c r="F100" s="2">
        <v>20693.099999999999</v>
      </c>
      <c r="G100" s="2">
        <v>10932.5</v>
      </c>
      <c r="H100" s="2">
        <v>841.5</v>
      </c>
      <c r="I100" s="2">
        <v>97.25</v>
      </c>
      <c r="J100">
        <f t="shared" si="15"/>
        <v>500.36500000000001</v>
      </c>
      <c r="K100">
        <f t="shared" si="16"/>
        <v>20690.111000000001</v>
      </c>
      <c r="L100">
        <f t="shared" si="17"/>
        <v>23.079999999999984</v>
      </c>
      <c r="M100">
        <f t="shared" si="18"/>
        <v>18234.353000000003</v>
      </c>
      <c r="N100">
        <f t="shared" si="19"/>
        <v>2.3079999999999986E-2</v>
      </c>
      <c r="O100">
        <f t="shared" si="19"/>
        <v>18.234353000000002</v>
      </c>
      <c r="P100" t="str">
        <f t="shared" si="20"/>
        <v/>
      </c>
      <c r="Q100">
        <f t="shared" si="21"/>
        <v>2.3079999999999986E-2</v>
      </c>
      <c r="AE100">
        <v>6.3689999999999998</v>
      </c>
      <c r="AF100">
        <v>-61.830001831054688</v>
      </c>
      <c r="AG100">
        <v>-8.2899999618530273</v>
      </c>
      <c r="AH100">
        <f t="shared" si="22"/>
        <v>-61.830001831054688</v>
      </c>
      <c r="AI100">
        <f t="shared" si="23"/>
        <v>-8.2899999618530273</v>
      </c>
    </row>
    <row r="101" spans="1:35">
      <c r="A101" s="2" t="s">
        <v>1344</v>
      </c>
      <c r="B101" s="2" t="str">
        <f t="shared" si="12"/>
        <v>18:31:36.590</v>
      </c>
      <c r="C101" s="2">
        <f t="shared" si="13"/>
        <v>66696.59</v>
      </c>
      <c r="D101" s="2">
        <f t="shared" si="14"/>
        <v>9.7459999999991851</v>
      </c>
      <c r="E101" s="2">
        <v>344.93299999999999</v>
      </c>
      <c r="F101" s="2">
        <v>20946.400000000001</v>
      </c>
      <c r="G101" s="2">
        <v>11098</v>
      </c>
      <c r="H101" s="2">
        <v>849</v>
      </c>
      <c r="I101" s="2">
        <v>96.25</v>
      </c>
      <c r="J101">
        <f t="shared" si="15"/>
        <v>491.15699999999998</v>
      </c>
      <c r="K101">
        <f t="shared" si="16"/>
        <v>20943.481</v>
      </c>
      <c r="L101">
        <f t="shared" si="17"/>
        <v>13.871999999999957</v>
      </c>
      <c r="M101">
        <f t="shared" si="18"/>
        <v>18487.722999999998</v>
      </c>
      <c r="N101">
        <f t="shared" si="19"/>
        <v>1.3871999999999957E-2</v>
      </c>
      <c r="O101">
        <f t="shared" si="19"/>
        <v>18.487722999999999</v>
      </c>
      <c r="P101" t="str">
        <f t="shared" si="20"/>
        <v/>
      </c>
      <c r="Q101">
        <f t="shared" si="21"/>
        <v>1.3871999999999957E-2</v>
      </c>
      <c r="AE101">
        <v>6.4420000000000002</v>
      </c>
      <c r="AF101">
        <v>-58.680000305175781</v>
      </c>
      <c r="AG101">
        <v>-13.609999656677246</v>
      </c>
      <c r="AH101">
        <f t="shared" si="22"/>
        <v>-58.680000305175781</v>
      </c>
      <c r="AI101">
        <f t="shared" si="23"/>
        <v>-13.609999656677246</v>
      </c>
    </row>
    <row r="102" spans="1:35">
      <c r="A102" s="2" t="s">
        <v>1345</v>
      </c>
      <c r="B102" s="2" t="str">
        <f t="shared" si="12"/>
        <v>18:31:36.694</v>
      </c>
      <c r="C102" s="2">
        <f t="shared" si="13"/>
        <v>66696.694000000003</v>
      </c>
      <c r="D102" s="2">
        <f t="shared" si="14"/>
        <v>9.8500000000058208</v>
      </c>
      <c r="E102" s="2">
        <v>346.26100000000002</v>
      </c>
      <c r="F102" s="2">
        <v>21070.400000000001</v>
      </c>
      <c r="G102" s="2">
        <v>11175</v>
      </c>
      <c r="H102" s="2">
        <v>850</v>
      </c>
      <c r="I102" s="2">
        <v>95.75</v>
      </c>
      <c r="J102">
        <f t="shared" si="15"/>
        <v>493.351</v>
      </c>
      <c r="K102">
        <f t="shared" si="16"/>
        <v>21067.469000000001</v>
      </c>
      <c r="L102">
        <f t="shared" si="17"/>
        <v>16.065999999999974</v>
      </c>
      <c r="M102">
        <f t="shared" si="18"/>
        <v>18611.711000000003</v>
      </c>
      <c r="N102">
        <f t="shared" si="19"/>
        <v>1.6065999999999976E-2</v>
      </c>
      <c r="O102">
        <f t="shared" si="19"/>
        <v>18.611711000000003</v>
      </c>
      <c r="P102" t="str">
        <f t="shared" si="20"/>
        <v/>
      </c>
      <c r="Q102">
        <f t="shared" si="21"/>
        <v>1.6065999999999976E-2</v>
      </c>
      <c r="AE102">
        <v>6.5030000000000001</v>
      </c>
      <c r="AF102">
        <v>-54.970001220703125</v>
      </c>
      <c r="AG102">
        <v>-16.329999923706055</v>
      </c>
      <c r="AH102">
        <f t="shared" si="22"/>
        <v>-54.970001220703125</v>
      </c>
      <c r="AI102">
        <f t="shared" si="23"/>
        <v>-16.329999923706055</v>
      </c>
    </row>
    <row r="103" spans="1:35">
      <c r="A103" s="2" t="s">
        <v>1346</v>
      </c>
      <c r="B103" s="2" t="str">
        <f t="shared" si="12"/>
        <v>18:31:36.799</v>
      </c>
      <c r="C103" s="2">
        <f t="shared" si="13"/>
        <v>66696.798999999999</v>
      </c>
      <c r="D103" s="2">
        <f t="shared" si="14"/>
        <v>9.9550000000017462</v>
      </c>
      <c r="E103" s="2">
        <v>328.64600000000002</v>
      </c>
      <c r="F103" s="2">
        <v>21340.9</v>
      </c>
      <c r="G103" s="2">
        <v>11361.5</v>
      </c>
      <c r="H103" s="2">
        <v>838.5</v>
      </c>
      <c r="I103" s="2">
        <v>94.75</v>
      </c>
      <c r="J103">
        <f t="shared" si="15"/>
        <v>477.62400000000002</v>
      </c>
      <c r="K103">
        <f t="shared" si="16"/>
        <v>21338.085999999999</v>
      </c>
      <c r="L103">
        <f t="shared" si="17"/>
        <v>0.33899999999999864</v>
      </c>
      <c r="M103">
        <f t="shared" si="18"/>
        <v>18882.328000000001</v>
      </c>
      <c r="N103">
        <f t="shared" si="19"/>
        <v>3.3899999999999864E-4</v>
      </c>
      <c r="O103">
        <f t="shared" si="19"/>
        <v>18.882328000000001</v>
      </c>
      <c r="P103" t="str">
        <f t="shared" si="20"/>
        <v/>
      </c>
      <c r="Q103">
        <f t="shared" si="21"/>
        <v>3.3899999999999864E-4</v>
      </c>
      <c r="AE103">
        <v>6.5739999999999998</v>
      </c>
      <c r="AF103">
        <v>-56.590000152587891</v>
      </c>
      <c r="AG103">
        <v>-10.960000038146973</v>
      </c>
      <c r="AH103">
        <f t="shared" si="22"/>
        <v>-56.590000152587891</v>
      </c>
      <c r="AI103">
        <f t="shared" si="23"/>
        <v>-10.960000038146973</v>
      </c>
    </row>
    <row r="104" spans="1:35">
      <c r="A104" s="2" t="s">
        <v>1347</v>
      </c>
      <c r="B104" s="2" t="str">
        <f t="shared" si="12"/>
        <v>18:31:36.896</v>
      </c>
      <c r="C104" s="2">
        <f t="shared" si="13"/>
        <v>66696.895999999993</v>
      </c>
      <c r="D104" s="2">
        <f t="shared" si="14"/>
        <v>10.051999999996042</v>
      </c>
      <c r="E104" s="2">
        <v>322.71899999999999</v>
      </c>
      <c r="F104" s="2">
        <v>21609.8</v>
      </c>
      <c r="G104" s="2">
        <v>11541.5</v>
      </c>
      <c r="H104" s="2">
        <v>820.5</v>
      </c>
      <c r="I104" s="2">
        <v>93.75</v>
      </c>
      <c r="J104">
        <f t="shared" si="15"/>
        <v>473.57499999999999</v>
      </c>
      <c r="K104">
        <f t="shared" si="16"/>
        <v>21607.02</v>
      </c>
      <c r="L104">
        <f t="shared" si="17"/>
        <v>-3.7100000000000364</v>
      </c>
      <c r="M104">
        <f t="shared" si="18"/>
        <v>19151.262000000002</v>
      </c>
      <c r="N104">
        <f t="shared" si="19"/>
        <v>-3.7100000000000366E-3</v>
      </c>
      <c r="O104">
        <f t="shared" si="19"/>
        <v>19.151262000000003</v>
      </c>
      <c r="P104" t="str">
        <f t="shared" si="20"/>
        <v/>
      </c>
      <c r="Q104">
        <f t="shared" si="21"/>
        <v>-3.7100000000000366E-3</v>
      </c>
      <c r="AE104">
        <v>6.6379999999999999</v>
      </c>
      <c r="AF104">
        <v>-56.590000152587891</v>
      </c>
      <c r="AG104">
        <v>-10.960000038146973</v>
      </c>
      <c r="AH104">
        <f t="shared" si="22"/>
        <v>-56.590000152587891</v>
      </c>
      <c r="AI104">
        <f t="shared" si="23"/>
        <v>-10.960000038146973</v>
      </c>
    </row>
    <row r="105" spans="1:35">
      <c r="A105" s="2" t="s">
        <v>1348</v>
      </c>
      <c r="B105" s="2" t="str">
        <f t="shared" si="12"/>
        <v>18:31:37.002</v>
      </c>
      <c r="C105" s="2">
        <f t="shared" si="13"/>
        <v>66697.001999999993</v>
      </c>
      <c r="D105" s="2">
        <f t="shared" si="14"/>
        <v>10.157999999995809</v>
      </c>
      <c r="E105" s="2">
        <v>282.904</v>
      </c>
      <c r="F105" s="2">
        <v>21712.2</v>
      </c>
      <c r="G105" s="2">
        <v>11639</v>
      </c>
      <c r="H105" s="2">
        <v>901</v>
      </c>
      <c r="I105" s="2">
        <v>93.5</v>
      </c>
      <c r="J105">
        <f t="shared" si="15"/>
        <v>434.476</v>
      </c>
      <c r="K105">
        <f t="shared" si="16"/>
        <v>21709.696</v>
      </c>
      <c r="L105">
        <f t="shared" si="17"/>
        <v>-42.809000000000026</v>
      </c>
      <c r="M105">
        <f t="shared" si="18"/>
        <v>19253.938000000002</v>
      </c>
      <c r="N105">
        <f t="shared" si="19"/>
        <v>-4.2809000000000028E-2</v>
      </c>
      <c r="O105">
        <f t="shared" si="19"/>
        <v>19.253938000000002</v>
      </c>
      <c r="P105" t="str">
        <f t="shared" si="20"/>
        <v/>
      </c>
      <c r="Q105">
        <f t="shared" si="21"/>
        <v>-4.2809000000000028E-2</v>
      </c>
      <c r="AE105">
        <v>6.7169999999999996</v>
      </c>
      <c r="AF105">
        <v>-14.109999656677246</v>
      </c>
      <c r="AG105">
        <v>-44.75</v>
      </c>
      <c r="AH105">
        <f t="shared" si="22"/>
        <v>-14.109999656677246</v>
      </c>
      <c r="AI105">
        <f t="shared" si="23"/>
        <v>-44.75</v>
      </c>
    </row>
    <row r="106" spans="1:35">
      <c r="A106" s="2" t="s">
        <v>1349</v>
      </c>
      <c r="B106" s="2" t="str">
        <f t="shared" si="12"/>
        <v>18:31:37.097</v>
      </c>
      <c r="C106" s="2">
        <f t="shared" si="13"/>
        <v>66697.096999999994</v>
      </c>
      <c r="D106" s="2">
        <f t="shared" si="14"/>
        <v>10.252999999996973</v>
      </c>
      <c r="E106" s="2">
        <v>284.77499999999998</v>
      </c>
      <c r="F106" s="2">
        <v>22056.3</v>
      </c>
      <c r="G106" s="2">
        <v>11868.5</v>
      </c>
      <c r="H106" s="2">
        <v>817</v>
      </c>
      <c r="I106" s="2">
        <v>92.25</v>
      </c>
      <c r="J106">
        <f t="shared" si="15"/>
        <v>438.74900000000002</v>
      </c>
      <c r="K106">
        <f t="shared" si="16"/>
        <v>22053.774000000001</v>
      </c>
      <c r="L106">
        <f t="shared" si="17"/>
        <v>-38.536000000000001</v>
      </c>
      <c r="M106">
        <f t="shared" si="18"/>
        <v>19598.016000000003</v>
      </c>
      <c r="N106">
        <f t="shared" si="19"/>
        <v>-3.8536000000000001E-2</v>
      </c>
      <c r="O106">
        <f t="shared" si="19"/>
        <v>19.598016000000005</v>
      </c>
      <c r="P106" t="str">
        <f t="shared" si="20"/>
        <v/>
      </c>
      <c r="Q106">
        <f t="shared" si="21"/>
        <v>-3.8536000000000001E-2</v>
      </c>
      <c r="AE106">
        <v>6.7670000000000003</v>
      </c>
      <c r="AF106">
        <v>-59.950000762939453</v>
      </c>
      <c r="AG106">
        <v>-8.1800003051757813</v>
      </c>
      <c r="AH106">
        <f t="shared" si="22"/>
        <v>-59.950000762939453</v>
      </c>
      <c r="AI106">
        <f t="shared" si="23"/>
        <v>-8.1800003051757813</v>
      </c>
    </row>
    <row r="107" spans="1:35">
      <c r="A107" s="2" t="s">
        <v>1350</v>
      </c>
      <c r="B107" s="2" t="str">
        <f t="shared" si="12"/>
        <v>18:31:37.202</v>
      </c>
      <c r="C107" s="2">
        <f t="shared" si="13"/>
        <v>66697.202000000005</v>
      </c>
      <c r="D107" s="2">
        <f t="shared" si="14"/>
        <v>10.358000000007451</v>
      </c>
      <c r="E107" s="2">
        <v>244.965</v>
      </c>
      <c r="F107" s="2">
        <v>22164.2</v>
      </c>
      <c r="G107" s="2">
        <v>11971</v>
      </c>
      <c r="H107" s="2">
        <v>901</v>
      </c>
      <c r="I107" s="2">
        <v>92</v>
      </c>
      <c r="J107">
        <f t="shared" si="15"/>
        <v>399.69299999999998</v>
      </c>
      <c r="K107">
        <f t="shared" si="16"/>
        <v>22161.95</v>
      </c>
      <c r="L107">
        <f t="shared" si="17"/>
        <v>-77.592000000000041</v>
      </c>
      <c r="M107">
        <f t="shared" si="18"/>
        <v>19706.192000000003</v>
      </c>
      <c r="N107">
        <f t="shared" si="19"/>
        <v>-7.759200000000005E-2</v>
      </c>
      <c r="O107">
        <f t="shared" si="19"/>
        <v>19.706192000000001</v>
      </c>
      <c r="P107" t="str">
        <f t="shared" si="20"/>
        <v/>
      </c>
      <c r="Q107">
        <f t="shared" si="21"/>
        <v>-7.759200000000005E-2</v>
      </c>
      <c r="AE107">
        <v>6.8369999999999997</v>
      </c>
      <c r="AF107">
        <v>-66.459999084472656</v>
      </c>
      <c r="AG107">
        <v>-0.64999997615814209</v>
      </c>
      <c r="AH107">
        <f t="shared" si="22"/>
        <v>-66.459999084472656</v>
      </c>
      <c r="AI107">
        <f t="shared" si="23"/>
        <v>-0.64999997615814209</v>
      </c>
    </row>
    <row r="108" spans="1:35">
      <c r="A108" s="2" t="s">
        <v>1351</v>
      </c>
      <c r="B108" s="2" t="str">
        <f t="shared" si="12"/>
        <v>18:31:37.295</v>
      </c>
      <c r="C108" s="2">
        <f t="shared" si="13"/>
        <v>66697.294999999998</v>
      </c>
      <c r="D108" s="2">
        <f t="shared" si="14"/>
        <v>10.451000000000931</v>
      </c>
      <c r="E108" s="2">
        <v>231.96700000000001</v>
      </c>
      <c r="F108" s="2">
        <v>22467.200000000001</v>
      </c>
      <c r="G108" s="2">
        <v>12189</v>
      </c>
      <c r="H108" s="2">
        <v>893</v>
      </c>
      <c r="I108" s="2">
        <v>91</v>
      </c>
      <c r="J108">
        <f t="shared" si="15"/>
        <v>388.81099999999998</v>
      </c>
      <c r="K108">
        <f t="shared" si="16"/>
        <v>22465.032999999999</v>
      </c>
      <c r="L108">
        <f t="shared" si="17"/>
        <v>-88.474000000000046</v>
      </c>
      <c r="M108">
        <f t="shared" si="18"/>
        <v>20009.275000000001</v>
      </c>
      <c r="N108">
        <f t="shared" si="19"/>
        <v>-8.8474000000000053E-2</v>
      </c>
      <c r="O108">
        <f t="shared" si="19"/>
        <v>20.009275000000002</v>
      </c>
      <c r="P108" t="str">
        <f t="shared" si="20"/>
        <v/>
      </c>
      <c r="Q108">
        <f t="shared" si="21"/>
        <v>-8.8474000000000053E-2</v>
      </c>
      <c r="AE108">
        <v>6.9</v>
      </c>
      <c r="AF108">
        <v>-60.849998474121094</v>
      </c>
      <c r="AG108">
        <v>1.3400000333786011</v>
      </c>
      <c r="AH108">
        <f t="shared" si="22"/>
        <v>-60.849998474121094</v>
      </c>
      <c r="AI108">
        <f t="shared" si="23"/>
        <v>1.3400000333786011</v>
      </c>
    </row>
    <row r="109" spans="1:35">
      <c r="A109" s="2" t="s">
        <v>1352</v>
      </c>
      <c r="B109" s="2" t="str">
        <f t="shared" si="12"/>
        <v>18:31:37.387</v>
      </c>
      <c r="C109" s="2">
        <f t="shared" si="13"/>
        <v>66697.387000000002</v>
      </c>
      <c r="D109" s="2">
        <f t="shared" si="14"/>
        <v>10.543000000005122</v>
      </c>
      <c r="E109" s="2">
        <v>201.24700000000001</v>
      </c>
      <c r="F109" s="2">
        <v>22722.3</v>
      </c>
      <c r="G109" s="2">
        <v>12389.5</v>
      </c>
      <c r="H109" s="2">
        <v>812.5</v>
      </c>
      <c r="I109" s="2">
        <v>90.25</v>
      </c>
      <c r="J109">
        <f t="shared" si="15"/>
        <v>359.87200000000001</v>
      </c>
      <c r="K109">
        <f t="shared" si="16"/>
        <v>22720.341</v>
      </c>
      <c r="L109">
        <f t="shared" si="17"/>
        <v>-117.41300000000001</v>
      </c>
      <c r="M109">
        <f t="shared" si="18"/>
        <v>20264.582999999999</v>
      </c>
      <c r="N109">
        <f t="shared" si="19"/>
        <v>-0.11741300000000002</v>
      </c>
      <c r="O109">
        <f t="shared" si="19"/>
        <v>20.264582999999998</v>
      </c>
      <c r="P109" t="str">
        <f t="shared" si="20"/>
        <v/>
      </c>
      <c r="Q109">
        <f t="shared" si="21"/>
        <v>-0.11741300000000002</v>
      </c>
      <c r="AE109">
        <v>6.976</v>
      </c>
      <c r="AF109">
        <v>-71.620002746582031</v>
      </c>
      <c r="AG109">
        <v>3.940000057220459</v>
      </c>
      <c r="AH109">
        <f t="shared" si="22"/>
        <v>-71.620002746582031</v>
      </c>
      <c r="AI109">
        <f t="shared" si="23"/>
        <v>3.940000057220459</v>
      </c>
    </row>
    <row r="110" spans="1:35">
      <c r="A110" s="2" t="s">
        <v>1353</v>
      </c>
      <c r="B110" s="2" t="str">
        <f t="shared" si="12"/>
        <v>18:31:37.480</v>
      </c>
      <c r="C110" s="2">
        <f t="shared" si="13"/>
        <v>66697.48</v>
      </c>
      <c r="D110" s="2">
        <f t="shared" si="14"/>
        <v>10.635999999998603</v>
      </c>
      <c r="E110" s="2">
        <v>205.52600000000001</v>
      </c>
      <c r="F110" s="2">
        <v>22871.5</v>
      </c>
      <c r="G110" s="2">
        <v>12492</v>
      </c>
      <c r="H110" s="2">
        <v>834.5</v>
      </c>
      <c r="I110" s="2">
        <v>89.75</v>
      </c>
      <c r="J110">
        <f t="shared" si="15"/>
        <v>365.19299999999998</v>
      </c>
      <c r="K110">
        <f t="shared" si="16"/>
        <v>22869.508000000002</v>
      </c>
      <c r="L110">
        <f t="shared" si="17"/>
        <v>-112.09200000000004</v>
      </c>
      <c r="M110">
        <f t="shared" si="18"/>
        <v>20413.75</v>
      </c>
      <c r="N110">
        <f t="shared" si="19"/>
        <v>-0.11209200000000004</v>
      </c>
      <c r="O110">
        <f t="shared" si="19"/>
        <v>20.41375</v>
      </c>
      <c r="P110" t="str">
        <f t="shared" si="20"/>
        <v/>
      </c>
      <c r="Q110">
        <f t="shared" si="21"/>
        <v>-0.11209200000000004</v>
      </c>
      <c r="AE110">
        <v>7.0519999999999996</v>
      </c>
      <c r="AF110">
        <v>-67.680000305175781</v>
      </c>
      <c r="AG110">
        <v>8.3299999237060547</v>
      </c>
      <c r="AH110">
        <f t="shared" si="22"/>
        <v>-67.680000305175781</v>
      </c>
      <c r="AI110">
        <f t="shared" si="23"/>
        <v>8.3299999237060547</v>
      </c>
    </row>
    <row r="111" spans="1:35">
      <c r="A111" s="2" t="s">
        <v>1354</v>
      </c>
      <c r="B111" s="2" t="str">
        <f t="shared" si="12"/>
        <v>18:31:37.574</v>
      </c>
      <c r="C111" s="2">
        <f t="shared" si="13"/>
        <v>66697.573999999993</v>
      </c>
      <c r="D111" s="2">
        <f t="shared" si="14"/>
        <v>10.729999999995925</v>
      </c>
      <c r="E111" s="2">
        <v>175.755</v>
      </c>
      <c r="F111" s="2">
        <v>23137.8</v>
      </c>
      <c r="G111" s="2">
        <v>12703</v>
      </c>
      <c r="H111" s="2">
        <v>882</v>
      </c>
      <c r="I111" s="2">
        <v>89</v>
      </c>
      <c r="J111">
        <f t="shared" si="15"/>
        <v>337.28199999999998</v>
      </c>
      <c r="K111">
        <f t="shared" si="16"/>
        <v>23136.008999999998</v>
      </c>
      <c r="L111">
        <f t="shared" si="17"/>
        <v>-140.00300000000004</v>
      </c>
      <c r="M111">
        <f t="shared" si="18"/>
        <v>20680.250999999997</v>
      </c>
      <c r="N111">
        <f t="shared" si="19"/>
        <v>-0.14000300000000004</v>
      </c>
      <c r="O111">
        <f t="shared" si="19"/>
        <v>20.680250999999998</v>
      </c>
      <c r="P111" t="str">
        <f t="shared" si="20"/>
        <v/>
      </c>
      <c r="Q111">
        <f t="shared" si="21"/>
        <v>-0.14000300000000004</v>
      </c>
      <c r="AE111">
        <v>7.1150000000000002</v>
      </c>
      <c r="AF111">
        <v>-62.069999694824219</v>
      </c>
      <c r="AG111">
        <v>4.1100001335144043</v>
      </c>
      <c r="AH111">
        <f t="shared" si="22"/>
        <v>-62.069999694824219</v>
      </c>
      <c r="AI111">
        <f t="shared" si="23"/>
        <v>4.1100001335144043</v>
      </c>
    </row>
    <row r="112" spans="1:35">
      <c r="A112" s="2" t="s">
        <v>1355</v>
      </c>
      <c r="B112" s="2" t="str">
        <f t="shared" si="12"/>
        <v>18:31:37.671</v>
      </c>
      <c r="C112" s="2">
        <f t="shared" si="13"/>
        <v>66697.671000000002</v>
      </c>
      <c r="D112" s="2">
        <f t="shared" si="14"/>
        <v>10.827000000004773</v>
      </c>
      <c r="E112" s="2">
        <v>144.565</v>
      </c>
      <c r="F112" s="2">
        <v>23250.5</v>
      </c>
      <c r="G112" s="2">
        <v>12806</v>
      </c>
      <c r="H112" s="2">
        <v>793.5</v>
      </c>
      <c r="I112" s="2">
        <v>88.75</v>
      </c>
      <c r="J112">
        <f t="shared" si="15"/>
        <v>306.87900000000002</v>
      </c>
      <c r="K112">
        <f t="shared" si="16"/>
        <v>23248.923999999999</v>
      </c>
      <c r="L112">
        <f t="shared" si="17"/>
        <v>-170.40600000000001</v>
      </c>
      <c r="M112">
        <f t="shared" si="18"/>
        <v>20793.165999999997</v>
      </c>
      <c r="N112">
        <f t="shared" si="19"/>
        <v>-0.170406</v>
      </c>
      <c r="O112">
        <f t="shared" si="19"/>
        <v>20.793165999999999</v>
      </c>
      <c r="P112" t="str">
        <f t="shared" si="20"/>
        <v/>
      </c>
      <c r="Q112">
        <f t="shared" si="21"/>
        <v>-0.170406</v>
      </c>
      <c r="AE112">
        <v>7.173</v>
      </c>
      <c r="AF112">
        <v>-65.639999389648438</v>
      </c>
      <c r="AG112">
        <v>8.3400001525878906</v>
      </c>
      <c r="AH112">
        <f t="shared" si="22"/>
        <v>-65.639999389648438</v>
      </c>
      <c r="AI112">
        <f t="shared" si="23"/>
        <v>8.3400001525878906</v>
      </c>
    </row>
    <row r="113" spans="1:35">
      <c r="A113" s="2" t="s">
        <v>1356</v>
      </c>
      <c r="B113" s="2" t="str">
        <f t="shared" si="12"/>
        <v>18:31:37.774</v>
      </c>
      <c r="C113" s="2">
        <f t="shared" si="13"/>
        <v>66697.774000000005</v>
      </c>
      <c r="D113" s="2">
        <f t="shared" si="14"/>
        <v>10.930000000007567</v>
      </c>
      <c r="E113" s="2">
        <v>155.33000000000001</v>
      </c>
      <c r="F113" s="2">
        <v>23568.1</v>
      </c>
      <c r="G113" s="2">
        <v>13030</v>
      </c>
      <c r="H113" s="2">
        <v>776</v>
      </c>
      <c r="I113" s="2">
        <v>87.75</v>
      </c>
      <c r="J113">
        <f t="shared" si="15"/>
        <v>319.86099999999999</v>
      </c>
      <c r="K113">
        <f t="shared" si="16"/>
        <v>23566.440999999999</v>
      </c>
      <c r="L113">
        <f t="shared" si="17"/>
        <v>-157.42400000000004</v>
      </c>
      <c r="M113">
        <f t="shared" si="18"/>
        <v>21110.682999999997</v>
      </c>
      <c r="N113">
        <f t="shared" si="19"/>
        <v>-0.15742400000000004</v>
      </c>
      <c r="O113">
        <f t="shared" si="19"/>
        <v>21.110682999999998</v>
      </c>
      <c r="P113" t="str">
        <f t="shared" si="20"/>
        <v/>
      </c>
      <c r="Q113">
        <f t="shared" si="21"/>
        <v>-0.15742400000000004</v>
      </c>
      <c r="AE113">
        <v>7.2380000000000004</v>
      </c>
      <c r="AF113">
        <v>-59.740001678466797</v>
      </c>
      <c r="AG113">
        <v>-0.75</v>
      </c>
      <c r="AH113">
        <f t="shared" si="22"/>
        <v>-59.740001678466797</v>
      </c>
      <c r="AI113">
        <f t="shared" si="23"/>
        <v>-0.75</v>
      </c>
    </row>
    <row r="114" spans="1:35">
      <c r="A114" s="2" t="s">
        <v>1357</v>
      </c>
      <c r="B114" s="2" t="str">
        <f t="shared" si="12"/>
        <v>18:31:37.867</v>
      </c>
      <c r="C114" s="2">
        <f t="shared" si="13"/>
        <v>66697.866999999998</v>
      </c>
      <c r="D114" s="2">
        <f t="shared" si="14"/>
        <v>11.023000000001048</v>
      </c>
      <c r="E114" s="2">
        <v>123.42</v>
      </c>
      <c r="F114" s="2">
        <v>23687.1</v>
      </c>
      <c r="G114" s="2">
        <v>13139</v>
      </c>
      <c r="H114" s="2">
        <v>863</v>
      </c>
      <c r="I114" s="2">
        <v>87.5</v>
      </c>
      <c r="J114">
        <f t="shared" si="15"/>
        <v>288.78300000000002</v>
      </c>
      <c r="K114">
        <f t="shared" si="16"/>
        <v>23685.661</v>
      </c>
      <c r="L114">
        <f t="shared" si="17"/>
        <v>-188.50200000000001</v>
      </c>
      <c r="M114">
        <f t="shared" si="18"/>
        <v>21229.902999999998</v>
      </c>
      <c r="N114">
        <f t="shared" si="19"/>
        <v>-0.188502</v>
      </c>
      <c r="O114">
        <f t="shared" si="19"/>
        <v>21.229903</v>
      </c>
      <c r="P114" t="str">
        <f t="shared" si="20"/>
        <v/>
      </c>
      <c r="Q114">
        <f t="shared" si="21"/>
        <v>-0.188502</v>
      </c>
      <c r="AE114">
        <v>7.2930000000000001</v>
      </c>
      <c r="AF114">
        <v>-35.060001373291016</v>
      </c>
      <c r="AG114">
        <v>-13.420000076293945</v>
      </c>
      <c r="AH114">
        <f t="shared" si="22"/>
        <v>-35.060001373291016</v>
      </c>
      <c r="AI114">
        <f t="shared" si="23"/>
        <v>-13.420000076293945</v>
      </c>
    </row>
    <row r="115" spans="1:35">
      <c r="A115" s="2" t="s">
        <v>1358</v>
      </c>
      <c r="B115" s="2" t="str">
        <f t="shared" si="12"/>
        <v>18:31:37.965</v>
      </c>
      <c r="C115" s="2">
        <f t="shared" si="13"/>
        <v>66697.964999999997</v>
      </c>
      <c r="D115" s="2">
        <f t="shared" si="14"/>
        <v>11.120999999999185</v>
      </c>
      <c r="E115" s="2">
        <v>125.175</v>
      </c>
      <c r="F115" s="2">
        <v>23943.3</v>
      </c>
      <c r="G115" s="2">
        <v>13328</v>
      </c>
      <c r="H115" s="2">
        <v>786</v>
      </c>
      <c r="I115" s="2">
        <v>86.75</v>
      </c>
      <c r="J115">
        <f t="shared" si="15"/>
        <v>292.32600000000002</v>
      </c>
      <c r="K115">
        <f t="shared" si="16"/>
        <v>23941.843000000001</v>
      </c>
      <c r="L115">
        <f t="shared" si="17"/>
        <v>-184.959</v>
      </c>
      <c r="M115">
        <f t="shared" si="18"/>
        <v>21486.084999999999</v>
      </c>
      <c r="N115">
        <f t="shared" si="19"/>
        <v>-0.18495900000000001</v>
      </c>
      <c r="O115">
        <f t="shared" si="19"/>
        <v>21.486084999999999</v>
      </c>
      <c r="P115" t="str">
        <f t="shared" si="20"/>
        <v/>
      </c>
      <c r="Q115">
        <f t="shared" si="21"/>
        <v>-0.18495900000000001</v>
      </c>
      <c r="AE115">
        <v>7.37</v>
      </c>
      <c r="AF115">
        <v>-61.549999237060547</v>
      </c>
      <c r="AG115">
        <v>5.6100001335144043</v>
      </c>
      <c r="AH115">
        <f t="shared" si="22"/>
        <v>-61.549999237060547</v>
      </c>
      <c r="AI115">
        <f t="shared" si="23"/>
        <v>5.6100001335144043</v>
      </c>
    </row>
    <row r="116" spans="1:35">
      <c r="A116" s="2" t="s">
        <v>1359</v>
      </c>
      <c r="B116" s="2" t="str">
        <f t="shared" si="12"/>
        <v>18:31:38.068</v>
      </c>
      <c r="C116" s="2">
        <f t="shared" si="13"/>
        <v>66698.067999999999</v>
      </c>
      <c r="D116" s="2">
        <f t="shared" si="14"/>
        <v>11.224000000001979</v>
      </c>
      <c r="E116" s="2">
        <v>122.997</v>
      </c>
      <c r="F116" s="2">
        <v>24122.3</v>
      </c>
      <c r="G116" s="2">
        <v>13463.5</v>
      </c>
      <c r="H116" s="2">
        <v>762</v>
      </c>
      <c r="I116" s="2">
        <v>86.25</v>
      </c>
      <c r="J116">
        <f t="shared" si="15"/>
        <v>291.39800000000002</v>
      </c>
      <c r="K116">
        <f t="shared" si="16"/>
        <v>24120.852999999999</v>
      </c>
      <c r="L116">
        <f t="shared" si="17"/>
        <v>-185.887</v>
      </c>
      <c r="M116">
        <f t="shared" si="18"/>
        <v>21665.095000000001</v>
      </c>
      <c r="N116">
        <f t="shared" si="19"/>
        <v>-0.185887</v>
      </c>
      <c r="O116">
        <f t="shared" si="19"/>
        <v>21.665095000000001</v>
      </c>
      <c r="P116" t="str">
        <f t="shared" si="20"/>
        <v/>
      </c>
      <c r="Q116">
        <f t="shared" si="21"/>
        <v>-0.185887</v>
      </c>
      <c r="AE116">
        <v>7.4349999999999996</v>
      </c>
      <c r="AF116">
        <v>-72.569999694824219</v>
      </c>
      <c r="AG116">
        <v>7.940000057220459</v>
      </c>
      <c r="AH116">
        <f t="shared" si="22"/>
        <v>-72.569999694824219</v>
      </c>
      <c r="AI116">
        <f t="shared" si="23"/>
        <v>7.940000057220459</v>
      </c>
    </row>
    <row r="117" spans="1:35">
      <c r="A117" s="2" t="s">
        <v>1360</v>
      </c>
      <c r="B117" s="2" t="str">
        <f t="shared" si="12"/>
        <v>18:31:38.163</v>
      </c>
      <c r="C117" s="2">
        <f t="shared" si="13"/>
        <v>66698.163</v>
      </c>
      <c r="D117" s="2">
        <f t="shared" si="14"/>
        <v>11.319000000003143</v>
      </c>
      <c r="E117" s="2">
        <v>79.122299999999996</v>
      </c>
      <c r="F117" s="2">
        <v>24353.1</v>
      </c>
      <c r="G117" s="2">
        <v>13666.5</v>
      </c>
      <c r="H117" s="2">
        <v>803.5</v>
      </c>
      <c r="I117" s="2">
        <v>85.75</v>
      </c>
      <c r="J117">
        <f t="shared" si="15"/>
        <v>249.136</v>
      </c>
      <c r="K117">
        <f t="shared" si="16"/>
        <v>24351.954000000002</v>
      </c>
      <c r="L117">
        <f t="shared" si="17"/>
        <v>-228.14900000000003</v>
      </c>
      <c r="M117">
        <f t="shared" si="18"/>
        <v>21896.196000000004</v>
      </c>
      <c r="N117">
        <f t="shared" si="19"/>
        <v>-0.22814900000000005</v>
      </c>
      <c r="O117">
        <f t="shared" si="19"/>
        <v>21.896196000000003</v>
      </c>
      <c r="P117" t="str">
        <f t="shared" si="20"/>
        <v/>
      </c>
      <c r="Q117">
        <f t="shared" si="21"/>
        <v>-0.22814900000000005</v>
      </c>
      <c r="AE117">
        <v>7.5250000000000004</v>
      </c>
      <c r="AF117">
        <v>-61.950000762939453</v>
      </c>
      <c r="AG117">
        <v>2.440000057220459</v>
      </c>
      <c r="AH117">
        <f t="shared" si="22"/>
        <v>-61.950000762939453</v>
      </c>
      <c r="AI117">
        <f t="shared" si="23"/>
        <v>2.440000057220459</v>
      </c>
    </row>
    <row r="118" spans="1:35">
      <c r="A118" s="2" t="s">
        <v>1361</v>
      </c>
      <c r="B118" s="2" t="str">
        <f t="shared" si="12"/>
        <v>18:31:38.268</v>
      </c>
      <c r="C118" s="2">
        <f t="shared" si="13"/>
        <v>66698.267999999996</v>
      </c>
      <c r="D118" s="2">
        <f t="shared" si="14"/>
        <v>11.423999999999069</v>
      </c>
      <c r="E118" s="2">
        <v>96.105999999999995</v>
      </c>
      <c r="F118" s="2">
        <v>24611.200000000001</v>
      </c>
      <c r="G118" s="2">
        <v>13852</v>
      </c>
      <c r="H118" s="2">
        <v>844</v>
      </c>
      <c r="I118" s="2">
        <v>85</v>
      </c>
      <c r="J118">
        <f t="shared" si="15"/>
        <v>267.92099999999999</v>
      </c>
      <c r="K118">
        <f t="shared" si="16"/>
        <v>24609.929</v>
      </c>
      <c r="L118">
        <f t="shared" si="17"/>
        <v>-209.36400000000003</v>
      </c>
      <c r="M118">
        <f t="shared" si="18"/>
        <v>22154.171000000002</v>
      </c>
      <c r="N118">
        <f t="shared" si="19"/>
        <v>-0.20936400000000005</v>
      </c>
      <c r="O118">
        <f t="shared" si="19"/>
        <v>22.154171000000002</v>
      </c>
      <c r="P118" t="str">
        <f t="shared" si="20"/>
        <v/>
      </c>
      <c r="Q118">
        <f t="shared" si="21"/>
        <v>-0.20936400000000005</v>
      </c>
      <c r="AE118">
        <v>7.5940000000000003</v>
      </c>
      <c r="AF118">
        <v>-65.769996643066406</v>
      </c>
      <c r="AG118">
        <v>8.4600000381469727</v>
      </c>
      <c r="AH118">
        <f t="shared" si="22"/>
        <v>-65.769996643066406</v>
      </c>
      <c r="AI118">
        <f t="shared" si="23"/>
        <v>8.4600000381469727</v>
      </c>
    </row>
    <row r="119" spans="1:35">
      <c r="A119" s="2" t="s">
        <v>1362</v>
      </c>
      <c r="B119" s="2" t="str">
        <f t="shared" si="12"/>
        <v>18:31:38.358</v>
      </c>
      <c r="C119" s="2">
        <f t="shared" si="13"/>
        <v>66698.357999999993</v>
      </c>
      <c r="D119" s="2">
        <f t="shared" si="14"/>
        <v>11.513999999995576</v>
      </c>
      <c r="E119" s="2">
        <v>71.266800000000003</v>
      </c>
      <c r="F119" s="2">
        <v>24735.599999999999</v>
      </c>
      <c r="G119" s="2">
        <v>13963.5</v>
      </c>
      <c r="H119" s="2">
        <v>796</v>
      </c>
      <c r="I119" s="2">
        <v>84.75</v>
      </c>
      <c r="J119">
        <f t="shared" si="15"/>
        <v>243.95099999999999</v>
      </c>
      <c r="K119">
        <f t="shared" si="16"/>
        <v>24734.5</v>
      </c>
      <c r="L119">
        <f t="shared" si="17"/>
        <v>-233.33400000000003</v>
      </c>
      <c r="M119">
        <f t="shared" si="18"/>
        <v>22278.741999999998</v>
      </c>
      <c r="N119">
        <f t="shared" si="19"/>
        <v>-0.23333400000000004</v>
      </c>
      <c r="O119">
        <f t="shared" si="19"/>
        <v>22.278741999999998</v>
      </c>
      <c r="P119" t="str">
        <f t="shared" si="20"/>
        <v/>
      </c>
      <c r="Q119">
        <f t="shared" si="21"/>
        <v>-0.23333400000000004</v>
      </c>
      <c r="AE119">
        <v>7.6639999999999997</v>
      </c>
      <c r="AF119">
        <v>-62.290000915527344</v>
      </c>
      <c r="AG119">
        <v>6.4600000381469727</v>
      </c>
      <c r="AH119">
        <f t="shared" si="22"/>
        <v>-62.290000915527344</v>
      </c>
      <c r="AI119">
        <f t="shared" si="23"/>
        <v>6.4600000381469727</v>
      </c>
    </row>
    <row r="120" spans="1:35">
      <c r="A120" s="2" t="s">
        <v>1363</v>
      </c>
      <c r="B120" s="2" t="str">
        <f t="shared" si="12"/>
        <v>18:31:38.452</v>
      </c>
      <c r="C120" s="2">
        <f t="shared" si="13"/>
        <v>66698.452000000005</v>
      </c>
      <c r="D120" s="2">
        <f t="shared" si="14"/>
        <v>11.608000000007451</v>
      </c>
      <c r="E120" s="2">
        <v>53.581299999999999</v>
      </c>
      <c r="F120" s="2">
        <v>25047.9</v>
      </c>
      <c r="G120" s="2">
        <v>14216</v>
      </c>
      <c r="H120" s="2">
        <v>838</v>
      </c>
      <c r="I120" s="2">
        <v>84</v>
      </c>
      <c r="J120">
        <f t="shared" si="15"/>
        <v>228.446</v>
      </c>
      <c r="K120">
        <f t="shared" si="16"/>
        <v>25046.916000000001</v>
      </c>
      <c r="L120">
        <f t="shared" si="17"/>
        <v>-248.83900000000003</v>
      </c>
      <c r="M120">
        <f t="shared" si="18"/>
        <v>22591.158000000003</v>
      </c>
      <c r="N120">
        <f t="shared" si="19"/>
        <v>-0.24883900000000003</v>
      </c>
      <c r="O120">
        <f t="shared" si="19"/>
        <v>22.591158000000004</v>
      </c>
      <c r="P120" t="str">
        <f t="shared" si="20"/>
        <v/>
      </c>
      <c r="Q120">
        <f t="shared" si="21"/>
        <v>-0.24883900000000003</v>
      </c>
      <c r="AE120">
        <v>7.7549999999999999</v>
      </c>
      <c r="AF120">
        <v>-64.699996948242188</v>
      </c>
      <c r="AG120">
        <v>5.380000114440918</v>
      </c>
      <c r="AH120">
        <f t="shared" si="22"/>
        <v>-64.699996948242188</v>
      </c>
      <c r="AI120">
        <f t="shared" si="23"/>
        <v>5.380000114440918</v>
      </c>
    </row>
    <row r="121" spans="1:35">
      <c r="A121" s="2" t="s">
        <v>1364</v>
      </c>
      <c r="B121" s="2" t="str">
        <f t="shared" si="12"/>
        <v>18:31:38.545</v>
      </c>
      <c r="C121" s="2">
        <f t="shared" si="13"/>
        <v>66698.544999999998</v>
      </c>
      <c r="D121" s="2">
        <f t="shared" si="14"/>
        <v>11.701000000000931</v>
      </c>
      <c r="E121" s="2">
        <v>52.868000000000002</v>
      </c>
      <c r="F121" s="2">
        <v>25148</v>
      </c>
      <c r="G121" s="2">
        <v>14294.5</v>
      </c>
      <c r="H121" s="2">
        <v>766.5</v>
      </c>
      <c r="I121" s="2">
        <v>83.75</v>
      </c>
      <c r="J121">
        <f t="shared" si="15"/>
        <v>228.43100000000001</v>
      </c>
      <c r="K121">
        <f t="shared" si="16"/>
        <v>25147.018</v>
      </c>
      <c r="L121">
        <f t="shared" si="17"/>
        <v>-248.85400000000001</v>
      </c>
      <c r="M121">
        <f t="shared" si="18"/>
        <v>22691.260000000002</v>
      </c>
      <c r="N121">
        <f t="shared" si="19"/>
        <v>-0.24885400000000002</v>
      </c>
      <c r="O121">
        <f t="shared" si="19"/>
        <v>22.691260000000003</v>
      </c>
      <c r="P121" t="str">
        <f t="shared" si="20"/>
        <v/>
      </c>
      <c r="Q121">
        <f t="shared" si="21"/>
        <v>-0.24885400000000002</v>
      </c>
      <c r="AE121">
        <v>7.8360000000000003</v>
      </c>
      <c r="AF121">
        <v>-65.169998168945313</v>
      </c>
      <c r="AG121">
        <v>5.3299999237060547</v>
      </c>
      <c r="AH121">
        <f t="shared" si="22"/>
        <v>-65.169998168945313</v>
      </c>
      <c r="AI121">
        <f t="shared" si="23"/>
        <v>5.3299999237060547</v>
      </c>
    </row>
    <row r="122" spans="1:35">
      <c r="A122" s="2" t="s">
        <v>1365</v>
      </c>
      <c r="B122" s="2" t="str">
        <f t="shared" si="12"/>
        <v>18:31:38.641</v>
      </c>
      <c r="C122" s="2">
        <f t="shared" si="13"/>
        <v>66698.641000000003</v>
      </c>
      <c r="D122" s="2">
        <f t="shared" si="14"/>
        <v>11.797000000005937</v>
      </c>
      <c r="E122" s="2">
        <v>71.061599999999999</v>
      </c>
      <c r="F122" s="2">
        <v>25428.5</v>
      </c>
      <c r="G122" s="2">
        <v>14503</v>
      </c>
      <c r="H122" s="2">
        <v>823</v>
      </c>
      <c r="I122" s="2">
        <v>83</v>
      </c>
      <c r="J122">
        <f t="shared" si="15"/>
        <v>248.583</v>
      </c>
      <c r="K122">
        <f t="shared" si="16"/>
        <v>25427.383999999998</v>
      </c>
      <c r="L122">
        <f t="shared" si="17"/>
        <v>-228.70200000000003</v>
      </c>
      <c r="M122">
        <f t="shared" si="18"/>
        <v>22971.625999999997</v>
      </c>
      <c r="N122">
        <f t="shared" si="19"/>
        <v>-0.22870200000000004</v>
      </c>
      <c r="O122">
        <f t="shared" si="19"/>
        <v>22.971625999999997</v>
      </c>
      <c r="P122" t="str">
        <f t="shared" si="20"/>
        <v/>
      </c>
      <c r="Q122">
        <f t="shared" si="21"/>
        <v>-0.22870200000000004</v>
      </c>
      <c r="AE122">
        <v>7.8959999999999999</v>
      </c>
      <c r="AF122">
        <v>-65.510002136230469</v>
      </c>
      <c r="AG122">
        <v>6</v>
      </c>
      <c r="AH122">
        <f t="shared" si="22"/>
        <v>-65.510002136230469</v>
      </c>
      <c r="AI122">
        <f t="shared" si="23"/>
        <v>6</v>
      </c>
    </row>
    <row r="123" spans="1:35">
      <c r="A123" s="2" t="s">
        <v>1366</v>
      </c>
      <c r="B123" s="2" t="str">
        <f t="shared" si="12"/>
        <v>18:31:38.747</v>
      </c>
      <c r="C123" s="2">
        <f t="shared" si="13"/>
        <v>66698.747000000003</v>
      </c>
      <c r="D123" s="2">
        <f t="shared" si="14"/>
        <v>11.903000000005704</v>
      </c>
      <c r="E123" s="2">
        <v>63.580500000000001</v>
      </c>
      <c r="F123" s="2">
        <v>25541.599999999999</v>
      </c>
      <c r="G123" s="2">
        <v>14597</v>
      </c>
      <c r="H123" s="2">
        <v>772</v>
      </c>
      <c r="I123" s="2">
        <v>82.75</v>
      </c>
      <c r="J123">
        <f t="shared" si="15"/>
        <v>241.892</v>
      </c>
      <c r="K123">
        <f t="shared" si="16"/>
        <v>25540.534</v>
      </c>
      <c r="L123">
        <f t="shared" si="17"/>
        <v>-235.39300000000003</v>
      </c>
      <c r="M123">
        <f t="shared" si="18"/>
        <v>23084.775999999998</v>
      </c>
      <c r="N123">
        <f t="shared" si="19"/>
        <v>-0.23539300000000005</v>
      </c>
      <c r="O123">
        <f t="shared" si="19"/>
        <v>23.084775999999998</v>
      </c>
      <c r="P123" t="str">
        <f t="shared" si="20"/>
        <v/>
      </c>
      <c r="Q123">
        <f t="shared" si="21"/>
        <v>-0.23539300000000005</v>
      </c>
      <c r="AE123">
        <v>7.9649999999999999</v>
      </c>
      <c r="AF123">
        <v>-68.5</v>
      </c>
      <c r="AG123">
        <v>7.8299999237060547</v>
      </c>
      <c r="AH123">
        <f t="shared" si="22"/>
        <v>-68.5</v>
      </c>
      <c r="AI123">
        <f t="shared" si="23"/>
        <v>7.8299999237060547</v>
      </c>
    </row>
    <row r="124" spans="1:35">
      <c r="A124" s="2" t="s">
        <v>1367</v>
      </c>
      <c r="B124" s="2" t="str">
        <f t="shared" si="12"/>
        <v>18:31:38.853</v>
      </c>
      <c r="C124" s="2">
        <f t="shared" si="13"/>
        <v>66698.853000000003</v>
      </c>
      <c r="D124" s="2">
        <f t="shared" si="14"/>
        <v>12.009000000005472</v>
      </c>
      <c r="E124" s="2">
        <v>93.739500000000007</v>
      </c>
      <c r="F124" s="2">
        <v>25819</v>
      </c>
      <c r="G124" s="2">
        <v>14799</v>
      </c>
      <c r="H124" s="2">
        <v>813</v>
      </c>
      <c r="I124" s="2">
        <v>82</v>
      </c>
      <c r="J124">
        <f t="shared" si="15"/>
        <v>273.98599999999999</v>
      </c>
      <c r="K124">
        <f t="shared" si="16"/>
        <v>25817.716</v>
      </c>
      <c r="L124">
        <f t="shared" si="17"/>
        <v>-203.29900000000004</v>
      </c>
      <c r="M124">
        <f t="shared" si="18"/>
        <v>23361.957999999999</v>
      </c>
      <c r="N124">
        <f t="shared" si="19"/>
        <v>-0.20329900000000004</v>
      </c>
      <c r="O124">
        <f t="shared" si="19"/>
        <v>23.361957999999998</v>
      </c>
      <c r="P124" t="str">
        <f t="shared" si="20"/>
        <v/>
      </c>
      <c r="Q124">
        <f t="shared" si="21"/>
        <v>-0.20329900000000004</v>
      </c>
      <c r="AE124">
        <v>8.0269999999999992</v>
      </c>
      <c r="AF124">
        <v>-70.389999389648438</v>
      </c>
      <c r="AG124">
        <v>8.4899997711181641</v>
      </c>
      <c r="AH124">
        <f t="shared" si="22"/>
        <v>-70.389999389648438</v>
      </c>
      <c r="AI124">
        <f t="shared" si="23"/>
        <v>8.4899997711181641</v>
      </c>
    </row>
    <row r="125" spans="1:35">
      <c r="A125" s="2" t="s">
        <v>1368</v>
      </c>
      <c r="B125" s="2" t="str">
        <f t="shared" si="12"/>
        <v>18:31:38.959</v>
      </c>
      <c r="C125" s="2">
        <f t="shared" si="13"/>
        <v>66698.959000000003</v>
      </c>
      <c r="D125" s="2">
        <f t="shared" si="14"/>
        <v>12.115000000005239</v>
      </c>
      <c r="E125" s="2">
        <v>87.770200000000003</v>
      </c>
      <c r="F125" s="2">
        <v>26044.2</v>
      </c>
      <c r="G125" s="2">
        <v>14983</v>
      </c>
      <c r="H125" s="2">
        <v>809</v>
      </c>
      <c r="I125" s="2">
        <v>81.5</v>
      </c>
      <c r="J125">
        <f t="shared" si="15"/>
        <v>269.589</v>
      </c>
      <c r="K125">
        <f t="shared" si="16"/>
        <v>26042.953000000001</v>
      </c>
      <c r="L125">
        <f t="shared" si="17"/>
        <v>-207.69600000000003</v>
      </c>
      <c r="M125">
        <f t="shared" si="18"/>
        <v>23587.195</v>
      </c>
      <c r="N125">
        <f t="shared" si="19"/>
        <v>-0.20769600000000002</v>
      </c>
      <c r="O125">
        <f t="shared" si="19"/>
        <v>23.587195000000001</v>
      </c>
      <c r="P125" t="str">
        <f t="shared" si="20"/>
        <v/>
      </c>
      <c r="Q125">
        <f t="shared" si="21"/>
        <v>-0.20769600000000002</v>
      </c>
      <c r="AE125">
        <v>8.1</v>
      </c>
      <c r="AF125">
        <v>-77.540000915527344</v>
      </c>
      <c r="AG125">
        <v>9.3100004196166992</v>
      </c>
      <c r="AH125">
        <f t="shared" si="22"/>
        <v>-77.540000915527344</v>
      </c>
      <c r="AI125">
        <f t="shared" si="23"/>
        <v>9.3100004196166992</v>
      </c>
    </row>
    <row r="126" spans="1:35">
      <c r="A126" s="2" t="s">
        <v>1369</v>
      </c>
      <c r="B126" s="2" t="str">
        <f t="shared" si="12"/>
        <v>18:31:39.052</v>
      </c>
      <c r="C126" s="2">
        <f t="shared" si="13"/>
        <v>66699.051999999996</v>
      </c>
      <c r="D126" s="2">
        <f t="shared" si="14"/>
        <v>12.207999999998719</v>
      </c>
      <c r="E126" s="2">
        <v>74.021199999999993</v>
      </c>
      <c r="F126" s="2">
        <v>26173.599999999999</v>
      </c>
      <c r="G126" s="2">
        <v>15095.5</v>
      </c>
      <c r="H126" s="2">
        <v>755.5</v>
      </c>
      <c r="I126" s="2">
        <v>81.25</v>
      </c>
      <c r="J126">
        <f t="shared" si="15"/>
        <v>256.74400000000003</v>
      </c>
      <c r="K126">
        <f t="shared" si="16"/>
        <v>26172.445</v>
      </c>
      <c r="L126">
        <f t="shared" si="17"/>
        <v>-220.541</v>
      </c>
      <c r="M126">
        <f t="shared" si="18"/>
        <v>23716.686999999998</v>
      </c>
      <c r="N126">
        <f t="shared" si="19"/>
        <v>-0.22054100000000001</v>
      </c>
      <c r="O126">
        <f t="shared" si="19"/>
        <v>23.716687</v>
      </c>
      <c r="P126" t="str">
        <f t="shared" si="20"/>
        <v/>
      </c>
      <c r="Q126">
        <f t="shared" si="21"/>
        <v>-0.22054100000000001</v>
      </c>
      <c r="AE126">
        <v>8.1750000000000007</v>
      </c>
      <c r="AF126">
        <v>-83.580001831054688</v>
      </c>
      <c r="AG126">
        <v>10.140000343322754</v>
      </c>
      <c r="AH126">
        <f t="shared" si="22"/>
        <v>-83.580001831054688</v>
      </c>
      <c r="AI126">
        <f t="shared" si="23"/>
        <v>10.140000343322754</v>
      </c>
    </row>
    <row r="127" spans="1:35">
      <c r="A127" s="2" t="s">
        <v>1370</v>
      </c>
      <c r="B127" s="2" t="str">
        <f t="shared" si="12"/>
        <v>18:31:39.145</v>
      </c>
      <c r="C127" s="2">
        <f t="shared" si="13"/>
        <v>66699.145000000004</v>
      </c>
      <c r="D127" s="2">
        <f t="shared" si="14"/>
        <v>12.301000000006752</v>
      </c>
      <c r="E127" s="2">
        <v>64.885800000000003</v>
      </c>
      <c r="F127" s="2">
        <v>26411.7</v>
      </c>
      <c r="G127" s="2">
        <v>15293.5</v>
      </c>
      <c r="H127" s="2">
        <v>693.5</v>
      </c>
      <c r="I127" s="2">
        <v>80.75</v>
      </c>
      <c r="J127">
        <f t="shared" si="15"/>
        <v>249.27099999999999</v>
      </c>
      <c r="K127">
        <f t="shared" si="16"/>
        <v>26410.602999999999</v>
      </c>
      <c r="L127">
        <f t="shared" si="17"/>
        <v>-228.01400000000004</v>
      </c>
      <c r="M127">
        <f t="shared" si="18"/>
        <v>23954.845000000001</v>
      </c>
      <c r="N127">
        <f t="shared" si="19"/>
        <v>-0.22801400000000005</v>
      </c>
      <c r="O127">
        <f t="shared" si="19"/>
        <v>23.954845000000002</v>
      </c>
      <c r="P127" t="str">
        <f t="shared" si="20"/>
        <v/>
      </c>
      <c r="Q127">
        <f t="shared" si="21"/>
        <v>-0.22801400000000005</v>
      </c>
      <c r="AE127">
        <v>8.2520000000000007</v>
      </c>
      <c r="AF127">
        <v>-80.379997253417969</v>
      </c>
      <c r="AG127">
        <v>12.029999732971191</v>
      </c>
      <c r="AH127">
        <f t="shared" si="22"/>
        <v>-80.379997253417969</v>
      </c>
      <c r="AI127">
        <f t="shared" si="23"/>
        <v>12.029999732971191</v>
      </c>
    </row>
    <row r="128" spans="1:35">
      <c r="A128" s="2" t="s">
        <v>1371</v>
      </c>
      <c r="B128" s="2" t="str">
        <f t="shared" si="12"/>
        <v>18:31:39.242</v>
      </c>
      <c r="C128" s="2">
        <f t="shared" si="13"/>
        <v>66699.241999999998</v>
      </c>
      <c r="D128" s="2">
        <f t="shared" si="14"/>
        <v>12.398000000001048</v>
      </c>
      <c r="E128" s="2">
        <v>119.559</v>
      </c>
      <c r="F128" s="2">
        <v>26565.5</v>
      </c>
      <c r="G128" s="2">
        <v>15387</v>
      </c>
      <c r="H128" s="2">
        <v>748</v>
      </c>
      <c r="I128" s="2">
        <v>80.25</v>
      </c>
      <c r="J128">
        <f t="shared" si="15"/>
        <v>305.017</v>
      </c>
      <c r="K128">
        <f t="shared" si="16"/>
        <v>26564.018</v>
      </c>
      <c r="L128">
        <f t="shared" si="17"/>
        <v>-172.26800000000003</v>
      </c>
      <c r="M128">
        <f t="shared" si="18"/>
        <v>24108.260000000002</v>
      </c>
      <c r="N128">
        <f t="shared" si="19"/>
        <v>-0.17226800000000003</v>
      </c>
      <c r="O128">
        <f t="shared" si="19"/>
        <v>24.108260000000001</v>
      </c>
      <c r="P128" t="str">
        <f t="shared" si="20"/>
        <v/>
      </c>
      <c r="Q128">
        <f t="shared" si="21"/>
        <v>-0.17226800000000003</v>
      </c>
      <c r="AE128">
        <v>8.3239999999999998</v>
      </c>
      <c r="AF128">
        <v>-77.839996337890625</v>
      </c>
      <c r="AG128">
        <v>13.880000114440918</v>
      </c>
      <c r="AH128">
        <f t="shared" si="22"/>
        <v>-77.839996337890625</v>
      </c>
      <c r="AI128">
        <f t="shared" si="23"/>
        <v>13.880000114440918</v>
      </c>
    </row>
    <row r="129" spans="1:35">
      <c r="A129" s="2" t="s">
        <v>1372</v>
      </c>
      <c r="B129" s="2" t="str">
        <f t="shared" si="12"/>
        <v>18:31:39.344</v>
      </c>
      <c r="C129" s="2">
        <f t="shared" si="13"/>
        <v>66699.343999999997</v>
      </c>
      <c r="D129" s="2">
        <f t="shared" si="14"/>
        <v>12.5</v>
      </c>
      <c r="E129" s="2">
        <v>94.760099999999994</v>
      </c>
      <c r="F129" s="2">
        <v>26836.9</v>
      </c>
      <c r="G129" s="2">
        <v>15623.5</v>
      </c>
      <c r="H129" s="2">
        <v>711.5</v>
      </c>
      <c r="I129" s="2">
        <v>79.75</v>
      </c>
      <c r="J129">
        <f t="shared" si="15"/>
        <v>282.113</v>
      </c>
      <c r="K129">
        <f t="shared" si="16"/>
        <v>26835.583999999999</v>
      </c>
      <c r="L129">
        <f t="shared" si="17"/>
        <v>-195.17200000000003</v>
      </c>
      <c r="M129">
        <f t="shared" si="18"/>
        <v>24379.826000000001</v>
      </c>
      <c r="N129">
        <f t="shared" si="19"/>
        <v>-0.19517200000000004</v>
      </c>
      <c r="O129">
        <f t="shared" si="19"/>
        <v>24.379826000000001</v>
      </c>
      <c r="P129" t="str">
        <f t="shared" si="20"/>
        <v/>
      </c>
      <c r="Q129">
        <f t="shared" si="21"/>
        <v>-0.19517200000000004</v>
      </c>
      <c r="AE129">
        <v>8.3859999999999992</v>
      </c>
      <c r="AF129">
        <v>-81.260002136230469</v>
      </c>
      <c r="AG129">
        <v>7.190000057220459</v>
      </c>
      <c r="AH129">
        <f t="shared" si="22"/>
        <v>-81.260002136230469</v>
      </c>
      <c r="AI129">
        <f t="shared" si="23"/>
        <v>7.190000057220459</v>
      </c>
    </row>
    <row r="130" spans="1:35">
      <c r="A130" s="2" t="s">
        <v>1373</v>
      </c>
      <c r="B130" s="2" t="str">
        <f t="shared" si="12"/>
        <v>18:31:39.436</v>
      </c>
      <c r="C130" s="2">
        <f t="shared" si="13"/>
        <v>66699.436000000002</v>
      </c>
      <c r="D130" s="2">
        <f t="shared" si="14"/>
        <v>12.592000000004191</v>
      </c>
      <c r="E130" s="2">
        <v>148.536</v>
      </c>
      <c r="F130" s="2">
        <v>27122.799999999999</v>
      </c>
      <c r="G130" s="2">
        <v>15829</v>
      </c>
      <c r="H130" s="2">
        <v>795</v>
      </c>
      <c r="I130" s="2">
        <v>79</v>
      </c>
      <c r="J130">
        <f t="shared" si="15"/>
        <v>337.88400000000001</v>
      </c>
      <c r="K130">
        <f t="shared" si="16"/>
        <v>27121.101999999999</v>
      </c>
      <c r="L130">
        <f t="shared" si="17"/>
        <v>-139.40100000000001</v>
      </c>
      <c r="M130">
        <f t="shared" si="18"/>
        <v>24665.343999999997</v>
      </c>
      <c r="N130">
        <f t="shared" si="19"/>
        <v>-0.13940100000000002</v>
      </c>
      <c r="O130">
        <f t="shared" si="19"/>
        <v>24.665343999999997</v>
      </c>
      <c r="P130" t="str">
        <f t="shared" si="20"/>
        <v/>
      </c>
      <c r="Q130">
        <f t="shared" si="21"/>
        <v>-0.13940100000000002</v>
      </c>
      <c r="AE130">
        <v>8.452</v>
      </c>
      <c r="AF130">
        <v>-83.730003356933594</v>
      </c>
      <c r="AG130">
        <v>13.159999847412109</v>
      </c>
      <c r="AH130">
        <f t="shared" si="22"/>
        <v>-83.730003356933594</v>
      </c>
      <c r="AI130">
        <f t="shared" si="23"/>
        <v>13.159999847412109</v>
      </c>
    </row>
    <row r="131" spans="1:35">
      <c r="A131" s="2" t="s">
        <v>1374</v>
      </c>
      <c r="B131" s="2" t="str">
        <f t="shared" si="12"/>
        <v>18:31:39.530</v>
      </c>
      <c r="C131" s="2">
        <f t="shared" si="13"/>
        <v>66699.53</v>
      </c>
      <c r="D131" s="2">
        <f t="shared" si="14"/>
        <v>12.686000000001513</v>
      </c>
      <c r="E131" s="2">
        <v>148.46</v>
      </c>
      <c r="F131" s="2">
        <v>27247.3</v>
      </c>
      <c r="G131" s="2">
        <v>15932.5</v>
      </c>
      <c r="H131" s="2">
        <v>753</v>
      </c>
      <c r="I131" s="2">
        <v>78.75</v>
      </c>
      <c r="J131">
        <f t="shared" si="15"/>
        <v>338.67700000000002</v>
      </c>
      <c r="K131">
        <f t="shared" si="16"/>
        <v>27245.599999999999</v>
      </c>
      <c r="L131">
        <f t="shared" si="17"/>
        <v>-138.608</v>
      </c>
      <c r="M131">
        <f t="shared" si="18"/>
        <v>24789.841999999997</v>
      </c>
      <c r="N131">
        <f t="shared" si="19"/>
        <v>-0.13860800000000001</v>
      </c>
      <c r="O131">
        <f t="shared" si="19"/>
        <v>24.789841999999997</v>
      </c>
      <c r="P131" t="str">
        <f t="shared" si="20"/>
        <v/>
      </c>
      <c r="Q131">
        <f t="shared" si="21"/>
        <v>-0.13860800000000001</v>
      </c>
      <c r="AE131">
        <v>8.5269999999999992</v>
      </c>
      <c r="AF131">
        <v>-82.540000915527344</v>
      </c>
      <c r="AG131">
        <v>8</v>
      </c>
      <c r="AH131">
        <f t="shared" si="22"/>
        <v>-82.540000915527344</v>
      </c>
      <c r="AI131">
        <f t="shared" si="23"/>
        <v>8</v>
      </c>
    </row>
    <row r="132" spans="1:35">
      <c r="AE132">
        <v>8.5869999999999997</v>
      </c>
      <c r="AF132">
        <v>-88.639999389648438</v>
      </c>
      <c r="AG132">
        <v>3.119999885559082</v>
      </c>
      <c r="AH132">
        <f t="shared" si="22"/>
        <v>-88.639999389648438</v>
      </c>
      <c r="AI132">
        <f t="shared" si="23"/>
        <v>3.119999885559082</v>
      </c>
    </row>
    <row r="133" spans="1:35">
      <c r="AE133">
        <v>8.6440000000000001</v>
      </c>
      <c r="AF133">
        <v>-84.410003662109375</v>
      </c>
      <c r="AG133">
        <v>-0.95999997854232788</v>
      </c>
      <c r="AH133">
        <f t="shared" ref="AH133:AH196" si="24">AF133</f>
        <v>-84.410003662109375</v>
      </c>
      <c r="AI133">
        <f t="shared" ref="AI133:AI196" si="25">AG133</f>
        <v>-0.95999997854232788</v>
      </c>
    </row>
    <row r="134" spans="1:35">
      <c r="AE134">
        <v>8.7010000000000005</v>
      </c>
      <c r="AF134">
        <v>-84.410003662109375</v>
      </c>
      <c r="AG134">
        <v>-0.95999997854232788</v>
      </c>
      <c r="AH134">
        <f t="shared" si="24"/>
        <v>-84.410003662109375</v>
      </c>
      <c r="AI134">
        <f t="shared" si="25"/>
        <v>-0.95999997854232788</v>
      </c>
    </row>
    <row r="135" spans="1:35">
      <c r="AE135">
        <v>8.766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:35">
      <c r="AE136">
        <v>8.83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:35">
      <c r="AE137">
        <v>8.9009999999999998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:35">
      <c r="AE138">
        <v>8.9589999999999996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:35">
      <c r="A139"/>
      <c r="B139"/>
      <c r="C139"/>
      <c r="D139"/>
      <c r="E139"/>
      <c r="F139"/>
      <c r="G139"/>
      <c r="H139"/>
      <c r="I139"/>
      <c r="AE139">
        <v>9.0329999999999995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:35">
      <c r="A140"/>
      <c r="B140"/>
      <c r="C140"/>
      <c r="D140"/>
      <c r="E140"/>
      <c r="F140"/>
      <c r="G140"/>
      <c r="H140"/>
      <c r="I140"/>
      <c r="AE140">
        <v>9.0950000000000006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:35">
      <c r="A141"/>
      <c r="B141"/>
      <c r="C141"/>
      <c r="D141"/>
      <c r="E141"/>
      <c r="F141"/>
      <c r="G141"/>
      <c r="H141"/>
      <c r="I141"/>
      <c r="AE141">
        <v>9.1590000000000007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:35">
      <c r="A142"/>
      <c r="B142"/>
      <c r="C142"/>
      <c r="D142"/>
      <c r="E142"/>
      <c r="F142"/>
      <c r="G142"/>
      <c r="H142"/>
      <c r="I142"/>
      <c r="AE142">
        <v>9.2240000000000002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:35">
      <c r="A143"/>
      <c r="B143"/>
      <c r="C143"/>
      <c r="D143"/>
      <c r="E143"/>
      <c r="F143"/>
      <c r="G143"/>
      <c r="H143"/>
      <c r="I143"/>
      <c r="AE143">
        <v>9.3019999999999996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:35">
      <c r="A144"/>
      <c r="B144"/>
      <c r="C144"/>
      <c r="D144"/>
      <c r="E144"/>
      <c r="F144"/>
      <c r="G144"/>
      <c r="H144"/>
      <c r="I144"/>
      <c r="R144" s="2"/>
      <c r="AE144">
        <v>9.3629999999999995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9.423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9.4870000000000001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9.5690000000000008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9.6340000000000003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9.7050000000000001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9.766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9.8179999999999996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9.8889999999999993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9.9510000000000005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10.026999999999999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10.082000000000001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10.154999999999999</v>
      </c>
      <c r="AF156">
        <v>-89.620002746582031</v>
      </c>
      <c r="AG156">
        <v>-9.2399997711181641</v>
      </c>
      <c r="AH156">
        <f t="shared" si="24"/>
        <v>-89.620002746582031</v>
      </c>
      <c r="AI156">
        <f t="shared" si="25"/>
        <v>-9.2399997711181641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10.239000000000001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10.286</v>
      </c>
      <c r="AF158">
        <v>-88.75</v>
      </c>
      <c r="AG158">
        <v>-7.070000171661377</v>
      </c>
      <c r="AH158">
        <f t="shared" si="24"/>
        <v>-88.75</v>
      </c>
      <c r="AI158">
        <f t="shared" si="25"/>
        <v>-7.070000171661377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10.352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10.419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10.483000000000001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10.545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10.616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10.682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10.744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10.808999999999999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10.888999999999999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10.962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11.04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11.109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11.180999999999999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11.253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11.339</v>
      </c>
      <c r="AF173">
        <v>0</v>
      </c>
      <c r="AG173">
        <v>0</v>
      </c>
      <c r="AH173">
        <f t="shared" si="24"/>
        <v>0</v>
      </c>
      <c r="AI173">
        <f t="shared" si="2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11.417</v>
      </c>
      <c r="AF174">
        <v>0</v>
      </c>
      <c r="AG174">
        <v>0</v>
      </c>
      <c r="AH174">
        <f t="shared" si="24"/>
        <v>0</v>
      </c>
      <c r="AI174">
        <f t="shared" si="2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11.496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11.551</v>
      </c>
      <c r="AF176">
        <v>0</v>
      </c>
      <c r="AG176">
        <v>0</v>
      </c>
      <c r="AH176">
        <f t="shared" si="24"/>
        <v>0</v>
      </c>
      <c r="AI176">
        <f t="shared" si="2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11.616</v>
      </c>
      <c r="AF177">
        <v>0</v>
      </c>
      <c r="AG177">
        <v>0</v>
      </c>
      <c r="AH177">
        <f t="shared" si="24"/>
        <v>0</v>
      </c>
      <c r="AI177">
        <f t="shared" si="2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11.704000000000001</v>
      </c>
      <c r="AF178">
        <v>0</v>
      </c>
      <c r="AG178">
        <v>0</v>
      </c>
      <c r="AH178">
        <f t="shared" si="24"/>
        <v>0</v>
      </c>
      <c r="AI178">
        <f t="shared" si="2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11.775</v>
      </c>
      <c r="AF179">
        <v>0</v>
      </c>
      <c r="AG179">
        <v>0</v>
      </c>
      <c r="AH179">
        <f t="shared" si="24"/>
        <v>0</v>
      </c>
      <c r="AI179">
        <f t="shared" si="2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11.856</v>
      </c>
      <c r="AF180">
        <v>0</v>
      </c>
      <c r="AG180">
        <v>0</v>
      </c>
      <c r="AH180">
        <f t="shared" si="24"/>
        <v>0</v>
      </c>
      <c r="AI180">
        <f t="shared" si="2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11.932</v>
      </c>
      <c r="AF181">
        <v>0</v>
      </c>
      <c r="AG181">
        <v>0</v>
      </c>
      <c r="AH181">
        <f t="shared" si="24"/>
        <v>0</v>
      </c>
      <c r="AI181">
        <f t="shared" si="2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11.996</v>
      </c>
      <c r="AF182">
        <v>0</v>
      </c>
      <c r="AG182">
        <v>0</v>
      </c>
      <c r="AH182">
        <f t="shared" si="24"/>
        <v>0</v>
      </c>
      <c r="AI182">
        <f t="shared" si="2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12.054</v>
      </c>
      <c r="AF183">
        <v>0</v>
      </c>
      <c r="AG183">
        <v>0</v>
      </c>
      <c r="AH183">
        <f t="shared" si="24"/>
        <v>0</v>
      </c>
      <c r="AI183">
        <f t="shared" si="2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12.112</v>
      </c>
      <c r="AF184">
        <v>0</v>
      </c>
      <c r="AG184">
        <v>0</v>
      </c>
      <c r="AH184">
        <f t="shared" si="24"/>
        <v>0</v>
      </c>
      <c r="AI184">
        <f t="shared" si="25"/>
        <v>0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12.173999999999999</v>
      </c>
      <c r="AF185">
        <v>0</v>
      </c>
      <c r="AG185">
        <v>0</v>
      </c>
      <c r="AH185">
        <f t="shared" si="24"/>
        <v>0</v>
      </c>
      <c r="AI185">
        <f t="shared" si="25"/>
        <v>0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12.23</v>
      </c>
      <c r="AF186">
        <v>0</v>
      </c>
      <c r="AG186">
        <v>0</v>
      </c>
      <c r="AH186">
        <f t="shared" si="24"/>
        <v>0</v>
      </c>
      <c r="AI186">
        <f t="shared" si="25"/>
        <v>0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12.286</v>
      </c>
      <c r="AF187">
        <v>0</v>
      </c>
      <c r="AG187">
        <v>0</v>
      </c>
      <c r="AH187">
        <f t="shared" si="24"/>
        <v>0</v>
      </c>
      <c r="AI187">
        <f t="shared" si="2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12.345000000000001</v>
      </c>
      <c r="AF188">
        <v>0</v>
      </c>
      <c r="AG188">
        <v>0</v>
      </c>
      <c r="AH188">
        <f t="shared" si="24"/>
        <v>0</v>
      </c>
      <c r="AI188">
        <f t="shared" si="2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12.414999999999999</v>
      </c>
      <c r="AF189">
        <v>-88.620002746582031</v>
      </c>
      <c r="AG189">
        <v>-4.5900001525878906</v>
      </c>
      <c r="AH189">
        <f t="shared" si="24"/>
        <v>-88.620002746582031</v>
      </c>
      <c r="AI189">
        <f t="shared" si="25"/>
        <v>-4.5900001525878906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12.474</v>
      </c>
      <c r="AF190">
        <v>0</v>
      </c>
      <c r="AG190">
        <v>0</v>
      </c>
      <c r="AH190">
        <f t="shared" si="24"/>
        <v>0</v>
      </c>
      <c r="AI190">
        <f t="shared" si="25"/>
        <v>0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12.54</v>
      </c>
      <c r="AF191">
        <v>0</v>
      </c>
      <c r="AG191">
        <v>0</v>
      </c>
      <c r="AH191">
        <f t="shared" si="24"/>
        <v>0</v>
      </c>
      <c r="AI191">
        <f t="shared" si="25"/>
        <v>0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>
        <v>12.606</v>
      </c>
      <c r="AF192">
        <v>0</v>
      </c>
      <c r="AG192">
        <v>0</v>
      </c>
      <c r="AH192">
        <f t="shared" si="24"/>
        <v>0</v>
      </c>
      <c r="AI192">
        <f t="shared" si="25"/>
        <v>0</v>
      </c>
    </row>
    <row r="193" spans="10:35">
      <c r="J193" s="2"/>
      <c r="K193" s="2"/>
      <c r="L193" s="2"/>
      <c r="M193" s="2"/>
      <c r="N193" s="2"/>
      <c r="O193" s="2"/>
      <c r="P193" s="2"/>
      <c r="Q193" s="2"/>
      <c r="R193" s="2"/>
      <c r="AE193">
        <v>12.673999999999999</v>
      </c>
      <c r="AF193">
        <v>0</v>
      </c>
      <c r="AG193">
        <v>0</v>
      </c>
      <c r="AH193">
        <f t="shared" si="24"/>
        <v>0</v>
      </c>
      <c r="AI193">
        <f t="shared" si="25"/>
        <v>0</v>
      </c>
    </row>
    <row r="194" spans="10:35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5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5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5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5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5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5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5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5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5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5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5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5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5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5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19D90-F872-4687-8FBD-4FA94D9E5FEF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2" t="s">
        <v>1375</v>
      </c>
      <c r="B4" s="2" t="str">
        <f>MID(A4,12,8)&amp;"."&amp;RIGHT(A4,3)</f>
        <v>18:32:18.779</v>
      </c>
      <c r="C4" s="2">
        <f>LEFT(B4,2)*3600+MID(B4,4,2)*60+RIGHT(B4,6)</f>
        <v>66738.778999999995</v>
      </c>
      <c r="D4" s="2">
        <f>C4-$C$4</f>
        <v>0</v>
      </c>
      <c r="E4" s="2">
        <v>366.108</v>
      </c>
      <c r="F4" s="2">
        <v>1895.73</v>
      </c>
      <c r="G4" s="2">
        <v>14868</v>
      </c>
      <c r="H4" s="2">
        <v>631</v>
      </c>
      <c r="I4" s="2">
        <v>189.5</v>
      </c>
      <c r="J4">
        <f>ROUND(E4*COS(-0.4*PI()/180)-F4*SIN(-0.4*PI()/180),3)</f>
        <v>379.334</v>
      </c>
      <c r="K4">
        <f>ROUND(E4*SIN(-0.4*PI()/180)+F4*COS(-0.4*PI()/180),3)</f>
        <v>1893.1279999999999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IF(O4&gt;13,"",N4)</f>
        <v>0</v>
      </c>
      <c r="Q4" t="str">
        <f>IF(O4&lt;13,"",N4)</f>
        <v/>
      </c>
      <c r="AE4">
        <v>0</v>
      </c>
      <c r="AF4">
        <v>-6.7300000190734863</v>
      </c>
      <c r="AG4">
        <v>-3.2899999618530273</v>
      </c>
      <c r="AH4">
        <f>AF4</f>
        <v>-6.7300000190734863</v>
      </c>
      <c r="AI4">
        <f>AG4</f>
        <v>-3.2899999618530273</v>
      </c>
    </row>
    <row r="5" spans="1:35">
      <c r="A5" s="2" t="s">
        <v>1376</v>
      </c>
      <c r="B5" s="2" t="str">
        <f t="shared" ref="B5:B68" si="0">MID(A5,12,8)&amp;"."&amp;RIGHT(A5,3)</f>
        <v>18:32:19.342</v>
      </c>
      <c r="C5" s="2">
        <f t="shared" ref="C5:C68" si="1">LEFT(B5,2)*3600+MID(B5,4,2)*60+RIGHT(B5,6)</f>
        <v>66739.342000000004</v>
      </c>
      <c r="D5" s="2">
        <f t="shared" ref="D5:D68" si="2">C5-$C$4</f>
        <v>0.56300000000919681</v>
      </c>
      <c r="E5" s="2">
        <v>390.49799999999999</v>
      </c>
      <c r="F5" s="2">
        <v>1929.92</v>
      </c>
      <c r="G5" s="2">
        <v>14826</v>
      </c>
      <c r="H5" s="2">
        <v>622</v>
      </c>
      <c r="I5" s="2">
        <v>189.5</v>
      </c>
      <c r="J5">
        <f t="shared" ref="J5:J68" si="3">ROUND(E5*COS(-0.4*PI()/180)-F5*SIN(-0.4*PI()/180),3)</f>
        <v>403.96199999999999</v>
      </c>
      <c r="K5">
        <f t="shared" ref="K5:K68" si="4">ROUND(E5*SIN(-0.4*PI()/180)+F5*COS(-0.4*PI()/180),3)</f>
        <v>1927.1469999999999</v>
      </c>
      <c r="L5">
        <f t="shared" ref="L5:L68" si="5">J5-$J$4</f>
        <v>24.627999999999986</v>
      </c>
      <c r="M5">
        <f t="shared" ref="M5:M68" si="6">K5-$K$4</f>
        <v>34.019000000000005</v>
      </c>
      <c r="N5">
        <f t="shared" ref="N5:O68" si="7">L5*0.001</f>
        <v>2.4627999999999987E-2</v>
      </c>
      <c r="O5">
        <f t="shared" si="7"/>
        <v>3.4019000000000008E-2</v>
      </c>
      <c r="P5">
        <f t="shared" ref="P5:P68" si="8">IF(O5&gt;13,"",N5)</f>
        <v>2.4627999999999987E-2</v>
      </c>
      <c r="Q5" t="str">
        <f t="shared" ref="Q5:Q68" si="9">IF(O5&lt;13,"",N5)</f>
        <v/>
      </c>
      <c r="AE5">
        <v>7.3999999999999996E-2</v>
      </c>
      <c r="AF5">
        <v>-8.3000001907348633</v>
      </c>
      <c r="AG5">
        <v>-4.119999885559082</v>
      </c>
      <c r="AH5">
        <f t="shared" ref="AH5:AH68" si="10">AF5</f>
        <v>-8.3000001907348633</v>
      </c>
      <c r="AI5">
        <f t="shared" ref="AI5:AI68" si="11">AG5</f>
        <v>-4.119999885559082</v>
      </c>
    </row>
    <row r="6" spans="1:35">
      <c r="A6" s="2" t="s">
        <v>1377</v>
      </c>
      <c r="B6" s="2" t="str">
        <f t="shared" si="0"/>
        <v>18:32:19.450</v>
      </c>
      <c r="C6" s="2">
        <f t="shared" si="1"/>
        <v>66739.45</v>
      </c>
      <c r="D6" s="2">
        <f t="shared" si="2"/>
        <v>0.67100000000209548</v>
      </c>
      <c r="E6" s="2">
        <v>-827.01599999999996</v>
      </c>
      <c r="F6" s="2">
        <v>1645.75</v>
      </c>
      <c r="G6" s="2">
        <v>15786</v>
      </c>
      <c r="H6" s="2">
        <v>1260</v>
      </c>
      <c r="I6" s="2">
        <v>186.5</v>
      </c>
      <c r="J6">
        <f t="shared" si="3"/>
        <v>-815.50599999999997</v>
      </c>
      <c r="K6">
        <f t="shared" si="4"/>
        <v>1651.4839999999999</v>
      </c>
      <c r="L6">
        <f t="shared" si="5"/>
        <v>-1194.8399999999999</v>
      </c>
      <c r="M6">
        <f t="shared" si="6"/>
        <v>-241.64400000000001</v>
      </c>
      <c r="N6">
        <f t="shared" si="7"/>
        <v>-1.1948399999999999</v>
      </c>
      <c r="O6">
        <f t="shared" si="7"/>
        <v>-0.241644</v>
      </c>
      <c r="P6">
        <f t="shared" si="8"/>
        <v>-1.1948399999999999</v>
      </c>
      <c r="Q6" t="str">
        <f t="shared" si="9"/>
        <v/>
      </c>
      <c r="AE6">
        <v>0.14799999999999999</v>
      </c>
      <c r="AF6">
        <v>-7.9000000953674316</v>
      </c>
      <c r="AG6">
        <v>-0.75</v>
      </c>
      <c r="AH6">
        <f t="shared" si="10"/>
        <v>-7.9000000953674316</v>
      </c>
      <c r="AI6">
        <f t="shared" si="11"/>
        <v>-0.75</v>
      </c>
    </row>
    <row r="7" spans="1:35">
      <c r="A7" s="2" t="s">
        <v>1378</v>
      </c>
      <c r="B7" s="2" t="str">
        <f t="shared" si="0"/>
        <v>18:32:19.556</v>
      </c>
      <c r="C7" s="2">
        <f t="shared" si="1"/>
        <v>66739.555999999997</v>
      </c>
      <c r="D7" s="2">
        <f t="shared" si="2"/>
        <v>0.77700000000186265</v>
      </c>
      <c r="E7" s="2">
        <v>485.52100000000002</v>
      </c>
      <c r="F7" s="2">
        <v>2700.9</v>
      </c>
      <c r="G7" s="2">
        <v>14148</v>
      </c>
      <c r="H7" s="2">
        <v>626</v>
      </c>
      <c r="I7" s="2">
        <v>188</v>
      </c>
      <c r="J7">
        <f t="shared" si="3"/>
        <v>504.36500000000001</v>
      </c>
      <c r="K7">
        <f t="shared" si="4"/>
        <v>2697.4450000000002</v>
      </c>
      <c r="L7">
        <f t="shared" si="5"/>
        <v>125.03100000000001</v>
      </c>
      <c r="M7">
        <f t="shared" si="6"/>
        <v>804.31700000000023</v>
      </c>
      <c r="N7">
        <f t="shared" si="7"/>
        <v>0.125031</v>
      </c>
      <c r="O7">
        <f t="shared" si="7"/>
        <v>0.80431700000000028</v>
      </c>
      <c r="P7">
        <f t="shared" si="8"/>
        <v>0.125031</v>
      </c>
      <c r="Q7" t="str">
        <f t="shared" si="9"/>
        <v/>
      </c>
      <c r="AE7">
        <v>0.22800000000000001</v>
      </c>
      <c r="AF7">
        <v>-10.479999542236328</v>
      </c>
      <c r="AG7">
        <v>-2.4900000095367432</v>
      </c>
      <c r="AH7">
        <f t="shared" si="10"/>
        <v>-10.479999542236328</v>
      </c>
      <c r="AI7">
        <f t="shared" si="11"/>
        <v>-2.4900000095367432</v>
      </c>
    </row>
    <row r="8" spans="1:35">
      <c r="A8" s="2" t="s">
        <v>1379</v>
      </c>
      <c r="B8" s="2" t="str">
        <f t="shared" si="0"/>
        <v>18:32:19.653</v>
      </c>
      <c r="C8" s="2">
        <f t="shared" si="1"/>
        <v>66739.653000000006</v>
      </c>
      <c r="D8" s="2">
        <f t="shared" si="2"/>
        <v>0.87400000001071021</v>
      </c>
      <c r="E8" s="2">
        <v>480.38400000000001</v>
      </c>
      <c r="F8" s="2">
        <v>2897.02</v>
      </c>
      <c r="G8" s="2">
        <v>13995</v>
      </c>
      <c r="H8" s="2">
        <v>659</v>
      </c>
      <c r="I8" s="2">
        <v>187.5</v>
      </c>
      <c r="J8">
        <f t="shared" si="3"/>
        <v>500.59699999999998</v>
      </c>
      <c r="K8">
        <f t="shared" si="4"/>
        <v>2893.596</v>
      </c>
      <c r="L8">
        <f t="shared" si="5"/>
        <v>121.26299999999998</v>
      </c>
      <c r="M8">
        <f t="shared" si="6"/>
        <v>1000.4680000000001</v>
      </c>
      <c r="N8">
        <f t="shared" si="7"/>
        <v>0.12126299999999998</v>
      </c>
      <c r="O8">
        <f t="shared" si="7"/>
        <v>1.0004680000000001</v>
      </c>
      <c r="P8">
        <f t="shared" si="8"/>
        <v>0.12126299999999998</v>
      </c>
      <c r="Q8" t="str">
        <f t="shared" si="9"/>
        <v/>
      </c>
      <c r="AE8">
        <v>0.29099999999999998</v>
      </c>
      <c r="AF8">
        <v>-12.390000343322754</v>
      </c>
      <c r="AG8">
        <v>-3.0999999046325684</v>
      </c>
      <c r="AH8">
        <f t="shared" si="10"/>
        <v>-12.390000343322754</v>
      </c>
      <c r="AI8">
        <f t="shared" si="11"/>
        <v>-3.0999999046325684</v>
      </c>
    </row>
    <row r="9" spans="1:35">
      <c r="A9" s="2" t="s">
        <v>1380</v>
      </c>
      <c r="B9" s="2" t="str">
        <f t="shared" si="0"/>
        <v>18:32:19.761</v>
      </c>
      <c r="C9" s="2">
        <f t="shared" si="1"/>
        <v>66739.760999999999</v>
      </c>
      <c r="D9" s="2">
        <f t="shared" si="2"/>
        <v>0.98200000000360887</v>
      </c>
      <c r="E9" s="2">
        <v>512.03899999999999</v>
      </c>
      <c r="F9" s="2">
        <v>2938.27</v>
      </c>
      <c r="G9" s="2">
        <v>13943</v>
      </c>
      <c r="H9" s="2">
        <v>661</v>
      </c>
      <c r="I9" s="2">
        <v>187.5</v>
      </c>
      <c r="J9">
        <f t="shared" si="3"/>
        <v>532.53899999999999</v>
      </c>
      <c r="K9">
        <f t="shared" si="4"/>
        <v>2934.6239999999998</v>
      </c>
      <c r="L9">
        <f t="shared" si="5"/>
        <v>153.20499999999998</v>
      </c>
      <c r="M9">
        <f t="shared" si="6"/>
        <v>1041.4959999999999</v>
      </c>
      <c r="N9">
        <f t="shared" si="7"/>
        <v>0.15320499999999998</v>
      </c>
      <c r="O9">
        <f t="shared" si="7"/>
        <v>1.041496</v>
      </c>
      <c r="P9">
        <f t="shared" si="8"/>
        <v>0.15320499999999998</v>
      </c>
      <c r="Q9" t="str">
        <f t="shared" si="9"/>
        <v/>
      </c>
      <c r="AE9">
        <v>0.36799999999999999</v>
      </c>
      <c r="AF9">
        <v>-13.149999618530273</v>
      </c>
      <c r="AG9">
        <v>-1.0700000524520874</v>
      </c>
      <c r="AH9">
        <f t="shared" si="10"/>
        <v>-13.149999618530273</v>
      </c>
      <c r="AI9">
        <f t="shared" si="11"/>
        <v>-1.0700000524520874</v>
      </c>
    </row>
    <row r="10" spans="1:35">
      <c r="A10" s="2" t="s">
        <v>1381</v>
      </c>
      <c r="B10" s="2" t="str">
        <f t="shared" si="0"/>
        <v>18:32:19.870</v>
      </c>
      <c r="C10" s="2">
        <f t="shared" si="1"/>
        <v>66739.87</v>
      </c>
      <c r="D10" s="2">
        <f t="shared" si="2"/>
        <v>1.0910000000003492</v>
      </c>
      <c r="E10" s="2">
        <v>524.80399999999997</v>
      </c>
      <c r="F10" s="2">
        <v>3152.24</v>
      </c>
      <c r="G10" s="2">
        <v>13766</v>
      </c>
      <c r="H10" s="2">
        <v>675</v>
      </c>
      <c r="I10" s="2">
        <v>187</v>
      </c>
      <c r="J10">
        <f t="shared" si="3"/>
        <v>546.798</v>
      </c>
      <c r="K10">
        <f t="shared" si="4"/>
        <v>3148.4989999999998</v>
      </c>
      <c r="L10">
        <f t="shared" si="5"/>
        <v>167.464</v>
      </c>
      <c r="M10">
        <f t="shared" si="6"/>
        <v>1255.3709999999999</v>
      </c>
      <c r="N10">
        <f t="shared" si="7"/>
        <v>0.167464</v>
      </c>
      <c r="O10">
        <f t="shared" si="7"/>
        <v>1.2553709999999998</v>
      </c>
      <c r="P10">
        <f t="shared" si="8"/>
        <v>0.167464</v>
      </c>
      <c r="Q10" t="str">
        <f t="shared" si="9"/>
        <v/>
      </c>
      <c r="AE10">
        <v>0.44700000000000001</v>
      </c>
      <c r="AF10">
        <v>-12.630000114440918</v>
      </c>
      <c r="AG10">
        <v>-1.190000057220459</v>
      </c>
      <c r="AH10">
        <f t="shared" si="10"/>
        <v>-12.630000114440918</v>
      </c>
      <c r="AI10">
        <f t="shared" si="11"/>
        <v>-1.190000057220459</v>
      </c>
    </row>
    <row r="11" spans="1:35">
      <c r="A11" s="2" t="s">
        <v>1382</v>
      </c>
      <c r="B11" s="2" t="str">
        <f t="shared" si="0"/>
        <v>18:32:19.976</v>
      </c>
      <c r="C11" s="2">
        <f t="shared" si="1"/>
        <v>66739.975999999995</v>
      </c>
      <c r="D11" s="2">
        <f t="shared" si="2"/>
        <v>1.1970000000001164</v>
      </c>
      <c r="E11" s="2">
        <v>497.07299999999998</v>
      </c>
      <c r="F11" s="2">
        <v>3310.36</v>
      </c>
      <c r="G11" s="2">
        <v>13659</v>
      </c>
      <c r="H11" s="2">
        <v>692</v>
      </c>
      <c r="I11" s="2">
        <v>186.5</v>
      </c>
      <c r="J11">
        <f t="shared" si="3"/>
        <v>520.17100000000005</v>
      </c>
      <c r="K11">
        <f t="shared" si="4"/>
        <v>3306.8090000000002</v>
      </c>
      <c r="L11">
        <f t="shared" si="5"/>
        <v>140.83700000000005</v>
      </c>
      <c r="M11">
        <f t="shared" si="6"/>
        <v>1413.6810000000003</v>
      </c>
      <c r="N11">
        <f t="shared" si="7"/>
        <v>0.14083700000000005</v>
      </c>
      <c r="O11">
        <f t="shared" si="7"/>
        <v>1.4136810000000002</v>
      </c>
      <c r="P11">
        <f t="shared" si="8"/>
        <v>0.14083700000000005</v>
      </c>
      <c r="Q11" t="str">
        <f t="shared" si="9"/>
        <v/>
      </c>
      <c r="AE11">
        <v>0.51400000000000001</v>
      </c>
      <c r="AF11">
        <v>-12.75</v>
      </c>
      <c r="AG11">
        <v>-0.46000000834465027</v>
      </c>
      <c r="AH11">
        <f t="shared" si="10"/>
        <v>-12.75</v>
      </c>
      <c r="AI11">
        <f t="shared" si="11"/>
        <v>-0.46000000834465027</v>
      </c>
    </row>
    <row r="12" spans="1:35">
      <c r="A12" s="2" t="s">
        <v>1383</v>
      </c>
      <c r="B12" s="2" t="str">
        <f t="shared" si="0"/>
        <v>18:32:20.071</v>
      </c>
      <c r="C12" s="2">
        <f t="shared" si="1"/>
        <v>66740.070999999996</v>
      </c>
      <c r="D12" s="2">
        <f t="shared" si="2"/>
        <v>1.2920000000012806</v>
      </c>
      <c r="E12" s="2">
        <v>502.916</v>
      </c>
      <c r="F12" s="2">
        <v>3506.98</v>
      </c>
      <c r="G12" s="2">
        <v>13502</v>
      </c>
      <c r="H12" s="2">
        <v>706</v>
      </c>
      <c r="I12" s="2">
        <v>186</v>
      </c>
      <c r="J12">
        <f t="shared" si="3"/>
        <v>527.38699999999994</v>
      </c>
      <c r="K12">
        <f t="shared" si="4"/>
        <v>3503.384</v>
      </c>
      <c r="L12">
        <f t="shared" si="5"/>
        <v>148.05299999999994</v>
      </c>
      <c r="M12">
        <f t="shared" si="6"/>
        <v>1610.2560000000001</v>
      </c>
      <c r="N12">
        <f t="shared" si="7"/>
        <v>0.14805299999999993</v>
      </c>
      <c r="O12">
        <f t="shared" si="7"/>
        <v>1.6102560000000001</v>
      </c>
      <c r="P12">
        <f t="shared" si="8"/>
        <v>0.14805299999999993</v>
      </c>
      <c r="Q12" t="str">
        <f t="shared" si="9"/>
        <v/>
      </c>
      <c r="AE12">
        <v>0.57799999999999996</v>
      </c>
      <c r="AF12">
        <v>-14.430000305175781</v>
      </c>
      <c r="AG12">
        <v>-1.7899999618530273</v>
      </c>
      <c r="AH12">
        <f t="shared" si="10"/>
        <v>-14.430000305175781</v>
      </c>
      <c r="AI12">
        <f t="shared" si="11"/>
        <v>-1.7899999618530273</v>
      </c>
    </row>
    <row r="13" spans="1:35">
      <c r="A13" s="2" t="s">
        <v>1384</v>
      </c>
      <c r="B13" s="2" t="str">
        <f t="shared" si="0"/>
        <v>18:32:20.177</v>
      </c>
      <c r="C13" s="2">
        <f t="shared" si="1"/>
        <v>66740.176999999996</v>
      </c>
      <c r="D13" s="2">
        <f t="shared" si="2"/>
        <v>1.3980000000010477</v>
      </c>
      <c r="E13" s="2">
        <v>456.197</v>
      </c>
      <c r="F13" s="2">
        <v>3635.54</v>
      </c>
      <c r="G13" s="2">
        <v>13432</v>
      </c>
      <c r="H13" s="2">
        <v>724</v>
      </c>
      <c r="I13" s="2">
        <v>185.5</v>
      </c>
      <c r="J13">
        <f t="shared" si="3"/>
        <v>481.56700000000001</v>
      </c>
      <c r="K13">
        <f t="shared" si="4"/>
        <v>3632.2669999999998</v>
      </c>
      <c r="L13">
        <f t="shared" si="5"/>
        <v>102.233</v>
      </c>
      <c r="M13">
        <f t="shared" si="6"/>
        <v>1739.1389999999999</v>
      </c>
      <c r="N13">
        <f t="shared" si="7"/>
        <v>0.102233</v>
      </c>
      <c r="O13">
        <f t="shared" si="7"/>
        <v>1.739139</v>
      </c>
      <c r="P13">
        <f t="shared" si="8"/>
        <v>0.102233</v>
      </c>
      <c r="Q13" t="str">
        <f t="shared" si="9"/>
        <v/>
      </c>
      <c r="AE13">
        <v>0.63600000000000001</v>
      </c>
      <c r="AF13">
        <v>-17.139999389648438</v>
      </c>
      <c r="AG13">
        <v>-3.369999885559082</v>
      </c>
      <c r="AH13">
        <f t="shared" si="10"/>
        <v>-17.139999389648438</v>
      </c>
      <c r="AI13">
        <f t="shared" si="11"/>
        <v>-3.369999885559082</v>
      </c>
    </row>
    <row r="14" spans="1:35">
      <c r="A14" s="2" t="s">
        <v>1385</v>
      </c>
      <c r="B14" s="2" t="str">
        <f t="shared" si="0"/>
        <v>18:32:20.273</v>
      </c>
      <c r="C14" s="2">
        <f t="shared" si="1"/>
        <v>66740.273000000001</v>
      </c>
      <c r="D14" s="2">
        <f t="shared" si="2"/>
        <v>1.4940000000060536</v>
      </c>
      <c r="E14" s="2">
        <v>459.28100000000001</v>
      </c>
      <c r="F14" s="2">
        <v>3821.57</v>
      </c>
      <c r="G14" s="2">
        <v>13287</v>
      </c>
      <c r="H14" s="2">
        <v>742</v>
      </c>
      <c r="I14" s="2">
        <v>185</v>
      </c>
      <c r="J14">
        <f t="shared" si="3"/>
        <v>485.94900000000001</v>
      </c>
      <c r="K14">
        <f t="shared" si="4"/>
        <v>3818.2710000000002</v>
      </c>
      <c r="L14">
        <f t="shared" si="5"/>
        <v>106.61500000000001</v>
      </c>
      <c r="M14">
        <f t="shared" si="6"/>
        <v>1925.1430000000003</v>
      </c>
      <c r="N14">
        <f t="shared" si="7"/>
        <v>0.10661500000000002</v>
      </c>
      <c r="O14">
        <f t="shared" si="7"/>
        <v>1.9251430000000003</v>
      </c>
      <c r="P14">
        <f t="shared" si="8"/>
        <v>0.10661500000000002</v>
      </c>
      <c r="Q14" t="str">
        <f t="shared" si="9"/>
        <v/>
      </c>
      <c r="AE14">
        <v>0.69399999999999995</v>
      </c>
      <c r="AF14">
        <v>-17.190000534057617</v>
      </c>
      <c r="AG14">
        <v>-3.1600000858306885</v>
      </c>
      <c r="AH14">
        <f t="shared" si="10"/>
        <v>-17.190000534057617</v>
      </c>
      <c r="AI14">
        <f t="shared" si="11"/>
        <v>-3.1600000858306885</v>
      </c>
    </row>
    <row r="15" spans="1:35">
      <c r="A15" s="2" t="s">
        <v>1386</v>
      </c>
      <c r="B15" s="2" t="str">
        <f t="shared" si="0"/>
        <v>18:32:20.378</v>
      </c>
      <c r="C15" s="2">
        <f t="shared" si="1"/>
        <v>66740.377999999997</v>
      </c>
      <c r="D15" s="2">
        <f t="shared" si="2"/>
        <v>1.5990000000019791</v>
      </c>
      <c r="E15" s="2">
        <v>505.56200000000001</v>
      </c>
      <c r="F15" s="2">
        <v>3876.72</v>
      </c>
      <c r="G15" s="2">
        <v>13215</v>
      </c>
      <c r="H15" s="2">
        <v>740</v>
      </c>
      <c r="I15" s="2">
        <v>185</v>
      </c>
      <c r="J15">
        <f t="shared" si="3"/>
        <v>532.61400000000003</v>
      </c>
      <c r="K15">
        <f t="shared" si="4"/>
        <v>3873.096</v>
      </c>
      <c r="L15">
        <f t="shared" si="5"/>
        <v>153.28000000000003</v>
      </c>
      <c r="M15">
        <f t="shared" si="6"/>
        <v>1979.9680000000001</v>
      </c>
      <c r="N15">
        <f t="shared" si="7"/>
        <v>0.15328000000000003</v>
      </c>
      <c r="O15">
        <f t="shared" si="7"/>
        <v>1.9799680000000002</v>
      </c>
      <c r="P15">
        <f t="shared" si="8"/>
        <v>0.15328000000000003</v>
      </c>
      <c r="Q15" t="str">
        <f t="shared" si="9"/>
        <v/>
      </c>
      <c r="AE15">
        <v>0.746</v>
      </c>
      <c r="AF15">
        <v>-17.190000534057617</v>
      </c>
      <c r="AG15">
        <v>-3.1600000858306885</v>
      </c>
      <c r="AH15">
        <f t="shared" si="10"/>
        <v>-17.190000534057617</v>
      </c>
      <c r="AI15">
        <f t="shared" si="11"/>
        <v>-3.1600000858306885</v>
      </c>
    </row>
    <row r="16" spans="1:35">
      <c r="A16" s="2" t="s">
        <v>1387</v>
      </c>
      <c r="B16" s="2" t="str">
        <f t="shared" si="0"/>
        <v>18:32:20.474</v>
      </c>
      <c r="C16" s="2">
        <f t="shared" si="1"/>
        <v>66740.474000000002</v>
      </c>
      <c r="D16" s="2">
        <f t="shared" si="2"/>
        <v>1.6950000000069849</v>
      </c>
      <c r="E16" s="2">
        <v>486.45400000000001</v>
      </c>
      <c r="F16" s="2">
        <v>4119.5600000000004</v>
      </c>
      <c r="G16" s="2">
        <v>13042.5</v>
      </c>
      <c r="H16" s="2">
        <v>731</v>
      </c>
      <c r="I16" s="2">
        <v>184.25</v>
      </c>
      <c r="J16">
        <f t="shared" si="3"/>
        <v>515.202</v>
      </c>
      <c r="K16">
        <f t="shared" si="4"/>
        <v>4116.0640000000003</v>
      </c>
      <c r="L16">
        <f t="shared" si="5"/>
        <v>135.86799999999999</v>
      </c>
      <c r="M16">
        <f t="shared" si="6"/>
        <v>2222.9360000000006</v>
      </c>
      <c r="N16">
        <f t="shared" si="7"/>
        <v>0.13586799999999999</v>
      </c>
      <c r="O16">
        <f t="shared" si="7"/>
        <v>2.2229360000000007</v>
      </c>
      <c r="P16">
        <f t="shared" si="8"/>
        <v>0.13586799999999999</v>
      </c>
      <c r="Q16" t="str">
        <f t="shared" si="9"/>
        <v/>
      </c>
      <c r="AE16">
        <v>0.79100000000000004</v>
      </c>
      <c r="AF16">
        <v>-21.309999465942383</v>
      </c>
      <c r="AG16">
        <v>-5.2300000190734863</v>
      </c>
      <c r="AH16">
        <f t="shared" si="10"/>
        <v>-21.309999465942383</v>
      </c>
      <c r="AI16">
        <f t="shared" si="11"/>
        <v>-5.2300000190734863</v>
      </c>
    </row>
    <row r="17" spans="1:35">
      <c r="A17" s="2" t="s">
        <v>1388</v>
      </c>
      <c r="B17" s="2" t="str">
        <f t="shared" si="0"/>
        <v>18:32:20.580</v>
      </c>
      <c r="C17" s="2">
        <f t="shared" si="1"/>
        <v>66740.58</v>
      </c>
      <c r="D17" s="2">
        <f t="shared" si="2"/>
        <v>1.8010000000067521</v>
      </c>
      <c r="E17" s="2">
        <v>481.97899999999998</v>
      </c>
      <c r="F17" s="2">
        <v>4287.09</v>
      </c>
      <c r="G17" s="2">
        <v>12919</v>
      </c>
      <c r="H17" s="2">
        <v>742</v>
      </c>
      <c r="I17" s="2">
        <v>183.75</v>
      </c>
      <c r="J17">
        <f t="shared" si="3"/>
        <v>511.89699999999999</v>
      </c>
      <c r="K17">
        <f t="shared" si="4"/>
        <v>4283.6210000000001</v>
      </c>
      <c r="L17">
        <f t="shared" si="5"/>
        <v>132.56299999999999</v>
      </c>
      <c r="M17">
        <f t="shared" si="6"/>
        <v>2390.4930000000004</v>
      </c>
      <c r="N17">
        <f t="shared" si="7"/>
        <v>0.13256299999999999</v>
      </c>
      <c r="O17">
        <f t="shared" si="7"/>
        <v>2.3904930000000006</v>
      </c>
      <c r="P17">
        <f t="shared" si="8"/>
        <v>0.13256299999999999</v>
      </c>
      <c r="Q17" t="str">
        <f t="shared" si="9"/>
        <v/>
      </c>
      <c r="AE17">
        <v>0.86299999999999999</v>
      </c>
      <c r="AF17">
        <v>-22.530000686645508</v>
      </c>
      <c r="AG17">
        <v>-5.25</v>
      </c>
      <c r="AH17">
        <f t="shared" si="10"/>
        <v>-22.530000686645508</v>
      </c>
      <c r="AI17">
        <f t="shared" si="11"/>
        <v>-5.25</v>
      </c>
    </row>
    <row r="18" spans="1:35">
      <c r="A18" s="2" t="s">
        <v>1389</v>
      </c>
      <c r="B18" s="2" t="str">
        <f t="shared" si="0"/>
        <v>18:32:20.679</v>
      </c>
      <c r="C18" s="2">
        <f t="shared" si="1"/>
        <v>66740.679000000004</v>
      </c>
      <c r="D18" s="2">
        <f t="shared" si="2"/>
        <v>1.9000000000087311</v>
      </c>
      <c r="E18" s="2">
        <v>482.01900000000001</v>
      </c>
      <c r="F18" s="2">
        <v>4372.17</v>
      </c>
      <c r="G18" s="2">
        <v>12855</v>
      </c>
      <c r="H18" s="2">
        <v>794</v>
      </c>
      <c r="I18" s="2">
        <v>183.5</v>
      </c>
      <c r="J18">
        <f t="shared" si="3"/>
        <v>512.53099999999995</v>
      </c>
      <c r="K18">
        <f t="shared" si="4"/>
        <v>4368.6980000000003</v>
      </c>
      <c r="L18">
        <f t="shared" si="5"/>
        <v>133.19699999999995</v>
      </c>
      <c r="M18">
        <f t="shared" si="6"/>
        <v>2475.5700000000006</v>
      </c>
      <c r="N18">
        <f t="shared" si="7"/>
        <v>0.13319699999999995</v>
      </c>
      <c r="O18">
        <f t="shared" si="7"/>
        <v>2.4755700000000007</v>
      </c>
      <c r="P18">
        <f t="shared" si="8"/>
        <v>0.13319699999999995</v>
      </c>
      <c r="Q18" t="str">
        <f t="shared" si="9"/>
        <v/>
      </c>
      <c r="AE18">
        <v>0.93600000000000005</v>
      </c>
      <c r="AF18">
        <v>-21.659999847412109</v>
      </c>
      <c r="AG18">
        <v>-6.809999942779541</v>
      </c>
      <c r="AH18">
        <f t="shared" si="10"/>
        <v>-21.659999847412109</v>
      </c>
      <c r="AI18">
        <f t="shared" si="11"/>
        <v>-6.809999942779541</v>
      </c>
    </row>
    <row r="19" spans="1:35">
      <c r="A19" s="2" t="s">
        <v>1390</v>
      </c>
      <c r="B19" s="2" t="str">
        <f t="shared" si="0"/>
        <v>18:32:20.784</v>
      </c>
      <c r="C19" s="2">
        <f t="shared" si="1"/>
        <v>66740.784</v>
      </c>
      <c r="D19" s="2">
        <f t="shared" si="2"/>
        <v>2.0050000000046566</v>
      </c>
      <c r="E19" s="2">
        <v>514.08600000000001</v>
      </c>
      <c r="F19" s="2">
        <v>4575.4399999999996</v>
      </c>
      <c r="G19" s="2">
        <v>12682</v>
      </c>
      <c r="H19" s="2">
        <v>801</v>
      </c>
      <c r="I19" s="2">
        <v>183</v>
      </c>
      <c r="J19">
        <f t="shared" si="3"/>
        <v>546.01599999999996</v>
      </c>
      <c r="K19">
        <f t="shared" si="4"/>
        <v>4571.74</v>
      </c>
      <c r="L19">
        <f t="shared" si="5"/>
        <v>166.68199999999996</v>
      </c>
      <c r="M19">
        <f t="shared" si="6"/>
        <v>2678.6120000000001</v>
      </c>
      <c r="N19">
        <f t="shared" si="7"/>
        <v>0.16668199999999997</v>
      </c>
      <c r="O19">
        <f t="shared" si="7"/>
        <v>2.6786120000000002</v>
      </c>
      <c r="P19">
        <f t="shared" si="8"/>
        <v>0.16668199999999997</v>
      </c>
      <c r="Q19" t="str">
        <f t="shared" si="9"/>
        <v/>
      </c>
      <c r="AE19">
        <v>1.0069999999999999</v>
      </c>
      <c r="AF19">
        <v>-18.379999160766602</v>
      </c>
      <c r="AG19">
        <v>-2.9900000095367432</v>
      </c>
      <c r="AH19">
        <f t="shared" si="10"/>
        <v>-18.379999160766602</v>
      </c>
      <c r="AI19">
        <f t="shared" si="11"/>
        <v>-2.9900000095367432</v>
      </c>
    </row>
    <row r="20" spans="1:35">
      <c r="A20" s="2" t="s">
        <v>1391</v>
      </c>
      <c r="B20" s="2" t="str">
        <f t="shared" si="0"/>
        <v>18:32:20.892</v>
      </c>
      <c r="C20" s="2">
        <f t="shared" si="1"/>
        <v>66740.892000000007</v>
      </c>
      <c r="D20" s="2">
        <f t="shared" si="2"/>
        <v>2.1130000000121072</v>
      </c>
      <c r="E20" s="2">
        <v>488.93599999999998</v>
      </c>
      <c r="F20" s="2">
        <v>4792.79</v>
      </c>
      <c r="G20" s="2">
        <v>12538.5</v>
      </c>
      <c r="H20" s="2">
        <v>753</v>
      </c>
      <c r="I20" s="2">
        <v>182.25</v>
      </c>
      <c r="J20">
        <f t="shared" si="3"/>
        <v>522.38400000000001</v>
      </c>
      <c r="K20">
        <f t="shared" si="4"/>
        <v>4789.26</v>
      </c>
      <c r="L20">
        <f t="shared" si="5"/>
        <v>143.05000000000001</v>
      </c>
      <c r="M20">
        <f t="shared" si="6"/>
        <v>2896.1320000000005</v>
      </c>
      <c r="N20">
        <f t="shared" si="7"/>
        <v>0.14305000000000001</v>
      </c>
      <c r="O20">
        <f t="shared" si="7"/>
        <v>2.8961320000000006</v>
      </c>
      <c r="P20">
        <f t="shared" si="8"/>
        <v>0.14305000000000001</v>
      </c>
      <c r="Q20" t="str">
        <f t="shared" si="9"/>
        <v/>
      </c>
      <c r="AE20">
        <v>1.0780000000000001</v>
      </c>
      <c r="AF20">
        <v>-17.450000762939453</v>
      </c>
      <c r="AG20">
        <v>-1.6499999761581421</v>
      </c>
      <c r="AH20">
        <f t="shared" si="10"/>
        <v>-17.450000762939453</v>
      </c>
      <c r="AI20">
        <f t="shared" si="11"/>
        <v>-1.6499999761581421</v>
      </c>
    </row>
    <row r="21" spans="1:35">
      <c r="A21" s="2" t="s">
        <v>1392</v>
      </c>
      <c r="B21" s="2" t="str">
        <f t="shared" si="0"/>
        <v>18:32:20.998</v>
      </c>
      <c r="C21" s="2">
        <f t="shared" si="1"/>
        <v>66740.998000000007</v>
      </c>
      <c r="D21" s="2">
        <f t="shared" si="2"/>
        <v>2.2190000000118744</v>
      </c>
      <c r="E21" s="2">
        <v>530.26199999999994</v>
      </c>
      <c r="F21" s="2">
        <v>4917.32</v>
      </c>
      <c r="G21" s="2">
        <v>12419</v>
      </c>
      <c r="H21" s="2">
        <v>817</v>
      </c>
      <c r="I21" s="2">
        <v>182</v>
      </c>
      <c r="J21">
        <f t="shared" si="3"/>
        <v>564.57799999999997</v>
      </c>
      <c r="K21">
        <f t="shared" si="4"/>
        <v>4913.4979999999996</v>
      </c>
      <c r="L21">
        <f t="shared" si="5"/>
        <v>185.24399999999997</v>
      </c>
      <c r="M21">
        <f t="shared" si="6"/>
        <v>3020.37</v>
      </c>
      <c r="N21">
        <f t="shared" si="7"/>
        <v>0.18524399999999996</v>
      </c>
      <c r="O21">
        <f t="shared" si="7"/>
        <v>3.0203699999999998</v>
      </c>
      <c r="P21">
        <f t="shared" si="8"/>
        <v>0.18524399999999996</v>
      </c>
      <c r="Q21" t="str">
        <f t="shared" si="9"/>
        <v/>
      </c>
      <c r="AE21">
        <v>1.1339999999999999</v>
      </c>
      <c r="AF21">
        <v>-25.319999694824219</v>
      </c>
      <c r="AG21">
        <v>-2.3599998950958252</v>
      </c>
      <c r="AH21">
        <f t="shared" si="10"/>
        <v>-25.319999694824219</v>
      </c>
      <c r="AI21">
        <f t="shared" si="11"/>
        <v>-2.3599998950958252</v>
      </c>
    </row>
    <row r="22" spans="1:35">
      <c r="A22" s="2" t="s">
        <v>1393</v>
      </c>
      <c r="B22" s="2" t="str">
        <f t="shared" si="0"/>
        <v>18:32:21.092</v>
      </c>
      <c r="C22" s="2">
        <f t="shared" si="1"/>
        <v>66741.092000000004</v>
      </c>
      <c r="D22" s="2">
        <f t="shared" si="2"/>
        <v>2.3130000000091968</v>
      </c>
      <c r="E22" s="2">
        <v>533.52599999999995</v>
      </c>
      <c r="F22" s="2">
        <v>5155.83</v>
      </c>
      <c r="G22" s="2">
        <v>12243.5</v>
      </c>
      <c r="H22" s="2">
        <v>760.5</v>
      </c>
      <c r="I22" s="2">
        <v>181.25</v>
      </c>
      <c r="J22">
        <f t="shared" si="3"/>
        <v>569.50699999999995</v>
      </c>
      <c r="K22">
        <f t="shared" si="4"/>
        <v>5151.9799999999996</v>
      </c>
      <c r="L22">
        <f t="shared" si="5"/>
        <v>190.17299999999994</v>
      </c>
      <c r="M22">
        <f t="shared" si="6"/>
        <v>3258.8519999999999</v>
      </c>
      <c r="N22">
        <f t="shared" si="7"/>
        <v>0.19017299999999995</v>
      </c>
      <c r="O22">
        <f t="shared" si="7"/>
        <v>3.2588520000000001</v>
      </c>
      <c r="P22">
        <f t="shared" si="8"/>
        <v>0.19017299999999995</v>
      </c>
      <c r="Q22" t="str">
        <f t="shared" si="9"/>
        <v/>
      </c>
      <c r="AE22">
        <v>1.1950000000000001</v>
      </c>
      <c r="AF22">
        <v>-26.340000152587891</v>
      </c>
      <c r="AG22">
        <v>-1.8600000143051147</v>
      </c>
      <c r="AH22">
        <f t="shared" si="10"/>
        <v>-26.340000152587891</v>
      </c>
      <c r="AI22">
        <f t="shared" si="11"/>
        <v>-1.8600000143051147</v>
      </c>
    </row>
    <row r="23" spans="1:35">
      <c r="A23" s="2" t="s">
        <v>1394</v>
      </c>
      <c r="B23" s="2" t="str">
        <f t="shared" si="0"/>
        <v>18:32:21.187</v>
      </c>
      <c r="C23" s="2">
        <f t="shared" si="1"/>
        <v>66741.187000000005</v>
      </c>
      <c r="D23" s="2">
        <f t="shared" si="2"/>
        <v>2.408000000010361</v>
      </c>
      <c r="E23" s="2">
        <v>551.56500000000005</v>
      </c>
      <c r="F23" s="2">
        <v>5251.39</v>
      </c>
      <c r="G23" s="2">
        <v>12162</v>
      </c>
      <c r="H23" s="2">
        <v>827</v>
      </c>
      <c r="I23" s="2">
        <v>181</v>
      </c>
      <c r="J23">
        <f t="shared" si="3"/>
        <v>588.21299999999997</v>
      </c>
      <c r="K23">
        <f t="shared" si="4"/>
        <v>5247.4110000000001</v>
      </c>
      <c r="L23">
        <f t="shared" si="5"/>
        <v>208.87899999999996</v>
      </c>
      <c r="M23">
        <f t="shared" si="6"/>
        <v>3354.2830000000004</v>
      </c>
      <c r="N23">
        <f t="shared" si="7"/>
        <v>0.20887899999999995</v>
      </c>
      <c r="O23">
        <f t="shared" si="7"/>
        <v>3.3542830000000006</v>
      </c>
      <c r="P23">
        <f t="shared" si="8"/>
        <v>0.20887899999999995</v>
      </c>
      <c r="Q23" t="str">
        <f t="shared" si="9"/>
        <v/>
      </c>
      <c r="AE23">
        <v>1.254</v>
      </c>
      <c r="AF23">
        <v>-22.840000152587891</v>
      </c>
      <c r="AG23">
        <v>-2.2000000476837158</v>
      </c>
      <c r="AH23">
        <f t="shared" si="10"/>
        <v>-22.840000152587891</v>
      </c>
      <c r="AI23">
        <f t="shared" si="11"/>
        <v>-2.2000000476837158</v>
      </c>
    </row>
    <row r="24" spans="1:35">
      <c r="A24" s="2" t="s">
        <v>1395</v>
      </c>
      <c r="B24" s="2" t="str">
        <f t="shared" si="0"/>
        <v>18:32:21.291</v>
      </c>
      <c r="C24" s="2">
        <f t="shared" si="1"/>
        <v>66741.290999999997</v>
      </c>
      <c r="D24" s="2">
        <f t="shared" si="2"/>
        <v>2.5120000000024447</v>
      </c>
      <c r="E24" s="2">
        <v>553.68100000000004</v>
      </c>
      <c r="F24" s="2">
        <v>5479.62</v>
      </c>
      <c r="G24" s="2">
        <v>11997.5</v>
      </c>
      <c r="H24" s="2">
        <v>794</v>
      </c>
      <c r="I24" s="2">
        <v>180.25</v>
      </c>
      <c r="J24">
        <f t="shared" si="3"/>
        <v>591.92200000000003</v>
      </c>
      <c r="K24">
        <f t="shared" si="4"/>
        <v>5475.6210000000001</v>
      </c>
      <c r="L24">
        <f t="shared" si="5"/>
        <v>212.58800000000002</v>
      </c>
      <c r="M24">
        <f t="shared" si="6"/>
        <v>3582.4930000000004</v>
      </c>
      <c r="N24">
        <f t="shared" si="7"/>
        <v>0.21258800000000003</v>
      </c>
      <c r="O24">
        <f t="shared" si="7"/>
        <v>3.5824930000000004</v>
      </c>
      <c r="P24">
        <f t="shared" si="8"/>
        <v>0.21258800000000003</v>
      </c>
      <c r="Q24" t="str">
        <f t="shared" si="9"/>
        <v/>
      </c>
      <c r="AE24">
        <v>1.3220000000000001</v>
      </c>
      <c r="AF24">
        <v>-20.290000915527344</v>
      </c>
      <c r="AG24">
        <v>0.72000002861022949</v>
      </c>
      <c r="AH24">
        <f t="shared" si="10"/>
        <v>-20.290000915527344</v>
      </c>
      <c r="AI24">
        <f t="shared" si="11"/>
        <v>0.72000002861022949</v>
      </c>
    </row>
    <row r="25" spans="1:35">
      <c r="A25" s="2" t="s">
        <v>1396</v>
      </c>
      <c r="B25" s="2" t="str">
        <f t="shared" si="0"/>
        <v>18:32:21.388</v>
      </c>
      <c r="C25" s="2">
        <f t="shared" si="1"/>
        <v>66741.388000000006</v>
      </c>
      <c r="D25" s="2">
        <f t="shared" si="2"/>
        <v>2.6090000000112923</v>
      </c>
      <c r="E25" s="2">
        <v>543.072</v>
      </c>
      <c r="F25" s="2">
        <v>5761.6</v>
      </c>
      <c r="G25" s="2">
        <v>11806.5</v>
      </c>
      <c r="H25" s="2">
        <v>812</v>
      </c>
      <c r="I25" s="2">
        <v>179.25</v>
      </c>
      <c r="J25">
        <f t="shared" si="3"/>
        <v>583.28200000000004</v>
      </c>
      <c r="K25">
        <f t="shared" si="4"/>
        <v>5757.6679999999997</v>
      </c>
      <c r="L25">
        <f t="shared" si="5"/>
        <v>203.94800000000004</v>
      </c>
      <c r="M25">
        <f t="shared" si="6"/>
        <v>3864.54</v>
      </c>
      <c r="N25">
        <f t="shared" si="7"/>
        <v>0.20394800000000005</v>
      </c>
      <c r="O25">
        <f t="shared" si="7"/>
        <v>3.8645399999999999</v>
      </c>
      <c r="P25">
        <f t="shared" si="8"/>
        <v>0.20394800000000005</v>
      </c>
      <c r="Q25" t="str">
        <f t="shared" si="9"/>
        <v/>
      </c>
      <c r="AE25">
        <v>1.389</v>
      </c>
      <c r="AF25">
        <v>-19.760000228881836</v>
      </c>
      <c r="AG25">
        <v>1</v>
      </c>
      <c r="AH25">
        <f t="shared" si="10"/>
        <v>-19.760000228881836</v>
      </c>
      <c r="AI25">
        <f t="shared" si="11"/>
        <v>1</v>
      </c>
    </row>
    <row r="26" spans="1:35">
      <c r="A26" s="2" t="s">
        <v>1397</v>
      </c>
      <c r="B26" s="2" t="str">
        <f t="shared" si="0"/>
        <v>18:32:21.491</v>
      </c>
      <c r="C26" s="2">
        <f t="shared" si="1"/>
        <v>66741.490999999995</v>
      </c>
      <c r="D26" s="2">
        <f t="shared" si="2"/>
        <v>2.7119999999995343</v>
      </c>
      <c r="E26" s="2">
        <v>532.53599999999994</v>
      </c>
      <c r="F26" s="2">
        <v>5894.15</v>
      </c>
      <c r="G26" s="2">
        <v>11722</v>
      </c>
      <c r="H26" s="2">
        <v>804</v>
      </c>
      <c r="I26" s="2">
        <v>178.75</v>
      </c>
      <c r="J26">
        <f t="shared" si="3"/>
        <v>573.67200000000003</v>
      </c>
      <c r="K26">
        <f t="shared" si="4"/>
        <v>5890.2889999999998</v>
      </c>
      <c r="L26">
        <f t="shared" si="5"/>
        <v>194.33800000000002</v>
      </c>
      <c r="M26">
        <f t="shared" si="6"/>
        <v>3997.1610000000001</v>
      </c>
      <c r="N26">
        <f t="shared" si="7"/>
        <v>0.19433800000000004</v>
      </c>
      <c r="O26">
        <f t="shared" si="7"/>
        <v>3.9971610000000002</v>
      </c>
      <c r="P26">
        <f t="shared" si="8"/>
        <v>0.19433800000000004</v>
      </c>
      <c r="Q26" t="str">
        <f t="shared" si="9"/>
        <v/>
      </c>
      <c r="AE26">
        <v>1.45</v>
      </c>
      <c r="AF26">
        <v>-23.159999847412109</v>
      </c>
      <c r="AG26">
        <v>-0.6600000262260437</v>
      </c>
      <c r="AH26">
        <f t="shared" si="10"/>
        <v>-23.159999847412109</v>
      </c>
      <c r="AI26">
        <f t="shared" si="11"/>
        <v>-0.6600000262260437</v>
      </c>
    </row>
    <row r="27" spans="1:35">
      <c r="A27" s="2" t="s">
        <v>1398</v>
      </c>
      <c r="B27" s="2" t="str">
        <f t="shared" si="0"/>
        <v>18:32:21.585</v>
      </c>
      <c r="C27" s="2">
        <f t="shared" si="1"/>
        <v>66741.585000000006</v>
      </c>
      <c r="D27" s="2">
        <f t="shared" si="2"/>
        <v>2.8060000000114087</v>
      </c>
      <c r="E27" s="2">
        <v>547.745</v>
      </c>
      <c r="F27" s="2">
        <v>6118.14</v>
      </c>
      <c r="G27" s="2">
        <v>11557</v>
      </c>
      <c r="H27" s="2">
        <v>885</v>
      </c>
      <c r="I27" s="2">
        <v>178</v>
      </c>
      <c r="J27">
        <f t="shared" si="3"/>
        <v>590.44399999999996</v>
      </c>
      <c r="K27">
        <f t="shared" si="4"/>
        <v>6114.1670000000004</v>
      </c>
      <c r="L27">
        <f t="shared" si="5"/>
        <v>211.10999999999996</v>
      </c>
      <c r="M27">
        <f t="shared" si="6"/>
        <v>4221.0390000000007</v>
      </c>
      <c r="N27">
        <f t="shared" si="7"/>
        <v>0.21110999999999996</v>
      </c>
      <c r="O27">
        <f t="shared" si="7"/>
        <v>4.2210390000000011</v>
      </c>
      <c r="P27">
        <f t="shared" si="8"/>
        <v>0.21110999999999996</v>
      </c>
      <c r="Q27" t="str">
        <f t="shared" si="9"/>
        <v/>
      </c>
      <c r="AE27">
        <v>1.514</v>
      </c>
      <c r="AF27">
        <v>-24.829999923706055</v>
      </c>
      <c r="AG27">
        <v>-0.38999998569488525</v>
      </c>
      <c r="AH27">
        <f t="shared" si="10"/>
        <v>-24.829999923706055</v>
      </c>
      <c r="AI27">
        <f t="shared" si="11"/>
        <v>-0.38999998569488525</v>
      </c>
    </row>
    <row r="28" spans="1:35">
      <c r="A28" s="2" t="s">
        <v>1399</v>
      </c>
      <c r="B28" s="2" t="str">
        <f t="shared" si="0"/>
        <v>18:32:21.691</v>
      </c>
      <c r="C28" s="2">
        <f t="shared" si="1"/>
        <v>66741.691000000006</v>
      </c>
      <c r="D28" s="2">
        <f t="shared" si="2"/>
        <v>2.9120000000111759</v>
      </c>
      <c r="E28" s="2">
        <v>517.62400000000002</v>
      </c>
      <c r="F28" s="2">
        <v>6227.33</v>
      </c>
      <c r="G28" s="2">
        <v>11505</v>
      </c>
      <c r="H28" s="2">
        <v>885</v>
      </c>
      <c r="I28" s="2">
        <v>177.5</v>
      </c>
      <c r="J28">
        <f t="shared" si="3"/>
        <v>561.08600000000001</v>
      </c>
      <c r="K28">
        <f t="shared" si="4"/>
        <v>6223.5649999999996</v>
      </c>
      <c r="L28">
        <f t="shared" si="5"/>
        <v>181.75200000000001</v>
      </c>
      <c r="M28">
        <f t="shared" si="6"/>
        <v>4330.4369999999999</v>
      </c>
      <c r="N28">
        <f t="shared" si="7"/>
        <v>0.18175200000000002</v>
      </c>
      <c r="O28">
        <f t="shared" si="7"/>
        <v>4.3304369999999999</v>
      </c>
      <c r="P28">
        <f t="shared" si="8"/>
        <v>0.18175200000000002</v>
      </c>
      <c r="Q28" t="str">
        <f t="shared" si="9"/>
        <v/>
      </c>
      <c r="AE28">
        <v>1.583</v>
      </c>
      <c r="AF28">
        <v>-26.840000152587891</v>
      </c>
      <c r="AG28">
        <v>0.14000000059604645</v>
      </c>
      <c r="AH28">
        <f t="shared" si="10"/>
        <v>-26.840000152587891</v>
      </c>
      <c r="AI28">
        <f t="shared" si="11"/>
        <v>0.14000000059604645</v>
      </c>
    </row>
    <row r="29" spans="1:35">
      <c r="A29" s="2" t="s">
        <v>1400</v>
      </c>
      <c r="B29" s="2" t="str">
        <f t="shared" si="0"/>
        <v>18:32:21.782</v>
      </c>
      <c r="C29" s="2">
        <f t="shared" si="1"/>
        <v>66741.782000000007</v>
      </c>
      <c r="D29" s="2">
        <f t="shared" si="2"/>
        <v>3.0030000000115251</v>
      </c>
      <c r="E29" s="2">
        <v>526.72400000000005</v>
      </c>
      <c r="F29" s="2">
        <v>6437.33</v>
      </c>
      <c r="G29" s="2">
        <v>11357.5</v>
      </c>
      <c r="H29" s="2">
        <v>827</v>
      </c>
      <c r="I29" s="2">
        <v>176.75</v>
      </c>
      <c r="J29">
        <f t="shared" si="3"/>
        <v>571.65200000000004</v>
      </c>
      <c r="K29">
        <f t="shared" si="4"/>
        <v>6433.4960000000001</v>
      </c>
      <c r="L29">
        <f t="shared" si="5"/>
        <v>192.31800000000004</v>
      </c>
      <c r="M29">
        <f t="shared" si="6"/>
        <v>4540.3680000000004</v>
      </c>
      <c r="N29">
        <f t="shared" si="7"/>
        <v>0.19231800000000004</v>
      </c>
      <c r="O29">
        <f t="shared" si="7"/>
        <v>4.5403680000000008</v>
      </c>
      <c r="P29">
        <f t="shared" si="8"/>
        <v>0.19231800000000004</v>
      </c>
      <c r="Q29" t="str">
        <f t="shared" si="9"/>
        <v/>
      </c>
      <c r="AE29">
        <v>1.649</v>
      </c>
      <c r="AF29">
        <v>-20.020000457763672</v>
      </c>
      <c r="AG29">
        <v>0.56000000238418579</v>
      </c>
      <c r="AH29">
        <f t="shared" si="10"/>
        <v>-20.020000457763672</v>
      </c>
      <c r="AI29">
        <f t="shared" si="11"/>
        <v>0.56000000238418579</v>
      </c>
    </row>
    <row r="30" spans="1:35">
      <c r="A30" s="2" t="s">
        <v>1401</v>
      </c>
      <c r="B30" s="2" t="str">
        <f t="shared" si="0"/>
        <v>18:32:21.890</v>
      </c>
      <c r="C30" s="2">
        <f t="shared" si="1"/>
        <v>66741.89</v>
      </c>
      <c r="D30" s="2">
        <f t="shared" si="2"/>
        <v>3.1110000000044238</v>
      </c>
      <c r="E30" s="2">
        <v>505.51900000000001</v>
      </c>
      <c r="F30" s="2">
        <v>6680.66</v>
      </c>
      <c r="G30" s="2">
        <v>11213</v>
      </c>
      <c r="H30" s="2">
        <v>857.5</v>
      </c>
      <c r="I30" s="2">
        <v>175.75</v>
      </c>
      <c r="J30">
        <f t="shared" si="3"/>
        <v>552.14599999999996</v>
      </c>
      <c r="K30">
        <f t="shared" si="4"/>
        <v>6676.9679999999998</v>
      </c>
      <c r="L30">
        <f t="shared" si="5"/>
        <v>172.81199999999995</v>
      </c>
      <c r="M30">
        <f t="shared" si="6"/>
        <v>4783.84</v>
      </c>
      <c r="N30">
        <f t="shared" si="7"/>
        <v>0.17281199999999997</v>
      </c>
      <c r="O30">
        <f t="shared" si="7"/>
        <v>4.7838400000000005</v>
      </c>
      <c r="P30">
        <f t="shared" si="8"/>
        <v>0.17281199999999997</v>
      </c>
      <c r="Q30" t="str">
        <f t="shared" si="9"/>
        <v/>
      </c>
      <c r="AE30">
        <v>1.718</v>
      </c>
      <c r="AF30">
        <v>-21.840000152587891</v>
      </c>
      <c r="AG30">
        <v>-3.1800000667572021</v>
      </c>
      <c r="AH30">
        <f t="shared" si="10"/>
        <v>-21.840000152587891</v>
      </c>
      <c r="AI30">
        <f t="shared" si="11"/>
        <v>-3.1800000667572021</v>
      </c>
    </row>
    <row r="31" spans="1:35">
      <c r="A31" s="2" t="s">
        <v>1402</v>
      </c>
      <c r="B31" s="2" t="str">
        <f t="shared" si="0"/>
        <v>18:32:21.997</v>
      </c>
      <c r="C31" s="2">
        <f t="shared" si="1"/>
        <v>66741.997000000003</v>
      </c>
      <c r="D31" s="2">
        <f t="shared" si="2"/>
        <v>3.2180000000080327</v>
      </c>
      <c r="E31" s="2">
        <v>494.24400000000003</v>
      </c>
      <c r="F31" s="2">
        <v>6799.33</v>
      </c>
      <c r="G31" s="2">
        <v>11144.5</v>
      </c>
      <c r="H31" s="2">
        <v>834.5</v>
      </c>
      <c r="I31" s="2">
        <v>175.25</v>
      </c>
      <c r="J31">
        <f t="shared" si="3"/>
        <v>541.70000000000005</v>
      </c>
      <c r="K31">
        <f t="shared" si="4"/>
        <v>6795.7139999999999</v>
      </c>
      <c r="L31">
        <f t="shared" si="5"/>
        <v>162.36600000000004</v>
      </c>
      <c r="M31">
        <f t="shared" si="6"/>
        <v>4902.5860000000002</v>
      </c>
      <c r="N31">
        <f t="shared" si="7"/>
        <v>0.16236600000000004</v>
      </c>
      <c r="O31">
        <f t="shared" si="7"/>
        <v>4.9025860000000003</v>
      </c>
      <c r="P31">
        <f t="shared" si="8"/>
        <v>0.16236600000000004</v>
      </c>
      <c r="Q31" t="str">
        <f t="shared" si="9"/>
        <v/>
      </c>
      <c r="AE31">
        <v>1.782</v>
      </c>
      <c r="AF31">
        <v>-23.690000534057617</v>
      </c>
      <c r="AG31">
        <v>-0.51999998092651367</v>
      </c>
      <c r="AH31">
        <f t="shared" si="10"/>
        <v>-23.690000534057617</v>
      </c>
      <c r="AI31">
        <f t="shared" si="11"/>
        <v>-0.51999998092651367</v>
      </c>
    </row>
    <row r="32" spans="1:35">
      <c r="A32" s="2" t="s">
        <v>1403</v>
      </c>
      <c r="B32" s="2" t="str">
        <f t="shared" si="0"/>
        <v>18:32:22.100</v>
      </c>
      <c r="C32" s="2">
        <f t="shared" si="1"/>
        <v>66742.100000000006</v>
      </c>
      <c r="D32" s="2">
        <f t="shared" si="2"/>
        <v>3.3210000000108266</v>
      </c>
      <c r="E32" s="2">
        <v>519.07399999999996</v>
      </c>
      <c r="F32" s="2">
        <v>7008.86</v>
      </c>
      <c r="G32" s="2">
        <v>10991</v>
      </c>
      <c r="H32" s="2">
        <v>930</v>
      </c>
      <c r="I32" s="2">
        <v>174.5</v>
      </c>
      <c r="J32">
        <f t="shared" si="3"/>
        <v>567.99199999999996</v>
      </c>
      <c r="K32">
        <f t="shared" si="4"/>
        <v>7005.0649999999996</v>
      </c>
      <c r="L32">
        <f t="shared" si="5"/>
        <v>188.65799999999996</v>
      </c>
      <c r="M32">
        <f t="shared" si="6"/>
        <v>5111.9369999999999</v>
      </c>
      <c r="N32">
        <f t="shared" si="7"/>
        <v>0.18865799999999996</v>
      </c>
      <c r="O32">
        <f t="shared" si="7"/>
        <v>5.1119370000000002</v>
      </c>
      <c r="P32">
        <f t="shared" si="8"/>
        <v>0.18865799999999996</v>
      </c>
      <c r="Q32" t="str">
        <f t="shared" si="9"/>
        <v/>
      </c>
      <c r="AE32">
        <v>1.845</v>
      </c>
      <c r="AF32">
        <v>-24.520000457763672</v>
      </c>
      <c r="AG32">
        <v>-3.7899999618530273</v>
      </c>
      <c r="AH32">
        <f t="shared" si="10"/>
        <v>-24.520000457763672</v>
      </c>
      <c r="AI32">
        <f t="shared" si="11"/>
        <v>-3.7899999618530273</v>
      </c>
    </row>
    <row r="33" spans="1:35">
      <c r="A33" s="2" t="s">
        <v>1404</v>
      </c>
      <c r="B33" s="2" t="str">
        <f t="shared" si="0"/>
        <v>18:32:22.199</v>
      </c>
      <c r="C33" s="2">
        <f t="shared" si="1"/>
        <v>66742.198999999993</v>
      </c>
      <c r="D33" s="2">
        <f t="shared" si="2"/>
        <v>3.4199999999982538</v>
      </c>
      <c r="E33" s="2">
        <v>541.44799999999998</v>
      </c>
      <c r="F33" s="2">
        <v>7211.31</v>
      </c>
      <c r="G33" s="2">
        <v>10846</v>
      </c>
      <c r="H33" s="2">
        <v>863.5</v>
      </c>
      <c r="I33" s="2">
        <v>173.75</v>
      </c>
      <c r="J33">
        <f t="shared" si="3"/>
        <v>591.779</v>
      </c>
      <c r="K33">
        <f t="shared" si="4"/>
        <v>7207.3540000000003</v>
      </c>
      <c r="L33">
        <f t="shared" si="5"/>
        <v>212.44499999999999</v>
      </c>
      <c r="M33">
        <f t="shared" si="6"/>
        <v>5314.2260000000006</v>
      </c>
      <c r="N33">
        <f t="shared" si="7"/>
        <v>0.21244499999999999</v>
      </c>
      <c r="O33">
        <f t="shared" si="7"/>
        <v>5.3142260000000006</v>
      </c>
      <c r="P33">
        <f t="shared" si="8"/>
        <v>0.21244499999999999</v>
      </c>
      <c r="Q33" t="str">
        <f t="shared" si="9"/>
        <v/>
      </c>
      <c r="AE33">
        <v>1.917</v>
      </c>
      <c r="AF33">
        <v>-29.25</v>
      </c>
      <c r="AG33">
        <v>-4.880000114440918</v>
      </c>
      <c r="AH33">
        <f t="shared" si="10"/>
        <v>-29.25</v>
      </c>
      <c r="AI33">
        <f t="shared" si="11"/>
        <v>-4.880000114440918</v>
      </c>
    </row>
    <row r="34" spans="1:35">
      <c r="A34" s="2" t="s">
        <v>1405</v>
      </c>
      <c r="B34" s="2" t="str">
        <f t="shared" si="0"/>
        <v>18:32:22.303</v>
      </c>
      <c r="C34" s="2">
        <f t="shared" si="1"/>
        <v>66742.303</v>
      </c>
      <c r="D34" s="2">
        <f t="shared" si="2"/>
        <v>3.5240000000048894</v>
      </c>
      <c r="E34" s="2">
        <v>542.99400000000003</v>
      </c>
      <c r="F34" s="2">
        <v>7333.05</v>
      </c>
      <c r="G34" s="2">
        <v>10769</v>
      </c>
      <c r="H34" s="2">
        <v>875</v>
      </c>
      <c r="I34" s="2">
        <v>173.25</v>
      </c>
      <c r="J34">
        <f t="shared" si="3"/>
        <v>594.17499999999995</v>
      </c>
      <c r="K34">
        <f t="shared" si="4"/>
        <v>7329.0810000000001</v>
      </c>
      <c r="L34">
        <f t="shared" si="5"/>
        <v>214.84099999999995</v>
      </c>
      <c r="M34">
        <f t="shared" si="6"/>
        <v>5435.9530000000004</v>
      </c>
      <c r="N34">
        <f t="shared" si="7"/>
        <v>0.21484099999999995</v>
      </c>
      <c r="O34">
        <f t="shared" si="7"/>
        <v>5.4359530000000005</v>
      </c>
      <c r="P34">
        <f t="shared" si="8"/>
        <v>0.21484099999999995</v>
      </c>
      <c r="Q34" t="str">
        <f t="shared" si="9"/>
        <v/>
      </c>
      <c r="AE34">
        <v>1.9830000000000001</v>
      </c>
      <c r="AF34">
        <v>-38.25</v>
      </c>
      <c r="AG34">
        <v>-4.4499998092651367</v>
      </c>
      <c r="AH34">
        <f t="shared" si="10"/>
        <v>-38.25</v>
      </c>
      <c r="AI34">
        <f t="shared" si="11"/>
        <v>-4.4499998092651367</v>
      </c>
    </row>
    <row r="35" spans="1:35">
      <c r="A35" s="2" t="s">
        <v>1406</v>
      </c>
      <c r="B35" s="2" t="str">
        <f t="shared" si="0"/>
        <v>18:32:22.412</v>
      </c>
      <c r="C35" s="2">
        <f t="shared" si="1"/>
        <v>66742.411999999997</v>
      </c>
      <c r="D35" s="2">
        <f t="shared" si="2"/>
        <v>3.6330000000016298</v>
      </c>
      <c r="E35" s="2">
        <v>534.46400000000006</v>
      </c>
      <c r="F35" s="2">
        <v>7620.76</v>
      </c>
      <c r="G35" s="2">
        <v>10600</v>
      </c>
      <c r="H35" s="2">
        <v>933</v>
      </c>
      <c r="I35" s="2">
        <v>172</v>
      </c>
      <c r="J35">
        <f t="shared" si="3"/>
        <v>587.65300000000002</v>
      </c>
      <c r="K35">
        <f t="shared" si="4"/>
        <v>7616.8429999999998</v>
      </c>
      <c r="L35">
        <f t="shared" si="5"/>
        <v>208.31900000000002</v>
      </c>
      <c r="M35">
        <f t="shared" si="6"/>
        <v>5723.7150000000001</v>
      </c>
      <c r="N35">
        <f t="shared" si="7"/>
        <v>0.20831900000000003</v>
      </c>
      <c r="O35">
        <f t="shared" si="7"/>
        <v>5.7237150000000003</v>
      </c>
      <c r="P35">
        <f t="shared" si="8"/>
        <v>0.20831900000000003</v>
      </c>
      <c r="Q35" t="str">
        <f t="shared" si="9"/>
        <v/>
      </c>
      <c r="AE35">
        <v>2.0680000000000001</v>
      </c>
      <c r="AF35">
        <v>-34.619998931884766</v>
      </c>
      <c r="AG35">
        <v>-5.7199997901916504</v>
      </c>
      <c r="AH35">
        <f t="shared" si="10"/>
        <v>-34.619998931884766</v>
      </c>
      <c r="AI35">
        <f t="shared" si="11"/>
        <v>-5.7199997901916504</v>
      </c>
    </row>
    <row r="36" spans="1:35">
      <c r="A36" s="2" t="s">
        <v>1407</v>
      </c>
      <c r="B36" s="2" t="str">
        <f t="shared" si="0"/>
        <v>18:32:22.516</v>
      </c>
      <c r="C36" s="2">
        <f t="shared" si="1"/>
        <v>66742.516000000003</v>
      </c>
      <c r="D36" s="2">
        <f t="shared" si="2"/>
        <v>3.7370000000082655</v>
      </c>
      <c r="E36" s="2">
        <v>544.96299999999997</v>
      </c>
      <c r="F36" s="2">
        <v>7857.06</v>
      </c>
      <c r="G36" s="2">
        <v>10451</v>
      </c>
      <c r="H36" s="2">
        <v>947</v>
      </c>
      <c r="I36" s="2">
        <v>171</v>
      </c>
      <c r="J36">
        <f t="shared" si="3"/>
        <v>599.80200000000002</v>
      </c>
      <c r="K36">
        <f t="shared" si="4"/>
        <v>7853.0640000000003</v>
      </c>
      <c r="L36">
        <f t="shared" si="5"/>
        <v>220.46800000000002</v>
      </c>
      <c r="M36">
        <f t="shared" si="6"/>
        <v>5959.9360000000006</v>
      </c>
      <c r="N36">
        <f t="shared" si="7"/>
        <v>0.22046800000000003</v>
      </c>
      <c r="O36">
        <f t="shared" si="7"/>
        <v>5.9599360000000008</v>
      </c>
      <c r="P36">
        <f t="shared" si="8"/>
        <v>0.22046800000000003</v>
      </c>
      <c r="Q36" t="str">
        <f t="shared" si="9"/>
        <v/>
      </c>
      <c r="AE36">
        <v>2.133</v>
      </c>
      <c r="AF36">
        <v>-31.940000534057617</v>
      </c>
      <c r="AG36">
        <v>-5.3499999046325684</v>
      </c>
      <c r="AH36">
        <f t="shared" si="10"/>
        <v>-31.940000534057617</v>
      </c>
      <c r="AI36">
        <f t="shared" si="11"/>
        <v>-5.3499999046325684</v>
      </c>
    </row>
    <row r="37" spans="1:35">
      <c r="A37" s="2" t="s">
        <v>1408</v>
      </c>
      <c r="B37" s="2" t="str">
        <f t="shared" si="0"/>
        <v>18:32:22.609</v>
      </c>
      <c r="C37" s="2">
        <f t="shared" si="1"/>
        <v>66742.608999999997</v>
      </c>
      <c r="D37" s="2">
        <f t="shared" si="2"/>
        <v>3.8300000000017462</v>
      </c>
      <c r="E37" s="2">
        <v>548.80799999999999</v>
      </c>
      <c r="F37" s="2">
        <v>8082.41</v>
      </c>
      <c r="G37" s="2">
        <v>10317</v>
      </c>
      <c r="H37" s="2">
        <v>953</v>
      </c>
      <c r="I37" s="2">
        <v>170</v>
      </c>
      <c r="J37">
        <f t="shared" si="3"/>
        <v>605.22</v>
      </c>
      <c r="K37">
        <f t="shared" si="4"/>
        <v>8078.3819999999996</v>
      </c>
      <c r="L37">
        <f t="shared" si="5"/>
        <v>225.88600000000002</v>
      </c>
      <c r="M37">
        <f t="shared" si="6"/>
        <v>6185.2539999999999</v>
      </c>
      <c r="N37">
        <f t="shared" si="7"/>
        <v>0.22588600000000003</v>
      </c>
      <c r="O37">
        <f t="shared" si="7"/>
        <v>6.1852540000000005</v>
      </c>
      <c r="P37">
        <f t="shared" si="8"/>
        <v>0.22588600000000003</v>
      </c>
      <c r="Q37" t="str">
        <f t="shared" si="9"/>
        <v/>
      </c>
      <c r="AE37">
        <v>2.2029999999999998</v>
      </c>
      <c r="AF37">
        <v>-28.200000762939453</v>
      </c>
      <c r="AG37">
        <v>-3.5999999046325684</v>
      </c>
      <c r="AH37">
        <f t="shared" si="10"/>
        <v>-28.200000762939453</v>
      </c>
      <c r="AI37">
        <f t="shared" si="11"/>
        <v>-3.5999999046325684</v>
      </c>
    </row>
    <row r="38" spans="1:35">
      <c r="A38" s="2" t="s">
        <v>1409</v>
      </c>
      <c r="B38" s="2" t="str">
        <f t="shared" si="0"/>
        <v>18:32:22.702</v>
      </c>
      <c r="C38" s="2">
        <f t="shared" si="1"/>
        <v>66742.702000000005</v>
      </c>
      <c r="D38" s="2">
        <f t="shared" si="2"/>
        <v>3.9230000000097789</v>
      </c>
      <c r="E38" s="2">
        <v>526.28200000000004</v>
      </c>
      <c r="F38" s="2">
        <v>8230.48</v>
      </c>
      <c r="G38" s="2">
        <v>10251.5</v>
      </c>
      <c r="H38" s="2">
        <v>860</v>
      </c>
      <c r="I38" s="2">
        <v>169.25</v>
      </c>
      <c r="J38">
        <f t="shared" si="3"/>
        <v>583.72799999999995</v>
      </c>
      <c r="K38">
        <f t="shared" si="4"/>
        <v>8226.6049999999996</v>
      </c>
      <c r="L38">
        <f t="shared" si="5"/>
        <v>204.39399999999995</v>
      </c>
      <c r="M38">
        <f t="shared" si="6"/>
        <v>6333.4769999999999</v>
      </c>
      <c r="N38">
        <f t="shared" si="7"/>
        <v>0.20439399999999996</v>
      </c>
      <c r="O38">
        <f t="shared" si="7"/>
        <v>6.3334770000000002</v>
      </c>
      <c r="P38">
        <f t="shared" si="8"/>
        <v>0.20439399999999996</v>
      </c>
      <c r="Q38" t="str">
        <f t="shared" si="9"/>
        <v/>
      </c>
      <c r="AE38">
        <v>2.2589999999999999</v>
      </c>
      <c r="AF38">
        <v>-25.719999313354492</v>
      </c>
      <c r="AG38">
        <v>-5.1599998474121094</v>
      </c>
      <c r="AH38">
        <f t="shared" si="10"/>
        <v>-25.719999313354492</v>
      </c>
      <c r="AI38">
        <f t="shared" si="11"/>
        <v>-5.1599998474121094</v>
      </c>
    </row>
    <row r="39" spans="1:35">
      <c r="A39" s="2" t="s">
        <v>1410</v>
      </c>
      <c r="B39" s="2" t="str">
        <f t="shared" si="0"/>
        <v>18:32:22.792</v>
      </c>
      <c r="C39" s="2">
        <f t="shared" si="1"/>
        <v>66742.792000000001</v>
      </c>
      <c r="D39" s="2">
        <f t="shared" si="2"/>
        <v>4.0130000000062864</v>
      </c>
      <c r="E39" s="2">
        <v>552.33900000000006</v>
      </c>
      <c r="F39" s="2">
        <v>8461.4599999999991</v>
      </c>
      <c r="G39" s="2">
        <v>10101.5</v>
      </c>
      <c r="H39" s="2">
        <v>891</v>
      </c>
      <c r="I39" s="2">
        <v>168.25</v>
      </c>
      <c r="J39">
        <f t="shared" si="3"/>
        <v>611.39700000000005</v>
      </c>
      <c r="K39">
        <f t="shared" si="4"/>
        <v>8457.3979999999992</v>
      </c>
      <c r="L39">
        <f t="shared" si="5"/>
        <v>232.06300000000005</v>
      </c>
      <c r="M39">
        <f t="shared" si="6"/>
        <v>6564.2699999999995</v>
      </c>
      <c r="N39">
        <f t="shared" si="7"/>
        <v>0.23206300000000005</v>
      </c>
      <c r="O39">
        <f t="shared" si="7"/>
        <v>6.5642699999999996</v>
      </c>
      <c r="P39">
        <f t="shared" si="8"/>
        <v>0.23206300000000005</v>
      </c>
      <c r="Q39" t="str">
        <f t="shared" si="9"/>
        <v/>
      </c>
      <c r="AE39">
        <v>2.3279999999999998</v>
      </c>
      <c r="AF39">
        <v>-21.829999923706055</v>
      </c>
      <c r="AG39">
        <v>-1.3899999856948853</v>
      </c>
      <c r="AH39">
        <f t="shared" si="10"/>
        <v>-21.829999923706055</v>
      </c>
      <c r="AI39">
        <f t="shared" si="11"/>
        <v>-1.3899999856948853</v>
      </c>
    </row>
    <row r="40" spans="1:35">
      <c r="A40" s="2" t="s">
        <v>1411</v>
      </c>
      <c r="B40" s="2" t="str">
        <f t="shared" si="0"/>
        <v>18:32:22.886</v>
      </c>
      <c r="C40" s="2">
        <f t="shared" si="1"/>
        <v>66742.885999999999</v>
      </c>
      <c r="D40" s="2">
        <f t="shared" si="2"/>
        <v>4.1070000000036089</v>
      </c>
      <c r="E40" s="2">
        <v>531.50599999999997</v>
      </c>
      <c r="F40" s="2">
        <v>8604.9699999999993</v>
      </c>
      <c r="G40" s="2">
        <v>10041</v>
      </c>
      <c r="H40" s="2">
        <v>958</v>
      </c>
      <c r="I40" s="2">
        <v>167.5</v>
      </c>
      <c r="J40">
        <f t="shared" si="3"/>
        <v>591.56700000000001</v>
      </c>
      <c r="K40">
        <f t="shared" si="4"/>
        <v>8601.0499999999993</v>
      </c>
      <c r="L40">
        <f t="shared" si="5"/>
        <v>212.233</v>
      </c>
      <c r="M40">
        <f t="shared" si="6"/>
        <v>6707.9219999999996</v>
      </c>
      <c r="N40">
        <f t="shared" si="7"/>
        <v>0.212233</v>
      </c>
      <c r="O40">
        <f t="shared" si="7"/>
        <v>6.7079219999999999</v>
      </c>
      <c r="P40">
        <f t="shared" si="8"/>
        <v>0.212233</v>
      </c>
      <c r="Q40" t="str">
        <f t="shared" si="9"/>
        <v/>
      </c>
      <c r="AE40">
        <v>2.4159999999999999</v>
      </c>
      <c r="AF40">
        <v>-20.719999313354492</v>
      </c>
      <c r="AG40">
        <v>-0.60000002384185791</v>
      </c>
      <c r="AH40">
        <f t="shared" si="10"/>
        <v>-20.719999313354492</v>
      </c>
      <c r="AI40">
        <f t="shared" si="11"/>
        <v>-0.60000002384185791</v>
      </c>
    </row>
    <row r="41" spans="1:35">
      <c r="A41" s="2" t="s">
        <v>1412</v>
      </c>
      <c r="B41" s="2" t="str">
        <f t="shared" si="0"/>
        <v>18:32:22.978</v>
      </c>
      <c r="C41" s="2">
        <f t="shared" si="1"/>
        <v>66742.978000000003</v>
      </c>
      <c r="D41" s="2">
        <f t="shared" si="2"/>
        <v>4.1990000000077998</v>
      </c>
      <c r="E41" s="2">
        <v>546.92499999999995</v>
      </c>
      <c r="F41" s="2">
        <v>8819.9500000000007</v>
      </c>
      <c r="G41" s="2">
        <v>9914</v>
      </c>
      <c r="H41" s="2">
        <v>961</v>
      </c>
      <c r="I41" s="2">
        <v>166.5</v>
      </c>
      <c r="J41">
        <f t="shared" si="3"/>
        <v>608.48599999999999</v>
      </c>
      <c r="K41">
        <f t="shared" si="4"/>
        <v>8815.9169999999995</v>
      </c>
      <c r="L41">
        <f t="shared" si="5"/>
        <v>229.15199999999999</v>
      </c>
      <c r="M41">
        <f t="shared" si="6"/>
        <v>6922.7889999999998</v>
      </c>
      <c r="N41">
        <f t="shared" si="7"/>
        <v>0.22915199999999999</v>
      </c>
      <c r="O41">
        <f t="shared" si="7"/>
        <v>6.9227889999999999</v>
      </c>
      <c r="P41">
        <f t="shared" si="8"/>
        <v>0.22915199999999999</v>
      </c>
      <c r="Q41" t="str">
        <f t="shared" si="9"/>
        <v/>
      </c>
      <c r="AE41">
        <v>2.4929999999999999</v>
      </c>
      <c r="AF41">
        <v>-18.819999694824219</v>
      </c>
      <c r="AG41">
        <v>0.2199999988079071</v>
      </c>
      <c r="AH41">
        <f t="shared" si="10"/>
        <v>-18.819999694824219</v>
      </c>
      <c r="AI41">
        <f t="shared" si="11"/>
        <v>0.2199999988079071</v>
      </c>
    </row>
    <row r="42" spans="1:35">
      <c r="A42" s="2" t="s">
        <v>1413</v>
      </c>
      <c r="B42" s="2" t="str">
        <f t="shared" si="0"/>
        <v>18:32:23.072</v>
      </c>
      <c r="C42" s="2">
        <f t="shared" si="1"/>
        <v>66743.072</v>
      </c>
      <c r="D42" s="2">
        <f t="shared" si="2"/>
        <v>4.2930000000051223</v>
      </c>
      <c r="E42" s="2">
        <v>540.94500000000005</v>
      </c>
      <c r="F42" s="2">
        <v>8967.39</v>
      </c>
      <c r="G42" s="2">
        <v>9843</v>
      </c>
      <c r="H42" s="2">
        <v>898</v>
      </c>
      <c r="I42" s="2">
        <v>165.75</v>
      </c>
      <c r="J42">
        <f t="shared" si="3"/>
        <v>603.53599999999994</v>
      </c>
      <c r="K42">
        <f t="shared" si="4"/>
        <v>8963.3950000000004</v>
      </c>
      <c r="L42">
        <f t="shared" si="5"/>
        <v>224.20199999999994</v>
      </c>
      <c r="M42">
        <f t="shared" si="6"/>
        <v>7070.2670000000007</v>
      </c>
      <c r="N42">
        <f t="shared" si="7"/>
        <v>0.22420199999999996</v>
      </c>
      <c r="O42">
        <f t="shared" si="7"/>
        <v>7.0702670000000012</v>
      </c>
      <c r="P42">
        <f t="shared" si="8"/>
        <v>0.22420199999999996</v>
      </c>
      <c r="Q42" t="str">
        <f t="shared" si="9"/>
        <v/>
      </c>
      <c r="AE42">
        <v>2.5640000000000001</v>
      </c>
      <c r="AF42">
        <v>-21.159999847412109</v>
      </c>
      <c r="AG42">
        <v>-3.7100000381469727</v>
      </c>
      <c r="AH42">
        <f t="shared" si="10"/>
        <v>-21.159999847412109</v>
      </c>
      <c r="AI42">
        <f t="shared" si="11"/>
        <v>-3.7100000381469727</v>
      </c>
    </row>
    <row r="43" spans="1:35">
      <c r="A43" s="2" t="s">
        <v>1414</v>
      </c>
      <c r="B43" s="2" t="str">
        <f t="shared" si="0"/>
        <v>18:32:23.177</v>
      </c>
      <c r="C43" s="2">
        <f t="shared" si="1"/>
        <v>66743.176999999996</v>
      </c>
      <c r="D43" s="2">
        <f t="shared" si="2"/>
        <v>4.3980000000010477</v>
      </c>
      <c r="E43" s="2">
        <v>545.36500000000001</v>
      </c>
      <c r="F43" s="2">
        <v>9216.6</v>
      </c>
      <c r="G43" s="2">
        <v>9714</v>
      </c>
      <c r="H43" s="2">
        <v>972</v>
      </c>
      <c r="I43" s="2">
        <v>164.5</v>
      </c>
      <c r="J43">
        <f t="shared" si="3"/>
        <v>609.69500000000005</v>
      </c>
      <c r="K43">
        <f t="shared" si="4"/>
        <v>9212.5679999999993</v>
      </c>
      <c r="L43">
        <f t="shared" si="5"/>
        <v>230.36100000000005</v>
      </c>
      <c r="M43">
        <f t="shared" si="6"/>
        <v>7319.44</v>
      </c>
      <c r="N43">
        <f t="shared" si="7"/>
        <v>0.23036100000000004</v>
      </c>
      <c r="O43">
        <f t="shared" si="7"/>
        <v>7.3194400000000002</v>
      </c>
      <c r="P43">
        <f t="shared" si="8"/>
        <v>0.23036100000000004</v>
      </c>
      <c r="Q43" t="str">
        <f t="shared" si="9"/>
        <v/>
      </c>
      <c r="AE43">
        <v>2.6280000000000001</v>
      </c>
      <c r="AF43">
        <v>-19.989999771118164</v>
      </c>
      <c r="AG43">
        <v>-3.5899999141693115</v>
      </c>
      <c r="AH43">
        <f t="shared" si="10"/>
        <v>-19.989999771118164</v>
      </c>
      <c r="AI43">
        <f t="shared" si="11"/>
        <v>-3.5899999141693115</v>
      </c>
    </row>
    <row r="44" spans="1:35">
      <c r="A44" s="2" t="s">
        <v>1415</v>
      </c>
      <c r="B44" s="2" t="str">
        <f t="shared" si="0"/>
        <v>18:32:23.267</v>
      </c>
      <c r="C44" s="2">
        <f t="shared" si="1"/>
        <v>66743.267000000007</v>
      </c>
      <c r="D44" s="2">
        <f t="shared" si="2"/>
        <v>4.4880000000121072</v>
      </c>
      <c r="E44" s="2">
        <v>554.67200000000003</v>
      </c>
      <c r="F44" s="2">
        <v>9318.68</v>
      </c>
      <c r="G44" s="2">
        <v>9656</v>
      </c>
      <c r="H44" s="2">
        <v>973</v>
      </c>
      <c r="I44" s="2">
        <v>164</v>
      </c>
      <c r="J44">
        <f t="shared" si="3"/>
        <v>619.71500000000003</v>
      </c>
      <c r="K44">
        <f t="shared" si="4"/>
        <v>9314.5810000000001</v>
      </c>
      <c r="L44">
        <f t="shared" si="5"/>
        <v>240.38100000000003</v>
      </c>
      <c r="M44">
        <f t="shared" si="6"/>
        <v>7421.4530000000004</v>
      </c>
      <c r="N44">
        <f t="shared" si="7"/>
        <v>0.24038100000000004</v>
      </c>
      <c r="O44">
        <f t="shared" si="7"/>
        <v>7.4214530000000005</v>
      </c>
      <c r="P44">
        <f t="shared" si="8"/>
        <v>0.24038100000000004</v>
      </c>
      <c r="Q44" t="str">
        <f t="shared" si="9"/>
        <v/>
      </c>
      <c r="AE44">
        <v>2.6920000000000002</v>
      </c>
      <c r="AF44">
        <v>-23.610000610351563</v>
      </c>
      <c r="AG44">
        <v>-5.440000057220459</v>
      </c>
      <c r="AH44">
        <f t="shared" si="10"/>
        <v>-23.610000610351563</v>
      </c>
      <c r="AI44">
        <f t="shared" si="11"/>
        <v>-5.440000057220459</v>
      </c>
    </row>
    <row r="45" spans="1:35">
      <c r="A45" s="2" t="s">
        <v>1416</v>
      </c>
      <c r="B45" s="2" t="str">
        <f t="shared" si="0"/>
        <v>18:32:23.359</v>
      </c>
      <c r="C45" s="2">
        <f t="shared" si="1"/>
        <v>66743.358999999997</v>
      </c>
      <c r="D45" s="2">
        <f t="shared" si="2"/>
        <v>4.5800000000017462</v>
      </c>
      <c r="E45" s="2">
        <v>545.01300000000003</v>
      </c>
      <c r="F45" s="2">
        <v>9598.61</v>
      </c>
      <c r="G45" s="2">
        <v>9532</v>
      </c>
      <c r="H45" s="2">
        <v>970</v>
      </c>
      <c r="I45" s="2">
        <v>162.5</v>
      </c>
      <c r="J45">
        <f t="shared" si="3"/>
        <v>612.01</v>
      </c>
      <c r="K45">
        <f t="shared" si="4"/>
        <v>9594.5709999999999</v>
      </c>
      <c r="L45">
        <f t="shared" si="5"/>
        <v>232.67599999999999</v>
      </c>
      <c r="M45">
        <f t="shared" si="6"/>
        <v>7701.4430000000002</v>
      </c>
      <c r="N45">
        <f t="shared" si="7"/>
        <v>0.23267599999999999</v>
      </c>
      <c r="O45">
        <f t="shared" si="7"/>
        <v>7.7014430000000003</v>
      </c>
      <c r="P45">
        <f t="shared" si="8"/>
        <v>0.23267599999999999</v>
      </c>
      <c r="Q45" t="str">
        <f t="shared" si="9"/>
        <v/>
      </c>
      <c r="AE45">
        <v>2.7519999999999998</v>
      </c>
      <c r="AF45">
        <v>-23.420000076293945</v>
      </c>
      <c r="AG45">
        <v>-2.2699999809265137</v>
      </c>
      <c r="AH45">
        <f t="shared" si="10"/>
        <v>-23.420000076293945</v>
      </c>
      <c r="AI45">
        <f t="shared" si="11"/>
        <v>-2.2699999809265137</v>
      </c>
    </row>
    <row r="46" spans="1:35">
      <c r="A46" s="2" t="s">
        <v>1417</v>
      </c>
      <c r="B46" s="2" t="str">
        <f t="shared" si="0"/>
        <v>18:32:23.469</v>
      </c>
      <c r="C46" s="2">
        <f t="shared" si="1"/>
        <v>66743.468999999997</v>
      </c>
      <c r="D46" s="2">
        <f t="shared" si="2"/>
        <v>4.6900000000023283</v>
      </c>
      <c r="E46" s="2">
        <v>557.85500000000002</v>
      </c>
      <c r="F46" s="2">
        <v>9744.81</v>
      </c>
      <c r="G46" s="2">
        <v>9454</v>
      </c>
      <c r="H46" s="2">
        <v>906.5</v>
      </c>
      <c r="I46" s="2">
        <v>161.75</v>
      </c>
      <c r="J46">
        <f t="shared" si="3"/>
        <v>625.87199999999996</v>
      </c>
      <c r="K46">
        <f t="shared" si="4"/>
        <v>9740.6779999999999</v>
      </c>
      <c r="L46">
        <f t="shared" si="5"/>
        <v>246.53799999999995</v>
      </c>
      <c r="M46">
        <f t="shared" si="6"/>
        <v>7847.55</v>
      </c>
      <c r="N46">
        <f t="shared" si="7"/>
        <v>0.24653799999999995</v>
      </c>
      <c r="O46">
        <f t="shared" si="7"/>
        <v>7.84755</v>
      </c>
      <c r="P46">
        <f t="shared" si="8"/>
        <v>0.24653799999999995</v>
      </c>
      <c r="Q46" t="str">
        <f t="shared" si="9"/>
        <v/>
      </c>
      <c r="AE46">
        <v>2.8090000000000002</v>
      </c>
      <c r="AF46">
        <v>-19.559999465942383</v>
      </c>
      <c r="AG46">
        <v>-3.2599999904632568</v>
      </c>
      <c r="AH46">
        <f t="shared" si="10"/>
        <v>-19.559999465942383</v>
      </c>
      <c r="AI46">
        <f t="shared" si="11"/>
        <v>-3.2599999904632568</v>
      </c>
    </row>
    <row r="47" spans="1:35">
      <c r="A47" s="2" t="s">
        <v>1418</v>
      </c>
      <c r="B47" s="2" t="str">
        <f t="shared" si="0"/>
        <v>18:32:23.574</v>
      </c>
      <c r="C47" s="2">
        <f t="shared" si="1"/>
        <v>66743.573999999993</v>
      </c>
      <c r="D47" s="2">
        <f t="shared" si="2"/>
        <v>4.7949999999982538</v>
      </c>
      <c r="E47" s="2">
        <v>553.83799999999997</v>
      </c>
      <c r="F47" s="2">
        <v>10016.5</v>
      </c>
      <c r="G47" s="2">
        <v>9338.5</v>
      </c>
      <c r="H47" s="2">
        <v>917</v>
      </c>
      <c r="I47" s="2">
        <v>160.25</v>
      </c>
      <c r="J47">
        <f t="shared" si="3"/>
        <v>623.75199999999995</v>
      </c>
      <c r="K47">
        <f t="shared" si="4"/>
        <v>10012.388999999999</v>
      </c>
      <c r="L47">
        <f t="shared" si="5"/>
        <v>244.41799999999995</v>
      </c>
      <c r="M47">
        <f t="shared" si="6"/>
        <v>8119.2609999999995</v>
      </c>
      <c r="N47">
        <f t="shared" si="7"/>
        <v>0.24441799999999994</v>
      </c>
      <c r="O47">
        <f t="shared" si="7"/>
        <v>8.1192609999999998</v>
      </c>
      <c r="P47">
        <f t="shared" si="8"/>
        <v>0.24441799999999994</v>
      </c>
      <c r="Q47" t="str">
        <f t="shared" si="9"/>
        <v/>
      </c>
      <c r="AE47">
        <v>2.8879999999999999</v>
      </c>
      <c r="AF47">
        <v>-20.540000915527344</v>
      </c>
      <c r="AG47">
        <v>-2.7100000381469727</v>
      </c>
      <c r="AH47">
        <f t="shared" si="10"/>
        <v>-20.540000915527344</v>
      </c>
      <c r="AI47">
        <f t="shared" si="11"/>
        <v>-2.7100000381469727</v>
      </c>
    </row>
    <row r="48" spans="1:35">
      <c r="A48" s="2" t="s">
        <v>1419</v>
      </c>
      <c r="B48" s="2" t="str">
        <f t="shared" si="0"/>
        <v>18:32:23.684</v>
      </c>
      <c r="C48" s="2">
        <f t="shared" si="1"/>
        <v>66743.683999999994</v>
      </c>
      <c r="D48" s="2">
        <f t="shared" si="2"/>
        <v>4.9049999999988358</v>
      </c>
      <c r="E48" s="2">
        <v>553.12900000000002</v>
      </c>
      <c r="F48" s="2">
        <v>10283.299999999999</v>
      </c>
      <c r="G48" s="2">
        <v>9228.5</v>
      </c>
      <c r="H48" s="2">
        <v>910.5</v>
      </c>
      <c r="I48" s="2">
        <v>158.75</v>
      </c>
      <c r="J48">
        <f t="shared" si="3"/>
        <v>624.90599999999995</v>
      </c>
      <c r="K48">
        <f t="shared" si="4"/>
        <v>10279.188</v>
      </c>
      <c r="L48">
        <f t="shared" si="5"/>
        <v>245.57199999999995</v>
      </c>
      <c r="M48">
        <f t="shared" si="6"/>
        <v>8386.06</v>
      </c>
      <c r="N48">
        <f t="shared" si="7"/>
        <v>0.24557199999999996</v>
      </c>
      <c r="O48">
        <f t="shared" si="7"/>
        <v>8.3860600000000005</v>
      </c>
      <c r="P48">
        <f t="shared" si="8"/>
        <v>0.24557199999999996</v>
      </c>
      <c r="Q48" t="str">
        <f t="shared" si="9"/>
        <v/>
      </c>
      <c r="AE48">
        <v>2.952</v>
      </c>
      <c r="AF48">
        <v>-22.409999847412109</v>
      </c>
      <c r="AG48">
        <v>-1.2300000190734863</v>
      </c>
      <c r="AH48">
        <f t="shared" si="10"/>
        <v>-22.409999847412109</v>
      </c>
      <c r="AI48">
        <f t="shared" si="11"/>
        <v>-1.2300000190734863</v>
      </c>
    </row>
    <row r="49" spans="1:35">
      <c r="A49" s="2" t="s">
        <v>1420</v>
      </c>
      <c r="B49" s="2" t="str">
        <f t="shared" si="0"/>
        <v>18:32:23.788</v>
      </c>
      <c r="C49" s="2">
        <f t="shared" si="1"/>
        <v>66743.788</v>
      </c>
      <c r="D49" s="2">
        <f t="shared" si="2"/>
        <v>5.0090000000054715</v>
      </c>
      <c r="E49" s="2">
        <v>546.66399999999999</v>
      </c>
      <c r="F49" s="2">
        <v>10541.6</v>
      </c>
      <c r="G49" s="2">
        <v>9133.5</v>
      </c>
      <c r="H49" s="2">
        <v>913.5</v>
      </c>
      <c r="I49" s="2">
        <v>157.25</v>
      </c>
      <c r="J49">
        <f t="shared" si="3"/>
        <v>620.24400000000003</v>
      </c>
      <c r="K49">
        <f t="shared" si="4"/>
        <v>10537.527</v>
      </c>
      <c r="L49">
        <f t="shared" si="5"/>
        <v>240.91000000000003</v>
      </c>
      <c r="M49">
        <f t="shared" si="6"/>
        <v>8644.3989999999994</v>
      </c>
      <c r="N49">
        <f t="shared" si="7"/>
        <v>0.24091000000000004</v>
      </c>
      <c r="O49">
        <f t="shared" si="7"/>
        <v>8.6443989999999999</v>
      </c>
      <c r="P49">
        <f t="shared" si="8"/>
        <v>0.24091000000000004</v>
      </c>
      <c r="Q49" t="str">
        <f t="shared" si="9"/>
        <v/>
      </c>
      <c r="AE49">
        <v>3.0150000000000001</v>
      </c>
      <c r="AF49">
        <v>-21.909999847412109</v>
      </c>
      <c r="AG49">
        <v>-2.880000114440918</v>
      </c>
      <c r="AH49">
        <f t="shared" si="10"/>
        <v>-21.909999847412109</v>
      </c>
      <c r="AI49">
        <f t="shared" si="11"/>
        <v>-2.880000114440918</v>
      </c>
    </row>
    <row r="50" spans="1:35">
      <c r="A50" s="2" t="s">
        <v>1421</v>
      </c>
      <c r="B50" s="2" t="str">
        <f t="shared" si="0"/>
        <v>18:32:23.883</v>
      </c>
      <c r="C50" s="2">
        <f t="shared" si="1"/>
        <v>66743.883000000002</v>
      </c>
      <c r="D50" s="2">
        <f t="shared" si="2"/>
        <v>5.1040000000066357</v>
      </c>
      <c r="E50" s="2">
        <v>543.43499999999995</v>
      </c>
      <c r="F50" s="2">
        <v>10668.9</v>
      </c>
      <c r="G50" s="2">
        <v>9089</v>
      </c>
      <c r="H50" s="2">
        <v>1001</v>
      </c>
      <c r="I50" s="2">
        <v>156.5</v>
      </c>
      <c r="J50">
        <f t="shared" si="3"/>
        <v>617.904</v>
      </c>
      <c r="K50">
        <f t="shared" si="4"/>
        <v>10664.846</v>
      </c>
      <c r="L50">
        <f t="shared" si="5"/>
        <v>238.57</v>
      </c>
      <c r="M50">
        <f t="shared" si="6"/>
        <v>8771.7179999999989</v>
      </c>
      <c r="N50">
        <f t="shared" si="7"/>
        <v>0.23857</v>
      </c>
      <c r="O50">
        <f t="shared" si="7"/>
        <v>8.7717179999999999</v>
      </c>
      <c r="P50">
        <f t="shared" si="8"/>
        <v>0.23857</v>
      </c>
      <c r="Q50" t="str">
        <f t="shared" si="9"/>
        <v/>
      </c>
      <c r="AE50">
        <v>3.073</v>
      </c>
      <c r="AF50">
        <v>-20.780000686645508</v>
      </c>
      <c r="AG50">
        <v>-1.2200000286102295</v>
      </c>
      <c r="AH50">
        <f t="shared" si="10"/>
        <v>-20.780000686645508</v>
      </c>
      <c r="AI50">
        <f t="shared" si="11"/>
        <v>-1.2200000286102295</v>
      </c>
    </row>
    <row r="51" spans="1:35">
      <c r="A51" s="2" t="s">
        <v>1422</v>
      </c>
      <c r="B51" s="2" t="str">
        <f t="shared" si="0"/>
        <v>18:32:23.977</v>
      </c>
      <c r="C51" s="2">
        <f t="shared" si="1"/>
        <v>66743.976999999999</v>
      </c>
      <c r="D51" s="2">
        <f t="shared" si="2"/>
        <v>5.1980000000039581</v>
      </c>
      <c r="E51" s="2">
        <v>570.95699999999999</v>
      </c>
      <c r="F51" s="2">
        <v>10932.1</v>
      </c>
      <c r="G51" s="2">
        <v>8970</v>
      </c>
      <c r="H51" s="2">
        <v>1013</v>
      </c>
      <c r="I51" s="2">
        <v>155</v>
      </c>
      <c r="J51">
        <f t="shared" si="3"/>
        <v>647.26300000000003</v>
      </c>
      <c r="K51">
        <f t="shared" si="4"/>
        <v>10927.848</v>
      </c>
      <c r="L51">
        <f t="shared" si="5"/>
        <v>267.92900000000003</v>
      </c>
      <c r="M51">
        <f t="shared" si="6"/>
        <v>9034.7199999999993</v>
      </c>
      <c r="N51">
        <f t="shared" si="7"/>
        <v>0.26792900000000003</v>
      </c>
      <c r="O51">
        <f t="shared" si="7"/>
        <v>9.0347200000000001</v>
      </c>
      <c r="P51">
        <f t="shared" si="8"/>
        <v>0.26792900000000003</v>
      </c>
      <c r="Q51" t="str">
        <f t="shared" si="9"/>
        <v/>
      </c>
      <c r="AE51">
        <v>3.1339999999999999</v>
      </c>
      <c r="AF51">
        <v>-28.239999771118164</v>
      </c>
      <c r="AG51">
        <v>-5.2399997711181641</v>
      </c>
      <c r="AH51">
        <f t="shared" si="10"/>
        <v>-28.239999771118164</v>
      </c>
      <c r="AI51">
        <f t="shared" si="11"/>
        <v>-5.2399997711181641</v>
      </c>
    </row>
    <row r="52" spans="1:35">
      <c r="A52" s="2" t="s">
        <v>1423</v>
      </c>
      <c r="B52" s="2" t="str">
        <f t="shared" si="0"/>
        <v>18:32:24.071</v>
      </c>
      <c r="C52" s="2">
        <f t="shared" si="1"/>
        <v>66744.070999999996</v>
      </c>
      <c r="D52" s="2">
        <f t="shared" si="2"/>
        <v>5.2920000000012806</v>
      </c>
      <c r="E52" s="2">
        <v>549.9</v>
      </c>
      <c r="F52" s="2">
        <v>11090.4</v>
      </c>
      <c r="G52" s="2">
        <v>8937</v>
      </c>
      <c r="H52" s="2">
        <v>1002</v>
      </c>
      <c r="I52" s="2">
        <v>154</v>
      </c>
      <c r="J52">
        <f t="shared" si="3"/>
        <v>627.31200000000001</v>
      </c>
      <c r="K52">
        <f t="shared" si="4"/>
        <v>11086.290999999999</v>
      </c>
      <c r="L52">
        <f t="shared" si="5"/>
        <v>247.97800000000001</v>
      </c>
      <c r="M52">
        <f t="shared" si="6"/>
        <v>9193.1629999999986</v>
      </c>
      <c r="N52">
        <f t="shared" si="7"/>
        <v>0.247978</v>
      </c>
      <c r="O52">
        <f t="shared" si="7"/>
        <v>9.1931629999999984</v>
      </c>
      <c r="P52">
        <f t="shared" si="8"/>
        <v>0.247978</v>
      </c>
      <c r="Q52" t="str">
        <f t="shared" si="9"/>
        <v/>
      </c>
      <c r="AE52">
        <v>3.1869999999999998</v>
      </c>
      <c r="AF52">
        <v>-26.950000762939453</v>
      </c>
      <c r="AG52">
        <v>-4.3400001525878906</v>
      </c>
      <c r="AH52">
        <f t="shared" si="10"/>
        <v>-26.950000762939453</v>
      </c>
      <c r="AI52">
        <f t="shared" si="11"/>
        <v>-4.3400001525878906</v>
      </c>
    </row>
    <row r="53" spans="1:35">
      <c r="A53" s="2" t="s">
        <v>1424</v>
      </c>
      <c r="B53" s="2" t="str">
        <f t="shared" si="0"/>
        <v>18:32:24.164</v>
      </c>
      <c r="C53" s="2">
        <f t="shared" si="1"/>
        <v>66744.164000000004</v>
      </c>
      <c r="D53" s="2">
        <f t="shared" si="2"/>
        <v>5.3850000000093132</v>
      </c>
      <c r="E53" s="2">
        <v>564.43600000000004</v>
      </c>
      <c r="F53" s="2">
        <v>11421</v>
      </c>
      <c r="G53" s="2">
        <v>8821</v>
      </c>
      <c r="H53" s="2">
        <v>1019</v>
      </c>
      <c r="I53" s="2">
        <v>152</v>
      </c>
      <c r="J53">
        <f t="shared" si="3"/>
        <v>644.15499999999997</v>
      </c>
      <c r="K53">
        <f t="shared" si="4"/>
        <v>11416.781000000001</v>
      </c>
      <c r="L53">
        <f t="shared" si="5"/>
        <v>264.82099999999997</v>
      </c>
      <c r="M53">
        <f t="shared" si="6"/>
        <v>9523.6530000000002</v>
      </c>
      <c r="N53">
        <f t="shared" si="7"/>
        <v>0.26482099999999997</v>
      </c>
      <c r="O53">
        <f t="shared" si="7"/>
        <v>9.5236530000000013</v>
      </c>
      <c r="P53">
        <f t="shared" si="8"/>
        <v>0.26482099999999997</v>
      </c>
      <c r="Q53" t="str">
        <f t="shared" si="9"/>
        <v/>
      </c>
      <c r="AE53">
        <v>3.2450000000000001</v>
      </c>
      <c r="AF53">
        <v>-30.209999084472656</v>
      </c>
      <c r="AG53">
        <v>-5.7600002288818359</v>
      </c>
      <c r="AH53">
        <f t="shared" si="10"/>
        <v>-30.209999084472656</v>
      </c>
      <c r="AI53">
        <f t="shared" si="11"/>
        <v>-5.7600002288818359</v>
      </c>
    </row>
    <row r="54" spans="1:35">
      <c r="A54" s="2" t="s">
        <v>1425</v>
      </c>
      <c r="B54" s="2" t="str">
        <f t="shared" si="0"/>
        <v>18:32:24.273</v>
      </c>
      <c r="C54" s="2">
        <f t="shared" si="1"/>
        <v>66744.273000000001</v>
      </c>
      <c r="D54" s="2">
        <f t="shared" si="2"/>
        <v>5.4940000000060536</v>
      </c>
      <c r="E54" s="2">
        <v>553.39300000000003</v>
      </c>
      <c r="F54" s="2">
        <v>11578</v>
      </c>
      <c r="G54" s="2">
        <v>8787</v>
      </c>
      <c r="H54" s="2">
        <v>1019</v>
      </c>
      <c r="I54" s="2">
        <v>151</v>
      </c>
      <c r="J54">
        <f t="shared" si="3"/>
        <v>634.20899999999995</v>
      </c>
      <c r="K54">
        <f t="shared" si="4"/>
        <v>11573.853999999999</v>
      </c>
      <c r="L54">
        <f t="shared" si="5"/>
        <v>254.87499999999994</v>
      </c>
      <c r="M54">
        <f t="shared" si="6"/>
        <v>9680.7259999999987</v>
      </c>
      <c r="N54">
        <f t="shared" si="7"/>
        <v>0.25487499999999996</v>
      </c>
      <c r="O54">
        <f t="shared" si="7"/>
        <v>9.6807259999999982</v>
      </c>
      <c r="P54">
        <f t="shared" si="8"/>
        <v>0.25487499999999996</v>
      </c>
      <c r="Q54" t="str">
        <f t="shared" si="9"/>
        <v/>
      </c>
      <c r="AE54">
        <v>3.3180000000000001</v>
      </c>
      <c r="AF54">
        <v>-29.430000305175781</v>
      </c>
      <c r="AG54">
        <v>-5.690000057220459</v>
      </c>
      <c r="AH54">
        <f t="shared" si="10"/>
        <v>-29.430000305175781</v>
      </c>
      <c r="AI54">
        <f t="shared" si="11"/>
        <v>-5.690000057220459</v>
      </c>
    </row>
    <row r="55" spans="1:35">
      <c r="A55" s="2" t="s">
        <v>1426</v>
      </c>
      <c r="B55" s="2" t="str">
        <f t="shared" si="0"/>
        <v>18:32:24.378</v>
      </c>
      <c r="C55" s="2">
        <f t="shared" si="1"/>
        <v>66744.377999999997</v>
      </c>
      <c r="D55" s="2">
        <f t="shared" si="2"/>
        <v>5.5990000000019791</v>
      </c>
      <c r="E55" s="2">
        <v>549.36300000000006</v>
      </c>
      <c r="F55" s="2">
        <v>11853.8</v>
      </c>
      <c r="G55" s="2">
        <v>8719</v>
      </c>
      <c r="H55" s="2">
        <v>941.5</v>
      </c>
      <c r="I55" s="2">
        <v>149.25</v>
      </c>
      <c r="J55">
        <f t="shared" si="3"/>
        <v>632.10400000000004</v>
      </c>
      <c r="K55">
        <f t="shared" si="4"/>
        <v>11849.675999999999</v>
      </c>
      <c r="L55">
        <f t="shared" si="5"/>
        <v>252.77000000000004</v>
      </c>
      <c r="M55">
        <f t="shared" si="6"/>
        <v>9956.5479999999989</v>
      </c>
      <c r="N55">
        <f t="shared" si="7"/>
        <v>0.25277000000000005</v>
      </c>
      <c r="O55">
        <f t="shared" si="7"/>
        <v>9.9565479999999997</v>
      </c>
      <c r="P55">
        <f t="shared" si="8"/>
        <v>0.25277000000000005</v>
      </c>
      <c r="Q55" t="str">
        <f t="shared" si="9"/>
        <v/>
      </c>
      <c r="AE55">
        <v>3.38</v>
      </c>
      <c r="AF55">
        <v>-30.389999389648438</v>
      </c>
      <c r="AG55">
        <v>-4.7800002098083496</v>
      </c>
      <c r="AH55">
        <f t="shared" si="10"/>
        <v>-30.389999389648438</v>
      </c>
      <c r="AI55">
        <f t="shared" si="11"/>
        <v>-4.7800002098083496</v>
      </c>
    </row>
    <row r="56" spans="1:35">
      <c r="A56" s="2" t="s">
        <v>1427</v>
      </c>
      <c r="B56" s="2" t="str">
        <f t="shared" si="0"/>
        <v>18:32:24.484</v>
      </c>
      <c r="C56" s="2">
        <f t="shared" si="1"/>
        <v>66744.483999999997</v>
      </c>
      <c r="D56" s="2">
        <f t="shared" si="2"/>
        <v>5.7050000000017462</v>
      </c>
      <c r="E56" s="2">
        <v>554.35799999999995</v>
      </c>
      <c r="F56" s="2">
        <v>12166.3</v>
      </c>
      <c r="G56" s="2">
        <v>8642.5</v>
      </c>
      <c r="H56" s="2">
        <v>944</v>
      </c>
      <c r="I56" s="2">
        <v>147.25</v>
      </c>
      <c r="J56">
        <f t="shared" si="3"/>
        <v>639.28099999999995</v>
      </c>
      <c r="K56">
        <f t="shared" si="4"/>
        <v>12162.133</v>
      </c>
      <c r="L56">
        <f t="shared" si="5"/>
        <v>259.94699999999995</v>
      </c>
      <c r="M56">
        <f t="shared" si="6"/>
        <v>10269.004999999999</v>
      </c>
      <c r="N56">
        <f t="shared" si="7"/>
        <v>0.25994699999999993</v>
      </c>
      <c r="O56">
        <f t="shared" si="7"/>
        <v>10.269005</v>
      </c>
      <c r="P56">
        <f t="shared" si="8"/>
        <v>0.25994699999999993</v>
      </c>
      <c r="Q56" t="str">
        <f t="shared" si="9"/>
        <v/>
      </c>
      <c r="AE56">
        <v>3.4390000000000001</v>
      </c>
      <c r="AF56">
        <v>-34.240001678466797</v>
      </c>
      <c r="AG56">
        <v>-4.6100001335144043</v>
      </c>
      <c r="AH56">
        <f t="shared" si="10"/>
        <v>-34.240001678466797</v>
      </c>
      <c r="AI56">
        <f t="shared" si="11"/>
        <v>-4.6100001335144043</v>
      </c>
    </row>
    <row r="57" spans="1:35">
      <c r="A57" s="2" t="s">
        <v>1428</v>
      </c>
      <c r="B57" s="2" t="str">
        <f t="shared" si="0"/>
        <v>18:32:24.581</v>
      </c>
      <c r="C57" s="2">
        <f t="shared" si="1"/>
        <v>66744.581000000006</v>
      </c>
      <c r="D57" s="2">
        <f t="shared" si="2"/>
        <v>5.8020000000105938</v>
      </c>
      <c r="E57" s="2">
        <v>540.31799999999998</v>
      </c>
      <c r="F57" s="2">
        <v>12317.3</v>
      </c>
      <c r="G57" s="2">
        <v>8625.5</v>
      </c>
      <c r="H57" s="2">
        <v>951.5</v>
      </c>
      <c r="I57" s="2">
        <v>146.25</v>
      </c>
      <c r="J57">
        <f t="shared" si="3"/>
        <v>626.29499999999996</v>
      </c>
      <c r="K57">
        <f t="shared" si="4"/>
        <v>12313.227999999999</v>
      </c>
      <c r="L57">
        <f t="shared" si="5"/>
        <v>246.96099999999996</v>
      </c>
      <c r="M57">
        <f t="shared" si="6"/>
        <v>10420.099999999999</v>
      </c>
      <c r="N57">
        <f t="shared" si="7"/>
        <v>0.24696099999999996</v>
      </c>
      <c r="O57">
        <f t="shared" si="7"/>
        <v>10.420099999999998</v>
      </c>
      <c r="P57">
        <f t="shared" si="8"/>
        <v>0.24696099999999996</v>
      </c>
      <c r="Q57" t="str">
        <f t="shared" si="9"/>
        <v/>
      </c>
      <c r="AE57">
        <v>3.5150000000000001</v>
      </c>
      <c r="AF57">
        <v>-35.25</v>
      </c>
      <c r="AG57">
        <v>-4.1700000762939453</v>
      </c>
      <c r="AH57">
        <f t="shared" si="10"/>
        <v>-35.25</v>
      </c>
      <c r="AI57">
        <f t="shared" si="11"/>
        <v>-4.1700000762939453</v>
      </c>
    </row>
    <row r="58" spans="1:35">
      <c r="A58" s="2" t="s">
        <v>1429</v>
      </c>
      <c r="B58" s="2" t="str">
        <f t="shared" si="0"/>
        <v>18:32:24.683</v>
      </c>
      <c r="C58" s="2">
        <f t="shared" si="1"/>
        <v>66744.683000000005</v>
      </c>
      <c r="D58" s="2">
        <f t="shared" si="2"/>
        <v>5.9040000000095461</v>
      </c>
      <c r="E58" s="2">
        <v>525.83399999999995</v>
      </c>
      <c r="F58" s="2">
        <v>12581.9</v>
      </c>
      <c r="G58" s="2">
        <v>8592</v>
      </c>
      <c r="H58" s="2">
        <v>1023</v>
      </c>
      <c r="I58" s="2">
        <v>144.5</v>
      </c>
      <c r="J58">
        <f t="shared" si="3"/>
        <v>613.65899999999999</v>
      </c>
      <c r="K58">
        <f t="shared" si="4"/>
        <v>12577.922</v>
      </c>
      <c r="L58">
        <f t="shared" si="5"/>
        <v>234.32499999999999</v>
      </c>
      <c r="M58">
        <f t="shared" si="6"/>
        <v>10684.794</v>
      </c>
      <c r="N58">
        <f t="shared" si="7"/>
        <v>0.23432500000000001</v>
      </c>
      <c r="O58">
        <f t="shared" si="7"/>
        <v>10.684794</v>
      </c>
      <c r="P58">
        <f t="shared" si="8"/>
        <v>0.23432500000000001</v>
      </c>
      <c r="Q58" t="str">
        <f t="shared" si="9"/>
        <v/>
      </c>
      <c r="AE58">
        <v>3.58</v>
      </c>
      <c r="AF58">
        <v>-35.610000610351563</v>
      </c>
      <c r="AG58">
        <v>-9.0399999618530273</v>
      </c>
      <c r="AH58">
        <f t="shared" si="10"/>
        <v>-35.610000610351563</v>
      </c>
      <c r="AI58">
        <f t="shared" si="11"/>
        <v>-9.0399999618530273</v>
      </c>
    </row>
    <row r="59" spans="1:35">
      <c r="A59" s="2" t="s">
        <v>1430</v>
      </c>
      <c r="B59" s="2" t="str">
        <f t="shared" si="0"/>
        <v>18:32:24.781</v>
      </c>
      <c r="C59" s="2">
        <f t="shared" si="1"/>
        <v>66744.781000000003</v>
      </c>
      <c r="D59" s="2">
        <f t="shared" si="2"/>
        <v>6.0020000000076834</v>
      </c>
      <c r="E59" s="2">
        <v>522.15499999999997</v>
      </c>
      <c r="F59" s="2">
        <v>12883.9</v>
      </c>
      <c r="G59" s="2">
        <v>8551</v>
      </c>
      <c r="H59" s="2">
        <v>1032</v>
      </c>
      <c r="I59" s="2">
        <v>142.5</v>
      </c>
      <c r="J59">
        <f t="shared" si="3"/>
        <v>612.08799999999997</v>
      </c>
      <c r="K59">
        <f t="shared" si="4"/>
        <v>12879.941000000001</v>
      </c>
      <c r="L59">
        <f t="shared" si="5"/>
        <v>232.75399999999996</v>
      </c>
      <c r="M59">
        <f t="shared" si="6"/>
        <v>10986.813</v>
      </c>
      <c r="N59">
        <f t="shared" si="7"/>
        <v>0.23275399999999996</v>
      </c>
      <c r="O59">
        <f t="shared" si="7"/>
        <v>10.986813</v>
      </c>
      <c r="P59">
        <f t="shared" si="8"/>
        <v>0.23275399999999996</v>
      </c>
      <c r="Q59" t="str">
        <f t="shared" si="9"/>
        <v/>
      </c>
      <c r="AE59">
        <v>3.6469999999999998</v>
      </c>
      <c r="AF59">
        <v>-28.059999465942383</v>
      </c>
      <c r="AG59">
        <v>-6.3299999237060547</v>
      </c>
      <c r="AH59">
        <f t="shared" si="10"/>
        <v>-28.059999465942383</v>
      </c>
      <c r="AI59">
        <f t="shared" si="11"/>
        <v>-6.3299999237060547</v>
      </c>
    </row>
    <row r="60" spans="1:35">
      <c r="A60" s="2" t="s">
        <v>1431</v>
      </c>
      <c r="B60" s="2" t="str">
        <f t="shared" si="0"/>
        <v>18:32:24.885</v>
      </c>
      <c r="C60" s="2">
        <f t="shared" si="1"/>
        <v>66744.884999999995</v>
      </c>
      <c r="D60" s="2">
        <f t="shared" si="2"/>
        <v>6.1059999999997672</v>
      </c>
      <c r="E60" s="2">
        <v>508.935</v>
      </c>
      <c r="F60" s="2">
        <v>13032.6</v>
      </c>
      <c r="G60" s="2">
        <v>8546</v>
      </c>
      <c r="H60" s="2">
        <v>1030</v>
      </c>
      <c r="I60" s="2">
        <v>141.5</v>
      </c>
      <c r="J60">
        <f t="shared" si="3"/>
        <v>599.90700000000004</v>
      </c>
      <c r="K60">
        <f t="shared" si="4"/>
        <v>13028.728999999999</v>
      </c>
      <c r="L60">
        <f t="shared" si="5"/>
        <v>220.57300000000004</v>
      </c>
      <c r="M60">
        <f t="shared" si="6"/>
        <v>11135.600999999999</v>
      </c>
      <c r="N60">
        <f t="shared" si="7"/>
        <v>0.22057300000000005</v>
      </c>
      <c r="O60">
        <f t="shared" si="7"/>
        <v>11.135600999999999</v>
      </c>
      <c r="P60">
        <f t="shared" si="8"/>
        <v>0.22057300000000005</v>
      </c>
      <c r="Q60" t="str">
        <f t="shared" si="9"/>
        <v/>
      </c>
      <c r="AE60">
        <v>3.7090000000000001</v>
      </c>
      <c r="AF60">
        <v>-32.169998168945313</v>
      </c>
      <c r="AG60">
        <v>-7.059999942779541</v>
      </c>
      <c r="AH60">
        <f t="shared" si="10"/>
        <v>-32.169998168945313</v>
      </c>
      <c r="AI60">
        <f t="shared" si="11"/>
        <v>-7.059999942779541</v>
      </c>
    </row>
    <row r="61" spans="1:35">
      <c r="A61" s="2" t="s">
        <v>1432</v>
      </c>
      <c r="B61" s="2" t="str">
        <f t="shared" si="0"/>
        <v>18:32:24.994</v>
      </c>
      <c r="C61" s="2">
        <f t="shared" si="1"/>
        <v>66744.994000000006</v>
      </c>
      <c r="D61" s="2">
        <f t="shared" si="2"/>
        <v>6.2150000000110595</v>
      </c>
      <c r="E61" s="2">
        <v>486.32600000000002</v>
      </c>
      <c r="F61" s="2">
        <v>13330</v>
      </c>
      <c r="G61" s="2">
        <v>8540</v>
      </c>
      <c r="H61" s="2">
        <v>1023</v>
      </c>
      <c r="I61" s="2">
        <v>139.5</v>
      </c>
      <c r="J61">
        <f t="shared" si="3"/>
        <v>579.37400000000002</v>
      </c>
      <c r="K61">
        <f t="shared" si="4"/>
        <v>13326.28</v>
      </c>
      <c r="L61">
        <f t="shared" si="5"/>
        <v>200.04000000000002</v>
      </c>
      <c r="M61">
        <f t="shared" si="6"/>
        <v>11433.152</v>
      </c>
      <c r="N61">
        <f t="shared" si="7"/>
        <v>0.20004000000000002</v>
      </c>
      <c r="O61">
        <f t="shared" si="7"/>
        <v>11.433152</v>
      </c>
      <c r="P61">
        <f t="shared" si="8"/>
        <v>0.20004000000000002</v>
      </c>
      <c r="Q61" t="str">
        <f t="shared" si="9"/>
        <v/>
      </c>
      <c r="AE61">
        <v>3.7890000000000001</v>
      </c>
      <c r="AF61">
        <v>-34.930000305175781</v>
      </c>
      <c r="AG61">
        <v>-5.4899997711181641</v>
      </c>
      <c r="AH61">
        <f t="shared" si="10"/>
        <v>-34.930000305175781</v>
      </c>
      <c r="AI61">
        <f t="shared" si="11"/>
        <v>-5.4899997711181641</v>
      </c>
    </row>
    <row r="62" spans="1:35">
      <c r="A62" s="2" t="s">
        <v>1433</v>
      </c>
      <c r="B62" s="2" t="str">
        <f t="shared" si="0"/>
        <v>18:32:25.098</v>
      </c>
      <c r="C62" s="2">
        <f t="shared" si="1"/>
        <v>66745.097999999998</v>
      </c>
      <c r="D62" s="2">
        <f t="shared" si="2"/>
        <v>6.3190000000031432</v>
      </c>
      <c r="E62" s="2">
        <v>463.13299999999998</v>
      </c>
      <c r="F62" s="2">
        <v>13627.3</v>
      </c>
      <c r="G62" s="2">
        <v>8545</v>
      </c>
      <c r="H62" s="2">
        <v>1022</v>
      </c>
      <c r="I62" s="2">
        <v>137.5</v>
      </c>
      <c r="J62">
        <f t="shared" si="3"/>
        <v>558.25699999999995</v>
      </c>
      <c r="K62">
        <f t="shared" si="4"/>
        <v>13623.735000000001</v>
      </c>
      <c r="L62">
        <f t="shared" si="5"/>
        <v>178.92299999999994</v>
      </c>
      <c r="M62">
        <f t="shared" si="6"/>
        <v>11730.607</v>
      </c>
      <c r="N62">
        <f t="shared" si="7"/>
        <v>0.17892299999999994</v>
      </c>
      <c r="O62">
        <f t="shared" si="7"/>
        <v>11.730607000000001</v>
      </c>
      <c r="P62">
        <f t="shared" si="8"/>
        <v>0.17892299999999994</v>
      </c>
      <c r="Q62" t="str">
        <f t="shared" si="9"/>
        <v/>
      </c>
      <c r="AE62">
        <v>3.84</v>
      </c>
      <c r="AF62">
        <v>-40.299999237060547</v>
      </c>
      <c r="AG62">
        <v>-10.359999656677246</v>
      </c>
      <c r="AH62">
        <f t="shared" si="10"/>
        <v>-40.299999237060547</v>
      </c>
      <c r="AI62">
        <f t="shared" si="11"/>
        <v>-10.359999656677246</v>
      </c>
    </row>
    <row r="63" spans="1:35">
      <c r="A63" s="2" t="s">
        <v>1434</v>
      </c>
      <c r="B63" s="2" t="str">
        <f t="shared" si="0"/>
        <v>18:32:25.196</v>
      </c>
      <c r="C63" s="2">
        <f t="shared" si="1"/>
        <v>66745.195999999996</v>
      </c>
      <c r="D63" s="2">
        <f t="shared" si="2"/>
        <v>6.4170000000012806</v>
      </c>
      <c r="E63" s="2">
        <v>450.93099999999998</v>
      </c>
      <c r="F63" s="2">
        <v>13776.1</v>
      </c>
      <c r="G63" s="2">
        <v>8552</v>
      </c>
      <c r="H63" s="2">
        <v>1024</v>
      </c>
      <c r="I63" s="2">
        <v>136.5</v>
      </c>
      <c r="J63">
        <f t="shared" si="3"/>
        <v>547.09500000000003</v>
      </c>
      <c r="K63">
        <f t="shared" si="4"/>
        <v>13772.616</v>
      </c>
      <c r="L63">
        <f t="shared" si="5"/>
        <v>167.76100000000002</v>
      </c>
      <c r="M63">
        <f t="shared" si="6"/>
        <v>11879.487999999999</v>
      </c>
      <c r="N63">
        <f t="shared" si="7"/>
        <v>0.16776100000000002</v>
      </c>
      <c r="O63">
        <f t="shared" si="7"/>
        <v>11.879488</v>
      </c>
      <c r="P63">
        <f t="shared" si="8"/>
        <v>0.16776100000000002</v>
      </c>
      <c r="Q63" t="str">
        <f t="shared" si="9"/>
        <v/>
      </c>
      <c r="AE63">
        <v>3.9020000000000001</v>
      </c>
      <c r="AF63">
        <v>-46.729999542236328</v>
      </c>
      <c r="AG63">
        <v>-10.359999656677246</v>
      </c>
      <c r="AH63">
        <f t="shared" si="10"/>
        <v>-46.729999542236328</v>
      </c>
      <c r="AI63">
        <f t="shared" si="11"/>
        <v>-10.359999656677246</v>
      </c>
    </row>
    <row r="64" spans="1:35">
      <c r="A64" s="2" t="s">
        <v>1435</v>
      </c>
      <c r="B64" s="2" t="str">
        <f t="shared" si="0"/>
        <v>18:32:25.289</v>
      </c>
      <c r="C64" s="2">
        <f t="shared" si="1"/>
        <v>66745.289000000004</v>
      </c>
      <c r="D64" s="2">
        <f t="shared" si="2"/>
        <v>6.5100000000093132</v>
      </c>
      <c r="E64" s="2">
        <v>443.32600000000002</v>
      </c>
      <c r="F64" s="2">
        <v>14074.7</v>
      </c>
      <c r="G64" s="2">
        <v>8557</v>
      </c>
      <c r="H64" s="2">
        <v>1027</v>
      </c>
      <c r="I64" s="2">
        <v>134.5</v>
      </c>
      <c r="J64">
        <f t="shared" si="3"/>
        <v>541.57399999999996</v>
      </c>
      <c r="K64">
        <f t="shared" si="4"/>
        <v>14071.262000000001</v>
      </c>
      <c r="L64">
        <f t="shared" si="5"/>
        <v>162.23999999999995</v>
      </c>
      <c r="M64">
        <f t="shared" si="6"/>
        <v>12178.134</v>
      </c>
      <c r="N64">
        <f t="shared" si="7"/>
        <v>0.16223999999999997</v>
      </c>
      <c r="O64">
        <f t="shared" si="7"/>
        <v>12.178134</v>
      </c>
      <c r="P64">
        <f t="shared" si="8"/>
        <v>0.16223999999999997</v>
      </c>
      <c r="Q64" t="str">
        <f t="shared" si="9"/>
        <v/>
      </c>
      <c r="AE64">
        <v>3.97</v>
      </c>
      <c r="AF64">
        <v>-47.720001220703125</v>
      </c>
      <c r="AG64">
        <v>-6.5999999046325684</v>
      </c>
      <c r="AH64">
        <f t="shared" si="10"/>
        <v>-47.720001220703125</v>
      </c>
      <c r="AI64">
        <f t="shared" si="11"/>
        <v>-6.5999999046325684</v>
      </c>
    </row>
    <row r="65" spans="1:35">
      <c r="A65" s="2" t="s">
        <v>1436</v>
      </c>
      <c r="B65" s="2" t="str">
        <f t="shared" si="0"/>
        <v>18:32:25.386</v>
      </c>
      <c r="C65" s="2">
        <f t="shared" si="1"/>
        <v>66745.385999999999</v>
      </c>
      <c r="D65" s="2">
        <f t="shared" si="2"/>
        <v>6.6070000000036089</v>
      </c>
      <c r="E65" s="2">
        <v>434.93599999999998</v>
      </c>
      <c r="F65" s="2">
        <v>14224.3</v>
      </c>
      <c r="G65" s="2">
        <v>8568</v>
      </c>
      <c r="H65" s="2">
        <v>1035</v>
      </c>
      <c r="I65" s="2">
        <v>133.5</v>
      </c>
      <c r="J65">
        <f t="shared" si="3"/>
        <v>534.22900000000004</v>
      </c>
      <c r="K65">
        <f t="shared" si="4"/>
        <v>14220.916999999999</v>
      </c>
      <c r="L65">
        <f t="shared" si="5"/>
        <v>154.89500000000004</v>
      </c>
      <c r="M65">
        <f t="shared" si="6"/>
        <v>12327.788999999999</v>
      </c>
      <c r="N65">
        <f t="shared" si="7"/>
        <v>0.15489500000000003</v>
      </c>
      <c r="O65">
        <f t="shared" si="7"/>
        <v>12.327788999999999</v>
      </c>
      <c r="P65">
        <f t="shared" si="8"/>
        <v>0.15489500000000003</v>
      </c>
      <c r="Q65" t="str">
        <f t="shared" si="9"/>
        <v/>
      </c>
      <c r="AE65">
        <v>4.0350000000000001</v>
      </c>
      <c r="AF65">
        <v>-48.450000762939453</v>
      </c>
      <c r="AG65">
        <v>-7.5199999809265137</v>
      </c>
      <c r="AH65">
        <f t="shared" si="10"/>
        <v>-48.450000762939453</v>
      </c>
      <c r="AI65">
        <f t="shared" si="11"/>
        <v>-7.5199999809265137</v>
      </c>
    </row>
    <row r="66" spans="1:35">
      <c r="A66" s="2" t="s">
        <v>1437</v>
      </c>
      <c r="B66" s="2" t="str">
        <f t="shared" si="0"/>
        <v>18:32:25.492</v>
      </c>
      <c r="C66" s="2">
        <f t="shared" si="1"/>
        <v>66745.491999999998</v>
      </c>
      <c r="D66" s="2">
        <f t="shared" si="2"/>
        <v>6.713000000003376</v>
      </c>
      <c r="E66" s="2">
        <v>437.00200000000001</v>
      </c>
      <c r="F66" s="2">
        <v>14523.7</v>
      </c>
      <c r="G66" s="2">
        <v>8579</v>
      </c>
      <c r="H66" s="2">
        <v>1017</v>
      </c>
      <c r="I66" s="2">
        <v>131.5</v>
      </c>
      <c r="J66">
        <f t="shared" si="3"/>
        <v>538.38499999999999</v>
      </c>
      <c r="K66">
        <f t="shared" si="4"/>
        <v>14520.295</v>
      </c>
      <c r="L66">
        <f t="shared" si="5"/>
        <v>159.05099999999999</v>
      </c>
      <c r="M66">
        <f t="shared" si="6"/>
        <v>12627.166999999999</v>
      </c>
      <c r="N66">
        <f t="shared" si="7"/>
        <v>0.159051</v>
      </c>
      <c r="O66">
        <f t="shared" si="7"/>
        <v>12.627167</v>
      </c>
      <c r="P66">
        <f t="shared" si="8"/>
        <v>0.159051</v>
      </c>
      <c r="Q66" t="str">
        <f t="shared" si="9"/>
        <v/>
      </c>
      <c r="AE66">
        <v>4.1159999999999997</v>
      </c>
      <c r="AF66">
        <v>-45.419998168945313</v>
      </c>
      <c r="AG66">
        <v>-9.619999885559082</v>
      </c>
      <c r="AH66">
        <f t="shared" si="10"/>
        <v>-45.419998168945313</v>
      </c>
      <c r="AI66">
        <f t="shared" si="11"/>
        <v>-9.619999885559082</v>
      </c>
    </row>
    <row r="67" spans="1:35">
      <c r="A67" s="2" t="s">
        <v>1438</v>
      </c>
      <c r="B67" s="2" t="str">
        <f t="shared" si="0"/>
        <v>18:32:25.586</v>
      </c>
      <c r="C67" s="2">
        <f t="shared" si="1"/>
        <v>66745.585999999996</v>
      </c>
      <c r="D67" s="2">
        <f t="shared" si="2"/>
        <v>6.8070000000006985</v>
      </c>
      <c r="E67" s="2">
        <v>448.608</v>
      </c>
      <c r="F67" s="2">
        <v>14785.8</v>
      </c>
      <c r="G67" s="2">
        <v>8587.5</v>
      </c>
      <c r="H67" s="2">
        <v>954</v>
      </c>
      <c r="I67" s="2">
        <v>129.75</v>
      </c>
      <c r="J67">
        <f t="shared" si="3"/>
        <v>551.82100000000003</v>
      </c>
      <c r="K67">
        <f t="shared" si="4"/>
        <v>14782.308000000001</v>
      </c>
      <c r="L67">
        <f t="shared" si="5"/>
        <v>172.48700000000002</v>
      </c>
      <c r="M67">
        <f t="shared" si="6"/>
        <v>12889.18</v>
      </c>
      <c r="N67">
        <f t="shared" si="7"/>
        <v>0.17248700000000003</v>
      </c>
      <c r="O67">
        <f t="shared" si="7"/>
        <v>12.889180000000001</v>
      </c>
      <c r="P67">
        <f t="shared" si="8"/>
        <v>0.17248700000000003</v>
      </c>
      <c r="Q67" t="str">
        <f t="shared" si="9"/>
        <v/>
      </c>
      <c r="AE67">
        <v>4.1749999999999998</v>
      </c>
      <c r="AF67">
        <v>-47.319999694824219</v>
      </c>
      <c r="AG67">
        <v>-13.859999656677246</v>
      </c>
      <c r="AH67">
        <f t="shared" si="10"/>
        <v>-47.319999694824219</v>
      </c>
      <c r="AI67">
        <f t="shared" si="11"/>
        <v>-13.859999656677246</v>
      </c>
    </row>
    <row r="68" spans="1:35">
      <c r="A68" s="2" t="s">
        <v>1439</v>
      </c>
      <c r="B68" s="2" t="str">
        <f t="shared" si="0"/>
        <v>18:32:25.696</v>
      </c>
      <c r="C68" s="2">
        <f t="shared" si="1"/>
        <v>66745.695999999996</v>
      </c>
      <c r="D68" s="2">
        <f t="shared" si="2"/>
        <v>6.9170000000012806</v>
      </c>
      <c r="E68" s="2">
        <v>440.37799999999999</v>
      </c>
      <c r="F68" s="2">
        <v>14975.2</v>
      </c>
      <c r="G68" s="2">
        <v>8615</v>
      </c>
      <c r="H68" s="2">
        <v>1026</v>
      </c>
      <c r="I68" s="2">
        <v>128.5</v>
      </c>
      <c r="J68">
        <f t="shared" si="3"/>
        <v>544.91300000000001</v>
      </c>
      <c r="K68">
        <f t="shared" si="4"/>
        <v>14971.761</v>
      </c>
      <c r="L68">
        <f t="shared" si="5"/>
        <v>165.57900000000001</v>
      </c>
      <c r="M68">
        <f t="shared" si="6"/>
        <v>13078.633</v>
      </c>
      <c r="N68">
        <f t="shared" si="7"/>
        <v>0.165579</v>
      </c>
      <c r="O68">
        <f t="shared" si="7"/>
        <v>13.078633</v>
      </c>
      <c r="P68" t="str">
        <f t="shared" si="8"/>
        <v/>
      </c>
      <c r="Q68">
        <f t="shared" si="9"/>
        <v>0.165579</v>
      </c>
      <c r="AE68">
        <v>4.2350000000000003</v>
      </c>
      <c r="AF68">
        <v>-50.369998931884766</v>
      </c>
      <c r="AG68">
        <v>-14.350000381469727</v>
      </c>
      <c r="AH68">
        <f t="shared" si="10"/>
        <v>-50.369998931884766</v>
      </c>
      <c r="AI68">
        <f t="shared" si="11"/>
        <v>-14.350000381469727</v>
      </c>
    </row>
    <row r="69" spans="1:35">
      <c r="A69" s="2" t="s">
        <v>1440</v>
      </c>
      <c r="B69" s="2" t="str">
        <f t="shared" ref="B69:B123" si="12">MID(A69,12,8)&amp;"."&amp;RIGHT(A69,3)</f>
        <v>18:32:25.797</v>
      </c>
      <c r="C69" s="2">
        <f t="shared" ref="C69:C123" si="13">LEFT(B69,2)*3600+MID(B69,4,2)*60+RIGHT(B69,6)</f>
        <v>66745.797000000006</v>
      </c>
      <c r="D69" s="2">
        <f t="shared" ref="D69:D123" si="14">C69-$C$4</f>
        <v>7.018000000010943</v>
      </c>
      <c r="E69" s="2">
        <v>445.01299999999998</v>
      </c>
      <c r="F69" s="2">
        <v>15278.6</v>
      </c>
      <c r="G69" s="2">
        <v>8650</v>
      </c>
      <c r="H69" s="2">
        <v>1020</v>
      </c>
      <c r="I69" s="2">
        <v>126.5</v>
      </c>
      <c r="J69">
        <f t="shared" ref="J69:J123" si="15">ROUND(E69*COS(-0.4*PI()/180)-F69*SIN(-0.4*PI()/180),3)</f>
        <v>551.66600000000005</v>
      </c>
      <c r="K69">
        <f t="shared" ref="K69:K123" si="16">ROUND(E69*SIN(-0.4*PI()/180)+F69*COS(-0.4*PI()/180),3)</f>
        <v>15275.120999999999</v>
      </c>
      <c r="L69">
        <f t="shared" ref="L69:L123" si="17">J69-$J$4</f>
        <v>172.33200000000005</v>
      </c>
      <c r="M69">
        <f t="shared" ref="M69:M123" si="18">K69-$K$4</f>
        <v>13381.992999999999</v>
      </c>
      <c r="N69">
        <f t="shared" ref="N69:O123" si="19">L69*0.001</f>
        <v>0.17233200000000004</v>
      </c>
      <c r="O69">
        <f t="shared" si="19"/>
        <v>13.381993</v>
      </c>
      <c r="P69" t="str">
        <f t="shared" ref="P69:P123" si="20">IF(O69&gt;13,"",N69)</f>
        <v/>
      </c>
      <c r="Q69">
        <f t="shared" ref="Q69:Q123" si="21">IF(O69&lt;13,"",N69)</f>
        <v>0.17233200000000004</v>
      </c>
      <c r="AE69">
        <v>4.3129999999999997</v>
      </c>
      <c r="AF69">
        <v>-46.619998931884766</v>
      </c>
      <c r="AG69">
        <v>-13.890000343322754</v>
      </c>
      <c r="AH69">
        <f t="shared" ref="AH69:AH132" si="22">AF69</f>
        <v>-46.619998931884766</v>
      </c>
      <c r="AI69">
        <f t="shared" ref="AI69:AI132" si="23">AG69</f>
        <v>-13.890000343322754</v>
      </c>
    </row>
    <row r="70" spans="1:35">
      <c r="A70" s="2" t="s">
        <v>1441</v>
      </c>
      <c r="B70" s="2" t="str">
        <f t="shared" si="12"/>
        <v>18:32:25.892</v>
      </c>
      <c r="C70" s="2">
        <f t="shared" si="13"/>
        <v>66745.892000000007</v>
      </c>
      <c r="D70" s="2">
        <f t="shared" si="14"/>
        <v>7.1130000000121072</v>
      </c>
      <c r="E70" s="2">
        <v>422.274</v>
      </c>
      <c r="F70" s="2">
        <v>15435.4</v>
      </c>
      <c r="G70" s="2">
        <v>8697</v>
      </c>
      <c r="H70" s="2">
        <v>999</v>
      </c>
      <c r="I70" s="2">
        <v>125.5</v>
      </c>
      <c r="J70">
        <f t="shared" si="15"/>
        <v>530.02200000000005</v>
      </c>
      <c r="K70">
        <f t="shared" si="16"/>
        <v>15432.075999999999</v>
      </c>
      <c r="L70">
        <f t="shared" si="17"/>
        <v>150.68800000000005</v>
      </c>
      <c r="M70">
        <f t="shared" si="18"/>
        <v>13538.947999999999</v>
      </c>
      <c r="N70">
        <f t="shared" si="19"/>
        <v>0.15068800000000004</v>
      </c>
      <c r="O70">
        <f t="shared" si="19"/>
        <v>13.538948</v>
      </c>
      <c r="P70" t="str">
        <f t="shared" si="20"/>
        <v/>
      </c>
      <c r="Q70">
        <f t="shared" si="21"/>
        <v>0.15068800000000004</v>
      </c>
      <c r="AE70">
        <v>4.3680000000000003</v>
      </c>
      <c r="AF70">
        <v>-54.130001068115234</v>
      </c>
      <c r="AG70">
        <v>-8.9499998092651367</v>
      </c>
      <c r="AH70">
        <f t="shared" si="22"/>
        <v>-54.130001068115234</v>
      </c>
      <c r="AI70">
        <f t="shared" si="23"/>
        <v>-8.9499998092651367</v>
      </c>
    </row>
    <row r="71" spans="1:35">
      <c r="A71" s="2" t="s">
        <v>1442</v>
      </c>
      <c r="B71" s="2" t="str">
        <f t="shared" si="12"/>
        <v>18:32:25.996</v>
      </c>
      <c r="C71" s="2">
        <f t="shared" si="13"/>
        <v>66745.995999999999</v>
      </c>
      <c r="D71" s="2">
        <f t="shared" si="14"/>
        <v>7.217000000004191</v>
      </c>
      <c r="E71" s="2">
        <v>398.221</v>
      </c>
      <c r="F71" s="2">
        <v>15750.1</v>
      </c>
      <c r="G71" s="2">
        <v>8778</v>
      </c>
      <c r="H71" s="2">
        <v>1004</v>
      </c>
      <c r="I71" s="2">
        <v>123.5</v>
      </c>
      <c r="J71">
        <f t="shared" si="15"/>
        <v>508.16699999999997</v>
      </c>
      <c r="K71">
        <f t="shared" si="16"/>
        <v>15746.936</v>
      </c>
      <c r="L71">
        <f t="shared" si="17"/>
        <v>128.83299999999997</v>
      </c>
      <c r="M71">
        <f t="shared" si="18"/>
        <v>13853.807999999999</v>
      </c>
      <c r="N71">
        <f t="shared" si="19"/>
        <v>0.12883299999999998</v>
      </c>
      <c r="O71">
        <f t="shared" si="19"/>
        <v>13.853807999999999</v>
      </c>
      <c r="P71" t="str">
        <f t="shared" si="20"/>
        <v/>
      </c>
      <c r="Q71">
        <f t="shared" si="21"/>
        <v>0.12883299999999998</v>
      </c>
      <c r="AE71">
        <v>4.4470000000000001</v>
      </c>
      <c r="AF71">
        <v>-51.970001220703125</v>
      </c>
      <c r="AG71">
        <v>-13.329999923706055</v>
      </c>
      <c r="AH71">
        <f t="shared" si="22"/>
        <v>-51.970001220703125</v>
      </c>
      <c r="AI71">
        <f t="shared" si="23"/>
        <v>-13.329999923706055</v>
      </c>
    </row>
    <row r="72" spans="1:35">
      <c r="A72" s="2" t="s">
        <v>1443</v>
      </c>
      <c r="B72" s="2" t="str">
        <f t="shared" si="12"/>
        <v>18:32:26.088</v>
      </c>
      <c r="C72" s="2">
        <f t="shared" si="13"/>
        <v>66746.088000000003</v>
      </c>
      <c r="D72" s="2">
        <f t="shared" si="14"/>
        <v>7.3090000000083819</v>
      </c>
      <c r="E72" s="2">
        <v>414.39499999999998</v>
      </c>
      <c r="F72" s="2">
        <v>16021.7</v>
      </c>
      <c r="G72" s="2">
        <v>8820.5</v>
      </c>
      <c r="H72" s="2">
        <v>906.5</v>
      </c>
      <c r="I72" s="2">
        <v>121.75</v>
      </c>
      <c r="J72">
        <f t="shared" si="15"/>
        <v>526.23699999999997</v>
      </c>
      <c r="K72">
        <f t="shared" si="16"/>
        <v>16018.416999999999</v>
      </c>
      <c r="L72">
        <f t="shared" si="17"/>
        <v>146.90299999999996</v>
      </c>
      <c r="M72">
        <f t="shared" si="18"/>
        <v>14125.288999999999</v>
      </c>
      <c r="N72">
        <f t="shared" si="19"/>
        <v>0.14690299999999998</v>
      </c>
      <c r="O72">
        <f t="shared" si="19"/>
        <v>14.125288999999999</v>
      </c>
      <c r="P72" t="str">
        <f t="shared" si="20"/>
        <v/>
      </c>
      <c r="Q72">
        <f t="shared" si="21"/>
        <v>0.14690299999999998</v>
      </c>
      <c r="AE72">
        <v>4.53</v>
      </c>
      <c r="AF72">
        <v>-48.729999542236328</v>
      </c>
      <c r="AG72">
        <v>-16.979999542236328</v>
      </c>
      <c r="AH72">
        <f t="shared" si="22"/>
        <v>-48.729999542236328</v>
      </c>
      <c r="AI72">
        <f t="shared" si="23"/>
        <v>-16.979999542236328</v>
      </c>
    </row>
    <row r="73" spans="1:35">
      <c r="A73" s="2" t="s">
        <v>1444</v>
      </c>
      <c r="B73" s="2" t="str">
        <f t="shared" si="12"/>
        <v>18:32:26.180</v>
      </c>
      <c r="C73" s="2">
        <f t="shared" si="13"/>
        <v>66746.179999999993</v>
      </c>
      <c r="D73" s="2">
        <f t="shared" si="14"/>
        <v>7.4009999999980209</v>
      </c>
      <c r="E73" s="2">
        <v>418.03</v>
      </c>
      <c r="F73" s="2">
        <v>16179.6</v>
      </c>
      <c r="G73" s="2">
        <v>8854.5</v>
      </c>
      <c r="H73" s="2">
        <v>925</v>
      </c>
      <c r="I73" s="2">
        <v>120.75</v>
      </c>
      <c r="J73">
        <f t="shared" si="15"/>
        <v>530.97400000000005</v>
      </c>
      <c r="K73">
        <f t="shared" si="16"/>
        <v>16176.287</v>
      </c>
      <c r="L73">
        <f t="shared" si="17"/>
        <v>151.64000000000004</v>
      </c>
      <c r="M73">
        <f t="shared" si="18"/>
        <v>14283.159</v>
      </c>
      <c r="N73">
        <f t="shared" si="19"/>
        <v>0.15164000000000005</v>
      </c>
      <c r="O73">
        <f t="shared" si="19"/>
        <v>14.283158999999999</v>
      </c>
      <c r="P73" t="str">
        <f t="shared" si="20"/>
        <v/>
      </c>
      <c r="Q73">
        <f t="shared" si="21"/>
        <v>0.15164000000000005</v>
      </c>
      <c r="AE73">
        <v>4.5910000000000002</v>
      </c>
      <c r="AF73">
        <v>-48.729999542236328</v>
      </c>
      <c r="AG73">
        <v>-16.979999542236328</v>
      </c>
      <c r="AH73">
        <f t="shared" si="22"/>
        <v>-48.729999542236328</v>
      </c>
      <c r="AI73">
        <f t="shared" si="23"/>
        <v>-16.979999542236328</v>
      </c>
    </row>
    <row r="74" spans="1:35">
      <c r="A74" s="2" t="s">
        <v>1445</v>
      </c>
      <c r="B74" s="2" t="str">
        <f t="shared" si="12"/>
        <v>18:32:26.274</v>
      </c>
      <c r="C74" s="2">
        <f t="shared" si="13"/>
        <v>66746.274000000005</v>
      </c>
      <c r="D74" s="2">
        <f t="shared" si="14"/>
        <v>7.4950000000098953</v>
      </c>
      <c r="E74" s="2">
        <v>428.42899999999997</v>
      </c>
      <c r="F74" s="2">
        <v>16457.900000000001</v>
      </c>
      <c r="G74" s="2">
        <v>8917</v>
      </c>
      <c r="H74" s="2">
        <v>1003</v>
      </c>
      <c r="I74" s="2">
        <v>119</v>
      </c>
      <c r="J74">
        <f t="shared" si="15"/>
        <v>543.31500000000005</v>
      </c>
      <c r="K74">
        <f t="shared" si="16"/>
        <v>16454.508000000002</v>
      </c>
      <c r="L74">
        <f t="shared" si="17"/>
        <v>163.98100000000005</v>
      </c>
      <c r="M74">
        <f t="shared" si="18"/>
        <v>14561.380000000001</v>
      </c>
      <c r="N74">
        <f t="shared" si="19"/>
        <v>0.16398100000000004</v>
      </c>
      <c r="O74">
        <f t="shared" si="19"/>
        <v>14.561380000000002</v>
      </c>
      <c r="P74" t="str">
        <f t="shared" si="20"/>
        <v/>
      </c>
      <c r="Q74">
        <f t="shared" si="21"/>
        <v>0.16398100000000004</v>
      </c>
      <c r="AE74">
        <v>4.657</v>
      </c>
      <c r="AF74">
        <v>-51.470001220703125</v>
      </c>
      <c r="AG74">
        <v>-8.369999885559082</v>
      </c>
      <c r="AH74">
        <f t="shared" si="22"/>
        <v>-51.470001220703125</v>
      </c>
      <c r="AI74">
        <f t="shared" si="23"/>
        <v>-8.369999885559082</v>
      </c>
    </row>
    <row r="75" spans="1:35">
      <c r="A75" s="2" t="s">
        <v>1446</v>
      </c>
      <c r="B75" s="2" t="str">
        <f t="shared" si="12"/>
        <v>18:32:26.382</v>
      </c>
      <c r="C75" s="2">
        <f t="shared" si="13"/>
        <v>66746.381999999998</v>
      </c>
      <c r="D75" s="2">
        <f t="shared" si="14"/>
        <v>7.603000000002794</v>
      </c>
      <c r="E75" s="2">
        <v>434.37799999999999</v>
      </c>
      <c r="F75" s="2">
        <v>16618.8</v>
      </c>
      <c r="G75" s="2">
        <v>8957</v>
      </c>
      <c r="H75" s="2">
        <v>993</v>
      </c>
      <c r="I75" s="2">
        <v>118</v>
      </c>
      <c r="J75">
        <f t="shared" si="15"/>
        <v>550.38800000000003</v>
      </c>
      <c r="K75">
        <f t="shared" si="16"/>
        <v>16615.363000000001</v>
      </c>
      <c r="L75">
        <f t="shared" si="17"/>
        <v>171.05400000000003</v>
      </c>
      <c r="M75">
        <f t="shared" si="18"/>
        <v>14722.235000000001</v>
      </c>
      <c r="N75">
        <f t="shared" si="19"/>
        <v>0.17105400000000004</v>
      </c>
      <c r="O75">
        <f t="shared" si="19"/>
        <v>14.722235000000001</v>
      </c>
      <c r="P75" t="str">
        <f t="shared" si="20"/>
        <v/>
      </c>
      <c r="Q75">
        <f t="shared" si="21"/>
        <v>0.17105400000000004</v>
      </c>
      <c r="AE75">
        <v>4.7169999999999996</v>
      </c>
      <c r="AF75">
        <v>-45.409999847412109</v>
      </c>
      <c r="AG75">
        <v>-7.630000114440918</v>
      </c>
      <c r="AH75">
        <f t="shared" si="22"/>
        <v>-45.409999847412109</v>
      </c>
      <c r="AI75">
        <f t="shared" si="23"/>
        <v>-7.630000114440918</v>
      </c>
    </row>
    <row r="76" spans="1:35">
      <c r="A76" s="2" t="s">
        <v>1447</v>
      </c>
      <c r="B76" s="2" t="str">
        <f t="shared" si="12"/>
        <v>18:32:26.477</v>
      </c>
      <c r="C76" s="2">
        <f t="shared" si="13"/>
        <v>66746.476999999999</v>
      </c>
      <c r="D76" s="2">
        <f t="shared" si="14"/>
        <v>7.6980000000039581</v>
      </c>
      <c r="E76" s="2">
        <v>424.20800000000003</v>
      </c>
      <c r="F76" s="2">
        <v>16911.099999999999</v>
      </c>
      <c r="G76" s="2">
        <v>9056.5</v>
      </c>
      <c r="H76" s="2">
        <v>910</v>
      </c>
      <c r="I76" s="2">
        <v>116.25</v>
      </c>
      <c r="J76">
        <f t="shared" si="15"/>
        <v>542.25800000000004</v>
      </c>
      <c r="K76">
        <f t="shared" si="16"/>
        <v>16907.725999999999</v>
      </c>
      <c r="L76">
        <f t="shared" si="17"/>
        <v>162.92400000000004</v>
      </c>
      <c r="M76">
        <f t="shared" si="18"/>
        <v>15014.597999999998</v>
      </c>
      <c r="N76">
        <f t="shared" si="19"/>
        <v>0.16292400000000004</v>
      </c>
      <c r="O76">
        <f t="shared" si="19"/>
        <v>15.014597999999998</v>
      </c>
      <c r="P76" t="str">
        <f t="shared" si="20"/>
        <v/>
      </c>
      <c r="Q76">
        <f t="shared" si="21"/>
        <v>0.16292400000000004</v>
      </c>
      <c r="AE76">
        <v>4.7789999999999999</v>
      </c>
      <c r="AF76">
        <v>-50.159999847412109</v>
      </c>
      <c r="AG76">
        <v>-5.679999828338623</v>
      </c>
      <c r="AH76">
        <f t="shared" si="22"/>
        <v>-50.159999847412109</v>
      </c>
      <c r="AI76">
        <f t="shared" si="23"/>
        <v>-5.679999828338623</v>
      </c>
    </row>
    <row r="77" spans="1:35">
      <c r="A77" s="2" t="s">
        <v>1448</v>
      </c>
      <c r="B77" s="2" t="str">
        <f t="shared" si="12"/>
        <v>18:32:26.587</v>
      </c>
      <c r="C77" s="2">
        <f t="shared" si="13"/>
        <v>66746.587</v>
      </c>
      <c r="D77" s="2">
        <f t="shared" si="14"/>
        <v>7.8080000000045402</v>
      </c>
      <c r="E77" s="2">
        <v>412.536</v>
      </c>
      <c r="F77" s="2">
        <v>17041</v>
      </c>
      <c r="G77" s="2">
        <v>9110</v>
      </c>
      <c r="H77" s="2">
        <v>979</v>
      </c>
      <c r="I77" s="2">
        <v>115.5</v>
      </c>
      <c r="J77">
        <f t="shared" si="15"/>
        <v>531.49400000000003</v>
      </c>
      <c r="K77">
        <f t="shared" si="16"/>
        <v>17037.705000000002</v>
      </c>
      <c r="L77">
        <f t="shared" si="17"/>
        <v>152.16000000000003</v>
      </c>
      <c r="M77">
        <f t="shared" si="18"/>
        <v>15144.577000000001</v>
      </c>
      <c r="N77">
        <f t="shared" si="19"/>
        <v>0.15216000000000002</v>
      </c>
      <c r="O77">
        <f t="shared" si="19"/>
        <v>15.144577000000002</v>
      </c>
      <c r="P77" t="str">
        <f t="shared" si="20"/>
        <v/>
      </c>
      <c r="Q77">
        <f t="shared" si="21"/>
        <v>0.15216000000000002</v>
      </c>
      <c r="AE77">
        <v>4.8479999999999999</v>
      </c>
      <c r="AF77">
        <v>-49.880001068115234</v>
      </c>
      <c r="AG77">
        <v>-4.6500000953674316</v>
      </c>
      <c r="AH77">
        <f t="shared" si="22"/>
        <v>-49.880001068115234</v>
      </c>
      <c r="AI77">
        <f t="shared" si="23"/>
        <v>-4.6500000953674316</v>
      </c>
    </row>
    <row r="78" spans="1:35">
      <c r="A78" s="2" t="s">
        <v>1449</v>
      </c>
      <c r="B78" s="2" t="str">
        <f t="shared" si="12"/>
        <v>18:32:26.694</v>
      </c>
      <c r="C78" s="2">
        <f t="shared" si="13"/>
        <v>66746.694000000003</v>
      </c>
      <c r="D78" s="2">
        <f t="shared" si="14"/>
        <v>7.9150000000081491</v>
      </c>
      <c r="E78" s="2">
        <v>410.69900000000001</v>
      </c>
      <c r="F78" s="2">
        <v>17340.2</v>
      </c>
      <c r="G78" s="2">
        <v>9216</v>
      </c>
      <c r="H78" s="2">
        <v>892.5</v>
      </c>
      <c r="I78" s="2">
        <v>113.75</v>
      </c>
      <c r="J78">
        <f t="shared" si="15"/>
        <v>531.745</v>
      </c>
      <c r="K78">
        <f t="shared" si="16"/>
        <v>17336.91</v>
      </c>
      <c r="L78">
        <f t="shared" si="17"/>
        <v>152.411</v>
      </c>
      <c r="M78">
        <f t="shared" si="18"/>
        <v>15443.781999999999</v>
      </c>
      <c r="N78">
        <f t="shared" si="19"/>
        <v>0.15241099999999999</v>
      </c>
      <c r="O78">
        <f t="shared" si="19"/>
        <v>15.443781999999999</v>
      </c>
      <c r="P78" t="str">
        <f t="shared" si="20"/>
        <v/>
      </c>
      <c r="Q78">
        <f t="shared" si="21"/>
        <v>0.15241099999999999</v>
      </c>
      <c r="AE78">
        <v>4.9169999999999998</v>
      </c>
      <c r="AF78">
        <v>-47.009998321533203</v>
      </c>
      <c r="AG78">
        <v>-3.9800000190734863</v>
      </c>
      <c r="AH78">
        <f t="shared" si="22"/>
        <v>-47.009998321533203</v>
      </c>
      <c r="AI78">
        <f t="shared" si="23"/>
        <v>-3.9800000190734863</v>
      </c>
    </row>
    <row r="79" spans="1:35">
      <c r="A79" s="2" t="s">
        <v>1450</v>
      </c>
      <c r="B79" s="2" t="str">
        <f t="shared" si="12"/>
        <v>18:32:26.801</v>
      </c>
      <c r="C79" s="2">
        <f t="shared" si="13"/>
        <v>66746.801000000007</v>
      </c>
      <c r="D79" s="2">
        <f t="shared" si="14"/>
        <v>8.0220000000117579</v>
      </c>
      <c r="E79" s="2">
        <v>408.93099999999998</v>
      </c>
      <c r="F79" s="2">
        <v>17691</v>
      </c>
      <c r="G79" s="2">
        <v>9350.5</v>
      </c>
      <c r="H79" s="2">
        <v>900</v>
      </c>
      <c r="I79" s="2">
        <v>111.75</v>
      </c>
      <c r="J79">
        <f t="shared" si="15"/>
        <v>532.42700000000002</v>
      </c>
      <c r="K79">
        <f t="shared" si="16"/>
        <v>17687.714</v>
      </c>
      <c r="L79">
        <f t="shared" si="17"/>
        <v>153.09300000000002</v>
      </c>
      <c r="M79">
        <f t="shared" si="18"/>
        <v>15794.585999999999</v>
      </c>
      <c r="N79">
        <f t="shared" si="19"/>
        <v>0.15309300000000003</v>
      </c>
      <c r="O79">
        <f t="shared" si="19"/>
        <v>15.794585999999999</v>
      </c>
      <c r="P79" t="str">
        <f t="shared" si="20"/>
        <v/>
      </c>
      <c r="Q79">
        <f t="shared" si="21"/>
        <v>0.15309300000000003</v>
      </c>
      <c r="AE79">
        <v>4.9829999999999997</v>
      </c>
      <c r="AF79">
        <v>-47.979999542236328</v>
      </c>
      <c r="AG79">
        <v>-5.1599998474121094</v>
      </c>
      <c r="AH79">
        <f t="shared" si="22"/>
        <v>-47.979999542236328</v>
      </c>
      <c r="AI79">
        <f t="shared" si="23"/>
        <v>-5.1599998474121094</v>
      </c>
    </row>
    <row r="80" spans="1:35">
      <c r="A80" s="2" t="s">
        <v>1451</v>
      </c>
      <c r="B80" s="2" t="str">
        <f t="shared" si="12"/>
        <v>18:32:26.910</v>
      </c>
      <c r="C80" s="2">
        <f t="shared" si="13"/>
        <v>66746.91</v>
      </c>
      <c r="D80" s="2">
        <f t="shared" si="14"/>
        <v>8.1310000000084983</v>
      </c>
      <c r="E80" s="2">
        <v>413.64</v>
      </c>
      <c r="F80" s="2">
        <v>18003.900000000001</v>
      </c>
      <c r="G80" s="2">
        <v>9474</v>
      </c>
      <c r="H80" s="2">
        <v>968</v>
      </c>
      <c r="I80" s="2">
        <v>110</v>
      </c>
      <c r="J80">
        <f t="shared" si="15"/>
        <v>539.32000000000005</v>
      </c>
      <c r="K80">
        <f t="shared" si="16"/>
        <v>18000.574000000001</v>
      </c>
      <c r="L80">
        <f t="shared" si="17"/>
        <v>159.98600000000005</v>
      </c>
      <c r="M80">
        <f t="shared" si="18"/>
        <v>16107.446</v>
      </c>
      <c r="N80">
        <f t="shared" si="19"/>
        <v>0.15998600000000004</v>
      </c>
      <c r="O80">
        <f t="shared" si="19"/>
        <v>16.107445999999999</v>
      </c>
      <c r="P80" t="str">
        <f t="shared" si="20"/>
        <v/>
      </c>
      <c r="Q80">
        <f t="shared" si="21"/>
        <v>0.15998600000000004</v>
      </c>
      <c r="AE80">
        <v>5.0380000000000003</v>
      </c>
      <c r="AF80">
        <v>-42.880001068115234</v>
      </c>
      <c r="AG80">
        <v>-7.6100001335144043</v>
      </c>
      <c r="AH80">
        <f t="shared" si="22"/>
        <v>-42.880001068115234</v>
      </c>
      <c r="AI80">
        <f t="shared" si="23"/>
        <v>-7.6100001335144043</v>
      </c>
    </row>
    <row r="81" spans="1:35">
      <c r="A81" s="2" t="s">
        <v>1452</v>
      </c>
      <c r="B81" s="2" t="str">
        <f t="shared" si="12"/>
        <v>18:32:27.019</v>
      </c>
      <c r="C81" s="2">
        <f t="shared" si="13"/>
        <v>66747.019</v>
      </c>
      <c r="D81" s="2">
        <f t="shared" si="14"/>
        <v>8.2400000000052387</v>
      </c>
      <c r="E81" s="2">
        <v>415.529</v>
      </c>
      <c r="F81" s="2">
        <v>18140.7</v>
      </c>
      <c r="G81" s="2">
        <v>9531</v>
      </c>
      <c r="H81" s="2">
        <v>897</v>
      </c>
      <c r="I81" s="2">
        <v>109.25</v>
      </c>
      <c r="J81">
        <f t="shared" si="15"/>
        <v>542.16399999999999</v>
      </c>
      <c r="K81">
        <f t="shared" si="16"/>
        <v>18137.357</v>
      </c>
      <c r="L81">
        <f t="shared" si="17"/>
        <v>162.82999999999998</v>
      </c>
      <c r="M81">
        <f t="shared" si="18"/>
        <v>16244.228999999999</v>
      </c>
      <c r="N81">
        <f t="shared" si="19"/>
        <v>0.16282999999999997</v>
      </c>
      <c r="O81">
        <f t="shared" si="19"/>
        <v>16.244229000000001</v>
      </c>
      <c r="P81" t="str">
        <f t="shared" si="20"/>
        <v/>
      </c>
      <c r="Q81">
        <f t="shared" si="21"/>
        <v>0.16282999999999997</v>
      </c>
      <c r="AE81">
        <v>5.1120000000000001</v>
      </c>
      <c r="AF81">
        <v>-48.560001373291016</v>
      </c>
      <c r="AG81">
        <v>-6.8499999046325684</v>
      </c>
      <c r="AH81">
        <f t="shared" si="22"/>
        <v>-48.560001373291016</v>
      </c>
      <c r="AI81">
        <f t="shared" si="23"/>
        <v>-6.8499999046325684</v>
      </c>
    </row>
    <row r="82" spans="1:35">
      <c r="A82" s="2" t="s">
        <v>1453</v>
      </c>
      <c r="B82" s="2" t="str">
        <f t="shared" si="12"/>
        <v>18:32:27.124</v>
      </c>
      <c r="C82" s="2">
        <f t="shared" si="13"/>
        <v>66747.123999999996</v>
      </c>
      <c r="D82" s="2">
        <f t="shared" si="14"/>
        <v>8.3450000000011642</v>
      </c>
      <c r="E82" s="2">
        <v>407.29599999999999</v>
      </c>
      <c r="F82" s="2">
        <v>18425.599999999999</v>
      </c>
      <c r="G82" s="2">
        <v>9665.5</v>
      </c>
      <c r="H82" s="2">
        <v>896.5</v>
      </c>
      <c r="I82" s="2">
        <v>107.75</v>
      </c>
      <c r="J82">
        <f t="shared" si="15"/>
        <v>535.91999999999996</v>
      </c>
      <c r="K82">
        <f t="shared" si="16"/>
        <v>18422.308000000001</v>
      </c>
      <c r="L82">
        <f t="shared" si="17"/>
        <v>156.58599999999996</v>
      </c>
      <c r="M82">
        <f t="shared" si="18"/>
        <v>16529.18</v>
      </c>
      <c r="N82">
        <f t="shared" si="19"/>
        <v>0.15658599999999995</v>
      </c>
      <c r="O82">
        <f t="shared" si="19"/>
        <v>16.52918</v>
      </c>
      <c r="P82" t="str">
        <f t="shared" si="20"/>
        <v/>
      </c>
      <c r="Q82">
        <f t="shared" si="21"/>
        <v>0.15658599999999995</v>
      </c>
      <c r="AE82">
        <v>5.1790000000000003</v>
      </c>
      <c r="AF82">
        <v>-49.560001373291016</v>
      </c>
      <c r="AG82">
        <v>-7.8899998664855957</v>
      </c>
      <c r="AH82">
        <f t="shared" si="22"/>
        <v>-49.560001373291016</v>
      </c>
      <c r="AI82">
        <f t="shared" si="23"/>
        <v>-7.8899998664855957</v>
      </c>
    </row>
    <row r="83" spans="1:35">
      <c r="A83" s="2" t="s">
        <v>1454</v>
      </c>
      <c r="B83" s="2" t="str">
        <f t="shared" si="12"/>
        <v>18:32:27.220</v>
      </c>
      <c r="C83" s="2">
        <f t="shared" si="13"/>
        <v>66747.22</v>
      </c>
      <c r="D83" s="2">
        <f t="shared" si="14"/>
        <v>8.44100000000617</v>
      </c>
      <c r="E83" s="2">
        <v>413.858</v>
      </c>
      <c r="F83" s="2">
        <v>18759.400000000001</v>
      </c>
      <c r="G83" s="2">
        <v>9817</v>
      </c>
      <c r="H83" s="2">
        <v>958</v>
      </c>
      <c r="I83" s="2">
        <v>106</v>
      </c>
      <c r="J83">
        <f t="shared" si="15"/>
        <v>544.81200000000001</v>
      </c>
      <c r="K83">
        <f t="shared" si="16"/>
        <v>18756.054</v>
      </c>
      <c r="L83">
        <f t="shared" si="17"/>
        <v>165.47800000000001</v>
      </c>
      <c r="M83">
        <f t="shared" si="18"/>
        <v>16862.925999999999</v>
      </c>
      <c r="N83">
        <f t="shared" si="19"/>
        <v>0.16547800000000001</v>
      </c>
      <c r="O83">
        <f t="shared" si="19"/>
        <v>16.862925999999998</v>
      </c>
      <c r="P83" t="str">
        <f t="shared" si="20"/>
        <v/>
      </c>
      <c r="Q83">
        <f t="shared" si="21"/>
        <v>0.16547800000000001</v>
      </c>
      <c r="AE83">
        <v>5.2469999999999999</v>
      </c>
      <c r="AF83">
        <v>-50.540000915527344</v>
      </c>
      <c r="AG83">
        <v>-4.6500000953674316</v>
      </c>
      <c r="AH83">
        <f t="shared" si="22"/>
        <v>-50.540000915527344</v>
      </c>
      <c r="AI83">
        <f t="shared" si="23"/>
        <v>-4.6500000953674316</v>
      </c>
    </row>
    <row r="84" spans="1:35">
      <c r="A84" s="2" t="s">
        <v>1455</v>
      </c>
      <c r="B84" s="2" t="str">
        <f t="shared" si="12"/>
        <v>18:32:27.325</v>
      </c>
      <c r="C84" s="2">
        <f t="shared" si="13"/>
        <v>66747.324999999997</v>
      </c>
      <c r="D84" s="2">
        <f t="shared" si="14"/>
        <v>8.5460000000020955</v>
      </c>
      <c r="E84" s="2">
        <v>415.35300000000001</v>
      </c>
      <c r="F84" s="2">
        <v>18906.599999999999</v>
      </c>
      <c r="G84" s="2">
        <v>9888</v>
      </c>
      <c r="H84" s="2">
        <v>880</v>
      </c>
      <c r="I84" s="2">
        <v>105.25</v>
      </c>
      <c r="J84">
        <f t="shared" si="15"/>
        <v>547.33500000000004</v>
      </c>
      <c r="K84">
        <f t="shared" si="16"/>
        <v>18903.240000000002</v>
      </c>
      <c r="L84">
        <f t="shared" si="17"/>
        <v>168.00100000000003</v>
      </c>
      <c r="M84">
        <f t="shared" si="18"/>
        <v>17010.112000000001</v>
      </c>
      <c r="N84">
        <f t="shared" si="19"/>
        <v>0.16800100000000004</v>
      </c>
      <c r="O84">
        <f t="shared" si="19"/>
        <v>17.010112000000003</v>
      </c>
      <c r="P84" t="str">
        <f t="shared" si="20"/>
        <v/>
      </c>
      <c r="Q84">
        <f t="shared" si="21"/>
        <v>0.16800100000000004</v>
      </c>
      <c r="AE84">
        <v>5.306</v>
      </c>
      <c r="AF84">
        <v>-45.119998931884766</v>
      </c>
      <c r="AG84">
        <v>-19.829999923706055</v>
      </c>
      <c r="AH84">
        <f t="shared" si="22"/>
        <v>-45.119998931884766</v>
      </c>
      <c r="AI84">
        <f t="shared" si="23"/>
        <v>-19.829999923706055</v>
      </c>
    </row>
    <row r="85" spans="1:35">
      <c r="A85" s="2" t="s">
        <v>1456</v>
      </c>
      <c r="B85" s="2" t="str">
        <f t="shared" si="12"/>
        <v>18:32:27.419</v>
      </c>
      <c r="C85" s="2">
        <f t="shared" si="13"/>
        <v>66747.418999999994</v>
      </c>
      <c r="D85" s="2">
        <f t="shared" si="14"/>
        <v>8.6399999999994179</v>
      </c>
      <c r="E85" s="2">
        <v>425.74599999999998</v>
      </c>
      <c r="F85" s="2">
        <v>19203</v>
      </c>
      <c r="G85" s="2">
        <v>10029.5</v>
      </c>
      <c r="H85" s="2">
        <v>881</v>
      </c>
      <c r="I85" s="2">
        <v>103.75</v>
      </c>
      <c r="J85">
        <f t="shared" si="15"/>
        <v>559.79700000000003</v>
      </c>
      <c r="K85">
        <f t="shared" si="16"/>
        <v>19199.560000000001</v>
      </c>
      <c r="L85">
        <f t="shared" si="17"/>
        <v>180.46300000000002</v>
      </c>
      <c r="M85">
        <f t="shared" si="18"/>
        <v>17306.432000000001</v>
      </c>
      <c r="N85">
        <f t="shared" si="19"/>
        <v>0.18046300000000001</v>
      </c>
      <c r="O85">
        <f t="shared" si="19"/>
        <v>17.306432000000001</v>
      </c>
      <c r="P85" t="str">
        <f t="shared" si="20"/>
        <v/>
      </c>
      <c r="Q85">
        <f t="shared" si="21"/>
        <v>0.18046300000000001</v>
      </c>
      <c r="AE85">
        <v>5.3730000000000002</v>
      </c>
      <c r="AF85">
        <v>-50.970001220703125</v>
      </c>
      <c r="AG85">
        <v>-18.159999847412109</v>
      </c>
      <c r="AH85">
        <f t="shared" si="22"/>
        <v>-50.970001220703125</v>
      </c>
      <c r="AI85">
        <f t="shared" si="23"/>
        <v>-18.159999847412109</v>
      </c>
    </row>
    <row r="86" spans="1:35">
      <c r="A86" s="2" t="s">
        <v>1457</v>
      </c>
      <c r="B86" s="2" t="str">
        <f t="shared" si="12"/>
        <v>18:32:27.523</v>
      </c>
      <c r="C86" s="2">
        <f t="shared" si="13"/>
        <v>66747.523000000001</v>
      </c>
      <c r="D86" s="2">
        <f t="shared" si="14"/>
        <v>8.7440000000060536</v>
      </c>
      <c r="E86" s="2">
        <v>421.99400000000003</v>
      </c>
      <c r="F86" s="2">
        <v>19360.099999999999</v>
      </c>
      <c r="G86" s="2">
        <v>10115</v>
      </c>
      <c r="H86" s="2">
        <v>950</v>
      </c>
      <c r="I86" s="2">
        <v>103</v>
      </c>
      <c r="J86">
        <f t="shared" si="15"/>
        <v>557.14200000000005</v>
      </c>
      <c r="K86">
        <f t="shared" si="16"/>
        <v>19356.682000000001</v>
      </c>
      <c r="L86">
        <f t="shared" si="17"/>
        <v>177.80800000000005</v>
      </c>
      <c r="M86">
        <f t="shared" si="18"/>
        <v>17463.554</v>
      </c>
      <c r="N86">
        <f t="shared" si="19"/>
        <v>0.17780800000000005</v>
      </c>
      <c r="O86">
        <f t="shared" si="19"/>
        <v>17.463554000000002</v>
      </c>
      <c r="P86" t="str">
        <f t="shared" si="20"/>
        <v/>
      </c>
      <c r="Q86">
        <f t="shared" si="21"/>
        <v>0.17780800000000005</v>
      </c>
      <c r="AE86">
        <v>5.4359999999999999</v>
      </c>
      <c r="AF86">
        <v>-51.680000305175781</v>
      </c>
      <c r="AG86">
        <v>-11.390000343322754</v>
      </c>
      <c r="AH86">
        <f t="shared" si="22"/>
        <v>-51.680000305175781</v>
      </c>
      <c r="AI86">
        <f t="shared" si="23"/>
        <v>-11.390000343322754</v>
      </c>
    </row>
    <row r="87" spans="1:35">
      <c r="A87" s="2" t="s">
        <v>1458</v>
      </c>
      <c r="B87" s="2" t="str">
        <f t="shared" si="12"/>
        <v>18:32:27.634</v>
      </c>
      <c r="C87" s="2">
        <f t="shared" si="13"/>
        <v>66747.634000000005</v>
      </c>
      <c r="D87" s="2">
        <f t="shared" si="14"/>
        <v>8.8550000000104774</v>
      </c>
      <c r="E87" s="2">
        <v>427.642</v>
      </c>
      <c r="F87" s="2">
        <v>19727.900000000001</v>
      </c>
      <c r="G87" s="2">
        <v>10310</v>
      </c>
      <c r="H87" s="2">
        <v>870</v>
      </c>
      <c r="I87" s="2">
        <v>101.25</v>
      </c>
      <c r="J87">
        <f t="shared" si="15"/>
        <v>565.35699999999997</v>
      </c>
      <c r="K87">
        <f t="shared" si="16"/>
        <v>19724.434000000001</v>
      </c>
      <c r="L87">
        <f t="shared" si="17"/>
        <v>186.02299999999997</v>
      </c>
      <c r="M87">
        <f t="shared" si="18"/>
        <v>17831.306</v>
      </c>
      <c r="N87">
        <f t="shared" si="19"/>
        <v>0.18602299999999997</v>
      </c>
      <c r="O87">
        <f t="shared" si="19"/>
        <v>17.831306000000001</v>
      </c>
      <c r="P87" t="str">
        <f t="shared" si="20"/>
        <v/>
      </c>
      <c r="Q87">
        <f t="shared" si="21"/>
        <v>0.18602299999999997</v>
      </c>
      <c r="AE87">
        <v>5.4969999999999999</v>
      </c>
      <c r="AF87">
        <v>-48.369998931884766</v>
      </c>
      <c r="AG87">
        <v>-16.219999313354492</v>
      </c>
      <c r="AH87">
        <f t="shared" si="22"/>
        <v>-48.369998931884766</v>
      </c>
      <c r="AI87">
        <f t="shared" si="23"/>
        <v>-16.219999313354492</v>
      </c>
    </row>
    <row r="88" spans="1:35">
      <c r="A88" s="2" t="s">
        <v>1459</v>
      </c>
      <c r="B88" s="2" t="str">
        <f t="shared" si="12"/>
        <v>18:32:27.739</v>
      </c>
      <c r="C88" s="2">
        <f t="shared" si="13"/>
        <v>66747.739000000001</v>
      </c>
      <c r="D88" s="2">
        <f t="shared" si="14"/>
        <v>8.9600000000064028</v>
      </c>
      <c r="E88" s="2">
        <v>423.47800000000001</v>
      </c>
      <c r="F88" s="2">
        <v>20005.3</v>
      </c>
      <c r="G88" s="2">
        <v>10470</v>
      </c>
      <c r="H88" s="2">
        <v>936</v>
      </c>
      <c r="I88" s="2">
        <v>100</v>
      </c>
      <c r="J88">
        <f t="shared" si="15"/>
        <v>563.13</v>
      </c>
      <c r="K88">
        <f t="shared" si="16"/>
        <v>20001.856</v>
      </c>
      <c r="L88">
        <f t="shared" si="17"/>
        <v>183.79599999999999</v>
      </c>
      <c r="M88">
        <f t="shared" si="18"/>
        <v>18108.727999999999</v>
      </c>
      <c r="N88">
        <f t="shared" si="19"/>
        <v>0.18379599999999999</v>
      </c>
      <c r="O88">
        <f t="shared" si="19"/>
        <v>18.108727999999999</v>
      </c>
      <c r="P88" t="str">
        <f t="shared" si="20"/>
        <v/>
      </c>
      <c r="Q88">
        <f t="shared" si="21"/>
        <v>0.18379599999999999</v>
      </c>
      <c r="AE88">
        <v>5.5650000000000004</v>
      </c>
      <c r="AF88">
        <v>-49.150001525878906</v>
      </c>
      <c r="AG88">
        <v>-17.559999465942383</v>
      </c>
      <c r="AH88">
        <f t="shared" si="22"/>
        <v>-49.150001525878906</v>
      </c>
      <c r="AI88">
        <f t="shared" si="23"/>
        <v>-17.559999465942383</v>
      </c>
    </row>
    <row r="89" spans="1:35">
      <c r="A89" s="2" t="s">
        <v>1460</v>
      </c>
      <c r="B89" s="2" t="str">
        <f t="shared" si="12"/>
        <v>18:32:27.832</v>
      </c>
      <c r="C89" s="2">
        <f t="shared" si="13"/>
        <v>66747.831999999995</v>
      </c>
      <c r="D89" s="2">
        <f t="shared" si="14"/>
        <v>9.0529999999998836</v>
      </c>
      <c r="E89" s="2">
        <v>437.57900000000001</v>
      </c>
      <c r="F89" s="2">
        <v>20164.099999999999</v>
      </c>
      <c r="G89" s="2">
        <v>10550.5</v>
      </c>
      <c r="H89" s="2">
        <v>869</v>
      </c>
      <c r="I89" s="2">
        <v>99.25</v>
      </c>
      <c r="J89">
        <f t="shared" si="15"/>
        <v>578.33900000000006</v>
      </c>
      <c r="K89">
        <f t="shared" si="16"/>
        <v>20160.554</v>
      </c>
      <c r="L89">
        <f t="shared" si="17"/>
        <v>199.00500000000005</v>
      </c>
      <c r="M89">
        <f t="shared" si="18"/>
        <v>18267.425999999999</v>
      </c>
      <c r="N89">
        <f t="shared" si="19"/>
        <v>0.19900500000000004</v>
      </c>
      <c r="O89">
        <f t="shared" si="19"/>
        <v>18.267426</v>
      </c>
      <c r="P89" t="str">
        <f t="shared" si="20"/>
        <v/>
      </c>
      <c r="Q89">
        <f t="shared" si="21"/>
        <v>0.19900500000000004</v>
      </c>
      <c r="AE89">
        <v>5.6459999999999999</v>
      </c>
      <c r="AF89">
        <v>-54.479999542236328</v>
      </c>
      <c r="AG89">
        <v>-14.729999542236328</v>
      </c>
      <c r="AH89">
        <f t="shared" si="22"/>
        <v>-54.479999542236328</v>
      </c>
      <c r="AI89">
        <f t="shared" si="23"/>
        <v>-14.729999542236328</v>
      </c>
    </row>
    <row r="90" spans="1:35">
      <c r="A90" s="2" t="s">
        <v>1461</v>
      </c>
      <c r="B90" s="2" t="str">
        <f t="shared" si="12"/>
        <v>18:32:27.936</v>
      </c>
      <c r="C90" s="2">
        <f t="shared" si="13"/>
        <v>66747.936000000002</v>
      </c>
      <c r="D90" s="2">
        <f t="shared" si="14"/>
        <v>9.1570000000065193</v>
      </c>
      <c r="E90" s="2">
        <v>450.60700000000003</v>
      </c>
      <c r="F90" s="2">
        <v>20442.400000000001</v>
      </c>
      <c r="G90" s="2">
        <v>10705</v>
      </c>
      <c r="H90" s="2">
        <v>931</v>
      </c>
      <c r="I90" s="2">
        <v>98</v>
      </c>
      <c r="J90">
        <f t="shared" si="15"/>
        <v>593.30999999999995</v>
      </c>
      <c r="K90">
        <f t="shared" si="16"/>
        <v>20438.756000000001</v>
      </c>
      <c r="L90">
        <f t="shared" si="17"/>
        <v>213.97599999999994</v>
      </c>
      <c r="M90">
        <f t="shared" si="18"/>
        <v>18545.628000000001</v>
      </c>
      <c r="N90">
        <f t="shared" si="19"/>
        <v>0.21397599999999994</v>
      </c>
      <c r="O90">
        <f t="shared" si="19"/>
        <v>18.545628000000001</v>
      </c>
      <c r="P90" t="str">
        <f t="shared" si="20"/>
        <v/>
      </c>
      <c r="Q90">
        <f t="shared" si="21"/>
        <v>0.21397599999999994</v>
      </c>
      <c r="AE90">
        <v>5.7030000000000003</v>
      </c>
      <c r="AF90">
        <v>-54.209999084472656</v>
      </c>
      <c r="AG90">
        <v>-9.119999885559082</v>
      </c>
      <c r="AH90">
        <f t="shared" si="22"/>
        <v>-54.209999084472656</v>
      </c>
      <c r="AI90">
        <f t="shared" si="23"/>
        <v>-9.119999885559082</v>
      </c>
    </row>
    <row r="91" spans="1:35">
      <c r="A91" s="2" t="s">
        <v>1462</v>
      </c>
      <c r="B91" s="2" t="str">
        <f t="shared" si="12"/>
        <v>18:32:28.032</v>
      </c>
      <c r="C91" s="2">
        <f t="shared" si="13"/>
        <v>66748.032000000007</v>
      </c>
      <c r="D91" s="2">
        <f t="shared" si="14"/>
        <v>9.2530000000115251</v>
      </c>
      <c r="E91" s="2">
        <v>454.65699999999998</v>
      </c>
      <c r="F91" s="2">
        <v>20736.599999999999</v>
      </c>
      <c r="G91" s="2">
        <v>10881.5</v>
      </c>
      <c r="H91" s="2">
        <v>856.5</v>
      </c>
      <c r="I91" s="2">
        <v>96.75</v>
      </c>
      <c r="J91">
        <f t="shared" si="15"/>
        <v>599.41399999999999</v>
      </c>
      <c r="K91">
        <f t="shared" si="16"/>
        <v>20732.920999999998</v>
      </c>
      <c r="L91">
        <f t="shared" si="17"/>
        <v>220.07999999999998</v>
      </c>
      <c r="M91">
        <f t="shared" si="18"/>
        <v>18839.792999999998</v>
      </c>
      <c r="N91">
        <f t="shared" si="19"/>
        <v>0.22008</v>
      </c>
      <c r="O91">
        <f t="shared" si="19"/>
        <v>18.839792999999997</v>
      </c>
      <c r="P91" t="str">
        <f t="shared" si="20"/>
        <v/>
      </c>
      <c r="Q91">
        <f t="shared" si="21"/>
        <v>0.22008</v>
      </c>
      <c r="AE91">
        <v>5.774</v>
      </c>
      <c r="AF91">
        <v>-51.150001525878906</v>
      </c>
      <c r="AG91">
        <v>-15.210000038146973</v>
      </c>
      <c r="AH91">
        <f t="shared" si="22"/>
        <v>-51.150001525878906</v>
      </c>
      <c r="AI91">
        <f t="shared" si="23"/>
        <v>-15.210000038146973</v>
      </c>
    </row>
    <row r="92" spans="1:35">
      <c r="A92" s="2" t="s">
        <v>1463</v>
      </c>
      <c r="B92" s="2" t="str">
        <f t="shared" si="12"/>
        <v>18:32:28.137</v>
      </c>
      <c r="C92" s="2">
        <f t="shared" si="13"/>
        <v>66748.137000000002</v>
      </c>
      <c r="D92" s="2">
        <f t="shared" si="14"/>
        <v>9.3580000000074506</v>
      </c>
      <c r="E92" s="2">
        <v>482.48</v>
      </c>
      <c r="F92" s="2">
        <v>20897.400000000001</v>
      </c>
      <c r="G92" s="2">
        <v>10960</v>
      </c>
      <c r="H92" s="2">
        <v>923</v>
      </c>
      <c r="I92" s="2">
        <v>96</v>
      </c>
      <c r="J92">
        <f t="shared" si="15"/>
        <v>628.35799999999995</v>
      </c>
      <c r="K92">
        <f t="shared" si="16"/>
        <v>20893.522000000001</v>
      </c>
      <c r="L92">
        <f t="shared" si="17"/>
        <v>249.02399999999994</v>
      </c>
      <c r="M92">
        <f t="shared" si="18"/>
        <v>19000.394</v>
      </c>
      <c r="N92">
        <f t="shared" si="19"/>
        <v>0.24902399999999994</v>
      </c>
      <c r="O92">
        <f t="shared" si="19"/>
        <v>19.000394</v>
      </c>
      <c r="P92" t="str">
        <f t="shared" si="20"/>
        <v/>
      </c>
      <c r="Q92">
        <f t="shared" si="21"/>
        <v>0.24902399999999994</v>
      </c>
      <c r="AE92">
        <v>5.835</v>
      </c>
      <c r="AF92">
        <v>-46.520000457763672</v>
      </c>
      <c r="AG92">
        <v>-22.459999084472656</v>
      </c>
      <c r="AH92">
        <f t="shared" si="22"/>
        <v>-46.520000457763672</v>
      </c>
      <c r="AI92">
        <f t="shared" si="23"/>
        <v>-22.459999084472656</v>
      </c>
    </row>
    <row r="93" spans="1:35">
      <c r="A93" s="2" t="s">
        <v>1464</v>
      </c>
      <c r="B93" s="2" t="str">
        <f t="shared" si="12"/>
        <v>18:32:28.234</v>
      </c>
      <c r="C93" s="2">
        <f t="shared" si="13"/>
        <v>66748.233999999997</v>
      </c>
      <c r="D93" s="2">
        <f t="shared" si="14"/>
        <v>9.4550000000017462</v>
      </c>
      <c r="E93" s="2">
        <v>499.96100000000001</v>
      </c>
      <c r="F93" s="2">
        <v>21195.8</v>
      </c>
      <c r="G93" s="2">
        <v>11137</v>
      </c>
      <c r="H93" s="2">
        <v>836.5</v>
      </c>
      <c r="I93" s="2">
        <v>94.75</v>
      </c>
      <c r="J93">
        <f t="shared" si="15"/>
        <v>647.92200000000003</v>
      </c>
      <c r="K93">
        <f t="shared" si="16"/>
        <v>21191.793000000001</v>
      </c>
      <c r="L93">
        <f t="shared" si="17"/>
        <v>268.58800000000002</v>
      </c>
      <c r="M93">
        <f t="shared" si="18"/>
        <v>19298.665000000001</v>
      </c>
      <c r="N93">
        <f t="shared" si="19"/>
        <v>0.26858800000000005</v>
      </c>
      <c r="O93">
        <f t="shared" si="19"/>
        <v>19.298665</v>
      </c>
      <c r="P93" t="str">
        <f t="shared" si="20"/>
        <v/>
      </c>
      <c r="Q93">
        <f t="shared" si="21"/>
        <v>0.26858800000000005</v>
      </c>
      <c r="AE93">
        <v>5.8959999999999999</v>
      </c>
      <c r="AF93">
        <v>-50.400001525878906</v>
      </c>
      <c r="AG93">
        <v>-16.780000686645508</v>
      </c>
      <c r="AH93">
        <f t="shared" si="22"/>
        <v>-50.400001525878906</v>
      </c>
      <c r="AI93">
        <f t="shared" si="23"/>
        <v>-16.780000686645508</v>
      </c>
    </row>
    <row r="94" spans="1:35">
      <c r="A94" s="2" t="s">
        <v>1465</v>
      </c>
      <c r="B94" s="2" t="str">
        <f t="shared" si="12"/>
        <v>18:32:28.339</v>
      </c>
      <c r="C94" s="2">
        <f t="shared" si="13"/>
        <v>66748.339000000007</v>
      </c>
      <c r="D94" s="2">
        <f t="shared" si="14"/>
        <v>9.5600000000122236</v>
      </c>
      <c r="E94" s="2">
        <v>496.41399999999999</v>
      </c>
      <c r="F94" s="2">
        <v>21327.200000000001</v>
      </c>
      <c r="G94" s="2">
        <v>11225</v>
      </c>
      <c r="H94" s="2">
        <v>856.5</v>
      </c>
      <c r="I94" s="2">
        <v>94.25</v>
      </c>
      <c r="J94">
        <f t="shared" si="15"/>
        <v>645.29300000000001</v>
      </c>
      <c r="K94">
        <f t="shared" si="16"/>
        <v>21323.215</v>
      </c>
      <c r="L94">
        <f t="shared" si="17"/>
        <v>265.959</v>
      </c>
      <c r="M94">
        <f t="shared" si="18"/>
        <v>19430.087</v>
      </c>
      <c r="N94">
        <f t="shared" si="19"/>
        <v>0.265959</v>
      </c>
      <c r="O94">
        <f t="shared" si="19"/>
        <v>19.430087</v>
      </c>
      <c r="P94" t="str">
        <f t="shared" si="20"/>
        <v/>
      </c>
      <c r="Q94">
        <f t="shared" si="21"/>
        <v>0.265959</v>
      </c>
      <c r="AE94">
        <v>5.9770000000000003</v>
      </c>
      <c r="AF94">
        <v>-51.590000152587891</v>
      </c>
      <c r="AG94">
        <v>-16.190000534057617</v>
      </c>
      <c r="AH94">
        <f t="shared" si="22"/>
        <v>-51.590000152587891</v>
      </c>
      <c r="AI94">
        <f t="shared" si="23"/>
        <v>-16.190000534057617</v>
      </c>
    </row>
    <row r="95" spans="1:35">
      <c r="A95" s="2" t="s">
        <v>1466</v>
      </c>
      <c r="B95" s="2" t="str">
        <f t="shared" si="12"/>
        <v>18:32:28.435</v>
      </c>
      <c r="C95" s="2">
        <f t="shared" si="13"/>
        <v>66748.434999999998</v>
      </c>
      <c r="D95" s="2">
        <f t="shared" si="14"/>
        <v>9.6560000000026776</v>
      </c>
      <c r="E95" s="2">
        <v>481.33100000000002</v>
      </c>
      <c r="F95" s="2">
        <v>21670.2</v>
      </c>
      <c r="G95" s="2">
        <v>11463</v>
      </c>
      <c r="H95" s="2">
        <v>905</v>
      </c>
      <c r="I95" s="2">
        <v>93</v>
      </c>
      <c r="J95">
        <f t="shared" si="15"/>
        <v>632.60500000000002</v>
      </c>
      <c r="K95">
        <f t="shared" si="16"/>
        <v>21666.312000000002</v>
      </c>
      <c r="L95">
        <f t="shared" si="17"/>
        <v>253.27100000000002</v>
      </c>
      <c r="M95">
        <f t="shared" si="18"/>
        <v>19773.184000000001</v>
      </c>
      <c r="N95">
        <f t="shared" si="19"/>
        <v>0.25327100000000002</v>
      </c>
      <c r="O95">
        <f t="shared" si="19"/>
        <v>19.773184000000001</v>
      </c>
      <c r="P95" t="str">
        <f t="shared" si="20"/>
        <v/>
      </c>
      <c r="Q95">
        <f t="shared" si="21"/>
        <v>0.25327100000000002</v>
      </c>
      <c r="AE95">
        <v>6.0330000000000004</v>
      </c>
      <c r="AF95">
        <v>-52.209999084472656</v>
      </c>
      <c r="AG95">
        <v>-14.470000267028809</v>
      </c>
      <c r="AH95">
        <f t="shared" si="22"/>
        <v>-52.209999084472656</v>
      </c>
      <c r="AI95">
        <f t="shared" si="23"/>
        <v>-14.470000267028809</v>
      </c>
    </row>
    <row r="96" spans="1:35">
      <c r="A96" s="2" t="s">
        <v>1467</v>
      </c>
      <c r="B96" s="2" t="str">
        <f t="shared" si="12"/>
        <v>18:32:28.540</v>
      </c>
      <c r="C96" s="2">
        <f t="shared" si="13"/>
        <v>66748.539999999994</v>
      </c>
      <c r="D96" s="2">
        <f t="shared" si="14"/>
        <v>9.760999999998603</v>
      </c>
      <c r="E96" s="2">
        <v>509.09500000000003</v>
      </c>
      <c r="F96" s="2">
        <v>21987.4</v>
      </c>
      <c r="G96" s="2">
        <v>11657.5</v>
      </c>
      <c r="H96" s="2">
        <v>827</v>
      </c>
      <c r="I96" s="2">
        <v>91.75</v>
      </c>
      <c r="J96">
        <f t="shared" si="15"/>
        <v>662.58199999999999</v>
      </c>
      <c r="K96">
        <f t="shared" si="16"/>
        <v>21983.31</v>
      </c>
      <c r="L96">
        <f t="shared" si="17"/>
        <v>283.24799999999999</v>
      </c>
      <c r="M96">
        <f t="shared" si="18"/>
        <v>20090.182000000001</v>
      </c>
      <c r="N96">
        <f t="shared" si="19"/>
        <v>0.283248</v>
      </c>
      <c r="O96">
        <f t="shared" si="19"/>
        <v>20.090182000000002</v>
      </c>
      <c r="P96" t="str">
        <f t="shared" si="20"/>
        <v/>
      </c>
      <c r="Q96">
        <f t="shared" si="21"/>
        <v>0.283248</v>
      </c>
      <c r="AE96">
        <v>6.0990000000000002</v>
      </c>
      <c r="AF96">
        <v>-51.939998626708984</v>
      </c>
      <c r="AG96">
        <v>-15.859999656677246</v>
      </c>
      <c r="AH96">
        <f t="shared" si="22"/>
        <v>-51.939998626708984</v>
      </c>
      <c r="AI96">
        <f t="shared" si="23"/>
        <v>-15.859999656677246</v>
      </c>
    </row>
    <row r="97" spans="1:35">
      <c r="A97" s="2" t="s">
        <v>1468</v>
      </c>
      <c r="B97" s="2" t="str">
        <f t="shared" si="12"/>
        <v>18:32:28.636</v>
      </c>
      <c r="C97" s="2">
        <f t="shared" si="13"/>
        <v>66748.635999999999</v>
      </c>
      <c r="D97" s="2">
        <f t="shared" si="14"/>
        <v>9.8570000000036089</v>
      </c>
      <c r="E97" s="2">
        <v>498.238</v>
      </c>
      <c r="F97" s="2">
        <v>22138.7</v>
      </c>
      <c r="G97" s="2">
        <v>11769.5</v>
      </c>
      <c r="H97" s="2">
        <v>831.5</v>
      </c>
      <c r="I97" s="2">
        <v>91.25</v>
      </c>
      <c r="J97">
        <f t="shared" si="15"/>
        <v>652.78200000000004</v>
      </c>
      <c r="K97">
        <f t="shared" si="16"/>
        <v>22134.682000000001</v>
      </c>
      <c r="L97">
        <f t="shared" si="17"/>
        <v>273.44800000000004</v>
      </c>
      <c r="M97">
        <f t="shared" si="18"/>
        <v>20241.554</v>
      </c>
      <c r="N97">
        <f t="shared" si="19"/>
        <v>0.27344800000000002</v>
      </c>
      <c r="O97">
        <f t="shared" si="19"/>
        <v>20.241554000000001</v>
      </c>
      <c r="P97" t="str">
        <f t="shared" si="20"/>
        <v/>
      </c>
      <c r="Q97">
        <f t="shared" si="21"/>
        <v>0.27344800000000002</v>
      </c>
      <c r="AE97">
        <v>6.1639999999999997</v>
      </c>
      <c r="AF97">
        <v>-54.959999084472656</v>
      </c>
      <c r="AG97">
        <v>-6.6599998474121094</v>
      </c>
      <c r="AH97">
        <f t="shared" si="22"/>
        <v>-54.959999084472656</v>
      </c>
      <c r="AI97">
        <f t="shared" si="23"/>
        <v>-6.6599998474121094</v>
      </c>
    </row>
    <row r="98" spans="1:35">
      <c r="A98" s="2" t="s">
        <v>1469</v>
      </c>
      <c r="B98" s="2" t="str">
        <f t="shared" si="12"/>
        <v>18:32:28.745</v>
      </c>
      <c r="C98" s="2">
        <f t="shared" si="13"/>
        <v>66748.744999999995</v>
      </c>
      <c r="D98" s="2">
        <f t="shared" si="14"/>
        <v>9.9660000000003492</v>
      </c>
      <c r="E98" s="2">
        <v>491.34699999999998</v>
      </c>
      <c r="F98" s="2">
        <v>22434.7</v>
      </c>
      <c r="G98" s="2">
        <v>11981</v>
      </c>
      <c r="H98" s="2">
        <v>833</v>
      </c>
      <c r="I98" s="2">
        <v>90.25</v>
      </c>
      <c r="J98">
        <f t="shared" si="15"/>
        <v>647.95799999999997</v>
      </c>
      <c r="K98">
        <f t="shared" si="16"/>
        <v>22430.723000000002</v>
      </c>
      <c r="L98">
        <f t="shared" si="17"/>
        <v>268.62399999999997</v>
      </c>
      <c r="M98">
        <f t="shared" si="18"/>
        <v>20537.595000000001</v>
      </c>
      <c r="N98">
        <f t="shared" si="19"/>
        <v>0.26862399999999997</v>
      </c>
      <c r="O98">
        <f t="shared" si="19"/>
        <v>20.537595000000003</v>
      </c>
      <c r="P98" t="str">
        <f t="shared" si="20"/>
        <v/>
      </c>
      <c r="Q98">
        <f t="shared" si="21"/>
        <v>0.26862399999999997</v>
      </c>
      <c r="AE98">
        <v>6.234</v>
      </c>
      <c r="AF98">
        <v>-59.139999389648438</v>
      </c>
      <c r="AG98">
        <v>-2.4900000095367432</v>
      </c>
      <c r="AH98">
        <f t="shared" si="22"/>
        <v>-59.139999389648438</v>
      </c>
      <c r="AI98">
        <f t="shared" si="23"/>
        <v>-2.4900000095367432</v>
      </c>
    </row>
    <row r="99" spans="1:35">
      <c r="A99" s="2" t="s">
        <v>1470</v>
      </c>
      <c r="B99" s="2" t="str">
        <f t="shared" si="12"/>
        <v>18:32:28.836</v>
      </c>
      <c r="C99" s="2">
        <f t="shared" si="13"/>
        <v>66748.835999999996</v>
      </c>
      <c r="D99" s="2">
        <f t="shared" si="14"/>
        <v>10.057000000000698</v>
      </c>
      <c r="E99" s="2">
        <v>478.661</v>
      </c>
      <c r="F99" s="2">
        <v>22747.4</v>
      </c>
      <c r="G99" s="2">
        <v>12212</v>
      </c>
      <c r="H99" s="2">
        <v>814</v>
      </c>
      <c r="I99" s="2">
        <v>89.25</v>
      </c>
      <c r="J99">
        <f t="shared" si="15"/>
        <v>637.45500000000004</v>
      </c>
      <c r="K99">
        <f t="shared" si="16"/>
        <v>22743.504000000001</v>
      </c>
      <c r="L99">
        <f t="shared" si="17"/>
        <v>258.12100000000004</v>
      </c>
      <c r="M99">
        <f t="shared" si="18"/>
        <v>20850.376</v>
      </c>
      <c r="N99">
        <f t="shared" si="19"/>
        <v>0.25812100000000004</v>
      </c>
      <c r="O99">
        <f t="shared" si="19"/>
        <v>20.850376000000001</v>
      </c>
      <c r="P99" t="str">
        <f t="shared" si="20"/>
        <v/>
      </c>
      <c r="Q99">
        <f t="shared" si="21"/>
        <v>0.25812100000000004</v>
      </c>
      <c r="AE99">
        <v>6.2949999999999999</v>
      </c>
      <c r="AF99">
        <v>-50.029998779296875</v>
      </c>
      <c r="AG99">
        <v>-23.190000534057617</v>
      </c>
      <c r="AH99">
        <f t="shared" si="22"/>
        <v>-50.029998779296875</v>
      </c>
      <c r="AI99">
        <f t="shared" si="23"/>
        <v>-23.190000534057617</v>
      </c>
    </row>
    <row r="100" spans="1:35">
      <c r="A100" s="2" t="s">
        <v>1471</v>
      </c>
      <c r="B100" s="2" t="str">
        <f t="shared" si="12"/>
        <v>18:32:28.930</v>
      </c>
      <c r="C100" s="2">
        <f t="shared" si="13"/>
        <v>66748.929999999993</v>
      </c>
      <c r="D100" s="2">
        <f t="shared" si="14"/>
        <v>10.150999999998021</v>
      </c>
      <c r="E100" s="2">
        <v>477.51400000000001</v>
      </c>
      <c r="F100" s="2">
        <v>22902.7</v>
      </c>
      <c r="G100" s="2">
        <v>12324.5</v>
      </c>
      <c r="H100" s="2">
        <v>794</v>
      </c>
      <c r="I100" s="2">
        <v>88.75</v>
      </c>
      <c r="J100">
        <f t="shared" si="15"/>
        <v>637.39200000000005</v>
      </c>
      <c r="K100">
        <f t="shared" si="16"/>
        <v>22898.808000000001</v>
      </c>
      <c r="L100">
        <f t="shared" si="17"/>
        <v>258.05800000000005</v>
      </c>
      <c r="M100">
        <f t="shared" si="18"/>
        <v>21005.68</v>
      </c>
      <c r="N100">
        <f t="shared" si="19"/>
        <v>0.25805800000000007</v>
      </c>
      <c r="O100">
        <f t="shared" si="19"/>
        <v>21.005680000000002</v>
      </c>
      <c r="P100" t="str">
        <f t="shared" si="20"/>
        <v/>
      </c>
      <c r="Q100">
        <f t="shared" si="21"/>
        <v>0.25805800000000007</v>
      </c>
      <c r="AE100">
        <v>6.3780000000000001</v>
      </c>
      <c r="AF100">
        <v>4.179999828338623</v>
      </c>
      <c r="AG100">
        <v>-72.419998168945313</v>
      </c>
      <c r="AH100">
        <f t="shared" si="22"/>
        <v>4.179999828338623</v>
      </c>
      <c r="AI100">
        <f t="shared" si="23"/>
        <v>-72.419998168945313</v>
      </c>
    </row>
    <row r="101" spans="1:35">
      <c r="A101" s="2" t="s">
        <v>1472</v>
      </c>
      <c r="B101" s="2" t="str">
        <f t="shared" si="12"/>
        <v>18:32:29.035</v>
      </c>
      <c r="C101" s="2">
        <f t="shared" si="13"/>
        <v>66749.035000000003</v>
      </c>
      <c r="D101" s="2">
        <f t="shared" si="14"/>
        <v>10.256000000008498</v>
      </c>
      <c r="E101" s="2">
        <v>436.14699999999999</v>
      </c>
      <c r="F101" s="2">
        <v>23183.599999999999</v>
      </c>
      <c r="G101" s="2">
        <v>12557</v>
      </c>
      <c r="H101" s="2">
        <v>887</v>
      </c>
      <c r="I101" s="2">
        <v>88</v>
      </c>
      <c r="J101">
        <f t="shared" si="15"/>
        <v>597.98699999999997</v>
      </c>
      <c r="K101">
        <f t="shared" si="16"/>
        <v>23179.99</v>
      </c>
      <c r="L101">
        <f t="shared" si="17"/>
        <v>218.65299999999996</v>
      </c>
      <c r="M101">
        <f t="shared" si="18"/>
        <v>21286.862000000001</v>
      </c>
      <c r="N101">
        <f t="shared" si="19"/>
        <v>0.21865299999999996</v>
      </c>
      <c r="O101">
        <f t="shared" si="19"/>
        <v>21.286862000000003</v>
      </c>
      <c r="P101" t="str">
        <f t="shared" si="20"/>
        <v/>
      </c>
      <c r="Q101">
        <f t="shared" si="21"/>
        <v>0.21865299999999996</v>
      </c>
      <c r="AE101">
        <v>6.4349999999999996</v>
      </c>
      <c r="AF101">
        <v>-38.700000762939453</v>
      </c>
      <c r="AG101">
        <v>-27.610000610351563</v>
      </c>
      <c r="AH101">
        <f t="shared" si="22"/>
        <v>-38.700000762939453</v>
      </c>
      <c r="AI101">
        <f t="shared" si="23"/>
        <v>-27.610000610351563</v>
      </c>
    </row>
    <row r="102" spans="1:35">
      <c r="A102" s="2" t="s">
        <v>1473</v>
      </c>
      <c r="B102" s="2" t="str">
        <f t="shared" si="12"/>
        <v>18:32:29.133</v>
      </c>
      <c r="C102" s="2">
        <f t="shared" si="13"/>
        <v>66749.133000000002</v>
      </c>
      <c r="D102" s="2">
        <f t="shared" si="14"/>
        <v>10.354000000006636</v>
      </c>
      <c r="E102" s="2">
        <v>397.315</v>
      </c>
      <c r="F102" s="2">
        <v>23306.400000000001</v>
      </c>
      <c r="G102" s="2">
        <v>12673.5</v>
      </c>
      <c r="H102" s="2">
        <v>788.5</v>
      </c>
      <c r="I102" s="2">
        <v>87.75</v>
      </c>
      <c r="J102">
        <f t="shared" si="15"/>
        <v>560.01300000000003</v>
      </c>
      <c r="K102">
        <f t="shared" si="16"/>
        <v>23303.058000000001</v>
      </c>
      <c r="L102">
        <f t="shared" si="17"/>
        <v>180.67900000000003</v>
      </c>
      <c r="M102">
        <f t="shared" si="18"/>
        <v>21409.93</v>
      </c>
      <c r="N102">
        <f t="shared" si="19"/>
        <v>0.18067900000000003</v>
      </c>
      <c r="O102">
        <f t="shared" si="19"/>
        <v>21.409929999999999</v>
      </c>
      <c r="P102" t="str">
        <f t="shared" si="20"/>
        <v/>
      </c>
      <c r="Q102">
        <f t="shared" si="21"/>
        <v>0.18067900000000003</v>
      </c>
      <c r="AE102">
        <v>6.4950000000000001</v>
      </c>
      <c r="AF102">
        <v>-56.490001678466797</v>
      </c>
      <c r="AG102">
        <v>-6.880000114440918</v>
      </c>
      <c r="AH102">
        <f t="shared" si="22"/>
        <v>-56.490001678466797</v>
      </c>
      <c r="AI102">
        <f t="shared" si="23"/>
        <v>-6.880000114440918</v>
      </c>
    </row>
    <row r="103" spans="1:35">
      <c r="A103" s="2" t="s">
        <v>1474</v>
      </c>
      <c r="B103" s="2" t="str">
        <f t="shared" si="12"/>
        <v>18:32:29.235</v>
      </c>
      <c r="C103" s="2">
        <f t="shared" si="13"/>
        <v>66749.235000000001</v>
      </c>
      <c r="D103" s="2">
        <f t="shared" si="14"/>
        <v>10.456000000005588</v>
      </c>
      <c r="E103" s="2">
        <v>378.90600000000001</v>
      </c>
      <c r="F103" s="2">
        <v>23659.1</v>
      </c>
      <c r="G103" s="2">
        <v>12947</v>
      </c>
      <c r="H103" s="2">
        <v>814.5</v>
      </c>
      <c r="I103" s="2">
        <v>86.75</v>
      </c>
      <c r="J103">
        <f t="shared" si="15"/>
        <v>544.06700000000001</v>
      </c>
      <c r="K103">
        <f t="shared" si="16"/>
        <v>23655.878000000001</v>
      </c>
      <c r="L103">
        <f t="shared" si="17"/>
        <v>164.733</v>
      </c>
      <c r="M103">
        <f t="shared" si="18"/>
        <v>21762.75</v>
      </c>
      <c r="N103">
        <f t="shared" si="19"/>
        <v>0.16473300000000002</v>
      </c>
      <c r="O103">
        <f t="shared" si="19"/>
        <v>21.76275</v>
      </c>
      <c r="P103" t="str">
        <f t="shared" si="20"/>
        <v/>
      </c>
      <c r="Q103">
        <f t="shared" si="21"/>
        <v>0.16473300000000002</v>
      </c>
      <c r="AE103">
        <v>6.56</v>
      </c>
      <c r="AF103">
        <v>-59.709999084472656</v>
      </c>
      <c r="AG103">
        <v>-8.8400001525878906</v>
      </c>
      <c r="AH103">
        <f t="shared" si="22"/>
        <v>-59.709999084472656</v>
      </c>
      <c r="AI103">
        <f t="shared" si="23"/>
        <v>-8.8400001525878906</v>
      </c>
    </row>
    <row r="104" spans="1:35">
      <c r="A104" s="2" t="s">
        <v>1475</v>
      </c>
      <c r="B104" s="2" t="str">
        <f t="shared" si="12"/>
        <v>18:32:29.331</v>
      </c>
      <c r="C104" s="2">
        <f t="shared" si="13"/>
        <v>66749.331000000006</v>
      </c>
      <c r="D104" s="2">
        <f t="shared" si="14"/>
        <v>10.552000000010594</v>
      </c>
      <c r="E104" s="2">
        <v>400.29700000000003</v>
      </c>
      <c r="F104" s="2">
        <v>23980.400000000001</v>
      </c>
      <c r="G104" s="2">
        <v>13174.5</v>
      </c>
      <c r="H104" s="2">
        <v>767</v>
      </c>
      <c r="I104" s="2">
        <v>85.75</v>
      </c>
      <c r="J104">
        <f t="shared" si="15"/>
        <v>567.70100000000002</v>
      </c>
      <c r="K104">
        <f t="shared" si="16"/>
        <v>23977.021000000001</v>
      </c>
      <c r="L104">
        <f t="shared" si="17"/>
        <v>188.36700000000002</v>
      </c>
      <c r="M104">
        <f t="shared" si="18"/>
        <v>22083.893</v>
      </c>
      <c r="N104">
        <f t="shared" si="19"/>
        <v>0.18836700000000003</v>
      </c>
      <c r="O104">
        <f t="shared" si="19"/>
        <v>22.083893</v>
      </c>
      <c r="P104" t="str">
        <f t="shared" si="20"/>
        <v/>
      </c>
      <c r="Q104">
        <f t="shared" si="21"/>
        <v>0.18836700000000003</v>
      </c>
      <c r="AE104">
        <v>6.6319999999999997</v>
      </c>
      <c r="AF104">
        <v>-73.980003356933594</v>
      </c>
      <c r="AG104">
        <v>9.2799997329711914</v>
      </c>
      <c r="AH104">
        <f t="shared" si="22"/>
        <v>-73.980003356933594</v>
      </c>
      <c r="AI104">
        <f t="shared" si="23"/>
        <v>9.2799997329711914</v>
      </c>
    </row>
    <row r="105" spans="1:35">
      <c r="A105" s="2" t="s">
        <v>1476</v>
      </c>
      <c r="B105" s="2" t="str">
        <f t="shared" si="12"/>
        <v>18:32:29.434</v>
      </c>
      <c r="C105" s="2">
        <f t="shared" si="13"/>
        <v>66749.433999999994</v>
      </c>
      <c r="D105" s="2">
        <f t="shared" si="14"/>
        <v>10.654999999998836</v>
      </c>
      <c r="E105" s="2">
        <v>366.238</v>
      </c>
      <c r="F105" s="2">
        <v>24108.799999999999</v>
      </c>
      <c r="G105" s="2">
        <v>13294</v>
      </c>
      <c r="H105" s="2">
        <v>860</v>
      </c>
      <c r="I105" s="2">
        <v>85.5</v>
      </c>
      <c r="J105">
        <f t="shared" si="15"/>
        <v>534.53899999999999</v>
      </c>
      <c r="K105">
        <f t="shared" si="16"/>
        <v>24105.655999999999</v>
      </c>
      <c r="L105">
        <f t="shared" si="17"/>
        <v>155.20499999999998</v>
      </c>
      <c r="M105">
        <f t="shared" si="18"/>
        <v>22212.527999999998</v>
      </c>
      <c r="N105">
        <f t="shared" si="19"/>
        <v>0.15520499999999998</v>
      </c>
      <c r="O105">
        <f t="shared" si="19"/>
        <v>22.212527999999999</v>
      </c>
      <c r="P105" t="str">
        <f t="shared" si="20"/>
        <v/>
      </c>
      <c r="Q105">
        <f t="shared" si="21"/>
        <v>0.15520499999999998</v>
      </c>
      <c r="AE105">
        <v>6.6959999999999997</v>
      </c>
      <c r="AF105">
        <v>-68.910003662109375</v>
      </c>
      <c r="AG105">
        <v>7.0300002098083496</v>
      </c>
      <c r="AH105">
        <f t="shared" si="22"/>
        <v>-68.910003662109375</v>
      </c>
      <c r="AI105">
        <f t="shared" si="23"/>
        <v>7.0300002098083496</v>
      </c>
    </row>
    <row r="106" spans="1:35">
      <c r="A106" s="2" t="s">
        <v>1477</v>
      </c>
      <c r="B106" s="2" t="str">
        <f t="shared" si="12"/>
        <v>18:32:29.529</v>
      </c>
      <c r="C106" s="2">
        <f t="shared" si="13"/>
        <v>66749.528999999995</v>
      </c>
      <c r="D106" s="2">
        <f t="shared" si="14"/>
        <v>10.75</v>
      </c>
      <c r="E106" s="2">
        <v>358.38600000000002</v>
      </c>
      <c r="F106" s="2">
        <v>24390.400000000001</v>
      </c>
      <c r="G106" s="2">
        <v>13514.5</v>
      </c>
      <c r="H106" s="2">
        <v>794</v>
      </c>
      <c r="I106" s="2">
        <v>84.75</v>
      </c>
      <c r="J106">
        <f t="shared" si="15"/>
        <v>528.65300000000002</v>
      </c>
      <c r="K106">
        <f t="shared" si="16"/>
        <v>24387.304</v>
      </c>
      <c r="L106">
        <f t="shared" si="17"/>
        <v>149.31900000000002</v>
      </c>
      <c r="M106">
        <f t="shared" si="18"/>
        <v>22494.175999999999</v>
      </c>
      <c r="N106">
        <f t="shared" si="19"/>
        <v>0.14931900000000001</v>
      </c>
      <c r="O106">
        <f t="shared" si="19"/>
        <v>22.494176</v>
      </c>
      <c r="P106" t="str">
        <f t="shared" si="20"/>
        <v/>
      </c>
      <c r="Q106">
        <f t="shared" si="21"/>
        <v>0.14931900000000001</v>
      </c>
      <c r="AE106">
        <v>6.76</v>
      </c>
      <c r="AF106">
        <v>-67.040000915527344</v>
      </c>
      <c r="AG106">
        <v>3.8599998950958252</v>
      </c>
      <c r="AH106">
        <f t="shared" si="22"/>
        <v>-67.040000915527344</v>
      </c>
      <c r="AI106">
        <f t="shared" si="23"/>
        <v>3.8599998950958252</v>
      </c>
    </row>
    <row r="107" spans="1:35">
      <c r="A107" s="2" t="s">
        <v>1478</v>
      </c>
      <c r="B107" s="2" t="str">
        <f t="shared" si="12"/>
        <v>18:32:29.634</v>
      </c>
      <c r="C107" s="2">
        <f t="shared" si="13"/>
        <v>66749.634000000005</v>
      </c>
      <c r="D107" s="2">
        <f t="shared" si="14"/>
        <v>10.855000000010477</v>
      </c>
      <c r="E107" s="2">
        <v>327.07299999999998</v>
      </c>
      <c r="F107" s="2">
        <v>24521.1</v>
      </c>
      <c r="G107" s="2">
        <v>13635</v>
      </c>
      <c r="H107" s="2">
        <v>852</v>
      </c>
      <c r="I107" s="2">
        <v>84.5</v>
      </c>
      <c r="J107">
        <f t="shared" si="15"/>
        <v>498.25299999999999</v>
      </c>
      <c r="K107">
        <f t="shared" si="16"/>
        <v>24518.219000000001</v>
      </c>
      <c r="L107">
        <f t="shared" si="17"/>
        <v>118.91899999999998</v>
      </c>
      <c r="M107">
        <f t="shared" si="18"/>
        <v>22625.091</v>
      </c>
      <c r="N107">
        <f t="shared" si="19"/>
        <v>0.11891899999999998</v>
      </c>
      <c r="O107">
        <f t="shared" si="19"/>
        <v>22.625091000000001</v>
      </c>
      <c r="P107" t="str">
        <f t="shared" si="20"/>
        <v/>
      </c>
      <c r="Q107">
        <f t="shared" si="21"/>
        <v>0.11891899999999998</v>
      </c>
      <c r="AE107">
        <v>6.8289999999999997</v>
      </c>
      <c r="AF107">
        <v>-65.099998474121094</v>
      </c>
      <c r="AG107">
        <v>3.7799999713897705</v>
      </c>
      <c r="AH107">
        <f t="shared" si="22"/>
        <v>-65.099998474121094</v>
      </c>
      <c r="AI107">
        <f t="shared" si="23"/>
        <v>3.7799999713897705</v>
      </c>
    </row>
    <row r="108" spans="1:35">
      <c r="A108" s="2" t="s">
        <v>1479</v>
      </c>
      <c r="B108" s="2" t="str">
        <f t="shared" si="12"/>
        <v>18:32:29.745</v>
      </c>
      <c r="C108" s="2">
        <f t="shared" si="13"/>
        <v>66749.744999999995</v>
      </c>
      <c r="D108" s="2">
        <f t="shared" si="14"/>
        <v>10.966000000000349</v>
      </c>
      <c r="E108" s="2">
        <v>321.02800000000002</v>
      </c>
      <c r="F108" s="2">
        <v>24813.8</v>
      </c>
      <c r="G108" s="2">
        <v>13866</v>
      </c>
      <c r="H108" s="2">
        <v>787.5</v>
      </c>
      <c r="I108" s="2">
        <v>83.75</v>
      </c>
      <c r="J108">
        <f t="shared" si="15"/>
        <v>494.25200000000001</v>
      </c>
      <c r="K108">
        <f t="shared" si="16"/>
        <v>24810.954000000002</v>
      </c>
      <c r="L108">
        <f t="shared" si="17"/>
        <v>114.91800000000001</v>
      </c>
      <c r="M108">
        <f t="shared" si="18"/>
        <v>22917.826000000001</v>
      </c>
      <c r="N108">
        <f t="shared" si="19"/>
        <v>0.11491800000000001</v>
      </c>
      <c r="O108">
        <f t="shared" si="19"/>
        <v>22.917826000000002</v>
      </c>
      <c r="P108" t="str">
        <f t="shared" si="20"/>
        <v/>
      </c>
      <c r="Q108">
        <f t="shared" si="21"/>
        <v>0.11491800000000001</v>
      </c>
      <c r="AE108">
        <v>6.9039999999999999</v>
      </c>
      <c r="AF108">
        <v>-78.510002136230469</v>
      </c>
      <c r="AG108">
        <v>4.570000171661377</v>
      </c>
      <c r="AH108">
        <f t="shared" si="22"/>
        <v>-78.510002136230469</v>
      </c>
      <c r="AI108">
        <f t="shared" si="23"/>
        <v>4.570000171661377</v>
      </c>
    </row>
    <row r="109" spans="1:35">
      <c r="A109" s="2" t="s">
        <v>1480</v>
      </c>
      <c r="B109" s="2" t="str">
        <f t="shared" si="12"/>
        <v>18:32:29.851</v>
      </c>
      <c r="C109" s="2">
        <f t="shared" si="13"/>
        <v>66749.850999999995</v>
      </c>
      <c r="D109" s="2">
        <f t="shared" si="14"/>
        <v>11.072000000000116</v>
      </c>
      <c r="E109" s="2">
        <v>264.66800000000001</v>
      </c>
      <c r="F109" s="2">
        <v>25080.7</v>
      </c>
      <c r="G109" s="2">
        <v>14110</v>
      </c>
      <c r="H109" s="2">
        <v>795</v>
      </c>
      <c r="I109" s="2">
        <v>83.25</v>
      </c>
      <c r="J109">
        <f t="shared" si="15"/>
        <v>439.75599999999997</v>
      </c>
      <c r="K109">
        <f t="shared" si="16"/>
        <v>25078.241000000002</v>
      </c>
      <c r="L109">
        <f t="shared" si="17"/>
        <v>60.421999999999969</v>
      </c>
      <c r="M109">
        <f t="shared" si="18"/>
        <v>23185.113000000001</v>
      </c>
      <c r="N109">
        <f t="shared" si="19"/>
        <v>6.0421999999999969E-2</v>
      </c>
      <c r="O109">
        <f t="shared" si="19"/>
        <v>23.185113000000001</v>
      </c>
      <c r="P109" t="str">
        <f t="shared" si="20"/>
        <v/>
      </c>
      <c r="Q109">
        <f t="shared" si="21"/>
        <v>6.0421999999999969E-2</v>
      </c>
      <c r="AE109">
        <v>6.9660000000000002</v>
      </c>
      <c r="AF109">
        <v>-69.110000610351563</v>
      </c>
      <c r="AG109">
        <v>0.8399999737739563</v>
      </c>
      <c r="AH109">
        <f t="shared" si="22"/>
        <v>-69.110000610351563</v>
      </c>
      <c r="AI109">
        <f t="shared" si="23"/>
        <v>0.8399999737739563</v>
      </c>
    </row>
    <row r="110" spans="1:35">
      <c r="A110" s="2" t="s">
        <v>1481</v>
      </c>
      <c r="B110" s="2" t="str">
        <f t="shared" si="12"/>
        <v>18:32:29.959</v>
      </c>
      <c r="C110" s="2">
        <f t="shared" si="13"/>
        <v>66749.959000000003</v>
      </c>
      <c r="D110" s="2">
        <f t="shared" si="14"/>
        <v>11.180000000007567</v>
      </c>
      <c r="E110" s="2">
        <v>214.19800000000001</v>
      </c>
      <c r="F110" s="2">
        <v>25347.1</v>
      </c>
      <c r="G110" s="2">
        <v>14351</v>
      </c>
      <c r="H110" s="2">
        <v>753.5</v>
      </c>
      <c r="I110" s="2">
        <v>82.75</v>
      </c>
      <c r="J110">
        <f t="shared" si="15"/>
        <v>391.14699999999999</v>
      </c>
      <c r="K110">
        <f t="shared" si="16"/>
        <v>25344.987000000001</v>
      </c>
      <c r="L110">
        <f t="shared" si="17"/>
        <v>11.812999999999988</v>
      </c>
      <c r="M110">
        <f t="shared" si="18"/>
        <v>23451.859</v>
      </c>
      <c r="N110">
        <f t="shared" si="19"/>
        <v>1.1812999999999988E-2</v>
      </c>
      <c r="O110">
        <f t="shared" si="19"/>
        <v>23.451859000000002</v>
      </c>
      <c r="P110" t="str">
        <f t="shared" si="20"/>
        <v/>
      </c>
      <c r="Q110">
        <f t="shared" si="21"/>
        <v>1.1812999999999988E-2</v>
      </c>
      <c r="AE110">
        <v>7.0359999999999996</v>
      </c>
      <c r="AF110">
        <v>-65.839996337890625</v>
      </c>
      <c r="AG110">
        <v>6.6700000762939453</v>
      </c>
      <c r="AH110">
        <f t="shared" si="22"/>
        <v>-65.839996337890625</v>
      </c>
      <c r="AI110">
        <f t="shared" si="23"/>
        <v>6.6700000762939453</v>
      </c>
    </row>
    <row r="111" spans="1:35">
      <c r="A111" s="2" t="s">
        <v>1482</v>
      </c>
      <c r="B111" s="2" t="str">
        <f t="shared" si="12"/>
        <v>18:32:30.065</v>
      </c>
      <c r="C111" s="2">
        <f t="shared" si="13"/>
        <v>66750.065000000002</v>
      </c>
      <c r="D111" s="2">
        <f t="shared" si="14"/>
        <v>11.286000000007334</v>
      </c>
      <c r="E111" s="2">
        <v>235.43</v>
      </c>
      <c r="F111" s="2">
        <v>25526</v>
      </c>
      <c r="G111" s="2">
        <v>14480</v>
      </c>
      <c r="H111" s="2">
        <v>784</v>
      </c>
      <c r="I111" s="2">
        <v>82.25</v>
      </c>
      <c r="J111">
        <f t="shared" si="15"/>
        <v>413.62799999999999</v>
      </c>
      <c r="K111">
        <f t="shared" si="16"/>
        <v>25523.734</v>
      </c>
      <c r="L111">
        <f t="shared" si="17"/>
        <v>34.293999999999983</v>
      </c>
      <c r="M111">
        <f t="shared" si="18"/>
        <v>23630.606</v>
      </c>
      <c r="N111">
        <f t="shared" si="19"/>
        <v>3.4293999999999984E-2</v>
      </c>
      <c r="O111">
        <f t="shared" si="19"/>
        <v>23.630606</v>
      </c>
      <c r="P111" t="str">
        <f t="shared" si="20"/>
        <v/>
      </c>
      <c r="Q111">
        <f t="shared" si="21"/>
        <v>3.4293999999999984E-2</v>
      </c>
      <c r="AE111">
        <v>7.0970000000000004</v>
      </c>
      <c r="AF111">
        <v>-64.040000915527344</v>
      </c>
      <c r="AG111">
        <v>8.4799995422363281</v>
      </c>
      <c r="AH111">
        <f t="shared" si="22"/>
        <v>-64.040000915527344</v>
      </c>
      <c r="AI111">
        <f t="shared" si="23"/>
        <v>8.4799995422363281</v>
      </c>
    </row>
    <row r="112" spans="1:35">
      <c r="A112" s="2" t="s">
        <v>1483</v>
      </c>
      <c r="B112" s="2" t="str">
        <f t="shared" si="12"/>
        <v>18:32:30.160</v>
      </c>
      <c r="C112" s="2">
        <f t="shared" si="13"/>
        <v>66750.16</v>
      </c>
      <c r="D112" s="2">
        <f t="shared" si="14"/>
        <v>11.381000000008498</v>
      </c>
      <c r="E112" s="2">
        <v>178.673</v>
      </c>
      <c r="F112" s="2">
        <v>25813.200000000001</v>
      </c>
      <c r="G112" s="2">
        <v>14743.5</v>
      </c>
      <c r="H112" s="2">
        <v>784</v>
      </c>
      <c r="I112" s="2">
        <v>81.75</v>
      </c>
      <c r="J112">
        <f t="shared" si="15"/>
        <v>358.87700000000001</v>
      </c>
      <c r="K112">
        <f t="shared" si="16"/>
        <v>25811.324000000001</v>
      </c>
      <c r="L112">
        <f t="shared" si="17"/>
        <v>-20.456999999999994</v>
      </c>
      <c r="M112">
        <f t="shared" si="18"/>
        <v>23918.196</v>
      </c>
      <c r="N112">
        <f t="shared" si="19"/>
        <v>-2.0456999999999993E-2</v>
      </c>
      <c r="O112">
        <f t="shared" si="19"/>
        <v>23.918196000000002</v>
      </c>
      <c r="P112" t="str">
        <f t="shared" si="20"/>
        <v/>
      </c>
      <c r="Q112">
        <f t="shared" si="21"/>
        <v>-2.0456999999999993E-2</v>
      </c>
      <c r="AE112">
        <v>7.157</v>
      </c>
      <c r="AF112">
        <v>-58.5</v>
      </c>
      <c r="AG112">
        <v>7.3600001335144043</v>
      </c>
      <c r="AH112">
        <f t="shared" si="22"/>
        <v>-58.5</v>
      </c>
      <c r="AI112">
        <f t="shared" si="23"/>
        <v>7.3600001335144043</v>
      </c>
    </row>
    <row r="113" spans="1:35">
      <c r="A113" s="2" t="s">
        <v>1484</v>
      </c>
      <c r="B113" s="2" t="str">
        <f t="shared" si="12"/>
        <v>18:32:30.252</v>
      </c>
      <c r="C113" s="2">
        <f t="shared" si="13"/>
        <v>66750.251999999993</v>
      </c>
      <c r="D113" s="2">
        <f t="shared" si="14"/>
        <v>11.472999999998137</v>
      </c>
      <c r="E113" s="2">
        <v>107.729</v>
      </c>
      <c r="F113" s="2">
        <v>26127.599999999999</v>
      </c>
      <c r="G113" s="2">
        <v>15038.5</v>
      </c>
      <c r="H113" s="2">
        <v>772.5</v>
      </c>
      <c r="I113" s="2">
        <v>81.25</v>
      </c>
      <c r="J113">
        <f t="shared" si="15"/>
        <v>290.13</v>
      </c>
      <c r="K113">
        <f t="shared" si="16"/>
        <v>26126.210999999999</v>
      </c>
      <c r="L113">
        <f t="shared" si="17"/>
        <v>-89.204000000000008</v>
      </c>
      <c r="M113">
        <f t="shared" si="18"/>
        <v>24233.082999999999</v>
      </c>
      <c r="N113">
        <f t="shared" si="19"/>
        <v>-8.9204000000000006E-2</v>
      </c>
      <c r="O113">
        <f t="shared" si="19"/>
        <v>24.233083000000001</v>
      </c>
      <c r="P113" t="str">
        <f t="shared" si="20"/>
        <v/>
      </c>
      <c r="Q113">
        <f t="shared" si="21"/>
        <v>-8.9204000000000006E-2</v>
      </c>
      <c r="AE113">
        <v>7.2409999999999997</v>
      </c>
      <c r="AF113">
        <v>-61.430000305175781</v>
      </c>
      <c r="AG113">
        <v>9.8599996566772461</v>
      </c>
      <c r="AH113">
        <f t="shared" si="22"/>
        <v>-61.430000305175781</v>
      </c>
      <c r="AI113">
        <f t="shared" si="23"/>
        <v>9.8599996566772461</v>
      </c>
    </row>
    <row r="114" spans="1:35">
      <c r="A114" s="2" t="s">
        <v>1485</v>
      </c>
      <c r="B114" s="2" t="str">
        <f t="shared" si="12"/>
        <v>18:32:30.342</v>
      </c>
      <c r="C114" s="2">
        <f t="shared" si="13"/>
        <v>66750.342000000004</v>
      </c>
      <c r="D114" s="2">
        <f t="shared" si="14"/>
        <v>11.563000000009197</v>
      </c>
      <c r="E114" s="2">
        <v>72.717600000000004</v>
      </c>
      <c r="F114" s="2">
        <v>26287.4</v>
      </c>
      <c r="G114" s="2">
        <v>15188</v>
      </c>
      <c r="H114" s="2">
        <v>816</v>
      </c>
      <c r="I114" s="2">
        <v>81</v>
      </c>
      <c r="J114">
        <f t="shared" si="15"/>
        <v>256.23500000000001</v>
      </c>
      <c r="K114">
        <f t="shared" si="16"/>
        <v>26286.252</v>
      </c>
      <c r="L114">
        <f t="shared" si="17"/>
        <v>-123.09899999999999</v>
      </c>
      <c r="M114">
        <f t="shared" si="18"/>
        <v>24393.124</v>
      </c>
      <c r="N114">
        <f t="shared" si="19"/>
        <v>-0.12309899999999999</v>
      </c>
      <c r="O114">
        <f t="shared" si="19"/>
        <v>24.393124</v>
      </c>
      <c r="P114" t="str">
        <f t="shared" si="20"/>
        <v/>
      </c>
      <c r="Q114">
        <f t="shared" si="21"/>
        <v>-0.12309899999999999</v>
      </c>
      <c r="AE114">
        <v>7.3259999999999996</v>
      </c>
      <c r="AF114">
        <v>-60.430000305175781</v>
      </c>
      <c r="AG114">
        <v>8.0399999618530273</v>
      </c>
      <c r="AH114">
        <f t="shared" si="22"/>
        <v>-60.430000305175781</v>
      </c>
      <c r="AI114">
        <f t="shared" si="23"/>
        <v>8.0399999618530273</v>
      </c>
    </row>
    <row r="115" spans="1:35">
      <c r="A115" s="2" t="s">
        <v>1486</v>
      </c>
      <c r="B115" s="2" t="str">
        <f t="shared" si="12"/>
        <v>18:32:30.440</v>
      </c>
      <c r="C115" s="2">
        <f t="shared" si="13"/>
        <v>66750.44</v>
      </c>
      <c r="D115" s="2">
        <f t="shared" si="14"/>
        <v>11.661000000007334</v>
      </c>
      <c r="E115" s="2">
        <v>33.946399999999997</v>
      </c>
      <c r="F115" s="2">
        <v>26569.9</v>
      </c>
      <c r="G115" s="2">
        <v>15440</v>
      </c>
      <c r="H115" s="2">
        <v>810</v>
      </c>
      <c r="I115" s="2">
        <v>80.5</v>
      </c>
      <c r="J115">
        <f t="shared" si="15"/>
        <v>219.43700000000001</v>
      </c>
      <c r="K115">
        <f t="shared" si="16"/>
        <v>26569.016</v>
      </c>
      <c r="L115">
        <f t="shared" si="17"/>
        <v>-159.89699999999999</v>
      </c>
      <c r="M115">
        <f t="shared" si="18"/>
        <v>24675.887999999999</v>
      </c>
      <c r="N115">
        <f t="shared" si="19"/>
        <v>-0.15989699999999998</v>
      </c>
      <c r="O115">
        <f t="shared" si="19"/>
        <v>24.675888</v>
      </c>
      <c r="P115" t="str">
        <f t="shared" si="20"/>
        <v/>
      </c>
      <c r="Q115">
        <f t="shared" si="21"/>
        <v>-0.15989699999999998</v>
      </c>
      <c r="AE115">
        <v>7.4160000000000004</v>
      </c>
      <c r="AF115">
        <v>-66.260002136230469</v>
      </c>
      <c r="AG115">
        <v>5.2199997901916504</v>
      </c>
      <c r="AH115">
        <f t="shared" si="22"/>
        <v>-66.260002136230469</v>
      </c>
      <c r="AI115">
        <f t="shared" si="23"/>
        <v>5.2199997901916504</v>
      </c>
    </row>
    <row r="116" spans="1:35">
      <c r="A116" s="2" t="s">
        <v>1487</v>
      </c>
      <c r="B116" s="2" t="str">
        <f t="shared" si="12"/>
        <v>18:32:30.546</v>
      </c>
      <c r="C116" s="2">
        <f t="shared" si="13"/>
        <v>66750.546000000002</v>
      </c>
      <c r="D116" s="2">
        <f t="shared" si="14"/>
        <v>11.767000000007101</v>
      </c>
      <c r="E116" s="2">
        <v>18.881599999999999</v>
      </c>
      <c r="F116" s="2">
        <v>26708.1</v>
      </c>
      <c r="G116" s="2">
        <v>15561.5</v>
      </c>
      <c r="H116" s="2">
        <v>767</v>
      </c>
      <c r="I116" s="2">
        <v>80.25</v>
      </c>
      <c r="J116">
        <f t="shared" si="15"/>
        <v>205.33699999999999</v>
      </c>
      <c r="K116">
        <f t="shared" si="16"/>
        <v>26707.316999999999</v>
      </c>
      <c r="L116">
        <f t="shared" si="17"/>
        <v>-173.99700000000001</v>
      </c>
      <c r="M116">
        <f t="shared" si="18"/>
        <v>24814.188999999998</v>
      </c>
      <c r="N116">
        <f t="shared" si="19"/>
        <v>-0.17399700000000001</v>
      </c>
      <c r="O116">
        <f t="shared" si="19"/>
        <v>24.814188999999999</v>
      </c>
      <c r="P116" t="str">
        <f t="shared" si="20"/>
        <v/>
      </c>
      <c r="Q116">
        <f t="shared" si="21"/>
        <v>-0.17399700000000001</v>
      </c>
      <c r="AE116">
        <v>7.4850000000000003</v>
      </c>
      <c r="AF116">
        <v>-66.260002136230469</v>
      </c>
      <c r="AG116">
        <v>5.2199997901916504</v>
      </c>
      <c r="AH116">
        <f t="shared" si="22"/>
        <v>-66.260002136230469</v>
      </c>
      <c r="AI116">
        <f t="shared" si="23"/>
        <v>5.2199997901916504</v>
      </c>
    </row>
    <row r="117" spans="1:35">
      <c r="AE117">
        <v>7.5339999999999998</v>
      </c>
      <c r="AF117">
        <v>-66.849998474121094</v>
      </c>
      <c r="AG117">
        <v>9.6700000762939453</v>
      </c>
      <c r="AH117">
        <f t="shared" si="22"/>
        <v>-66.849998474121094</v>
      </c>
      <c r="AI117">
        <f t="shared" si="23"/>
        <v>9.6700000762939453</v>
      </c>
    </row>
    <row r="118" spans="1:35">
      <c r="AE118">
        <v>7.5830000000000002</v>
      </c>
      <c r="AF118">
        <v>-66.389999389648438</v>
      </c>
      <c r="AG118">
        <v>9.869999885559082</v>
      </c>
      <c r="AH118">
        <f t="shared" si="22"/>
        <v>-66.389999389648438</v>
      </c>
      <c r="AI118">
        <f t="shared" si="23"/>
        <v>9.869999885559082</v>
      </c>
    </row>
    <row r="119" spans="1:35">
      <c r="AE119">
        <v>7.6449999999999996</v>
      </c>
      <c r="AF119">
        <v>-67.529998779296875</v>
      </c>
      <c r="AG119">
        <v>5.309999942779541</v>
      </c>
      <c r="AH119">
        <f t="shared" si="22"/>
        <v>-67.529998779296875</v>
      </c>
      <c r="AI119">
        <f t="shared" si="23"/>
        <v>5.309999942779541</v>
      </c>
    </row>
    <row r="120" spans="1:35">
      <c r="AE120">
        <v>7.7039999999999997</v>
      </c>
      <c r="AF120">
        <v>-70.230003356933594</v>
      </c>
      <c r="AG120">
        <v>7.3000001907348633</v>
      </c>
      <c r="AH120">
        <f t="shared" si="22"/>
        <v>-70.230003356933594</v>
      </c>
      <c r="AI120">
        <f t="shared" si="23"/>
        <v>7.3000001907348633</v>
      </c>
    </row>
    <row r="121" spans="1:35">
      <c r="AE121">
        <v>7.7610000000000001</v>
      </c>
      <c r="AF121">
        <v>-70.230003356933594</v>
      </c>
      <c r="AG121">
        <v>7.3000001907348633</v>
      </c>
      <c r="AH121">
        <f t="shared" si="22"/>
        <v>-70.230003356933594</v>
      </c>
      <c r="AI121">
        <f t="shared" si="23"/>
        <v>7.3000001907348633</v>
      </c>
    </row>
    <row r="122" spans="1:35">
      <c r="AE122">
        <v>7.8250000000000002</v>
      </c>
      <c r="AF122">
        <v>-74.970001220703125</v>
      </c>
      <c r="AG122">
        <v>7.4800000190734863</v>
      </c>
      <c r="AH122">
        <f t="shared" si="22"/>
        <v>-74.970001220703125</v>
      </c>
      <c r="AI122">
        <f t="shared" si="23"/>
        <v>7.4800000190734863</v>
      </c>
    </row>
    <row r="123" spans="1:35">
      <c r="AE123">
        <v>7.8920000000000003</v>
      </c>
      <c r="AF123">
        <v>-76.230003356933594</v>
      </c>
      <c r="AG123">
        <v>4.940000057220459</v>
      </c>
      <c r="AH123">
        <f t="shared" si="22"/>
        <v>-76.230003356933594</v>
      </c>
      <c r="AI123">
        <f t="shared" si="23"/>
        <v>4.940000057220459</v>
      </c>
    </row>
    <row r="124" spans="1:35">
      <c r="A124"/>
      <c r="B124"/>
      <c r="C124"/>
      <c r="D124"/>
      <c r="E124"/>
      <c r="F124"/>
      <c r="G124"/>
      <c r="H124"/>
      <c r="I124"/>
      <c r="AE124">
        <v>7.9649999999999999</v>
      </c>
      <c r="AF124">
        <v>-79.220001220703125</v>
      </c>
      <c r="AG124">
        <v>7.3499999046325684</v>
      </c>
      <c r="AH124">
        <f t="shared" si="22"/>
        <v>-79.220001220703125</v>
      </c>
      <c r="AI124">
        <f t="shared" si="23"/>
        <v>7.3499999046325684</v>
      </c>
    </row>
    <row r="125" spans="1:35">
      <c r="A125"/>
      <c r="B125"/>
      <c r="C125"/>
      <c r="D125"/>
      <c r="E125"/>
      <c r="F125"/>
      <c r="G125"/>
      <c r="H125"/>
      <c r="I125"/>
      <c r="AE125">
        <v>8.0419999999999998</v>
      </c>
      <c r="AF125">
        <v>-79.220001220703125</v>
      </c>
      <c r="AG125">
        <v>7.3499999046325684</v>
      </c>
      <c r="AH125">
        <f t="shared" si="22"/>
        <v>-79.220001220703125</v>
      </c>
      <c r="AI125">
        <f t="shared" si="23"/>
        <v>7.3499999046325684</v>
      </c>
    </row>
    <row r="126" spans="1:35">
      <c r="A126"/>
      <c r="B126"/>
      <c r="C126"/>
      <c r="D126"/>
      <c r="E126"/>
      <c r="F126"/>
      <c r="G126"/>
      <c r="H126"/>
      <c r="I126"/>
      <c r="AE126">
        <v>8.1120000000000001</v>
      </c>
      <c r="AF126">
        <v>-78.209999084472656</v>
      </c>
      <c r="AG126">
        <v>11.579999923706055</v>
      </c>
      <c r="AH126">
        <f t="shared" si="22"/>
        <v>-78.209999084472656</v>
      </c>
      <c r="AI126">
        <f t="shared" si="23"/>
        <v>11.579999923706055</v>
      </c>
    </row>
    <row r="127" spans="1:35">
      <c r="A127"/>
      <c r="B127"/>
      <c r="C127"/>
      <c r="D127"/>
      <c r="E127"/>
      <c r="F127"/>
      <c r="G127"/>
      <c r="H127"/>
      <c r="I127"/>
      <c r="AE127">
        <v>8.1709999999999994</v>
      </c>
      <c r="AF127">
        <v>-80.620002746582031</v>
      </c>
      <c r="AG127">
        <v>9.8199996948242188</v>
      </c>
      <c r="AH127">
        <f t="shared" si="22"/>
        <v>-80.620002746582031</v>
      </c>
      <c r="AI127">
        <f t="shared" si="23"/>
        <v>9.8199996948242188</v>
      </c>
    </row>
    <row r="128" spans="1:35">
      <c r="A128"/>
      <c r="B128"/>
      <c r="C128"/>
      <c r="D128"/>
      <c r="E128"/>
      <c r="F128"/>
      <c r="G128"/>
      <c r="H128"/>
      <c r="I128"/>
      <c r="AE128">
        <v>8.2240000000000002</v>
      </c>
      <c r="AF128">
        <v>-80.300003051757813</v>
      </c>
      <c r="AG128">
        <v>9.5900001525878906</v>
      </c>
      <c r="AH128">
        <f t="shared" si="22"/>
        <v>-80.300003051757813</v>
      </c>
      <c r="AI128">
        <f t="shared" si="23"/>
        <v>9.5900001525878906</v>
      </c>
    </row>
    <row r="129" spans="18:35" customFormat="1">
      <c r="AD129" s="1"/>
      <c r="AE129">
        <v>8.2859999999999996</v>
      </c>
      <c r="AF129">
        <v>-70.319999694824219</v>
      </c>
      <c r="AG129">
        <v>4.4899997711181641</v>
      </c>
      <c r="AH129">
        <f t="shared" si="22"/>
        <v>-70.319999694824219</v>
      </c>
      <c r="AI129">
        <f t="shared" si="23"/>
        <v>4.4899997711181641</v>
      </c>
    </row>
    <row r="130" spans="18:35" customFormat="1">
      <c r="AD130" s="1"/>
      <c r="AE130">
        <v>8.3610000000000007</v>
      </c>
      <c r="AF130">
        <v>-69.550003051757813</v>
      </c>
      <c r="AG130">
        <v>2.8399999141693115</v>
      </c>
      <c r="AH130">
        <f t="shared" si="22"/>
        <v>-69.550003051757813</v>
      </c>
      <c r="AI130">
        <f t="shared" si="23"/>
        <v>2.8399999141693115</v>
      </c>
    </row>
    <row r="131" spans="18:35" customFormat="1">
      <c r="AD131" s="1"/>
      <c r="AE131">
        <v>8.4290000000000003</v>
      </c>
      <c r="AF131">
        <v>-74.19000244140625</v>
      </c>
      <c r="AG131">
        <v>4.059999942779541</v>
      </c>
      <c r="AH131">
        <f t="shared" si="22"/>
        <v>-74.19000244140625</v>
      </c>
      <c r="AI131">
        <f t="shared" si="23"/>
        <v>4.059999942779541</v>
      </c>
    </row>
    <row r="132" spans="18:35" customFormat="1">
      <c r="AD132" s="1"/>
      <c r="AE132">
        <v>8.4909999999999997</v>
      </c>
      <c r="AF132">
        <v>-78.349998474121094</v>
      </c>
      <c r="AG132">
        <v>1.7000000476837158</v>
      </c>
      <c r="AH132">
        <f t="shared" si="22"/>
        <v>-78.349998474121094</v>
      </c>
      <c r="AI132">
        <f t="shared" si="23"/>
        <v>1.7000000476837158</v>
      </c>
    </row>
    <row r="133" spans="18:35" customFormat="1">
      <c r="AD133" s="1"/>
      <c r="AE133">
        <v>8.5530000000000008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1"/>
      <c r="AE134">
        <v>8.6189999999999998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1"/>
      <c r="AE135">
        <v>8.6920000000000002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1"/>
      <c r="AE136">
        <v>8.7560000000000002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1"/>
      <c r="AE137">
        <v>8.82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1"/>
      <c r="AE138">
        <v>8.8870000000000005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 customFormat="1">
      <c r="AD139" s="1"/>
      <c r="AE139">
        <v>8.9559999999999995</v>
      </c>
      <c r="AF139">
        <v>-88.169998168945313</v>
      </c>
      <c r="AG139">
        <v>6.2399997711181641</v>
      </c>
      <c r="AH139">
        <f t="shared" si="24"/>
        <v>-88.169998168945313</v>
      </c>
      <c r="AI139">
        <f t="shared" si="25"/>
        <v>6.2399997711181641</v>
      </c>
    </row>
    <row r="140" spans="18:35" customFormat="1">
      <c r="AD140" s="1"/>
      <c r="AE140">
        <v>9.0269999999999992</v>
      </c>
      <c r="AF140">
        <v>-87.099998474121094</v>
      </c>
      <c r="AG140">
        <v>-2.1600000858306885</v>
      </c>
      <c r="AH140">
        <f t="shared" si="24"/>
        <v>-87.099998474121094</v>
      </c>
      <c r="AI140">
        <f t="shared" si="25"/>
        <v>-2.1600000858306885</v>
      </c>
    </row>
    <row r="141" spans="18:35" customFormat="1">
      <c r="AD141" s="1"/>
      <c r="AE141">
        <v>9.1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1"/>
      <c r="AE142">
        <v>9.1579999999999995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1"/>
      <c r="AE143">
        <v>9.2200000000000006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2"/>
      <c r="AD144" s="1"/>
      <c r="AE144">
        <v>9.2880000000000003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9.36</v>
      </c>
      <c r="AF145">
        <v>-87.80999755859375</v>
      </c>
      <c r="AG145">
        <v>0.9100000262260437</v>
      </c>
      <c r="AH145">
        <f t="shared" si="24"/>
        <v>-87.80999755859375</v>
      </c>
      <c r="AI145">
        <f t="shared" si="25"/>
        <v>0.9100000262260437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9.42</v>
      </c>
      <c r="AF146">
        <v>-89.55999755859375</v>
      </c>
      <c r="AG146">
        <v>1.2200000286102295</v>
      </c>
      <c r="AH146">
        <f t="shared" si="24"/>
        <v>-89.55999755859375</v>
      </c>
      <c r="AI146">
        <f t="shared" si="25"/>
        <v>1.2200000286102295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9.4879999999999995</v>
      </c>
      <c r="AF147">
        <v>-81.819999694824219</v>
      </c>
      <c r="AG147">
        <v>1.7599999904632568</v>
      </c>
      <c r="AH147">
        <f t="shared" si="24"/>
        <v>-81.819999694824219</v>
      </c>
      <c r="AI147">
        <f t="shared" si="25"/>
        <v>1.7599999904632568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9.5549999999999997</v>
      </c>
      <c r="AF148">
        <v>-88.199996948242188</v>
      </c>
      <c r="AG148">
        <v>8.75</v>
      </c>
      <c r="AH148">
        <f t="shared" si="24"/>
        <v>-88.199996948242188</v>
      </c>
      <c r="AI148">
        <f t="shared" si="25"/>
        <v>8.75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9.6259999999999994</v>
      </c>
      <c r="AF149">
        <v>-89.05999755859375</v>
      </c>
      <c r="AG149">
        <v>1.4299999475479126</v>
      </c>
      <c r="AH149">
        <f t="shared" si="24"/>
        <v>-89.05999755859375</v>
      </c>
      <c r="AI149">
        <f t="shared" si="25"/>
        <v>1.4299999475479126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9.6839999999999993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9.75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9.8109999999999999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9.8770000000000007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9.9429999999999996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10.026999999999999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10.093</v>
      </c>
      <c r="AF156">
        <v>-87.44000244140625</v>
      </c>
      <c r="AG156">
        <v>-5.4099998474121094</v>
      </c>
      <c r="AH156">
        <f t="shared" si="24"/>
        <v>-87.44000244140625</v>
      </c>
      <c r="AI156">
        <f t="shared" si="25"/>
        <v>-5.4099998474121094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10.16</v>
      </c>
      <c r="AF157">
        <v>-83.180000305175781</v>
      </c>
      <c r="AG157">
        <v>-1.5900000333786011</v>
      </c>
      <c r="AH157">
        <f t="shared" si="24"/>
        <v>-83.180000305175781</v>
      </c>
      <c r="AI157">
        <f t="shared" si="25"/>
        <v>-1.5900000333786011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10.221</v>
      </c>
      <c r="AF158">
        <v>-87.669998168945313</v>
      </c>
      <c r="AG158">
        <v>-0.63999998569488525</v>
      </c>
      <c r="AH158">
        <f t="shared" si="24"/>
        <v>-87.669998168945313</v>
      </c>
      <c r="AI158">
        <f t="shared" si="25"/>
        <v>-0.63999998569488525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10.284000000000001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10.348000000000001</v>
      </c>
      <c r="AF160">
        <v>-88.199996948242188</v>
      </c>
      <c r="AG160">
        <v>4.0100002288818359</v>
      </c>
      <c r="AH160">
        <f t="shared" si="24"/>
        <v>-88.199996948242188</v>
      </c>
      <c r="AI160">
        <f t="shared" si="25"/>
        <v>4.0100002288818359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10.407999999999999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10.474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10.541</v>
      </c>
      <c r="AF163">
        <v>-87.019996643066406</v>
      </c>
      <c r="AG163">
        <v>-1.9099999666213989</v>
      </c>
      <c r="AH163">
        <f t="shared" si="24"/>
        <v>-87.019996643066406</v>
      </c>
      <c r="AI163">
        <f t="shared" si="25"/>
        <v>-1.9099999666213989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10.618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10.676</v>
      </c>
      <c r="AF165">
        <v>-88.839996337890625</v>
      </c>
      <c r="AG165">
        <v>-3.130000114440918</v>
      </c>
      <c r="AH165">
        <f t="shared" si="24"/>
        <v>-88.839996337890625</v>
      </c>
      <c r="AI165">
        <f t="shared" si="25"/>
        <v>-3.130000114440918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10.755000000000001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10.823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10.888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10.968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11.025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11.089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11.148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11.207000000000001</v>
      </c>
      <c r="AF173">
        <v>-80.55999755859375</v>
      </c>
      <c r="AG173">
        <v>1.8799999952316284</v>
      </c>
      <c r="AH173">
        <f t="shared" si="24"/>
        <v>-80.55999755859375</v>
      </c>
      <c r="AI173">
        <f t="shared" si="25"/>
        <v>1.8799999952316284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11.289</v>
      </c>
      <c r="AF174">
        <v>-85.069999694824219</v>
      </c>
      <c r="AG174">
        <v>-1.5700000524520874</v>
      </c>
      <c r="AH174">
        <f t="shared" si="24"/>
        <v>-85.069999694824219</v>
      </c>
      <c r="AI174">
        <f t="shared" si="25"/>
        <v>-1.5700000524520874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11.366</v>
      </c>
      <c r="AF175">
        <v>-84.230003356933594</v>
      </c>
      <c r="AG175">
        <v>-6.1999998092651367</v>
      </c>
      <c r="AH175">
        <f t="shared" si="24"/>
        <v>-84.230003356933594</v>
      </c>
      <c r="AI175">
        <f t="shared" si="25"/>
        <v>-6.1999998092651367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11.438000000000001</v>
      </c>
      <c r="AF176">
        <v>-86.739997863769531</v>
      </c>
      <c r="AG176">
        <v>0.61000001430511475</v>
      </c>
      <c r="AH176">
        <f t="shared" si="24"/>
        <v>-86.739997863769531</v>
      </c>
      <c r="AI176">
        <f t="shared" si="25"/>
        <v>0.61000001430511475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11.500999999999999</v>
      </c>
      <c r="AF177">
        <v>-84.470001220703125</v>
      </c>
      <c r="AG177">
        <v>-1.809999942779541</v>
      </c>
      <c r="AH177">
        <f t="shared" si="24"/>
        <v>-84.470001220703125</v>
      </c>
      <c r="AI177">
        <f t="shared" si="25"/>
        <v>-1.809999942779541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11.565</v>
      </c>
      <c r="AF178">
        <v>-88.849998474121094</v>
      </c>
      <c r="AG178">
        <v>0.80000001192092896</v>
      </c>
      <c r="AH178">
        <f t="shared" si="24"/>
        <v>-88.849998474121094</v>
      </c>
      <c r="AI178">
        <f t="shared" si="25"/>
        <v>0.80000001192092896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11.627000000000001</v>
      </c>
      <c r="AF179">
        <v>-88.269996643066406</v>
      </c>
      <c r="AG179">
        <v>0.72000002861022949</v>
      </c>
      <c r="AH179">
        <f t="shared" si="24"/>
        <v>-88.269996643066406</v>
      </c>
      <c r="AI179">
        <f t="shared" si="25"/>
        <v>0.72000002861022949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11.694000000000001</v>
      </c>
      <c r="AF180">
        <v>-85.349998474121094</v>
      </c>
      <c r="AG180">
        <v>-3.2400000095367432</v>
      </c>
      <c r="AH180">
        <f t="shared" si="24"/>
        <v>-85.349998474121094</v>
      </c>
      <c r="AI180">
        <f t="shared" si="25"/>
        <v>-3.2400000095367432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11.76</v>
      </c>
      <c r="AF181">
        <v>-85.620002746582031</v>
      </c>
      <c r="AG181">
        <v>3.1500000953674316</v>
      </c>
      <c r="AH181">
        <f t="shared" si="24"/>
        <v>-85.620002746582031</v>
      </c>
      <c r="AI181">
        <f t="shared" si="25"/>
        <v>3.1500000953674316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4A80-177B-4162-AEB5-F717A01947C5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2" t="s">
        <v>1608</v>
      </c>
      <c r="B4" s="2" t="str">
        <f>MID(A4,12,8)&amp;"."&amp;RIGHT(A4,3)</f>
        <v>18:35:03.084</v>
      </c>
      <c r="C4" s="2">
        <f>LEFT(B4,2)*3600+MID(B4,4,2)*60+RIGHT(B4,6)</f>
        <v>66903.084000000003</v>
      </c>
      <c r="D4" s="2">
        <f>C4-$C$4</f>
        <v>0</v>
      </c>
      <c r="E4" s="2">
        <v>1071.6500000000001</v>
      </c>
      <c r="F4" s="2">
        <v>4032.7</v>
      </c>
      <c r="G4" s="2">
        <v>12736</v>
      </c>
      <c r="H4" s="2">
        <v>757</v>
      </c>
      <c r="I4" s="2">
        <v>186.5</v>
      </c>
      <c r="J4">
        <f>ROUND(E4*COS(-0.4*PI()/180)-F4*SIN(-0.4*PI()/180),3)</f>
        <v>1099.777</v>
      </c>
      <c r="K4">
        <f>ROUND(E4*SIN(-0.4*PI()/180)+F4*COS(-0.4*PI()/180),3)</f>
        <v>4025.12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-24.809999465942383</v>
      </c>
      <c r="AG4">
        <v>10.210000038146973</v>
      </c>
      <c r="AH4">
        <f>AF4</f>
        <v>-24.809999465942383</v>
      </c>
      <c r="AI4">
        <f>AG4</f>
        <v>10.210000038146973</v>
      </c>
    </row>
    <row r="5" spans="1:35">
      <c r="A5" s="2" t="s">
        <v>1609</v>
      </c>
      <c r="B5" s="2" t="str">
        <f t="shared" ref="B5:B68" si="0">MID(A5,12,8)&amp;"."&amp;RIGHT(A5,3)</f>
        <v>18:35:03.177</v>
      </c>
      <c r="C5" s="2">
        <f t="shared" ref="C5:C68" si="1">LEFT(B5,2)*3600+MID(B5,4,2)*60+RIGHT(B5,6)</f>
        <v>66903.176999999996</v>
      </c>
      <c r="D5" s="2">
        <f t="shared" ref="D5:D68" si="2">C5-$C$4</f>
        <v>9.2999999993480742E-2</v>
      </c>
      <c r="E5" s="2">
        <v>1056.72</v>
      </c>
      <c r="F5" s="2">
        <v>4190.8599999999997</v>
      </c>
      <c r="G5" s="2">
        <v>12622</v>
      </c>
      <c r="H5" s="2">
        <v>767</v>
      </c>
      <c r="I5" s="2">
        <v>186</v>
      </c>
      <c r="J5">
        <f t="shared" ref="J5:J68" si="3">ROUND(E5*COS(-0.4*PI()/180)-F5*SIN(-0.4*PI()/180),3)</f>
        <v>1085.952</v>
      </c>
      <c r="K5">
        <f t="shared" ref="K5:K68" si="4">ROUND(E5*SIN(-0.4*PI()/180)+F5*COS(-0.4*PI()/180),3)</f>
        <v>4183.3810000000003</v>
      </c>
      <c r="L5">
        <f t="shared" ref="L5:L68" si="5">J5-$J$4</f>
        <v>-13.825000000000045</v>
      </c>
      <c r="M5">
        <f t="shared" ref="M5:M68" si="6">K5-$K$4</f>
        <v>158.26100000000042</v>
      </c>
      <c r="N5">
        <f t="shared" ref="N5:O68" si="7">L5*0.001</f>
        <v>-1.3825000000000046E-2</v>
      </c>
      <c r="O5">
        <f t="shared" si="7"/>
        <v>0.15826100000000043</v>
      </c>
      <c r="P5">
        <f t="shared" ref="P5:P68" si="8">IF(O5&gt;15,"",N5)</f>
        <v>-1.3825000000000046E-2</v>
      </c>
      <c r="Q5" t="str">
        <f t="shared" ref="Q5:Q68" si="9">IF(O5&lt;15,"",N5)</f>
        <v/>
      </c>
      <c r="AE5">
        <v>6.7000000000000004E-2</v>
      </c>
      <c r="AF5">
        <v>-23.629999160766602</v>
      </c>
      <c r="AG5">
        <v>8.4399995803833008</v>
      </c>
      <c r="AH5">
        <f t="shared" ref="AH5:AH68" si="10">AF5</f>
        <v>-23.629999160766602</v>
      </c>
      <c r="AI5">
        <f t="shared" ref="AI5:AI68" si="11">AG5</f>
        <v>8.4399995803833008</v>
      </c>
    </row>
    <row r="6" spans="1:35">
      <c r="A6" s="2" t="s">
        <v>1610</v>
      </c>
      <c r="B6" s="2" t="str">
        <f t="shared" si="0"/>
        <v>18:35:03.272</v>
      </c>
      <c r="C6" s="2">
        <f t="shared" si="1"/>
        <v>66903.271999999997</v>
      </c>
      <c r="D6" s="2">
        <f t="shared" si="2"/>
        <v>0.1879999999946449</v>
      </c>
      <c r="E6" s="2">
        <v>987.65200000000004</v>
      </c>
      <c r="F6" s="2">
        <v>4451.26</v>
      </c>
      <c r="G6" s="2">
        <v>12465</v>
      </c>
      <c r="H6" s="2">
        <v>783</v>
      </c>
      <c r="I6" s="2">
        <v>185</v>
      </c>
      <c r="J6">
        <f t="shared" si="3"/>
        <v>1018.703</v>
      </c>
      <c r="K6">
        <f t="shared" si="4"/>
        <v>4444.2560000000003</v>
      </c>
      <c r="L6">
        <f t="shared" si="5"/>
        <v>-81.074000000000069</v>
      </c>
      <c r="M6">
        <f t="shared" si="6"/>
        <v>419.13600000000042</v>
      </c>
      <c r="N6">
        <f t="shared" si="7"/>
        <v>-8.1074000000000077E-2</v>
      </c>
      <c r="O6">
        <f t="shared" si="7"/>
        <v>0.41913600000000045</v>
      </c>
      <c r="P6">
        <f t="shared" si="8"/>
        <v>-8.1074000000000077E-2</v>
      </c>
      <c r="Q6" t="str">
        <f t="shared" si="9"/>
        <v/>
      </c>
      <c r="AE6">
        <v>0.11899999999999999</v>
      </c>
      <c r="AF6">
        <v>-20.989999771118164</v>
      </c>
      <c r="AG6">
        <v>9.880000114440918</v>
      </c>
      <c r="AH6">
        <f t="shared" si="10"/>
        <v>-20.989999771118164</v>
      </c>
      <c r="AI6">
        <f t="shared" si="11"/>
        <v>9.880000114440918</v>
      </c>
    </row>
    <row r="7" spans="1:35">
      <c r="A7" s="2" t="s">
        <v>1611</v>
      </c>
      <c r="B7" s="2" t="str">
        <f t="shared" si="0"/>
        <v>18:35:03.362</v>
      </c>
      <c r="C7" s="2">
        <f t="shared" si="1"/>
        <v>66903.361999999994</v>
      </c>
      <c r="D7" s="2">
        <f t="shared" si="2"/>
        <v>0.27799999999115244</v>
      </c>
      <c r="E7" s="2">
        <v>1018.52</v>
      </c>
      <c r="F7" s="2">
        <v>4571.87</v>
      </c>
      <c r="G7" s="2">
        <v>12353</v>
      </c>
      <c r="H7" s="2">
        <v>760.5</v>
      </c>
      <c r="I7" s="2">
        <v>184.75</v>
      </c>
      <c r="J7">
        <f t="shared" si="3"/>
        <v>1050.413</v>
      </c>
      <c r="K7">
        <f t="shared" si="4"/>
        <v>4564.6480000000001</v>
      </c>
      <c r="L7">
        <f t="shared" si="5"/>
        <v>-49.364000000000033</v>
      </c>
      <c r="M7">
        <f t="shared" si="6"/>
        <v>539.52800000000025</v>
      </c>
      <c r="N7">
        <f t="shared" si="7"/>
        <v>-4.9364000000000033E-2</v>
      </c>
      <c r="O7">
        <f t="shared" si="7"/>
        <v>0.53952800000000023</v>
      </c>
      <c r="P7">
        <f t="shared" si="8"/>
        <v>-4.9364000000000033E-2</v>
      </c>
      <c r="Q7" t="str">
        <f t="shared" si="9"/>
        <v/>
      </c>
      <c r="AE7">
        <v>0.17899999999999999</v>
      </c>
      <c r="AF7">
        <v>-23.409999847412109</v>
      </c>
      <c r="AG7">
        <v>9.6700000762939453</v>
      </c>
      <c r="AH7">
        <f t="shared" si="10"/>
        <v>-23.409999847412109</v>
      </c>
      <c r="AI7">
        <f t="shared" si="11"/>
        <v>9.6700000762939453</v>
      </c>
    </row>
    <row r="8" spans="1:35">
      <c r="A8" s="2" t="s">
        <v>1612</v>
      </c>
      <c r="B8" s="2" t="str">
        <f t="shared" si="0"/>
        <v>18:35:03.456</v>
      </c>
      <c r="C8" s="2">
        <f t="shared" si="1"/>
        <v>66903.456000000006</v>
      </c>
      <c r="D8" s="2">
        <f t="shared" si="2"/>
        <v>0.3720000000030268</v>
      </c>
      <c r="E8" s="2">
        <v>995.976</v>
      </c>
      <c r="F8" s="2">
        <v>4873.1000000000004</v>
      </c>
      <c r="G8" s="2">
        <v>12139.5</v>
      </c>
      <c r="H8" s="2">
        <v>778</v>
      </c>
      <c r="I8" s="2">
        <v>183.75</v>
      </c>
      <c r="J8">
        <f t="shared" si="3"/>
        <v>1029.972</v>
      </c>
      <c r="K8">
        <f t="shared" si="4"/>
        <v>4866.0280000000002</v>
      </c>
      <c r="L8">
        <f t="shared" si="5"/>
        <v>-69.805000000000064</v>
      </c>
      <c r="M8">
        <f t="shared" si="6"/>
        <v>840.90800000000036</v>
      </c>
      <c r="N8">
        <f t="shared" si="7"/>
        <v>-6.9805000000000061E-2</v>
      </c>
      <c r="O8">
        <f t="shared" si="7"/>
        <v>0.84090800000000032</v>
      </c>
      <c r="P8">
        <f t="shared" si="8"/>
        <v>-6.9805000000000061E-2</v>
      </c>
      <c r="Q8" t="str">
        <f t="shared" si="9"/>
        <v/>
      </c>
      <c r="AE8">
        <v>0.23699999999999999</v>
      </c>
      <c r="AF8">
        <v>-20.889999389648438</v>
      </c>
      <c r="AG8">
        <v>10.640000343322754</v>
      </c>
      <c r="AH8">
        <f t="shared" si="10"/>
        <v>-20.889999389648438</v>
      </c>
      <c r="AI8">
        <f t="shared" si="11"/>
        <v>10.640000343322754</v>
      </c>
    </row>
    <row r="9" spans="1:35">
      <c r="A9" s="2" t="s">
        <v>1613</v>
      </c>
      <c r="B9" s="2" t="str">
        <f t="shared" si="0"/>
        <v>18:35:03.566</v>
      </c>
      <c r="C9" s="2">
        <f t="shared" si="1"/>
        <v>66903.566000000006</v>
      </c>
      <c r="D9" s="2">
        <f t="shared" si="2"/>
        <v>0.48200000000360887</v>
      </c>
      <c r="E9" s="2">
        <v>977.22900000000004</v>
      </c>
      <c r="F9" s="2">
        <v>5011.1899999999996</v>
      </c>
      <c r="G9" s="2">
        <v>12048.5</v>
      </c>
      <c r="H9" s="2">
        <v>802.5</v>
      </c>
      <c r="I9" s="2">
        <v>183.25</v>
      </c>
      <c r="J9">
        <f t="shared" si="3"/>
        <v>1012.19</v>
      </c>
      <c r="K9">
        <f t="shared" si="4"/>
        <v>5004.2460000000001</v>
      </c>
      <c r="L9">
        <f t="shared" si="5"/>
        <v>-87.586999999999989</v>
      </c>
      <c r="M9">
        <f t="shared" si="6"/>
        <v>979.1260000000002</v>
      </c>
      <c r="N9">
        <f t="shared" si="7"/>
        <v>-8.7586999999999984E-2</v>
      </c>
      <c r="O9">
        <f t="shared" si="7"/>
        <v>0.97912600000000027</v>
      </c>
      <c r="P9">
        <f t="shared" si="8"/>
        <v>-8.7586999999999984E-2</v>
      </c>
      <c r="Q9" t="str">
        <f t="shared" si="9"/>
        <v/>
      </c>
      <c r="AE9">
        <v>0.29799999999999999</v>
      </c>
      <c r="AF9">
        <v>-22.270000457763672</v>
      </c>
      <c r="AG9">
        <v>11.090000152587891</v>
      </c>
      <c r="AH9">
        <f t="shared" si="10"/>
        <v>-22.270000457763672</v>
      </c>
      <c r="AI9">
        <f t="shared" si="11"/>
        <v>11.090000152587891</v>
      </c>
    </row>
    <row r="10" spans="1:35">
      <c r="A10" s="2" t="s">
        <v>1614</v>
      </c>
      <c r="B10" s="2" t="str">
        <f t="shared" si="0"/>
        <v>18:35:03.668</v>
      </c>
      <c r="C10" s="2">
        <f t="shared" si="1"/>
        <v>66903.668000000005</v>
      </c>
      <c r="D10" s="2">
        <f t="shared" si="2"/>
        <v>0.58400000000256114</v>
      </c>
      <c r="E10" s="2">
        <v>953.22799999999995</v>
      </c>
      <c r="F10" s="2">
        <v>5295.06</v>
      </c>
      <c r="G10" s="2">
        <v>11854.5</v>
      </c>
      <c r="H10" s="2">
        <v>802.5</v>
      </c>
      <c r="I10" s="2">
        <v>182.25</v>
      </c>
      <c r="J10">
        <f t="shared" si="3"/>
        <v>990.17100000000005</v>
      </c>
      <c r="K10">
        <f t="shared" si="4"/>
        <v>5288.2759999999998</v>
      </c>
      <c r="L10">
        <f t="shared" si="5"/>
        <v>-109.60599999999999</v>
      </c>
      <c r="M10">
        <f t="shared" si="6"/>
        <v>1263.1559999999999</v>
      </c>
      <c r="N10">
        <f t="shared" si="7"/>
        <v>-0.109606</v>
      </c>
      <c r="O10">
        <f t="shared" si="7"/>
        <v>1.2631559999999999</v>
      </c>
      <c r="P10">
        <f t="shared" si="8"/>
        <v>-0.109606</v>
      </c>
      <c r="Q10" t="str">
        <f t="shared" si="9"/>
        <v/>
      </c>
      <c r="AE10">
        <v>0.36399999999999999</v>
      </c>
      <c r="AF10">
        <v>-22.469999313354492</v>
      </c>
      <c r="AG10">
        <v>9.2600002288818359</v>
      </c>
      <c r="AH10">
        <f t="shared" si="10"/>
        <v>-22.469999313354492</v>
      </c>
      <c r="AI10">
        <f t="shared" si="11"/>
        <v>9.2600002288818359</v>
      </c>
    </row>
    <row r="11" spans="1:35">
      <c r="A11" s="2" t="s">
        <v>1615</v>
      </c>
      <c r="B11" s="2" t="str">
        <f t="shared" si="0"/>
        <v>18:35:03.758</v>
      </c>
      <c r="C11" s="2">
        <f t="shared" si="1"/>
        <v>66903.758000000002</v>
      </c>
      <c r="D11" s="2">
        <f t="shared" si="2"/>
        <v>0.67399999999906868</v>
      </c>
      <c r="E11" s="2">
        <v>962.88599999999997</v>
      </c>
      <c r="F11" s="2">
        <v>5456.28</v>
      </c>
      <c r="G11" s="2">
        <v>11730</v>
      </c>
      <c r="H11" s="2">
        <v>830</v>
      </c>
      <c r="I11" s="2">
        <v>181.75</v>
      </c>
      <c r="J11">
        <f t="shared" si="3"/>
        <v>1000.954</v>
      </c>
      <c r="K11">
        <f t="shared" si="4"/>
        <v>5449.4250000000002</v>
      </c>
      <c r="L11">
        <f t="shared" si="5"/>
        <v>-98.823000000000093</v>
      </c>
      <c r="M11">
        <f t="shared" si="6"/>
        <v>1424.3050000000003</v>
      </c>
      <c r="N11">
        <f t="shared" si="7"/>
        <v>-9.8823000000000091E-2</v>
      </c>
      <c r="O11">
        <f t="shared" si="7"/>
        <v>1.4243050000000004</v>
      </c>
      <c r="P11">
        <f t="shared" si="8"/>
        <v>-9.8823000000000091E-2</v>
      </c>
      <c r="Q11" t="str">
        <f t="shared" si="9"/>
        <v/>
      </c>
      <c r="AE11">
        <v>0.42799999999999999</v>
      </c>
      <c r="AF11">
        <v>-26.379999160766602</v>
      </c>
      <c r="AG11">
        <v>6.179999828338623</v>
      </c>
      <c r="AH11">
        <f t="shared" si="10"/>
        <v>-26.379999160766602</v>
      </c>
      <c r="AI11">
        <f t="shared" si="11"/>
        <v>6.179999828338623</v>
      </c>
    </row>
    <row r="12" spans="1:35">
      <c r="A12" s="2" t="s">
        <v>1616</v>
      </c>
      <c r="B12" s="2" t="str">
        <f t="shared" si="0"/>
        <v>18:35:03.852</v>
      </c>
      <c r="C12" s="2">
        <f t="shared" si="1"/>
        <v>66903.851999999999</v>
      </c>
      <c r="D12" s="2">
        <f t="shared" si="2"/>
        <v>0.76799999999639113</v>
      </c>
      <c r="E12" s="2">
        <v>940.25300000000004</v>
      </c>
      <c r="F12" s="2">
        <v>5726.43</v>
      </c>
      <c r="G12" s="2">
        <v>11550.5</v>
      </c>
      <c r="H12" s="2">
        <v>820.5</v>
      </c>
      <c r="I12" s="2">
        <v>180.75</v>
      </c>
      <c r="J12">
        <f t="shared" si="3"/>
        <v>980.20799999999997</v>
      </c>
      <c r="K12">
        <f t="shared" si="4"/>
        <v>5719.7259999999997</v>
      </c>
      <c r="L12">
        <f t="shared" si="5"/>
        <v>-119.56900000000007</v>
      </c>
      <c r="M12">
        <f t="shared" si="6"/>
        <v>1694.6059999999998</v>
      </c>
      <c r="N12">
        <f t="shared" si="7"/>
        <v>-0.11956900000000008</v>
      </c>
      <c r="O12">
        <f t="shared" si="7"/>
        <v>1.6946059999999998</v>
      </c>
      <c r="P12">
        <f t="shared" si="8"/>
        <v>-0.11956900000000008</v>
      </c>
      <c r="Q12" t="str">
        <f t="shared" si="9"/>
        <v/>
      </c>
      <c r="AE12">
        <v>0.499</v>
      </c>
      <c r="AF12">
        <v>-23.409999847412109</v>
      </c>
      <c r="AG12">
        <v>11.989999771118164</v>
      </c>
      <c r="AH12">
        <f t="shared" si="10"/>
        <v>-23.409999847412109</v>
      </c>
      <c r="AI12">
        <f t="shared" si="11"/>
        <v>11.989999771118164</v>
      </c>
    </row>
    <row r="13" spans="1:35">
      <c r="A13" s="2" t="s">
        <v>1617</v>
      </c>
      <c r="B13" s="2" t="str">
        <f t="shared" si="0"/>
        <v>18:35:03.946</v>
      </c>
      <c r="C13" s="2">
        <f t="shared" si="1"/>
        <v>66903.945999999996</v>
      </c>
      <c r="D13" s="2">
        <f t="shared" si="2"/>
        <v>0.86199999999371357</v>
      </c>
      <c r="E13" s="2">
        <v>973.88800000000003</v>
      </c>
      <c r="F13" s="2">
        <v>5832.57</v>
      </c>
      <c r="G13" s="2">
        <v>11451</v>
      </c>
      <c r="H13" s="2">
        <v>893</v>
      </c>
      <c r="I13" s="2">
        <v>180.5</v>
      </c>
      <c r="J13">
        <f t="shared" si="3"/>
        <v>1014.583</v>
      </c>
      <c r="K13">
        <f t="shared" si="4"/>
        <v>5825.6289999999999</v>
      </c>
      <c r="L13">
        <f t="shared" si="5"/>
        <v>-85.194000000000074</v>
      </c>
      <c r="M13">
        <f t="shared" si="6"/>
        <v>1800.509</v>
      </c>
      <c r="N13">
        <f t="shared" si="7"/>
        <v>-8.5194000000000075E-2</v>
      </c>
      <c r="O13">
        <f t="shared" si="7"/>
        <v>1.8005090000000001</v>
      </c>
      <c r="P13">
        <f t="shared" si="8"/>
        <v>-8.5194000000000075E-2</v>
      </c>
      <c r="Q13" t="str">
        <f t="shared" si="9"/>
        <v/>
      </c>
      <c r="AE13">
        <v>0.56200000000000006</v>
      </c>
      <c r="AF13">
        <v>-24.129999160766602</v>
      </c>
      <c r="AG13">
        <v>9.9499998092651367</v>
      </c>
      <c r="AH13">
        <f t="shared" si="10"/>
        <v>-24.129999160766602</v>
      </c>
      <c r="AI13">
        <f t="shared" si="11"/>
        <v>9.9499998092651367</v>
      </c>
    </row>
    <row r="14" spans="1:35">
      <c r="A14" s="2" t="s">
        <v>1618</v>
      </c>
      <c r="B14" s="2" t="str">
        <f t="shared" si="0"/>
        <v>18:35:04.038</v>
      </c>
      <c r="C14" s="2">
        <f t="shared" si="1"/>
        <v>66904.038</v>
      </c>
      <c r="D14" s="2">
        <f t="shared" si="2"/>
        <v>0.95399999999790452</v>
      </c>
      <c r="E14" s="2">
        <v>938.70399999999995</v>
      </c>
      <c r="F14" s="2">
        <v>6008.86</v>
      </c>
      <c r="G14" s="2">
        <v>11351</v>
      </c>
      <c r="H14" s="2">
        <v>836.5</v>
      </c>
      <c r="I14" s="2">
        <v>179.75</v>
      </c>
      <c r="J14">
        <f t="shared" si="3"/>
        <v>980.63099999999997</v>
      </c>
      <c r="K14">
        <f t="shared" si="4"/>
        <v>6002.16</v>
      </c>
      <c r="L14">
        <f t="shared" si="5"/>
        <v>-119.14600000000007</v>
      </c>
      <c r="M14">
        <f t="shared" si="6"/>
        <v>1977.04</v>
      </c>
      <c r="N14">
        <f t="shared" si="7"/>
        <v>-0.11914600000000007</v>
      </c>
      <c r="O14">
        <f t="shared" si="7"/>
        <v>1.9770399999999999</v>
      </c>
      <c r="P14">
        <f t="shared" si="8"/>
        <v>-0.11914600000000007</v>
      </c>
      <c r="Q14" t="str">
        <f t="shared" si="9"/>
        <v/>
      </c>
      <c r="AE14">
        <v>0.64200000000000002</v>
      </c>
      <c r="AF14">
        <v>-27.209999084472656</v>
      </c>
      <c r="AG14">
        <v>6.7199997901916504</v>
      </c>
      <c r="AH14">
        <f t="shared" si="10"/>
        <v>-27.209999084472656</v>
      </c>
      <c r="AI14">
        <f t="shared" si="11"/>
        <v>6.7199997901916504</v>
      </c>
    </row>
    <row r="15" spans="1:35">
      <c r="A15" s="2" t="s">
        <v>1619</v>
      </c>
      <c r="B15" s="2" t="str">
        <f t="shared" si="0"/>
        <v>18:35:04.134</v>
      </c>
      <c r="C15" s="2">
        <f t="shared" si="1"/>
        <v>66904.134000000005</v>
      </c>
      <c r="D15" s="2">
        <f t="shared" si="2"/>
        <v>1.0500000000029104</v>
      </c>
      <c r="E15" s="2">
        <v>961.96699999999998</v>
      </c>
      <c r="F15" s="2">
        <v>6305.27</v>
      </c>
      <c r="G15" s="2">
        <v>11127.5</v>
      </c>
      <c r="H15" s="2">
        <v>862</v>
      </c>
      <c r="I15" s="2">
        <v>178.75</v>
      </c>
      <c r="J15">
        <f t="shared" si="3"/>
        <v>1005.962</v>
      </c>
      <c r="K15">
        <f t="shared" si="4"/>
        <v>6298.4009999999998</v>
      </c>
      <c r="L15">
        <f t="shared" si="5"/>
        <v>-93.815000000000055</v>
      </c>
      <c r="M15">
        <f t="shared" si="6"/>
        <v>2273.2809999999999</v>
      </c>
      <c r="N15">
        <f t="shared" si="7"/>
        <v>-9.3815000000000051E-2</v>
      </c>
      <c r="O15">
        <f t="shared" si="7"/>
        <v>2.2732809999999999</v>
      </c>
      <c r="P15">
        <f t="shared" si="8"/>
        <v>-9.3815000000000051E-2</v>
      </c>
      <c r="Q15" t="str">
        <f t="shared" si="9"/>
        <v/>
      </c>
      <c r="AE15">
        <v>0.70599999999999996</v>
      </c>
      <c r="AF15">
        <v>-31.340000152587891</v>
      </c>
      <c r="AG15">
        <v>8.7600002288818359</v>
      </c>
      <c r="AH15">
        <f t="shared" si="10"/>
        <v>-31.340000152587891</v>
      </c>
      <c r="AI15">
        <f t="shared" si="11"/>
        <v>8.7600002288818359</v>
      </c>
    </row>
    <row r="16" spans="1:35">
      <c r="A16" s="2" t="s">
        <v>1620</v>
      </c>
      <c r="B16" s="2" t="str">
        <f t="shared" si="0"/>
        <v>18:35:04.240</v>
      </c>
      <c r="C16" s="2">
        <f t="shared" si="1"/>
        <v>66904.240000000005</v>
      </c>
      <c r="D16" s="2">
        <f t="shared" si="2"/>
        <v>1.1560000000026776</v>
      </c>
      <c r="E16" s="2">
        <v>963.59699999999998</v>
      </c>
      <c r="F16" s="2">
        <v>6440.1</v>
      </c>
      <c r="G16" s="2">
        <v>11033.5</v>
      </c>
      <c r="H16" s="2">
        <v>863</v>
      </c>
      <c r="I16" s="2">
        <v>178.25</v>
      </c>
      <c r="J16">
        <f t="shared" si="3"/>
        <v>1008.534</v>
      </c>
      <c r="K16">
        <f t="shared" si="4"/>
        <v>6433.2160000000003</v>
      </c>
      <c r="L16">
        <f t="shared" si="5"/>
        <v>-91.243000000000052</v>
      </c>
      <c r="M16">
        <f t="shared" si="6"/>
        <v>2408.0960000000005</v>
      </c>
      <c r="N16">
        <f t="shared" si="7"/>
        <v>-9.124300000000006E-2</v>
      </c>
      <c r="O16">
        <f t="shared" si="7"/>
        <v>2.4080960000000005</v>
      </c>
      <c r="P16">
        <f t="shared" si="8"/>
        <v>-9.124300000000006E-2</v>
      </c>
      <c r="Q16" t="str">
        <f t="shared" si="9"/>
        <v/>
      </c>
      <c r="AE16">
        <v>0.78500000000000003</v>
      </c>
      <c r="AF16">
        <v>-27.530000686645508</v>
      </c>
      <c r="AG16">
        <v>6.5900001525878906</v>
      </c>
      <c r="AH16">
        <f t="shared" si="10"/>
        <v>-27.530000686645508</v>
      </c>
      <c r="AI16">
        <f t="shared" si="11"/>
        <v>6.5900001525878906</v>
      </c>
    </row>
    <row r="17" spans="1:35">
      <c r="A17" s="2" t="s">
        <v>1621</v>
      </c>
      <c r="B17" s="2" t="str">
        <f t="shared" si="0"/>
        <v>18:35:04.331</v>
      </c>
      <c r="C17" s="2">
        <f t="shared" si="1"/>
        <v>66904.331000000006</v>
      </c>
      <c r="D17" s="2">
        <f t="shared" si="2"/>
        <v>1.2470000000030268</v>
      </c>
      <c r="E17" s="2">
        <v>985.76099999999997</v>
      </c>
      <c r="F17" s="2">
        <v>6720.32</v>
      </c>
      <c r="G17" s="2">
        <v>10827</v>
      </c>
      <c r="H17" s="2">
        <v>850</v>
      </c>
      <c r="I17" s="2">
        <v>177.25</v>
      </c>
      <c r="J17">
        <f t="shared" si="3"/>
        <v>1032.653</v>
      </c>
      <c r="K17">
        <f t="shared" si="4"/>
        <v>6713.2740000000003</v>
      </c>
      <c r="L17">
        <f t="shared" si="5"/>
        <v>-67.124000000000024</v>
      </c>
      <c r="M17">
        <f t="shared" si="6"/>
        <v>2688.1540000000005</v>
      </c>
      <c r="N17">
        <f t="shared" si="7"/>
        <v>-6.7124000000000031E-2</v>
      </c>
      <c r="O17">
        <f t="shared" si="7"/>
        <v>2.6881540000000004</v>
      </c>
      <c r="P17">
        <f t="shared" si="8"/>
        <v>-6.7124000000000031E-2</v>
      </c>
      <c r="Q17" t="str">
        <f t="shared" si="9"/>
        <v/>
      </c>
      <c r="AE17">
        <v>0.85899999999999999</v>
      </c>
      <c r="AF17">
        <v>-25.989999771118164</v>
      </c>
      <c r="AG17">
        <v>5.7699999809265137</v>
      </c>
      <c r="AH17">
        <f t="shared" si="10"/>
        <v>-25.989999771118164</v>
      </c>
      <c r="AI17">
        <f t="shared" si="11"/>
        <v>5.7699999809265137</v>
      </c>
    </row>
    <row r="18" spans="1:35">
      <c r="A18" s="2" t="s">
        <v>1622</v>
      </c>
      <c r="B18" s="2" t="str">
        <f t="shared" si="0"/>
        <v>18:35:04.426</v>
      </c>
      <c r="C18" s="2">
        <f t="shared" si="1"/>
        <v>66904.426000000007</v>
      </c>
      <c r="D18" s="2">
        <f t="shared" si="2"/>
        <v>1.342000000004191</v>
      </c>
      <c r="E18" s="2">
        <v>963.70500000000004</v>
      </c>
      <c r="F18" s="2">
        <v>6890.09</v>
      </c>
      <c r="G18" s="2">
        <v>10730</v>
      </c>
      <c r="H18" s="2">
        <v>924</v>
      </c>
      <c r="I18" s="2">
        <v>176.5</v>
      </c>
      <c r="J18">
        <f t="shared" si="3"/>
        <v>1011.783</v>
      </c>
      <c r="K18">
        <f t="shared" si="4"/>
        <v>6883.1940000000004</v>
      </c>
      <c r="L18">
        <f t="shared" si="5"/>
        <v>-87.994000000000028</v>
      </c>
      <c r="M18">
        <f t="shared" si="6"/>
        <v>2858.0740000000005</v>
      </c>
      <c r="N18">
        <f t="shared" si="7"/>
        <v>-8.7994000000000031E-2</v>
      </c>
      <c r="O18">
        <f t="shared" si="7"/>
        <v>2.8580740000000007</v>
      </c>
      <c r="P18">
        <f t="shared" si="8"/>
        <v>-8.7994000000000031E-2</v>
      </c>
      <c r="Q18" t="str">
        <f t="shared" si="9"/>
        <v/>
      </c>
      <c r="AE18">
        <v>0.94799999999999995</v>
      </c>
      <c r="AF18">
        <v>-22.780000686645508</v>
      </c>
      <c r="AG18">
        <v>6.8899998664855957</v>
      </c>
      <c r="AH18">
        <f t="shared" si="10"/>
        <v>-22.780000686645508</v>
      </c>
      <c r="AI18">
        <f t="shared" si="11"/>
        <v>6.8899998664855957</v>
      </c>
    </row>
    <row r="19" spans="1:35">
      <c r="A19" s="2" t="s">
        <v>1623</v>
      </c>
      <c r="B19" s="2" t="str">
        <f t="shared" si="0"/>
        <v>18:35:04.520</v>
      </c>
      <c r="C19" s="2">
        <f t="shared" si="1"/>
        <v>66904.52</v>
      </c>
      <c r="D19" s="2">
        <f t="shared" si="2"/>
        <v>1.4360000000015134</v>
      </c>
      <c r="E19" s="2">
        <v>984.56100000000004</v>
      </c>
      <c r="F19" s="2">
        <v>7154.17</v>
      </c>
      <c r="G19" s="2">
        <v>10541</v>
      </c>
      <c r="H19" s="2">
        <v>947</v>
      </c>
      <c r="I19" s="2">
        <v>175.5</v>
      </c>
      <c r="J19">
        <f t="shared" si="3"/>
        <v>1034.482</v>
      </c>
      <c r="K19">
        <f t="shared" si="4"/>
        <v>7147.1220000000003</v>
      </c>
      <c r="L19">
        <f t="shared" si="5"/>
        <v>-65.295000000000073</v>
      </c>
      <c r="M19">
        <f t="shared" si="6"/>
        <v>3122.0020000000004</v>
      </c>
      <c r="N19">
        <f t="shared" si="7"/>
        <v>-6.5295000000000075E-2</v>
      </c>
      <c r="O19">
        <f t="shared" si="7"/>
        <v>3.1220020000000006</v>
      </c>
      <c r="P19">
        <f t="shared" si="8"/>
        <v>-6.5295000000000075E-2</v>
      </c>
      <c r="Q19" t="str">
        <f t="shared" si="9"/>
        <v/>
      </c>
      <c r="AE19">
        <v>1</v>
      </c>
      <c r="AF19">
        <v>-24.030000686645508</v>
      </c>
      <c r="AG19">
        <v>8.2799997329711914</v>
      </c>
      <c r="AH19">
        <f t="shared" si="10"/>
        <v>-24.030000686645508</v>
      </c>
      <c r="AI19">
        <f t="shared" si="11"/>
        <v>8.2799997329711914</v>
      </c>
    </row>
    <row r="20" spans="1:35">
      <c r="A20" s="2" t="s">
        <v>1624</v>
      </c>
      <c r="B20" s="2" t="str">
        <f t="shared" si="0"/>
        <v>18:35:04.614</v>
      </c>
      <c r="C20" s="2">
        <f t="shared" si="1"/>
        <v>66904.614000000001</v>
      </c>
      <c r="D20" s="2">
        <f t="shared" si="2"/>
        <v>1.5299999999988358</v>
      </c>
      <c r="E20" s="2">
        <v>963.39</v>
      </c>
      <c r="F20" s="2">
        <v>7315.99</v>
      </c>
      <c r="G20" s="2">
        <v>10453</v>
      </c>
      <c r="H20" s="2">
        <v>877</v>
      </c>
      <c r="I20" s="2">
        <v>174.75</v>
      </c>
      <c r="J20">
        <f t="shared" si="3"/>
        <v>1014.441</v>
      </c>
      <c r="K20">
        <f t="shared" si="4"/>
        <v>7309.0860000000002</v>
      </c>
      <c r="L20">
        <f t="shared" si="5"/>
        <v>-85.336000000000013</v>
      </c>
      <c r="M20">
        <f t="shared" si="6"/>
        <v>3283.9660000000003</v>
      </c>
      <c r="N20">
        <f t="shared" si="7"/>
        <v>-8.5336000000000009E-2</v>
      </c>
      <c r="O20">
        <f t="shared" si="7"/>
        <v>3.2839660000000004</v>
      </c>
      <c r="P20">
        <f t="shared" si="8"/>
        <v>-8.5336000000000009E-2</v>
      </c>
      <c r="Q20" t="str">
        <f t="shared" si="9"/>
        <v/>
      </c>
      <c r="AE20">
        <v>1.0549999999999999</v>
      </c>
      <c r="AF20">
        <v>-26.299999237060547</v>
      </c>
      <c r="AG20">
        <v>7.1999998092651367</v>
      </c>
      <c r="AH20">
        <f t="shared" si="10"/>
        <v>-26.299999237060547</v>
      </c>
      <c r="AI20">
        <f t="shared" si="11"/>
        <v>7.1999998092651367</v>
      </c>
    </row>
    <row r="21" spans="1:35">
      <c r="A21" s="2" t="s">
        <v>1625</v>
      </c>
      <c r="B21" s="2" t="str">
        <f t="shared" si="0"/>
        <v>18:35:04.707</v>
      </c>
      <c r="C21" s="2">
        <f t="shared" si="1"/>
        <v>66904.706999999995</v>
      </c>
      <c r="D21" s="2">
        <f t="shared" si="2"/>
        <v>1.6229999999923166</v>
      </c>
      <c r="E21" s="2">
        <v>950.09199999999998</v>
      </c>
      <c r="F21" s="2">
        <v>7596.81</v>
      </c>
      <c r="G21" s="2">
        <v>10286</v>
      </c>
      <c r="H21" s="2">
        <v>953</v>
      </c>
      <c r="I21" s="2">
        <v>173.5</v>
      </c>
      <c r="J21">
        <f t="shared" si="3"/>
        <v>1003.104</v>
      </c>
      <c r="K21">
        <f t="shared" si="4"/>
        <v>7589.9920000000002</v>
      </c>
      <c r="L21">
        <f t="shared" si="5"/>
        <v>-96.673000000000002</v>
      </c>
      <c r="M21">
        <f t="shared" si="6"/>
        <v>3564.8720000000003</v>
      </c>
      <c r="N21">
        <f t="shared" si="7"/>
        <v>-9.6673000000000009E-2</v>
      </c>
      <c r="O21">
        <f t="shared" si="7"/>
        <v>3.5648720000000003</v>
      </c>
      <c r="P21">
        <f t="shared" si="8"/>
        <v>-9.6673000000000009E-2</v>
      </c>
      <c r="Q21" t="str">
        <f t="shared" si="9"/>
        <v/>
      </c>
      <c r="AE21">
        <v>1.111</v>
      </c>
      <c r="AF21">
        <v>-28.579999923706055</v>
      </c>
      <c r="AG21">
        <v>6.1700000762939453</v>
      </c>
      <c r="AH21">
        <f t="shared" si="10"/>
        <v>-28.579999923706055</v>
      </c>
      <c r="AI21">
        <f t="shared" si="11"/>
        <v>6.1700000762939453</v>
      </c>
    </row>
    <row r="22" spans="1:35">
      <c r="A22" s="2" t="s">
        <v>1626</v>
      </c>
      <c r="B22" s="2" t="str">
        <f t="shared" si="0"/>
        <v>18:35:04.802</v>
      </c>
      <c r="C22" s="2">
        <f t="shared" si="1"/>
        <v>66904.801999999996</v>
      </c>
      <c r="D22" s="2">
        <f t="shared" si="2"/>
        <v>1.7179999999934807</v>
      </c>
      <c r="E22" s="2">
        <v>955.18799999999999</v>
      </c>
      <c r="F22" s="2">
        <v>7771.08</v>
      </c>
      <c r="G22" s="2">
        <v>10174.5</v>
      </c>
      <c r="H22" s="2">
        <v>893.5</v>
      </c>
      <c r="I22" s="2">
        <v>172.75</v>
      </c>
      <c r="J22">
        <f t="shared" si="3"/>
        <v>1009.417</v>
      </c>
      <c r="K22">
        <f t="shared" si="4"/>
        <v>7764.2219999999998</v>
      </c>
      <c r="L22">
        <f t="shared" si="5"/>
        <v>-90.360000000000014</v>
      </c>
      <c r="M22">
        <f t="shared" si="6"/>
        <v>3739.1019999999999</v>
      </c>
      <c r="N22">
        <f t="shared" si="7"/>
        <v>-9.036000000000001E-2</v>
      </c>
      <c r="O22">
        <f t="shared" si="7"/>
        <v>3.7391019999999999</v>
      </c>
      <c r="P22">
        <f t="shared" si="8"/>
        <v>-9.036000000000001E-2</v>
      </c>
      <c r="Q22" t="str">
        <f t="shared" si="9"/>
        <v/>
      </c>
      <c r="AE22">
        <v>1.167</v>
      </c>
      <c r="AF22">
        <v>-27.879999160766602</v>
      </c>
      <c r="AG22">
        <v>8.25</v>
      </c>
      <c r="AH22">
        <f t="shared" si="10"/>
        <v>-27.879999160766602</v>
      </c>
      <c r="AI22">
        <f t="shared" si="11"/>
        <v>8.25</v>
      </c>
    </row>
    <row r="23" spans="1:35">
      <c r="A23" s="2" t="s">
        <v>1627</v>
      </c>
      <c r="B23" s="2" t="str">
        <f t="shared" si="0"/>
        <v>18:35:04.956</v>
      </c>
      <c r="C23" s="2">
        <f t="shared" si="1"/>
        <v>66904.956000000006</v>
      </c>
      <c r="D23" s="2">
        <f t="shared" si="2"/>
        <v>1.8720000000030268</v>
      </c>
      <c r="E23" s="2">
        <v>959.82399999999996</v>
      </c>
      <c r="F23" s="2">
        <v>8050.58</v>
      </c>
      <c r="G23" s="2">
        <v>10002</v>
      </c>
      <c r="H23" s="2">
        <v>966</v>
      </c>
      <c r="I23" s="2">
        <v>171.5</v>
      </c>
      <c r="J23">
        <f t="shared" si="3"/>
        <v>1016.004</v>
      </c>
      <c r="K23">
        <f t="shared" si="4"/>
        <v>8043.683</v>
      </c>
      <c r="L23">
        <f t="shared" si="5"/>
        <v>-83.773000000000025</v>
      </c>
      <c r="M23">
        <f t="shared" si="6"/>
        <v>4018.5630000000001</v>
      </c>
      <c r="N23">
        <f t="shared" si="7"/>
        <v>-8.3773000000000028E-2</v>
      </c>
      <c r="O23">
        <f t="shared" si="7"/>
        <v>4.0185630000000003</v>
      </c>
      <c r="P23">
        <f t="shared" si="8"/>
        <v>-8.3773000000000028E-2</v>
      </c>
      <c r="Q23" t="str">
        <f t="shared" si="9"/>
        <v/>
      </c>
      <c r="AE23">
        <v>1.226</v>
      </c>
      <c r="AF23">
        <v>-26.540000915527344</v>
      </c>
      <c r="AG23">
        <v>8.8100004196166992</v>
      </c>
      <c r="AH23">
        <f t="shared" si="10"/>
        <v>-26.540000915527344</v>
      </c>
      <c r="AI23">
        <f t="shared" si="11"/>
        <v>8.8100004196166992</v>
      </c>
    </row>
    <row r="24" spans="1:35">
      <c r="A24" s="2" t="s">
        <v>1628</v>
      </c>
      <c r="B24" s="2" t="str">
        <f t="shared" si="0"/>
        <v>18:35:05.061</v>
      </c>
      <c r="C24" s="2">
        <f t="shared" si="1"/>
        <v>66905.061000000002</v>
      </c>
      <c r="D24" s="2">
        <f t="shared" si="2"/>
        <v>1.9769999999989523</v>
      </c>
      <c r="E24" s="2">
        <v>918.27499999999998</v>
      </c>
      <c r="F24" s="2">
        <v>8235.36</v>
      </c>
      <c r="G24" s="2">
        <v>9927</v>
      </c>
      <c r="H24" s="2">
        <v>967</v>
      </c>
      <c r="I24" s="2">
        <v>170.5</v>
      </c>
      <c r="J24">
        <f t="shared" si="3"/>
        <v>975.74599999999998</v>
      </c>
      <c r="K24">
        <f t="shared" si="4"/>
        <v>8228.7489999999998</v>
      </c>
      <c r="L24">
        <f t="shared" si="5"/>
        <v>-124.03100000000006</v>
      </c>
      <c r="M24">
        <f t="shared" si="6"/>
        <v>4203.6289999999999</v>
      </c>
      <c r="N24">
        <f t="shared" si="7"/>
        <v>-0.12403100000000007</v>
      </c>
      <c r="O24">
        <f t="shared" si="7"/>
        <v>4.2036290000000003</v>
      </c>
      <c r="P24">
        <f t="shared" si="8"/>
        <v>-0.12403100000000007</v>
      </c>
      <c r="Q24" t="str">
        <f t="shared" si="9"/>
        <v/>
      </c>
      <c r="AE24">
        <v>1.2969999999999999</v>
      </c>
      <c r="AF24">
        <v>-26.620000839233398</v>
      </c>
      <c r="AG24">
        <v>8.1000003814697266</v>
      </c>
      <c r="AH24">
        <f t="shared" si="10"/>
        <v>-26.620000839233398</v>
      </c>
      <c r="AI24">
        <f t="shared" si="11"/>
        <v>8.1000003814697266</v>
      </c>
    </row>
    <row r="25" spans="1:35">
      <c r="A25" s="2" t="s">
        <v>1629</v>
      </c>
      <c r="B25" s="2" t="str">
        <f t="shared" si="0"/>
        <v>18:35:05.171</v>
      </c>
      <c r="C25" s="2">
        <f t="shared" si="1"/>
        <v>66905.171000000002</v>
      </c>
      <c r="D25" s="2">
        <f t="shared" si="2"/>
        <v>2.0869999999995343</v>
      </c>
      <c r="E25" s="2">
        <v>960.43100000000004</v>
      </c>
      <c r="F25" s="2">
        <v>8729.0499999999993</v>
      </c>
      <c r="G25" s="2">
        <v>9613.5</v>
      </c>
      <c r="H25" s="2">
        <v>907.5</v>
      </c>
      <c r="I25" s="2">
        <v>168.25</v>
      </c>
      <c r="J25">
        <f t="shared" si="3"/>
        <v>1021.347</v>
      </c>
      <c r="K25">
        <f t="shared" si="4"/>
        <v>8722.1319999999996</v>
      </c>
      <c r="L25">
        <f t="shared" si="5"/>
        <v>-78.430000000000064</v>
      </c>
      <c r="M25">
        <f t="shared" si="6"/>
        <v>4697.0119999999997</v>
      </c>
      <c r="N25">
        <f t="shared" si="7"/>
        <v>-7.8430000000000069E-2</v>
      </c>
      <c r="O25">
        <f t="shared" si="7"/>
        <v>4.697012</v>
      </c>
      <c r="P25">
        <f t="shared" si="8"/>
        <v>-7.8430000000000069E-2</v>
      </c>
      <c r="Q25" t="str">
        <f t="shared" si="9"/>
        <v/>
      </c>
      <c r="AE25">
        <v>1.36</v>
      </c>
      <c r="AF25">
        <v>-28.469999313354492</v>
      </c>
      <c r="AG25">
        <v>9.2100000381469727</v>
      </c>
      <c r="AH25">
        <f t="shared" si="10"/>
        <v>-28.469999313354492</v>
      </c>
      <c r="AI25">
        <f t="shared" si="11"/>
        <v>9.2100000381469727</v>
      </c>
    </row>
    <row r="26" spans="1:35">
      <c r="A26" s="2" t="s">
        <v>1630</v>
      </c>
      <c r="B26" s="2" t="str">
        <f t="shared" si="0"/>
        <v>18:35:05.274</v>
      </c>
      <c r="C26" s="2">
        <f t="shared" si="1"/>
        <v>66905.274000000005</v>
      </c>
      <c r="D26" s="2">
        <f t="shared" si="2"/>
        <v>2.1900000000023283</v>
      </c>
      <c r="E26" s="2">
        <v>956.57600000000002</v>
      </c>
      <c r="F26" s="2">
        <v>8875.77</v>
      </c>
      <c r="G26" s="2">
        <v>9537</v>
      </c>
      <c r="H26" s="2">
        <v>982</v>
      </c>
      <c r="I26" s="2">
        <v>167.5</v>
      </c>
      <c r="J26">
        <f t="shared" si="3"/>
        <v>1018.5170000000001</v>
      </c>
      <c r="K26">
        <f t="shared" si="4"/>
        <v>8868.8760000000002</v>
      </c>
      <c r="L26">
        <f t="shared" si="5"/>
        <v>-81.259999999999991</v>
      </c>
      <c r="M26">
        <f t="shared" si="6"/>
        <v>4843.7560000000003</v>
      </c>
      <c r="N26">
        <f t="shared" si="7"/>
        <v>-8.1259999999999999E-2</v>
      </c>
      <c r="O26">
        <f t="shared" si="7"/>
        <v>4.8437560000000008</v>
      </c>
      <c r="P26">
        <f t="shared" si="8"/>
        <v>-8.1259999999999999E-2</v>
      </c>
      <c r="Q26" t="str">
        <f t="shared" si="9"/>
        <v/>
      </c>
      <c r="AE26">
        <v>1.4279999999999999</v>
      </c>
      <c r="AF26">
        <v>-26.139999389648438</v>
      </c>
      <c r="AG26">
        <v>6.4699997901916504</v>
      </c>
      <c r="AH26">
        <f t="shared" si="10"/>
        <v>-26.139999389648438</v>
      </c>
      <c r="AI26">
        <f t="shared" si="11"/>
        <v>6.4699997901916504</v>
      </c>
    </row>
    <row r="27" spans="1:35">
      <c r="A27" s="2" t="s">
        <v>1631</v>
      </c>
      <c r="B27" s="2" t="str">
        <f t="shared" si="0"/>
        <v>18:35:05.371</v>
      </c>
      <c r="C27" s="2">
        <f t="shared" si="1"/>
        <v>66905.370999999999</v>
      </c>
      <c r="D27" s="2">
        <f t="shared" si="2"/>
        <v>2.286999999996624</v>
      </c>
      <c r="E27" s="2">
        <v>914.47199999999998</v>
      </c>
      <c r="F27" s="2">
        <v>9237.26</v>
      </c>
      <c r="G27" s="2">
        <v>9384</v>
      </c>
      <c r="H27" s="2">
        <v>990</v>
      </c>
      <c r="I27" s="2">
        <v>165.5</v>
      </c>
      <c r="J27">
        <f t="shared" si="3"/>
        <v>978.93700000000001</v>
      </c>
      <c r="K27">
        <f t="shared" si="4"/>
        <v>9230.6509999999998</v>
      </c>
      <c r="L27">
        <f t="shared" si="5"/>
        <v>-120.84000000000003</v>
      </c>
      <c r="M27">
        <f t="shared" si="6"/>
        <v>5205.5309999999999</v>
      </c>
      <c r="N27">
        <f t="shared" si="7"/>
        <v>-0.12084000000000003</v>
      </c>
      <c r="O27">
        <f t="shared" si="7"/>
        <v>5.2055309999999997</v>
      </c>
      <c r="P27">
        <f t="shared" si="8"/>
        <v>-0.12084000000000003</v>
      </c>
      <c r="Q27" t="str">
        <f t="shared" si="9"/>
        <v/>
      </c>
      <c r="AE27">
        <v>1.504</v>
      </c>
      <c r="AF27">
        <v>-26.959999084472656</v>
      </c>
      <c r="AG27">
        <v>11.210000038146973</v>
      </c>
      <c r="AH27">
        <f t="shared" si="10"/>
        <v>-26.959999084472656</v>
      </c>
      <c r="AI27">
        <f t="shared" si="11"/>
        <v>11.210000038146973</v>
      </c>
    </row>
    <row r="28" spans="1:35">
      <c r="A28" s="2" t="s">
        <v>1632</v>
      </c>
      <c r="B28" s="2" t="str">
        <f t="shared" si="0"/>
        <v>18:35:05.465</v>
      </c>
      <c r="C28" s="2">
        <f t="shared" si="1"/>
        <v>66905.464999999997</v>
      </c>
      <c r="D28" s="2">
        <f t="shared" si="2"/>
        <v>2.3809999999939464</v>
      </c>
      <c r="E28" s="2">
        <v>909.65700000000004</v>
      </c>
      <c r="F28" s="2">
        <v>9561.4500000000007</v>
      </c>
      <c r="G28" s="2">
        <v>9228</v>
      </c>
      <c r="H28" s="2">
        <v>913</v>
      </c>
      <c r="I28" s="2">
        <v>163.75</v>
      </c>
      <c r="J28">
        <f t="shared" si="3"/>
        <v>976.38599999999997</v>
      </c>
      <c r="K28">
        <f t="shared" si="4"/>
        <v>9554.866</v>
      </c>
      <c r="L28">
        <f t="shared" si="5"/>
        <v>-123.39100000000008</v>
      </c>
      <c r="M28">
        <f t="shared" si="6"/>
        <v>5529.7460000000001</v>
      </c>
      <c r="N28">
        <f t="shared" si="7"/>
        <v>-0.12339100000000008</v>
      </c>
      <c r="O28">
        <f t="shared" si="7"/>
        <v>5.5297460000000003</v>
      </c>
      <c r="P28">
        <f t="shared" si="8"/>
        <v>-0.12339100000000008</v>
      </c>
      <c r="Q28" t="str">
        <f t="shared" si="9"/>
        <v/>
      </c>
      <c r="AE28">
        <v>1.5669999999999999</v>
      </c>
      <c r="AF28">
        <v>-27.680000305175781</v>
      </c>
      <c r="AG28">
        <v>11.760000228881836</v>
      </c>
      <c r="AH28">
        <f t="shared" si="10"/>
        <v>-27.680000305175781</v>
      </c>
      <c r="AI28">
        <f t="shared" si="11"/>
        <v>11.760000228881836</v>
      </c>
    </row>
    <row r="29" spans="1:35">
      <c r="A29" s="2" t="s">
        <v>1633</v>
      </c>
      <c r="B29" s="2" t="str">
        <f t="shared" si="0"/>
        <v>18:35:05.559</v>
      </c>
      <c r="C29" s="2">
        <f t="shared" si="1"/>
        <v>66905.558999999994</v>
      </c>
      <c r="D29" s="2">
        <f t="shared" si="2"/>
        <v>2.4749999999912689</v>
      </c>
      <c r="E29" s="2">
        <v>913.08299999999997</v>
      </c>
      <c r="F29" s="2">
        <v>9700.11</v>
      </c>
      <c r="G29" s="2">
        <v>9159</v>
      </c>
      <c r="H29" s="2">
        <v>1001</v>
      </c>
      <c r="I29" s="2">
        <v>163</v>
      </c>
      <c r="J29">
        <f t="shared" si="3"/>
        <v>980.78</v>
      </c>
      <c r="K29">
        <f t="shared" si="4"/>
        <v>9693.4989999999998</v>
      </c>
      <c r="L29">
        <f t="shared" si="5"/>
        <v>-118.99700000000007</v>
      </c>
      <c r="M29">
        <f t="shared" si="6"/>
        <v>5668.3789999999999</v>
      </c>
      <c r="N29">
        <f t="shared" si="7"/>
        <v>-0.11899700000000007</v>
      </c>
      <c r="O29">
        <f t="shared" si="7"/>
        <v>5.6683789999999998</v>
      </c>
      <c r="P29">
        <f t="shared" si="8"/>
        <v>-0.11899700000000007</v>
      </c>
      <c r="Q29" t="str">
        <f t="shared" si="9"/>
        <v/>
      </c>
      <c r="AE29">
        <v>1.64</v>
      </c>
      <c r="AF29">
        <v>-28.569999694824219</v>
      </c>
      <c r="AG29">
        <v>8.6899995803833008</v>
      </c>
      <c r="AH29">
        <f t="shared" si="10"/>
        <v>-28.569999694824219</v>
      </c>
      <c r="AI29">
        <f t="shared" si="11"/>
        <v>8.6899995803833008</v>
      </c>
    </row>
    <row r="30" spans="1:35">
      <c r="A30" s="2" t="s">
        <v>1634</v>
      </c>
      <c r="B30" s="2" t="str">
        <f t="shared" si="0"/>
        <v>18:35:05.663</v>
      </c>
      <c r="C30" s="2">
        <f t="shared" si="1"/>
        <v>66905.663</v>
      </c>
      <c r="D30" s="2">
        <f t="shared" si="2"/>
        <v>2.5789999999979045</v>
      </c>
      <c r="E30" s="2">
        <v>898.07799999999997</v>
      </c>
      <c r="F30" s="2">
        <v>9871.86</v>
      </c>
      <c r="G30" s="2">
        <v>9093</v>
      </c>
      <c r="H30" s="2">
        <v>1000</v>
      </c>
      <c r="I30" s="2">
        <v>162</v>
      </c>
      <c r="J30">
        <f t="shared" si="3"/>
        <v>966.97400000000005</v>
      </c>
      <c r="K30">
        <f t="shared" si="4"/>
        <v>9865.35</v>
      </c>
      <c r="L30">
        <f t="shared" si="5"/>
        <v>-132.803</v>
      </c>
      <c r="M30">
        <f t="shared" si="6"/>
        <v>5840.2300000000005</v>
      </c>
      <c r="N30">
        <f t="shared" si="7"/>
        <v>-0.132803</v>
      </c>
      <c r="O30">
        <f t="shared" si="7"/>
        <v>5.8402300000000009</v>
      </c>
      <c r="P30">
        <f t="shared" si="8"/>
        <v>-0.132803</v>
      </c>
      <c r="Q30" t="str">
        <f t="shared" si="9"/>
        <v/>
      </c>
      <c r="AE30">
        <v>1.6919999999999999</v>
      </c>
      <c r="AF30">
        <v>-30.129999160766602</v>
      </c>
      <c r="AG30">
        <v>5.570000171661377</v>
      </c>
      <c r="AH30">
        <f t="shared" si="10"/>
        <v>-30.129999160766602</v>
      </c>
      <c r="AI30">
        <f t="shared" si="11"/>
        <v>5.570000171661377</v>
      </c>
    </row>
    <row r="31" spans="1:35">
      <c r="A31" s="2" t="s">
        <v>1635</v>
      </c>
      <c r="B31" s="2" t="str">
        <f t="shared" si="0"/>
        <v>18:35:05.754</v>
      </c>
      <c r="C31" s="2">
        <f t="shared" si="1"/>
        <v>66905.754000000001</v>
      </c>
      <c r="D31" s="2">
        <f t="shared" si="2"/>
        <v>2.6699999999982538</v>
      </c>
      <c r="E31" s="2">
        <v>876.76300000000003</v>
      </c>
      <c r="F31" s="2">
        <v>10212.1</v>
      </c>
      <c r="G31" s="2">
        <v>8963</v>
      </c>
      <c r="H31" s="2">
        <v>1010</v>
      </c>
      <c r="I31" s="2">
        <v>160</v>
      </c>
      <c r="J31">
        <f t="shared" si="3"/>
        <v>948.03499999999997</v>
      </c>
      <c r="K31">
        <f t="shared" si="4"/>
        <v>10205.73</v>
      </c>
      <c r="L31">
        <f t="shared" si="5"/>
        <v>-151.74200000000008</v>
      </c>
      <c r="M31">
        <f t="shared" si="6"/>
        <v>6180.61</v>
      </c>
      <c r="N31">
        <f t="shared" si="7"/>
        <v>-0.15174200000000007</v>
      </c>
      <c r="O31">
        <f t="shared" si="7"/>
        <v>6.1806099999999997</v>
      </c>
      <c r="P31">
        <f t="shared" si="8"/>
        <v>-0.15174200000000007</v>
      </c>
      <c r="Q31" t="str">
        <f t="shared" si="9"/>
        <v/>
      </c>
      <c r="AE31">
        <v>1.76</v>
      </c>
      <c r="AF31">
        <v>-30.180000305175781</v>
      </c>
      <c r="AG31">
        <v>5.320000171661377</v>
      </c>
      <c r="AH31">
        <f t="shared" si="10"/>
        <v>-30.180000305175781</v>
      </c>
      <c r="AI31">
        <f t="shared" si="11"/>
        <v>5.320000171661377</v>
      </c>
    </row>
    <row r="32" spans="1:35">
      <c r="A32" s="2" t="s">
        <v>1636</v>
      </c>
      <c r="B32" s="2" t="str">
        <f t="shared" si="0"/>
        <v>18:35:05.848</v>
      </c>
      <c r="C32" s="2">
        <f t="shared" si="1"/>
        <v>66905.847999999998</v>
      </c>
      <c r="D32" s="2">
        <f t="shared" si="2"/>
        <v>2.7639999999955762</v>
      </c>
      <c r="E32" s="2">
        <v>884.48299999999995</v>
      </c>
      <c r="F32" s="2">
        <v>10344.200000000001</v>
      </c>
      <c r="G32" s="2">
        <v>8901</v>
      </c>
      <c r="H32" s="2">
        <v>922.5</v>
      </c>
      <c r="I32" s="2">
        <v>159.25</v>
      </c>
      <c r="J32">
        <f t="shared" si="3"/>
        <v>956.67700000000002</v>
      </c>
      <c r="K32">
        <f t="shared" si="4"/>
        <v>10337.772999999999</v>
      </c>
      <c r="L32">
        <f t="shared" si="5"/>
        <v>-143.10000000000002</v>
      </c>
      <c r="M32">
        <f t="shared" si="6"/>
        <v>6312.6529999999993</v>
      </c>
      <c r="N32">
        <f t="shared" si="7"/>
        <v>-0.14310000000000003</v>
      </c>
      <c r="O32">
        <f t="shared" si="7"/>
        <v>6.3126529999999992</v>
      </c>
      <c r="P32">
        <f t="shared" si="8"/>
        <v>-0.14310000000000003</v>
      </c>
      <c r="Q32" t="str">
        <f t="shared" si="9"/>
        <v/>
      </c>
      <c r="AE32">
        <v>1.825</v>
      </c>
      <c r="AF32">
        <v>-33.409999847412109</v>
      </c>
      <c r="AG32">
        <v>4.4600000381469727</v>
      </c>
      <c r="AH32">
        <f t="shared" si="10"/>
        <v>-33.409999847412109</v>
      </c>
      <c r="AI32">
        <f t="shared" si="11"/>
        <v>4.4600000381469727</v>
      </c>
    </row>
    <row r="33" spans="1:35">
      <c r="A33" s="2" t="s">
        <v>1637</v>
      </c>
      <c r="B33" s="2" t="str">
        <f t="shared" si="0"/>
        <v>18:35:05.942</v>
      </c>
      <c r="C33" s="2">
        <f t="shared" si="1"/>
        <v>66905.941999999995</v>
      </c>
      <c r="D33" s="2">
        <f t="shared" si="2"/>
        <v>2.8579999999928987</v>
      </c>
      <c r="E33" s="2">
        <v>889.101</v>
      </c>
      <c r="F33" s="2">
        <v>10681.8</v>
      </c>
      <c r="G33" s="2">
        <v>8763.5</v>
      </c>
      <c r="H33" s="2">
        <v>928</v>
      </c>
      <c r="I33" s="2">
        <v>157.25</v>
      </c>
      <c r="J33">
        <f t="shared" si="3"/>
        <v>963.65200000000004</v>
      </c>
      <c r="K33">
        <f t="shared" si="4"/>
        <v>10675.333000000001</v>
      </c>
      <c r="L33">
        <f t="shared" si="5"/>
        <v>-136.125</v>
      </c>
      <c r="M33">
        <f t="shared" si="6"/>
        <v>6650.2130000000006</v>
      </c>
      <c r="N33">
        <f t="shared" si="7"/>
        <v>-0.136125</v>
      </c>
      <c r="O33">
        <f t="shared" si="7"/>
        <v>6.6502130000000008</v>
      </c>
      <c r="P33">
        <f t="shared" si="8"/>
        <v>-0.136125</v>
      </c>
      <c r="Q33" t="str">
        <f t="shared" si="9"/>
        <v/>
      </c>
      <c r="AE33">
        <v>1.905</v>
      </c>
      <c r="AF33">
        <v>-35.270000457763672</v>
      </c>
      <c r="AG33">
        <v>3.2699999809265137</v>
      </c>
      <c r="AH33">
        <f t="shared" si="10"/>
        <v>-35.270000457763672</v>
      </c>
      <c r="AI33">
        <f t="shared" si="11"/>
        <v>3.2699999809265137</v>
      </c>
    </row>
    <row r="34" spans="1:35">
      <c r="A34" s="2" t="s">
        <v>1638</v>
      </c>
      <c r="B34" s="2" t="str">
        <f t="shared" si="0"/>
        <v>18:35:06.051</v>
      </c>
      <c r="C34" s="2">
        <f t="shared" si="1"/>
        <v>66906.051000000007</v>
      </c>
      <c r="D34" s="2">
        <f t="shared" si="2"/>
        <v>2.967000000004191</v>
      </c>
      <c r="E34" s="2">
        <v>890.66700000000003</v>
      </c>
      <c r="F34" s="2">
        <v>10846.5</v>
      </c>
      <c r="G34" s="2">
        <v>8701</v>
      </c>
      <c r="H34" s="2">
        <v>946.5</v>
      </c>
      <c r="I34" s="2">
        <v>156.25</v>
      </c>
      <c r="J34">
        <f t="shared" si="3"/>
        <v>966.36800000000005</v>
      </c>
      <c r="K34">
        <f t="shared" si="4"/>
        <v>10840.018</v>
      </c>
      <c r="L34">
        <f t="shared" si="5"/>
        <v>-133.40899999999999</v>
      </c>
      <c r="M34">
        <f t="shared" si="6"/>
        <v>6814.8980000000001</v>
      </c>
      <c r="N34">
        <f t="shared" si="7"/>
        <v>-0.133409</v>
      </c>
      <c r="O34">
        <f t="shared" si="7"/>
        <v>6.8148980000000003</v>
      </c>
      <c r="P34">
        <f t="shared" si="8"/>
        <v>-0.133409</v>
      </c>
      <c r="Q34" t="str">
        <f t="shared" si="9"/>
        <v/>
      </c>
      <c r="AE34">
        <v>1.976</v>
      </c>
      <c r="AF34">
        <v>-35.240001678466797</v>
      </c>
      <c r="AG34">
        <v>5.679999828338623</v>
      </c>
      <c r="AH34">
        <f t="shared" si="10"/>
        <v>-35.240001678466797</v>
      </c>
      <c r="AI34">
        <f t="shared" si="11"/>
        <v>5.679999828338623</v>
      </c>
    </row>
    <row r="35" spans="1:35">
      <c r="A35" s="2" t="s">
        <v>1639</v>
      </c>
      <c r="B35" s="2" t="str">
        <f t="shared" si="0"/>
        <v>18:35:06.145</v>
      </c>
      <c r="C35" s="2">
        <f t="shared" si="1"/>
        <v>66906.145000000004</v>
      </c>
      <c r="D35" s="2">
        <f t="shared" si="2"/>
        <v>3.0610000000015134</v>
      </c>
      <c r="E35" s="2">
        <v>884.20799999999997</v>
      </c>
      <c r="F35" s="2">
        <v>11165.9</v>
      </c>
      <c r="G35" s="2">
        <v>8596.5</v>
      </c>
      <c r="H35" s="2">
        <v>954</v>
      </c>
      <c r="I35" s="2">
        <v>154.25</v>
      </c>
      <c r="J35">
        <f t="shared" si="3"/>
        <v>962.13900000000001</v>
      </c>
      <c r="K35">
        <f t="shared" si="4"/>
        <v>11159.455</v>
      </c>
      <c r="L35">
        <f t="shared" si="5"/>
        <v>-137.63800000000003</v>
      </c>
      <c r="M35">
        <f t="shared" si="6"/>
        <v>7134.335</v>
      </c>
      <c r="N35">
        <f t="shared" si="7"/>
        <v>-0.13763800000000004</v>
      </c>
      <c r="O35">
        <f t="shared" si="7"/>
        <v>7.1343350000000001</v>
      </c>
      <c r="P35">
        <f t="shared" si="8"/>
        <v>-0.13763800000000004</v>
      </c>
      <c r="Q35" t="str">
        <f t="shared" si="9"/>
        <v/>
      </c>
      <c r="AE35">
        <v>2.0289999999999999</v>
      </c>
      <c r="AF35">
        <v>-41.369998931884766</v>
      </c>
      <c r="AG35">
        <v>4.7699999809265137</v>
      </c>
      <c r="AH35">
        <f t="shared" si="10"/>
        <v>-41.369998931884766</v>
      </c>
      <c r="AI35">
        <f t="shared" si="11"/>
        <v>4.7699999809265137</v>
      </c>
    </row>
    <row r="36" spans="1:35">
      <c r="A36" s="2" t="s">
        <v>1640</v>
      </c>
      <c r="B36" s="2" t="str">
        <f t="shared" si="0"/>
        <v>18:35:06.250</v>
      </c>
      <c r="C36" s="2">
        <f t="shared" si="1"/>
        <v>66906.25</v>
      </c>
      <c r="D36" s="2">
        <f t="shared" si="2"/>
        <v>3.1659999999974389</v>
      </c>
      <c r="E36" s="2">
        <v>878.10400000000004</v>
      </c>
      <c r="F36" s="2">
        <v>11516.9</v>
      </c>
      <c r="G36" s="2">
        <v>8493</v>
      </c>
      <c r="H36" s="2">
        <v>1030</v>
      </c>
      <c r="I36" s="2">
        <v>152</v>
      </c>
      <c r="J36">
        <f t="shared" si="3"/>
        <v>958.48500000000001</v>
      </c>
      <c r="K36">
        <f t="shared" si="4"/>
        <v>11510.489</v>
      </c>
      <c r="L36">
        <f t="shared" si="5"/>
        <v>-141.29200000000003</v>
      </c>
      <c r="M36">
        <f t="shared" si="6"/>
        <v>7485.3689999999997</v>
      </c>
      <c r="N36">
        <f t="shared" si="7"/>
        <v>-0.14129200000000003</v>
      </c>
      <c r="O36">
        <f t="shared" si="7"/>
        <v>7.4853689999999995</v>
      </c>
      <c r="P36">
        <f t="shared" si="8"/>
        <v>-0.14129200000000003</v>
      </c>
      <c r="Q36" t="str">
        <f t="shared" si="9"/>
        <v/>
      </c>
      <c r="AE36">
        <v>2.0990000000000002</v>
      </c>
      <c r="AF36">
        <v>-33.970001220703125</v>
      </c>
      <c r="AG36">
        <v>5.6500000953674316</v>
      </c>
      <c r="AH36">
        <f t="shared" si="10"/>
        <v>-33.970001220703125</v>
      </c>
      <c r="AI36">
        <f t="shared" si="11"/>
        <v>5.6500000953674316</v>
      </c>
    </row>
    <row r="37" spans="1:35">
      <c r="A37" s="2" t="s">
        <v>1641</v>
      </c>
      <c r="B37" s="2" t="str">
        <f t="shared" si="0"/>
        <v>18:35:06.343</v>
      </c>
      <c r="C37" s="2">
        <f t="shared" si="1"/>
        <v>66906.342999999993</v>
      </c>
      <c r="D37" s="2">
        <f t="shared" si="2"/>
        <v>3.2589999999909196</v>
      </c>
      <c r="E37" s="2">
        <v>881.18399999999997</v>
      </c>
      <c r="F37" s="2">
        <v>11672</v>
      </c>
      <c r="G37" s="2">
        <v>8446</v>
      </c>
      <c r="H37" s="2">
        <v>1028</v>
      </c>
      <c r="I37" s="2">
        <v>151</v>
      </c>
      <c r="J37">
        <f t="shared" si="3"/>
        <v>962.64800000000002</v>
      </c>
      <c r="K37">
        <f t="shared" si="4"/>
        <v>11665.564</v>
      </c>
      <c r="L37">
        <f t="shared" si="5"/>
        <v>-137.12900000000002</v>
      </c>
      <c r="M37">
        <f t="shared" si="6"/>
        <v>7640.4440000000004</v>
      </c>
      <c r="N37">
        <f t="shared" si="7"/>
        <v>-0.13712900000000003</v>
      </c>
      <c r="O37">
        <f t="shared" si="7"/>
        <v>7.6404440000000005</v>
      </c>
      <c r="P37">
        <f t="shared" si="8"/>
        <v>-0.13712900000000003</v>
      </c>
      <c r="Q37" t="str">
        <f t="shared" si="9"/>
        <v/>
      </c>
      <c r="AE37">
        <v>2.16</v>
      </c>
      <c r="AF37">
        <v>-32.169998168945313</v>
      </c>
      <c r="AG37">
        <v>7.070000171661377</v>
      </c>
      <c r="AH37">
        <f t="shared" si="10"/>
        <v>-32.169998168945313</v>
      </c>
      <c r="AI37">
        <f t="shared" si="11"/>
        <v>7.070000171661377</v>
      </c>
    </row>
    <row r="38" spans="1:35">
      <c r="A38" s="2" t="s">
        <v>1642</v>
      </c>
      <c r="B38" s="2" t="str">
        <f t="shared" si="0"/>
        <v>18:35:06.448</v>
      </c>
      <c r="C38" s="2">
        <f t="shared" si="1"/>
        <v>66906.448000000004</v>
      </c>
      <c r="D38" s="2">
        <f t="shared" si="2"/>
        <v>3.364000000001397</v>
      </c>
      <c r="E38" s="2">
        <v>853.91700000000003</v>
      </c>
      <c r="F38" s="2">
        <v>12006.7</v>
      </c>
      <c r="G38" s="2">
        <v>8386.5</v>
      </c>
      <c r="H38" s="2">
        <v>962.5</v>
      </c>
      <c r="I38" s="2">
        <v>148.75</v>
      </c>
      <c r="J38">
        <f t="shared" si="3"/>
        <v>937.71799999999996</v>
      </c>
      <c r="K38">
        <f t="shared" si="4"/>
        <v>12000.446</v>
      </c>
      <c r="L38">
        <f t="shared" si="5"/>
        <v>-162.05900000000008</v>
      </c>
      <c r="M38">
        <f t="shared" si="6"/>
        <v>7975.326</v>
      </c>
      <c r="N38">
        <f t="shared" si="7"/>
        <v>-0.16205900000000009</v>
      </c>
      <c r="O38">
        <f t="shared" si="7"/>
        <v>7.9753259999999999</v>
      </c>
      <c r="P38">
        <f t="shared" si="8"/>
        <v>-0.16205900000000009</v>
      </c>
      <c r="Q38" t="str">
        <f t="shared" si="9"/>
        <v/>
      </c>
      <c r="AE38">
        <v>2.222</v>
      </c>
      <c r="AF38">
        <v>-37.369998931884766</v>
      </c>
      <c r="AG38">
        <v>3.9000000953674316</v>
      </c>
      <c r="AH38">
        <f t="shared" si="10"/>
        <v>-37.369998931884766</v>
      </c>
      <c r="AI38">
        <f t="shared" si="11"/>
        <v>3.9000000953674316</v>
      </c>
    </row>
    <row r="39" spans="1:35">
      <c r="A39" s="2" t="s">
        <v>1643</v>
      </c>
      <c r="B39" s="2" t="str">
        <f t="shared" si="0"/>
        <v>18:35:06.549</v>
      </c>
      <c r="C39" s="2">
        <f t="shared" si="1"/>
        <v>66906.548999999999</v>
      </c>
      <c r="D39" s="2">
        <f t="shared" si="2"/>
        <v>3.4649999999965075</v>
      </c>
      <c r="E39" s="2">
        <v>831.34799999999996</v>
      </c>
      <c r="F39" s="2">
        <v>12338.1</v>
      </c>
      <c r="G39" s="2">
        <v>8336</v>
      </c>
      <c r="H39" s="2">
        <v>1022</v>
      </c>
      <c r="I39" s="2">
        <v>146.5</v>
      </c>
      <c r="J39">
        <f t="shared" si="3"/>
        <v>917.46299999999997</v>
      </c>
      <c r="K39">
        <f t="shared" si="4"/>
        <v>12331.995000000001</v>
      </c>
      <c r="L39">
        <f t="shared" si="5"/>
        <v>-182.31400000000008</v>
      </c>
      <c r="M39">
        <f t="shared" si="6"/>
        <v>8306.875</v>
      </c>
      <c r="N39">
        <f t="shared" si="7"/>
        <v>-0.18231400000000009</v>
      </c>
      <c r="O39">
        <f t="shared" si="7"/>
        <v>8.3068749999999998</v>
      </c>
      <c r="P39">
        <f t="shared" si="8"/>
        <v>-0.18231400000000009</v>
      </c>
      <c r="Q39" t="str">
        <f t="shared" si="9"/>
        <v/>
      </c>
      <c r="AE39">
        <v>2.2949999999999999</v>
      </c>
      <c r="AF39">
        <v>-35.970001220703125</v>
      </c>
      <c r="AG39">
        <v>1.2899999618530273</v>
      </c>
      <c r="AH39">
        <f t="shared" si="10"/>
        <v>-35.970001220703125</v>
      </c>
      <c r="AI39">
        <f t="shared" si="11"/>
        <v>1.2899999618530273</v>
      </c>
    </row>
    <row r="40" spans="1:35">
      <c r="A40" s="2" t="s">
        <v>1644</v>
      </c>
      <c r="B40" s="2" t="str">
        <f t="shared" si="0"/>
        <v>18:35:06.653</v>
      </c>
      <c r="C40" s="2">
        <f t="shared" si="1"/>
        <v>66906.653000000006</v>
      </c>
      <c r="D40" s="2">
        <f t="shared" si="2"/>
        <v>3.5690000000031432</v>
      </c>
      <c r="E40" s="2">
        <v>835.05100000000004</v>
      </c>
      <c r="F40" s="2">
        <v>12486.7</v>
      </c>
      <c r="G40" s="2">
        <v>8304</v>
      </c>
      <c r="H40" s="2">
        <v>1049</v>
      </c>
      <c r="I40" s="2">
        <v>145.5</v>
      </c>
      <c r="J40">
        <f t="shared" si="3"/>
        <v>922.20399999999995</v>
      </c>
      <c r="K40">
        <f t="shared" si="4"/>
        <v>12480.566000000001</v>
      </c>
      <c r="L40">
        <f t="shared" si="5"/>
        <v>-177.57300000000009</v>
      </c>
      <c r="M40">
        <f t="shared" si="6"/>
        <v>8455.4459999999999</v>
      </c>
      <c r="N40">
        <f t="shared" si="7"/>
        <v>-0.17757300000000009</v>
      </c>
      <c r="O40">
        <f t="shared" si="7"/>
        <v>8.4554460000000002</v>
      </c>
      <c r="P40">
        <f t="shared" si="8"/>
        <v>-0.17757300000000009</v>
      </c>
      <c r="Q40" t="str">
        <f t="shared" si="9"/>
        <v/>
      </c>
      <c r="AE40">
        <v>2.3660000000000001</v>
      </c>
      <c r="AF40">
        <v>-38.470001220703125</v>
      </c>
      <c r="AG40">
        <v>4.8600001335144043</v>
      </c>
      <c r="AH40">
        <f t="shared" si="10"/>
        <v>-38.470001220703125</v>
      </c>
      <c r="AI40">
        <f t="shared" si="11"/>
        <v>4.8600001335144043</v>
      </c>
    </row>
    <row r="41" spans="1:35">
      <c r="A41" s="2" t="s">
        <v>1645</v>
      </c>
      <c r="B41" s="2" t="str">
        <f t="shared" si="0"/>
        <v>18:35:06.747</v>
      </c>
      <c r="C41" s="2">
        <f t="shared" si="1"/>
        <v>66906.747000000003</v>
      </c>
      <c r="D41" s="2">
        <f t="shared" si="2"/>
        <v>3.6630000000004657</v>
      </c>
      <c r="E41" s="2">
        <v>818.86099999999999</v>
      </c>
      <c r="F41" s="2">
        <v>12777.3</v>
      </c>
      <c r="G41" s="2">
        <v>8272</v>
      </c>
      <c r="H41" s="2">
        <v>1026</v>
      </c>
      <c r="I41" s="2">
        <v>143.5</v>
      </c>
      <c r="J41">
        <f t="shared" si="3"/>
        <v>908.04300000000001</v>
      </c>
      <c r="K41">
        <f t="shared" si="4"/>
        <v>12771.272000000001</v>
      </c>
      <c r="L41">
        <f t="shared" si="5"/>
        <v>-191.73400000000004</v>
      </c>
      <c r="M41">
        <f t="shared" si="6"/>
        <v>8746.1520000000019</v>
      </c>
      <c r="N41">
        <f t="shared" si="7"/>
        <v>-0.19173400000000004</v>
      </c>
      <c r="O41">
        <f t="shared" si="7"/>
        <v>8.7461520000000021</v>
      </c>
      <c r="P41">
        <f t="shared" si="8"/>
        <v>-0.19173400000000004</v>
      </c>
      <c r="Q41" t="str">
        <f t="shared" si="9"/>
        <v/>
      </c>
      <c r="AE41">
        <v>2.427</v>
      </c>
      <c r="AF41">
        <v>-35.069999694824219</v>
      </c>
      <c r="AG41">
        <v>6.4899997711181641</v>
      </c>
      <c r="AH41">
        <f t="shared" si="10"/>
        <v>-35.069999694824219</v>
      </c>
      <c r="AI41">
        <f t="shared" si="11"/>
        <v>6.4899997711181641</v>
      </c>
    </row>
    <row r="42" spans="1:35">
      <c r="A42" s="2" t="s">
        <v>1646</v>
      </c>
      <c r="B42" s="2" t="str">
        <f t="shared" si="0"/>
        <v>18:35:06.855</v>
      </c>
      <c r="C42" s="2">
        <f t="shared" si="1"/>
        <v>66906.854999999996</v>
      </c>
      <c r="D42" s="2">
        <f t="shared" si="2"/>
        <v>3.7709999999933643</v>
      </c>
      <c r="E42" s="2">
        <v>814.553</v>
      </c>
      <c r="F42" s="2">
        <v>12958.6</v>
      </c>
      <c r="G42" s="2">
        <v>8251.5</v>
      </c>
      <c r="H42" s="2">
        <v>972</v>
      </c>
      <c r="I42" s="2">
        <v>142.25</v>
      </c>
      <c r="J42">
        <f t="shared" si="3"/>
        <v>905.00099999999998</v>
      </c>
      <c r="K42">
        <f t="shared" si="4"/>
        <v>12952.598</v>
      </c>
      <c r="L42">
        <f t="shared" si="5"/>
        <v>-194.77600000000007</v>
      </c>
      <c r="M42">
        <f t="shared" si="6"/>
        <v>8927.4779999999992</v>
      </c>
      <c r="N42">
        <f t="shared" si="7"/>
        <v>-0.19477600000000006</v>
      </c>
      <c r="O42">
        <f t="shared" si="7"/>
        <v>8.9274779999999989</v>
      </c>
      <c r="P42">
        <f t="shared" si="8"/>
        <v>-0.19477600000000006</v>
      </c>
      <c r="Q42" t="str">
        <f t="shared" si="9"/>
        <v/>
      </c>
      <c r="AE42">
        <v>2.4980000000000002</v>
      </c>
      <c r="AF42">
        <v>-34.810001373291016</v>
      </c>
      <c r="AG42">
        <v>6.6599998474121094</v>
      </c>
      <c r="AH42">
        <f t="shared" si="10"/>
        <v>-34.810001373291016</v>
      </c>
      <c r="AI42">
        <f t="shared" si="11"/>
        <v>6.6599998474121094</v>
      </c>
    </row>
    <row r="43" spans="1:35">
      <c r="A43" s="2" t="s">
        <v>1647</v>
      </c>
      <c r="B43" s="2" t="str">
        <f t="shared" si="0"/>
        <v>18:35:06.965</v>
      </c>
      <c r="C43" s="2">
        <f t="shared" si="1"/>
        <v>66906.964999999997</v>
      </c>
      <c r="D43" s="2">
        <f t="shared" si="2"/>
        <v>3.8809999999939464</v>
      </c>
      <c r="E43" s="2">
        <v>799.32500000000005</v>
      </c>
      <c r="F43" s="2">
        <v>13282.5</v>
      </c>
      <c r="G43" s="2">
        <v>8232</v>
      </c>
      <c r="H43" s="2">
        <v>1064</v>
      </c>
      <c r="I43" s="2">
        <v>140</v>
      </c>
      <c r="J43">
        <f t="shared" si="3"/>
        <v>892.03399999999999</v>
      </c>
      <c r="K43">
        <f t="shared" si="4"/>
        <v>13276.596</v>
      </c>
      <c r="L43">
        <f t="shared" si="5"/>
        <v>-207.74300000000005</v>
      </c>
      <c r="M43">
        <f t="shared" si="6"/>
        <v>9251.4759999999987</v>
      </c>
      <c r="N43">
        <f t="shared" si="7"/>
        <v>-0.20774300000000007</v>
      </c>
      <c r="O43">
        <f t="shared" si="7"/>
        <v>9.2514759999999985</v>
      </c>
      <c r="P43">
        <f t="shared" si="8"/>
        <v>-0.20774300000000007</v>
      </c>
      <c r="Q43" t="str">
        <f t="shared" si="9"/>
        <v/>
      </c>
      <c r="AE43">
        <v>2.5539999999999998</v>
      </c>
      <c r="AF43">
        <v>-37.459999084472656</v>
      </c>
      <c r="AG43">
        <v>3.690000057220459</v>
      </c>
      <c r="AH43">
        <f t="shared" si="10"/>
        <v>-37.459999084472656</v>
      </c>
      <c r="AI43">
        <f t="shared" si="11"/>
        <v>3.690000057220459</v>
      </c>
    </row>
    <row r="44" spans="1:35">
      <c r="A44" s="2" t="s">
        <v>1648</v>
      </c>
      <c r="B44" s="2" t="str">
        <f t="shared" si="0"/>
        <v>18:35:07.071</v>
      </c>
      <c r="C44" s="2">
        <f t="shared" si="1"/>
        <v>66907.070999999996</v>
      </c>
      <c r="D44" s="2">
        <f t="shared" si="2"/>
        <v>3.9869999999937136</v>
      </c>
      <c r="E44" s="2">
        <v>773.42600000000004</v>
      </c>
      <c r="F44" s="2">
        <v>13676.8</v>
      </c>
      <c r="G44" s="2">
        <v>8233</v>
      </c>
      <c r="H44" s="2">
        <v>972</v>
      </c>
      <c r="I44" s="2">
        <v>137.25</v>
      </c>
      <c r="J44">
        <f t="shared" si="3"/>
        <v>868.88800000000003</v>
      </c>
      <c r="K44">
        <f t="shared" si="4"/>
        <v>13671.066999999999</v>
      </c>
      <c r="L44">
        <f t="shared" si="5"/>
        <v>-230.88900000000001</v>
      </c>
      <c r="M44">
        <f t="shared" si="6"/>
        <v>9645.9470000000001</v>
      </c>
      <c r="N44">
        <f t="shared" si="7"/>
        <v>-0.23088900000000001</v>
      </c>
      <c r="O44">
        <f t="shared" si="7"/>
        <v>9.6459469999999996</v>
      </c>
      <c r="P44">
        <f t="shared" si="8"/>
        <v>-0.23088900000000001</v>
      </c>
      <c r="Q44" t="str">
        <f t="shared" si="9"/>
        <v/>
      </c>
      <c r="AE44">
        <v>2.625</v>
      </c>
      <c r="AF44">
        <v>-40.849998474121094</v>
      </c>
      <c r="AG44">
        <v>7.0100002288818359</v>
      </c>
      <c r="AH44">
        <f t="shared" si="10"/>
        <v>-40.849998474121094</v>
      </c>
      <c r="AI44">
        <f t="shared" si="11"/>
        <v>7.0100002288818359</v>
      </c>
    </row>
    <row r="45" spans="1:35">
      <c r="A45" s="2" t="s">
        <v>1649</v>
      </c>
      <c r="B45" s="2" t="str">
        <f t="shared" si="0"/>
        <v>18:35:07.181</v>
      </c>
      <c r="C45" s="2">
        <f t="shared" si="1"/>
        <v>66907.180999999997</v>
      </c>
      <c r="D45" s="2">
        <f t="shared" si="2"/>
        <v>4.0969999999942956</v>
      </c>
      <c r="E45" s="2">
        <v>759</v>
      </c>
      <c r="F45" s="2">
        <v>14000</v>
      </c>
      <c r="G45" s="2">
        <v>8241</v>
      </c>
      <c r="H45" s="2">
        <v>1056</v>
      </c>
      <c r="I45" s="2">
        <v>135</v>
      </c>
      <c r="J45">
        <f t="shared" si="3"/>
        <v>856.71900000000005</v>
      </c>
      <c r="K45">
        <f t="shared" si="4"/>
        <v>13994.36</v>
      </c>
      <c r="L45">
        <f t="shared" si="5"/>
        <v>-243.05799999999999</v>
      </c>
      <c r="M45">
        <f t="shared" si="6"/>
        <v>9969.2400000000016</v>
      </c>
      <c r="N45">
        <f t="shared" si="7"/>
        <v>-0.243058</v>
      </c>
      <c r="O45">
        <f t="shared" si="7"/>
        <v>9.969240000000001</v>
      </c>
      <c r="P45">
        <f t="shared" si="8"/>
        <v>-0.243058</v>
      </c>
      <c r="Q45" t="str">
        <f t="shared" si="9"/>
        <v/>
      </c>
      <c r="AE45">
        <v>2.6989999999999998</v>
      </c>
      <c r="AF45">
        <v>-43.130001068115234</v>
      </c>
      <c r="AG45">
        <v>6.880000114440918</v>
      </c>
      <c r="AH45">
        <f t="shared" si="10"/>
        <v>-43.130001068115234</v>
      </c>
      <c r="AI45">
        <f t="shared" si="11"/>
        <v>6.880000114440918</v>
      </c>
    </row>
    <row r="46" spans="1:35">
      <c r="A46" s="2" t="s">
        <v>1650</v>
      </c>
      <c r="B46" s="2" t="str">
        <f t="shared" si="0"/>
        <v>18:35:07.284</v>
      </c>
      <c r="C46" s="2">
        <f t="shared" si="1"/>
        <v>66907.284</v>
      </c>
      <c r="D46" s="2">
        <f t="shared" si="2"/>
        <v>4.1999999999970896</v>
      </c>
      <c r="E46" s="2">
        <v>738.54499999999996</v>
      </c>
      <c r="F46" s="2">
        <v>14180.3</v>
      </c>
      <c r="G46" s="2">
        <v>8263.5</v>
      </c>
      <c r="H46" s="2">
        <v>964</v>
      </c>
      <c r="I46" s="2">
        <v>133.75</v>
      </c>
      <c r="J46">
        <f t="shared" si="3"/>
        <v>837.52300000000002</v>
      </c>
      <c r="K46">
        <f t="shared" si="4"/>
        <v>14174.798000000001</v>
      </c>
      <c r="L46">
        <f t="shared" si="5"/>
        <v>-262.25400000000002</v>
      </c>
      <c r="M46">
        <f t="shared" si="6"/>
        <v>10149.678</v>
      </c>
      <c r="N46">
        <f t="shared" si="7"/>
        <v>-0.26225400000000004</v>
      </c>
      <c r="O46">
        <f t="shared" si="7"/>
        <v>10.149678</v>
      </c>
      <c r="P46">
        <f t="shared" si="8"/>
        <v>-0.26225400000000004</v>
      </c>
      <c r="Q46" t="str">
        <f t="shared" si="9"/>
        <v/>
      </c>
      <c r="T46" t="s">
        <v>1651</v>
      </c>
      <c r="AE46">
        <v>2.7770000000000001</v>
      </c>
      <c r="AF46">
        <v>-42.939998626708984</v>
      </c>
      <c r="AG46">
        <v>2.380000114440918</v>
      </c>
      <c r="AH46">
        <f t="shared" si="10"/>
        <v>-42.939998626708984</v>
      </c>
      <c r="AI46">
        <f t="shared" si="11"/>
        <v>2.380000114440918</v>
      </c>
    </row>
    <row r="47" spans="1:35">
      <c r="A47" s="2" t="s">
        <v>1652</v>
      </c>
      <c r="B47" s="2" t="str">
        <f t="shared" si="0"/>
        <v>18:35:07.390</v>
      </c>
      <c r="C47" s="2">
        <f t="shared" si="1"/>
        <v>66907.39</v>
      </c>
      <c r="D47" s="2">
        <f t="shared" si="2"/>
        <v>4.3059999999968568</v>
      </c>
      <c r="E47" s="2">
        <v>711.48900000000003</v>
      </c>
      <c r="F47" s="2">
        <v>14506.9</v>
      </c>
      <c r="G47" s="2">
        <v>8304</v>
      </c>
      <c r="H47" s="2">
        <v>1047</v>
      </c>
      <c r="I47" s="2">
        <v>131.5</v>
      </c>
      <c r="J47">
        <f t="shared" si="3"/>
        <v>812.74800000000005</v>
      </c>
      <c r="K47">
        <f t="shared" si="4"/>
        <v>14501.579</v>
      </c>
      <c r="L47">
        <f t="shared" si="5"/>
        <v>-287.029</v>
      </c>
      <c r="M47">
        <f t="shared" si="6"/>
        <v>10476.458999999999</v>
      </c>
      <c r="N47">
        <f t="shared" si="7"/>
        <v>-0.28702899999999998</v>
      </c>
      <c r="O47">
        <f t="shared" si="7"/>
        <v>10.476458999999998</v>
      </c>
      <c r="P47">
        <f t="shared" si="8"/>
        <v>-0.28702899999999998</v>
      </c>
      <c r="Q47" t="str">
        <f t="shared" si="9"/>
        <v/>
      </c>
      <c r="AE47">
        <v>2.835</v>
      </c>
      <c r="AF47">
        <v>-42.939998626708984</v>
      </c>
      <c r="AG47">
        <v>2.380000114440918</v>
      </c>
      <c r="AH47">
        <f t="shared" si="10"/>
        <v>-42.939998626708984</v>
      </c>
      <c r="AI47">
        <f t="shared" si="11"/>
        <v>2.380000114440918</v>
      </c>
    </row>
    <row r="48" spans="1:35">
      <c r="A48" s="2" t="s">
        <v>1653</v>
      </c>
      <c r="B48" s="2" t="str">
        <f t="shared" si="0"/>
        <v>18:35:07.487</v>
      </c>
      <c r="C48" s="2">
        <f t="shared" si="1"/>
        <v>66907.486999999994</v>
      </c>
      <c r="D48" s="2">
        <f t="shared" si="2"/>
        <v>4.4029999999911524</v>
      </c>
      <c r="E48" s="2">
        <v>679.65300000000002</v>
      </c>
      <c r="F48" s="2">
        <v>14837.8</v>
      </c>
      <c r="G48" s="2">
        <v>8362.5</v>
      </c>
      <c r="H48" s="2">
        <v>962.5</v>
      </c>
      <c r="I48" s="2">
        <v>129.25</v>
      </c>
      <c r="J48">
        <f t="shared" si="3"/>
        <v>783.22299999999996</v>
      </c>
      <c r="K48">
        <f t="shared" si="4"/>
        <v>14832.694</v>
      </c>
      <c r="L48">
        <f t="shared" si="5"/>
        <v>-316.55400000000009</v>
      </c>
      <c r="M48">
        <f t="shared" si="6"/>
        <v>10807.574000000001</v>
      </c>
      <c r="N48">
        <f t="shared" si="7"/>
        <v>-0.31655400000000011</v>
      </c>
      <c r="O48">
        <f t="shared" si="7"/>
        <v>10.807574000000001</v>
      </c>
      <c r="P48">
        <f t="shared" si="8"/>
        <v>-0.31655400000000011</v>
      </c>
      <c r="Q48" t="str">
        <f t="shared" si="9"/>
        <v/>
      </c>
      <c r="AE48">
        <v>2.8959999999999999</v>
      </c>
      <c r="AF48">
        <v>-38.990001678466797</v>
      </c>
      <c r="AG48">
        <v>1.1299999952316284</v>
      </c>
      <c r="AH48">
        <f t="shared" si="10"/>
        <v>-38.990001678466797</v>
      </c>
      <c r="AI48">
        <f t="shared" si="11"/>
        <v>1.1299999952316284</v>
      </c>
    </row>
    <row r="49" spans="1:35">
      <c r="A49" s="2" t="s">
        <v>1654</v>
      </c>
      <c r="B49" s="2" t="str">
        <f t="shared" si="0"/>
        <v>18:35:07.590</v>
      </c>
      <c r="C49" s="2">
        <f t="shared" si="1"/>
        <v>66907.59</v>
      </c>
      <c r="D49" s="2">
        <f t="shared" si="2"/>
        <v>4.5059999999939464</v>
      </c>
      <c r="E49" s="2">
        <v>661.28399999999999</v>
      </c>
      <c r="F49" s="2">
        <v>14987</v>
      </c>
      <c r="G49" s="2">
        <v>8397</v>
      </c>
      <c r="H49" s="2">
        <v>949.5</v>
      </c>
      <c r="I49" s="2">
        <v>128.25</v>
      </c>
      <c r="J49">
        <f t="shared" si="3"/>
        <v>765.89599999999996</v>
      </c>
      <c r="K49">
        <f t="shared" si="4"/>
        <v>14982.018</v>
      </c>
      <c r="L49">
        <f t="shared" si="5"/>
        <v>-333.88100000000009</v>
      </c>
      <c r="M49">
        <f t="shared" si="6"/>
        <v>10956.898000000001</v>
      </c>
      <c r="N49">
        <f t="shared" si="7"/>
        <v>-0.33388100000000009</v>
      </c>
      <c r="O49">
        <f t="shared" si="7"/>
        <v>10.956898000000001</v>
      </c>
      <c r="P49">
        <f t="shared" si="8"/>
        <v>-0.33388100000000009</v>
      </c>
      <c r="Q49" t="str">
        <f t="shared" si="9"/>
        <v/>
      </c>
      <c r="AE49">
        <v>2.9529999999999998</v>
      </c>
      <c r="AF49">
        <v>-38.189998626708984</v>
      </c>
      <c r="AG49">
        <v>2.3499999046325684</v>
      </c>
      <c r="AH49">
        <f t="shared" si="10"/>
        <v>-38.189998626708984</v>
      </c>
      <c r="AI49">
        <f t="shared" si="11"/>
        <v>2.3499999046325684</v>
      </c>
    </row>
    <row r="50" spans="1:35">
      <c r="A50" s="2" t="s">
        <v>1655</v>
      </c>
      <c r="B50" s="2" t="str">
        <f t="shared" si="0"/>
        <v>18:35:07.698</v>
      </c>
      <c r="C50" s="2">
        <f t="shared" si="1"/>
        <v>66907.698000000004</v>
      </c>
      <c r="D50" s="2">
        <f t="shared" si="2"/>
        <v>4.614000000001397</v>
      </c>
      <c r="E50" s="2">
        <v>628.35400000000004</v>
      </c>
      <c r="F50" s="2">
        <v>15325.9</v>
      </c>
      <c r="G50" s="2">
        <v>8476</v>
      </c>
      <c r="H50" s="2">
        <v>1029</v>
      </c>
      <c r="I50" s="2">
        <v>126</v>
      </c>
      <c r="J50">
        <f t="shared" si="3"/>
        <v>735.33299999999997</v>
      </c>
      <c r="K50">
        <f t="shared" si="4"/>
        <v>15321.14</v>
      </c>
      <c r="L50">
        <f t="shared" si="5"/>
        <v>-364.44400000000007</v>
      </c>
      <c r="M50">
        <f t="shared" si="6"/>
        <v>11296.02</v>
      </c>
      <c r="N50">
        <f t="shared" si="7"/>
        <v>-0.3644440000000001</v>
      </c>
      <c r="O50">
        <f t="shared" si="7"/>
        <v>11.29602</v>
      </c>
      <c r="P50">
        <f t="shared" si="8"/>
        <v>-0.3644440000000001</v>
      </c>
      <c r="Q50" t="str">
        <f t="shared" si="9"/>
        <v/>
      </c>
      <c r="AE50">
        <v>3.0179999999999998</v>
      </c>
      <c r="AF50">
        <v>-39.25</v>
      </c>
      <c r="AG50">
        <v>2.0999999046325684</v>
      </c>
      <c r="AH50">
        <f t="shared" si="10"/>
        <v>-39.25</v>
      </c>
      <c r="AI50">
        <f t="shared" si="11"/>
        <v>2.0999999046325684</v>
      </c>
    </row>
    <row r="51" spans="1:35">
      <c r="A51" s="2" t="s">
        <v>1656</v>
      </c>
      <c r="B51" s="2" t="str">
        <f t="shared" si="0"/>
        <v>18:35:07.804</v>
      </c>
      <c r="C51" s="2">
        <f t="shared" si="1"/>
        <v>66907.804000000004</v>
      </c>
      <c r="D51" s="2">
        <f t="shared" si="2"/>
        <v>4.7200000000011642</v>
      </c>
      <c r="E51" s="2">
        <v>598.68100000000004</v>
      </c>
      <c r="F51" s="2">
        <v>15671.2</v>
      </c>
      <c r="G51" s="2">
        <v>8566</v>
      </c>
      <c r="H51" s="2">
        <v>935</v>
      </c>
      <c r="I51" s="2">
        <v>123.75</v>
      </c>
      <c r="J51">
        <f t="shared" si="3"/>
        <v>708.07100000000003</v>
      </c>
      <c r="K51">
        <f t="shared" si="4"/>
        <v>15666.638999999999</v>
      </c>
      <c r="L51">
        <f t="shared" si="5"/>
        <v>-391.70600000000002</v>
      </c>
      <c r="M51">
        <f t="shared" si="6"/>
        <v>11641.519</v>
      </c>
      <c r="N51">
        <f t="shared" si="7"/>
        <v>-0.391706</v>
      </c>
      <c r="O51">
        <f t="shared" si="7"/>
        <v>11.641519000000001</v>
      </c>
      <c r="P51">
        <f t="shared" si="8"/>
        <v>-0.391706</v>
      </c>
      <c r="Q51" t="str">
        <f t="shared" si="9"/>
        <v/>
      </c>
      <c r="AE51">
        <v>3.0979999999999999</v>
      </c>
      <c r="AF51">
        <v>-42.639999389648438</v>
      </c>
      <c r="AG51">
        <v>-4.309999942779541</v>
      </c>
      <c r="AH51">
        <f t="shared" si="10"/>
        <v>-42.639999389648438</v>
      </c>
      <c r="AI51">
        <f t="shared" si="11"/>
        <v>-4.309999942779541</v>
      </c>
    </row>
    <row r="52" spans="1:35">
      <c r="A52" s="2" t="s">
        <v>1657</v>
      </c>
      <c r="B52" s="2" t="str">
        <f t="shared" si="0"/>
        <v>18:35:07.896</v>
      </c>
      <c r="C52" s="2">
        <f t="shared" si="1"/>
        <v>66907.895999999993</v>
      </c>
      <c r="D52" s="2">
        <f t="shared" si="2"/>
        <v>4.8119999999908032</v>
      </c>
      <c r="E52" s="2">
        <v>546.28099999999995</v>
      </c>
      <c r="F52" s="2">
        <v>15990.6</v>
      </c>
      <c r="G52" s="2">
        <v>8685</v>
      </c>
      <c r="H52" s="2">
        <v>913.5</v>
      </c>
      <c r="I52" s="2">
        <v>121.75</v>
      </c>
      <c r="J52">
        <f t="shared" si="3"/>
        <v>657.90200000000004</v>
      </c>
      <c r="K52">
        <f t="shared" si="4"/>
        <v>15986.397000000001</v>
      </c>
      <c r="L52">
        <f t="shared" si="5"/>
        <v>-441.875</v>
      </c>
      <c r="M52">
        <f t="shared" si="6"/>
        <v>11961.277000000002</v>
      </c>
      <c r="N52">
        <f t="shared" si="7"/>
        <v>-0.44187500000000002</v>
      </c>
      <c r="O52">
        <f t="shared" si="7"/>
        <v>11.961277000000003</v>
      </c>
      <c r="P52">
        <f t="shared" si="8"/>
        <v>-0.44187500000000002</v>
      </c>
      <c r="Q52" t="str">
        <f t="shared" si="9"/>
        <v/>
      </c>
      <c r="AE52">
        <v>3.157</v>
      </c>
      <c r="AF52">
        <v>-42.599998474121094</v>
      </c>
      <c r="AG52">
        <v>-1.1499999761581421</v>
      </c>
      <c r="AH52">
        <f t="shared" si="10"/>
        <v>-42.599998474121094</v>
      </c>
      <c r="AI52">
        <f t="shared" si="11"/>
        <v>-1.1499999761581421</v>
      </c>
    </row>
    <row r="53" spans="1:35">
      <c r="A53" s="2" t="s">
        <v>1658</v>
      </c>
      <c r="B53" s="2" t="str">
        <f t="shared" si="0"/>
        <v>18:35:08.002</v>
      </c>
      <c r="C53" s="2">
        <f t="shared" si="1"/>
        <v>66908.001999999993</v>
      </c>
      <c r="D53" s="2">
        <f t="shared" si="2"/>
        <v>4.9179999999905704</v>
      </c>
      <c r="E53" s="2">
        <v>525.80399999999997</v>
      </c>
      <c r="F53" s="2">
        <v>16191.6</v>
      </c>
      <c r="G53" s="2">
        <v>8753</v>
      </c>
      <c r="H53" s="2">
        <v>985</v>
      </c>
      <c r="I53" s="2">
        <v>120.5</v>
      </c>
      <c r="J53">
        <f t="shared" si="3"/>
        <v>638.82899999999995</v>
      </c>
      <c r="K53">
        <f t="shared" si="4"/>
        <v>16187.535</v>
      </c>
      <c r="L53">
        <f t="shared" si="5"/>
        <v>-460.94800000000009</v>
      </c>
      <c r="M53">
        <f t="shared" si="6"/>
        <v>12162.415000000001</v>
      </c>
      <c r="N53">
        <f t="shared" si="7"/>
        <v>-0.46094800000000008</v>
      </c>
      <c r="O53">
        <f t="shared" si="7"/>
        <v>12.162415000000001</v>
      </c>
      <c r="P53">
        <f t="shared" si="8"/>
        <v>-0.46094800000000008</v>
      </c>
      <c r="Q53" t="str">
        <f t="shared" si="9"/>
        <v/>
      </c>
      <c r="AE53">
        <v>3.2280000000000002</v>
      </c>
      <c r="AF53">
        <v>-41.720001220703125</v>
      </c>
      <c r="AG53">
        <v>4.1700000762939453</v>
      </c>
      <c r="AH53">
        <f t="shared" si="10"/>
        <v>-41.720001220703125</v>
      </c>
      <c r="AI53">
        <f t="shared" si="11"/>
        <v>4.1700000762939453</v>
      </c>
    </row>
    <row r="54" spans="1:35">
      <c r="A54" s="2" t="s">
        <v>1659</v>
      </c>
      <c r="B54" s="2" t="str">
        <f t="shared" si="0"/>
        <v>18:35:08.098</v>
      </c>
      <c r="C54" s="2">
        <f t="shared" si="1"/>
        <v>66908.097999999998</v>
      </c>
      <c r="D54" s="2">
        <f t="shared" si="2"/>
        <v>5.0139999999955762</v>
      </c>
      <c r="E54" s="2">
        <v>497.18700000000001</v>
      </c>
      <c r="F54" s="2">
        <v>16518.599999999999</v>
      </c>
      <c r="G54" s="2">
        <v>8868</v>
      </c>
      <c r="H54" s="2">
        <v>986</v>
      </c>
      <c r="I54" s="2">
        <v>118.5</v>
      </c>
      <c r="J54">
        <f t="shared" si="3"/>
        <v>612.49599999999998</v>
      </c>
      <c r="K54">
        <f t="shared" si="4"/>
        <v>16514.725999999999</v>
      </c>
      <c r="L54">
        <f t="shared" si="5"/>
        <v>-487.28100000000006</v>
      </c>
      <c r="M54">
        <f t="shared" si="6"/>
        <v>12489.606</v>
      </c>
      <c r="N54">
        <f t="shared" si="7"/>
        <v>-0.48728100000000008</v>
      </c>
      <c r="O54">
        <f t="shared" si="7"/>
        <v>12.489606</v>
      </c>
      <c r="P54">
        <f t="shared" si="8"/>
        <v>-0.48728100000000008</v>
      </c>
      <c r="Q54" t="str">
        <f t="shared" si="9"/>
        <v/>
      </c>
      <c r="AE54">
        <v>3.3</v>
      </c>
      <c r="AF54">
        <v>-44.659999847412109</v>
      </c>
      <c r="AG54">
        <v>5.4899997711181641</v>
      </c>
      <c r="AH54">
        <f t="shared" si="10"/>
        <v>-44.659999847412109</v>
      </c>
      <c r="AI54">
        <f t="shared" si="11"/>
        <v>5.4899997711181641</v>
      </c>
    </row>
    <row r="55" spans="1:35">
      <c r="A55" s="2" t="s">
        <v>1660</v>
      </c>
      <c r="B55" s="2" t="str">
        <f t="shared" si="0"/>
        <v>18:35:08.204</v>
      </c>
      <c r="C55" s="2">
        <f t="shared" si="1"/>
        <v>66908.203999999998</v>
      </c>
      <c r="D55" s="2">
        <f t="shared" si="2"/>
        <v>5.1199999999953434</v>
      </c>
      <c r="E55" s="2">
        <v>490.93700000000001</v>
      </c>
      <c r="F55" s="2">
        <v>16682.900000000001</v>
      </c>
      <c r="G55" s="2">
        <v>8922</v>
      </c>
      <c r="H55" s="2">
        <v>984</v>
      </c>
      <c r="I55" s="2">
        <v>117.5</v>
      </c>
      <c r="J55">
        <f t="shared" si="3"/>
        <v>607.39300000000003</v>
      </c>
      <c r="K55">
        <f t="shared" si="4"/>
        <v>16679.065999999999</v>
      </c>
      <c r="L55">
        <f t="shared" si="5"/>
        <v>-492.38400000000001</v>
      </c>
      <c r="M55">
        <f t="shared" si="6"/>
        <v>12653.946</v>
      </c>
      <c r="N55">
        <f t="shared" si="7"/>
        <v>-0.49238400000000004</v>
      </c>
      <c r="O55">
        <f t="shared" si="7"/>
        <v>12.653945999999999</v>
      </c>
      <c r="P55">
        <f t="shared" si="8"/>
        <v>-0.49238400000000004</v>
      </c>
      <c r="Q55" t="str">
        <f t="shared" si="9"/>
        <v/>
      </c>
      <c r="AE55">
        <v>3.3519999999999999</v>
      </c>
      <c r="AF55">
        <v>-47.200000762939453</v>
      </c>
      <c r="AG55">
        <v>7.8899998664855957</v>
      </c>
      <c r="AH55">
        <f t="shared" si="10"/>
        <v>-47.200000762939453</v>
      </c>
      <c r="AI55">
        <f t="shared" si="11"/>
        <v>7.8899998664855957</v>
      </c>
    </row>
    <row r="56" spans="1:35">
      <c r="A56" s="2" t="s">
        <v>1661</v>
      </c>
      <c r="B56" s="2" t="str">
        <f t="shared" si="0"/>
        <v>18:35:08.300</v>
      </c>
      <c r="C56" s="2">
        <f t="shared" si="1"/>
        <v>66908.3</v>
      </c>
      <c r="D56" s="2">
        <f t="shared" si="2"/>
        <v>5.2160000000003492</v>
      </c>
      <c r="E56" s="2">
        <v>476.32400000000001</v>
      </c>
      <c r="F56" s="2">
        <v>17060.3</v>
      </c>
      <c r="G56" s="2">
        <v>9056.5</v>
      </c>
      <c r="H56" s="2">
        <v>909.5</v>
      </c>
      <c r="I56" s="2">
        <v>115.25</v>
      </c>
      <c r="J56">
        <f t="shared" si="3"/>
        <v>595.41499999999996</v>
      </c>
      <c r="K56">
        <f t="shared" si="4"/>
        <v>17056.559000000001</v>
      </c>
      <c r="L56">
        <f t="shared" si="5"/>
        <v>-504.36200000000008</v>
      </c>
      <c r="M56">
        <f t="shared" si="6"/>
        <v>13031.439000000002</v>
      </c>
      <c r="N56">
        <f t="shared" si="7"/>
        <v>-0.50436200000000009</v>
      </c>
      <c r="O56">
        <f t="shared" si="7"/>
        <v>13.031439000000002</v>
      </c>
      <c r="P56">
        <f t="shared" si="8"/>
        <v>-0.50436200000000009</v>
      </c>
      <c r="Q56" t="str">
        <f t="shared" si="9"/>
        <v/>
      </c>
      <c r="AE56">
        <v>3.4279999999999999</v>
      </c>
      <c r="AF56">
        <v>-45</v>
      </c>
      <c r="AG56">
        <v>8.2799997329711914</v>
      </c>
      <c r="AH56">
        <f t="shared" si="10"/>
        <v>-45</v>
      </c>
      <c r="AI56">
        <f t="shared" si="11"/>
        <v>8.2799997329711914</v>
      </c>
    </row>
    <row r="57" spans="1:35">
      <c r="A57" s="2" t="s">
        <v>1662</v>
      </c>
      <c r="B57" s="2" t="str">
        <f t="shared" si="0"/>
        <v>18:35:08.402</v>
      </c>
      <c r="C57" s="2">
        <f t="shared" si="1"/>
        <v>66908.402000000002</v>
      </c>
      <c r="D57" s="2">
        <f t="shared" si="2"/>
        <v>5.3179999999993015</v>
      </c>
      <c r="E57" s="2">
        <v>463.41899999999998</v>
      </c>
      <c r="F57" s="2">
        <v>17362.599999999999</v>
      </c>
      <c r="G57" s="2">
        <v>9175</v>
      </c>
      <c r="H57" s="2">
        <v>980</v>
      </c>
      <c r="I57" s="2">
        <v>113.5</v>
      </c>
      <c r="J57">
        <f t="shared" si="3"/>
        <v>584.62099999999998</v>
      </c>
      <c r="K57">
        <f t="shared" si="4"/>
        <v>17358.941999999999</v>
      </c>
      <c r="L57">
        <f t="shared" si="5"/>
        <v>-515.15600000000006</v>
      </c>
      <c r="M57">
        <f t="shared" si="6"/>
        <v>13333.822</v>
      </c>
      <c r="N57">
        <f t="shared" si="7"/>
        <v>-0.51515600000000006</v>
      </c>
      <c r="O57">
        <f t="shared" si="7"/>
        <v>13.333822</v>
      </c>
      <c r="P57">
        <f t="shared" si="8"/>
        <v>-0.51515600000000006</v>
      </c>
      <c r="Q57" t="str">
        <f t="shared" si="9"/>
        <v/>
      </c>
      <c r="AE57">
        <v>3.4889999999999999</v>
      </c>
      <c r="AF57">
        <v>-47.709999084472656</v>
      </c>
      <c r="AG57">
        <v>6.6999998092651367</v>
      </c>
      <c r="AH57">
        <f t="shared" si="10"/>
        <v>-47.709999084472656</v>
      </c>
      <c r="AI57">
        <f t="shared" si="11"/>
        <v>6.6999998092651367</v>
      </c>
    </row>
    <row r="58" spans="1:35">
      <c r="A58" s="2" t="s">
        <v>1663</v>
      </c>
      <c r="B58" s="2" t="str">
        <f t="shared" si="0"/>
        <v>18:35:08.495</v>
      </c>
      <c r="C58" s="2">
        <f t="shared" si="1"/>
        <v>66908.494999999995</v>
      </c>
      <c r="D58" s="2">
        <f t="shared" si="2"/>
        <v>5.4109999999927823</v>
      </c>
      <c r="E58" s="2">
        <v>474.44</v>
      </c>
      <c r="F58" s="2">
        <v>17531.400000000001</v>
      </c>
      <c r="G58" s="2">
        <v>9228</v>
      </c>
      <c r="H58" s="2">
        <v>982</v>
      </c>
      <c r="I58" s="2">
        <v>112.5</v>
      </c>
      <c r="J58">
        <f t="shared" si="3"/>
        <v>596.82000000000005</v>
      </c>
      <c r="K58">
        <f t="shared" si="4"/>
        <v>17527.661</v>
      </c>
      <c r="L58">
        <f t="shared" si="5"/>
        <v>-502.95699999999999</v>
      </c>
      <c r="M58">
        <f t="shared" si="6"/>
        <v>13502.541000000001</v>
      </c>
      <c r="N58">
        <f t="shared" si="7"/>
        <v>-0.50295699999999999</v>
      </c>
      <c r="O58">
        <f t="shared" si="7"/>
        <v>13.502541000000001</v>
      </c>
      <c r="P58">
        <f t="shared" si="8"/>
        <v>-0.50295699999999999</v>
      </c>
      <c r="Q58" t="str">
        <f t="shared" si="9"/>
        <v/>
      </c>
      <c r="AE58">
        <v>3.5569999999999999</v>
      </c>
      <c r="AF58">
        <v>-48.409999847412109</v>
      </c>
      <c r="AG58">
        <v>5.940000057220459</v>
      </c>
      <c r="AH58">
        <f t="shared" si="10"/>
        <v>-48.409999847412109</v>
      </c>
      <c r="AI58">
        <f t="shared" si="11"/>
        <v>5.940000057220459</v>
      </c>
    </row>
    <row r="59" spans="1:35">
      <c r="A59" s="2" t="s">
        <v>1664</v>
      </c>
      <c r="B59" s="2" t="str">
        <f t="shared" si="0"/>
        <v>18:35:08.586</v>
      </c>
      <c r="C59" s="2">
        <f t="shared" si="1"/>
        <v>66908.585999999996</v>
      </c>
      <c r="D59" s="2">
        <f t="shared" si="2"/>
        <v>5.5019999999931315</v>
      </c>
      <c r="E59" s="2">
        <v>481.48700000000002</v>
      </c>
      <c r="F59" s="2">
        <v>17837.3</v>
      </c>
      <c r="G59" s="2">
        <v>9343</v>
      </c>
      <c r="H59" s="2">
        <v>890</v>
      </c>
      <c r="I59" s="2">
        <v>110.75</v>
      </c>
      <c r="J59">
        <f t="shared" si="3"/>
        <v>606.00199999999995</v>
      </c>
      <c r="K59">
        <f t="shared" si="4"/>
        <v>17833.504000000001</v>
      </c>
      <c r="L59">
        <f t="shared" si="5"/>
        <v>-493.77500000000009</v>
      </c>
      <c r="M59">
        <f t="shared" si="6"/>
        <v>13808.384000000002</v>
      </c>
      <c r="N59">
        <f t="shared" si="7"/>
        <v>-0.49377500000000007</v>
      </c>
      <c r="O59">
        <f t="shared" si="7"/>
        <v>13.808384000000002</v>
      </c>
      <c r="P59">
        <f t="shared" si="8"/>
        <v>-0.49377500000000007</v>
      </c>
      <c r="Q59" t="str">
        <f t="shared" si="9"/>
        <v/>
      </c>
      <c r="AE59">
        <v>3.617</v>
      </c>
      <c r="AF59">
        <v>-50.930000305175781</v>
      </c>
      <c r="AG59">
        <v>4.0799999237060547</v>
      </c>
      <c r="AH59">
        <f t="shared" si="10"/>
        <v>-50.930000305175781</v>
      </c>
      <c r="AI59">
        <f t="shared" si="11"/>
        <v>4.0799999237060547</v>
      </c>
    </row>
    <row r="60" spans="1:35">
      <c r="A60" s="2" t="s">
        <v>1665</v>
      </c>
      <c r="B60" s="2" t="str">
        <f t="shared" si="0"/>
        <v>18:35:08.678</v>
      </c>
      <c r="C60" s="2">
        <f t="shared" si="1"/>
        <v>66908.678</v>
      </c>
      <c r="D60" s="2">
        <f t="shared" si="2"/>
        <v>5.5939999999973224</v>
      </c>
      <c r="E60" s="2">
        <v>506.35</v>
      </c>
      <c r="F60" s="2">
        <v>18005.900000000001</v>
      </c>
      <c r="G60" s="2">
        <v>9391</v>
      </c>
      <c r="H60" s="2">
        <v>908</v>
      </c>
      <c r="I60" s="2">
        <v>109.75</v>
      </c>
      <c r="J60">
        <f t="shared" si="3"/>
        <v>632.04200000000003</v>
      </c>
      <c r="K60">
        <f t="shared" si="4"/>
        <v>18001.925999999999</v>
      </c>
      <c r="L60">
        <f t="shared" si="5"/>
        <v>-467.73500000000001</v>
      </c>
      <c r="M60">
        <f t="shared" si="6"/>
        <v>13976.806</v>
      </c>
      <c r="N60">
        <f t="shared" si="7"/>
        <v>-0.46773500000000001</v>
      </c>
      <c r="O60">
        <f t="shared" si="7"/>
        <v>13.976806000000002</v>
      </c>
      <c r="P60">
        <f t="shared" si="8"/>
        <v>-0.46773500000000001</v>
      </c>
      <c r="Q60" t="str">
        <f t="shared" si="9"/>
        <v/>
      </c>
      <c r="AE60">
        <v>3.6829999999999998</v>
      </c>
      <c r="AF60">
        <v>-53.259998321533203</v>
      </c>
      <c r="AG60">
        <v>0.2199999988079071</v>
      </c>
      <c r="AH60">
        <f t="shared" si="10"/>
        <v>-53.259998321533203</v>
      </c>
      <c r="AI60">
        <f t="shared" si="11"/>
        <v>0.2199999988079071</v>
      </c>
    </row>
    <row r="61" spans="1:35">
      <c r="A61" s="2" t="s">
        <v>1666</v>
      </c>
      <c r="B61" s="2" t="str">
        <f t="shared" si="0"/>
        <v>18:35:08.788</v>
      </c>
      <c r="C61" s="2">
        <f t="shared" si="1"/>
        <v>66908.788</v>
      </c>
      <c r="D61" s="2">
        <f t="shared" si="2"/>
        <v>5.7039999999979045</v>
      </c>
      <c r="E61" s="2">
        <v>495.34300000000002</v>
      </c>
      <c r="F61" s="2">
        <v>18333.3</v>
      </c>
      <c r="G61" s="2">
        <v>9545</v>
      </c>
      <c r="H61" s="2">
        <v>971</v>
      </c>
      <c r="I61" s="2">
        <v>108</v>
      </c>
      <c r="J61">
        <f t="shared" si="3"/>
        <v>623.32000000000005</v>
      </c>
      <c r="K61">
        <f t="shared" si="4"/>
        <v>18329.395</v>
      </c>
      <c r="L61">
        <f t="shared" si="5"/>
        <v>-476.45699999999999</v>
      </c>
      <c r="M61">
        <f t="shared" si="6"/>
        <v>14304.275000000001</v>
      </c>
      <c r="N61">
        <f t="shared" si="7"/>
        <v>-0.47645700000000002</v>
      </c>
      <c r="O61">
        <f t="shared" si="7"/>
        <v>14.304275000000002</v>
      </c>
      <c r="P61">
        <f t="shared" si="8"/>
        <v>-0.47645700000000002</v>
      </c>
      <c r="Q61" t="str">
        <f t="shared" si="9"/>
        <v/>
      </c>
      <c r="AE61">
        <v>3.7589999999999999</v>
      </c>
      <c r="AF61">
        <v>-53.729999542236328</v>
      </c>
      <c r="AG61">
        <v>2.0399999618530273</v>
      </c>
      <c r="AH61">
        <f t="shared" si="10"/>
        <v>-53.729999542236328</v>
      </c>
      <c r="AI61">
        <f t="shared" si="11"/>
        <v>2.0399999618530273</v>
      </c>
    </row>
    <row r="62" spans="1:35">
      <c r="A62" s="2" t="s">
        <v>1667</v>
      </c>
      <c r="B62" s="2" t="str">
        <f t="shared" si="0"/>
        <v>18:35:08.896</v>
      </c>
      <c r="C62" s="2">
        <f t="shared" si="1"/>
        <v>66908.895999999993</v>
      </c>
      <c r="D62" s="2">
        <f t="shared" si="2"/>
        <v>5.8119999999908032</v>
      </c>
      <c r="E62" s="2">
        <v>524.05999999999995</v>
      </c>
      <c r="F62" s="2">
        <v>18698.3</v>
      </c>
      <c r="G62" s="2">
        <v>9691</v>
      </c>
      <c r="H62" s="2">
        <v>946</v>
      </c>
      <c r="I62" s="2">
        <v>106</v>
      </c>
      <c r="J62">
        <f t="shared" si="3"/>
        <v>654.58500000000004</v>
      </c>
      <c r="K62">
        <f t="shared" si="4"/>
        <v>18694.186000000002</v>
      </c>
      <c r="L62">
        <f t="shared" si="5"/>
        <v>-445.19200000000001</v>
      </c>
      <c r="M62">
        <f t="shared" si="6"/>
        <v>14669.066000000003</v>
      </c>
      <c r="N62">
        <f t="shared" si="7"/>
        <v>-0.44519200000000003</v>
      </c>
      <c r="O62">
        <f t="shared" si="7"/>
        <v>14.669066000000003</v>
      </c>
      <c r="P62">
        <f t="shared" si="8"/>
        <v>-0.44519200000000003</v>
      </c>
      <c r="Q62" t="str">
        <f t="shared" si="9"/>
        <v/>
      </c>
      <c r="AE62">
        <v>3.831</v>
      </c>
      <c r="AF62">
        <v>-53.119998931884766</v>
      </c>
      <c r="AG62">
        <v>1.0099999904632568</v>
      </c>
      <c r="AH62">
        <f t="shared" si="10"/>
        <v>-53.119998931884766</v>
      </c>
      <c r="AI62">
        <f t="shared" si="11"/>
        <v>1.0099999904632568</v>
      </c>
    </row>
    <row r="63" spans="1:35">
      <c r="A63" s="2" t="s">
        <v>1668</v>
      </c>
      <c r="B63" s="2" t="str">
        <f t="shared" si="0"/>
        <v>18:35:08.998</v>
      </c>
      <c r="C63" s="2">
        <f t="shared" si="1"/>
        <v>66908.998000000007</v>
      </c>
      <c r="D63" s="2">
        <f t="shared" si="2"/>
        <v>5.9140000000043074</v>
      </c>
      <c r="E63" s="2">
        <v>537.32500000000005</v>
      </c>
      <c r="F63" s="2">
        <v>18836.8</v>
      </c>
      <c r="G63" s="2">
        <v>9747.5</v>
      </c>
      <c r="H63" s="2">
        <v>890</v>
      </c>
      <c r="I63" s="2">
        <v>105.25</v>
      </c>
      <c r="J63">
        <f t="shared" si="3"/>
        <v>668.81700000000001</v>
      </c>
      <c r="K63">
        <f t="shared" si="4"/>
        <v>18832.59</v>
      </c>
      <c r="L63">
        <f t="shared" si="5"/>
        <v>-430.96000000000004</v>
      </c>
      <c r="M63">
        <f t="shared" si="6"/>
        <v>14807.470000000001</v>
      </c>
      <c r="N63">
        <f t="shared" si="7"/>
        <v>-0.43096000000000007</v>
      </c>
      <c r="O63">
        <f t="shared" si="7"/>
        <v>14.807470000000002</v>
      </c>
      <c r="P63">
        <f t="shared" si="8"/>
        <v>-0.43096000000000007</v>
      </c>
      <c r="Q63" t="str">
        <f t="shared" si="9"/>
        <v/>
      </c>
      <c r="AE63">
        <v>3.8959999999999999</v>
      </c>
      <c r="AF63">
        <v>-20.620000839233398</v>
      </c>
      <c r="AG63">
        <v>-23.969999313354492</v>
      </c>
      <c r="AH63">
        <f t="shared" si="10"/>
        <v>-20.620000839233398</v>
      </c>
      <c r="AI63">
        <f t="shared" si="11"/>
        <v>-23.969999313354492</v>
      </c>
    </row>
    <row r="64" spans="1:35">
      <c r="A64" s="2" t="s">
        <v>1669</v>
      </c>
      <c r="B64" s="2" t="str">
        <f t="shared" si="0"/>
        <v>18:35:09.091</v>
      </c>
      <c r="C64" s="2">
        <f t="shared" si="1"/>
        <v>66909.091</v>
      </c>
      <c r="D64" s="2">
        <f t="shared" si="2"/>
        <v>6.0069999999977881</v>
      </c>
      <c r="E64" s="2">
        <v>552.89400000000001</v>
      </c>
      <c r="F64" s="2">
        <v>19176.400000000001</v>
      </c>
      <c r="G64" s="2">
        <v>9907</v>
      </c>
      <c r="H64" s="2">
        <v>957</v>
      </c>
      <c r="I64" s="2">
        <v>103.5</v>
      </c>
      <c r="J64">
        <f t="shared" si="3"/>
        <v>686.75599999999997</v>
      </c>
      <c r="K64">
        <f t="shared" si="4"/>
        <v>19172.073</v>
      </c>
      <c r="L64">
        <f t="shared" si="5"/>
        <v>-413.02100000000007</v>
      </c>
      <c r="M64">
        <f t="shared" si="6"/>
        <v>15146.953000000001</v>
      </c>
      <c r="N64">
        <f t="shared" si="7"/>
        <v>-0.41302100000000008</v>
      </c>
      <c r="O64">
        <f t="shared" si="7"/>
        <v>15.146953000000002</v>
      </c>
      <c r="P64" t="str">
        <f t="shared" si="8"/>
        <v/>
      </c>
      <c r="Q64">
        <f t="shared" si="9"/>
        <v>-0.41302100000000008</v>
      </c>
      <c r="AE64">
        <v>3.9489999999999998</v>
      </c>
      <c r="AF64">
        <v>-58.319999694824219</v>
      </c>
      <c r="AG64">
        <v>5.6700000762939453</v>
      </c>
      <c r="AH64">
        <f t="shared" si="10"/>
        <v>-58.319999694824219</v>
      </c>
      <c r="AI64">
        <f t="shared" si="11"/>
        <v>5.6700000762939453</v>
      </c>
    </row>
    <row r="65" spans="1:35">
      <c r="A65" s="2" t="s">
        <v>1670</v>
      </c>
      <c r="B65" s="2" t="str">
        <f t="shared" si="0"/>
        <v>18:35:09.200</v>
      </c>
      <c r="C65" s="2">
        <f t="shared" si="1"/>
        <v>66909.2</v>
      </c>
      <c r="D65" s="2">
        <f t="shared" si="2"/>
        <v>6.1159999999945285</v>
      </c>
      <c r="E65" s="2">
        <v>562.74300000000005</v>
      </c>
      <c r="F65" s="2">
        <v>19584.5</v>
      </c>
      <c r="G65" s="2">
        <v>10118</v>
      </c>
      <c r="H65" s="2">
        <v>946</v>
      </c>
      <c r="I65" s="2">
        <v>101.5</v>
      </c>
      <c r="J65">
        <f t="shared" si="3"/>
        <v>699.45399999999995</v>
      </c>
      <c r="K65">
        <f t="shared" si="4"/>
        <v>19580.094000000001</v>
      </c>
      <c r="L65">
        <f t="shared" si="5"/>
        <v>-400.32300000000009</v>
      </c>
      <c r="M65">
        <f t="shared" si="6"/>
        <v>15554.974000000002</v>
      </c>
      <c r="N65">
        <f t="shared" si="7"/>
        <v>-0.4003230000000001</v>
      </c>
      <c r="O65">
        <f t="shared" si="7"/>
        <v>15.554974000000003</v>
      </c>
      <c r="P65" t="str">
        <f t="shared" si="8"/>
        <v/>
      </c>
      <c r="Q65">
        <f t="shared" si="9"/>
        <v>-0.4003230000000001</v>
      </c>
      <c r="AE65">
        <v>4.0119999999999996</v>
      </c>
      <c r="AF65">
        <v>-58.319999694824219</v>
      </c>
      <c r="AG65">
        <v>5.6700000762939453</v>
      </c>
      <c r="AH65">
        <f t="shared" si="10"/>
        <v>-58.319999694824219</v>
      </c>
      <c r="AI65">
        <f t="shared" si="11"/>
        <v>5.6700000762939453</v>
      </c>
    </row>
    <row r="66" spans="1:35">
      <c r="A66" s="2" t="s">
        <v>1671</v>
      </c>
      <c r="B66" s="2" t="str">
        <f t="shared" si="0"/>
        <v>18:35:09.304</v>
      </c>
      <c r="C66" s="2">
        <f t="shared" si="1"/>
        <v>66909.304000000004</v>
      </c>
      <c r="D66" s="2">
        <f t="shared" si="2"/>
        <v>6.2200000000011642</v>
      </c>
      <c r="E66" s="2">
        <v>559.77499999999998</v>
      </c>
      <c r="F66" s="2">
        <v>19746.8</v>
      </c>
      <c r="G66" s="2">
        <v>10211</v>
      </c>
      <c r="H66" s="2">
        <v>876</v>
      </c>
      <c r="I66" s="2">
        <v>100.75</v>
      </c>
      <c r="J66">
        <f t="shared" si="3"/>
        <v>697.61900000000003</v>
      </c>
      <c r="K66">
        <f t="shared" si="4"/>
        <v>19742.411</v>
      </c>
      <c r="L66">
        <f t="shared" si="5"/>
        <v>-402.15800000000002</v>
      </c>
      <c r="M66">
        <f t="shared" si="6"/>
        <v>15717.291000000001</v>
      </c>
      <c r="N66">
        <f t="shared" si="7"/>
        <v>-0.40215800000000002</v>
      </c>
      <c r="O66">
        <f t="shared" si="7"/>
        <v>15.717291000000001</v>
      </c>
      <c r="P66" t="str">
        <f t="shared" si="8"/>
        <v/>
      </c>
      <c r="Q66">
        <f t="shared" si="9"/>
        <v>-0.40215800000000002</v>
      </c>
      <c r="AE66">
        <v>4.093</v>
      </c>
      <c r="AF66">
        <v>-49.479999542236328</v>
      </c>
      <c r="AG66">
        <v>3.8499999046325684</v>
      </c>
      <c r="AH66">
        <f t="shared" si="10"/>
        <v>-49.479999542236328</v>
      </c>
      <c r="AI66">
        <f t="shared" si="11"/>
        <v>3.8499999046325684</v>
      </c>
    </row>
    <row r="67" spans="1:35">
      <c r="A67" s="2" t="s">
        <v>1672</v>
      </c>
      <c r="B67" s="2" t="str">
        <f t="shared" si="0"/>
        <v>18:35:09.398</v>
      </c>
      <c r="C67" s="2">
        <f t="shared" si="1"/>
        <v>66909.398000000001</v>
      </c>
      <c r="D67" s="2">
        <f t="shared" si="2"/>
        <v>6.3139999999984866</v>
      </c>
      <c r="E67" s="2">
        <v>553.05399999999997</v>
      </c>
      <c r="F67" s="2">
        <v>20137.099999999999</v>
      </c>
      <c r="G67" s="2">
        <v>10441</v>
      </c>
      <c r="H67" s="2">
        <v>937</v>
      </c>
      <c r="I67" s="2">
        <v>99</v>
      </c>
      <c r="J67">
        <f t="shared" si="3"/>
        <v>693.62300000000005</v>
      </c>
      <c r="K67">
        <f t="shared" si="4"/>
        <v>20132.748</v>
      </c>
      <c r="L67">
        <f t="shared" si="5"/>
        <v>-406.154</v>
      </c>
      <c r="M67">
        <f t="shared" si="6"/>
        <v>16107.628000000001</v>
      </c>
      <c r="N67">
        <f t="shared" si="7"/>
        <v>-0.40615400000000002</v>
      </c>
      <c r="O67">
        <f t="shared" si="7"/>
        <v>16.107628000000002</v>
      </c>
      <c r="P67" t="str">
        <f t="shared" si="8"/>
        <v/>
      </c>
      <c r="Q67">
        <f t="shared" si="9"/>
        <v>-0.40615400000000002</v>
      </c>
      <c r="AE67">
        <v>4.1509999999999998</v>
      </c>
      <c r="AF67">
        <v>-53.689998626708984</v>
      </c>
      <c r="AG67">
        <v>2.2200000286102295</v>
      </c>
      <c r="AH67">
        <f t="shared" si="10"/>
        <v>-53.689998626708984</v>
      </c>
      <c r="AI67">
        <f t="shared" si="11"/>
        <v>2.2200000286102295</v>
      </c>
    </row>
    <row r="68" spans="1:35">
      <c r="A68" s="2" t="s">
        <v>1673</v>
      </c>
      <c r="B68" s="2" t="str">
        <f t="shared" si="0"/>
        <v>18:35:09.502</v>
      </c>
      <c r="C68" s="2">
        <f t="shared" si="1"/>
        <v>66909.501999999993</v>
      </c>
      <c r="D68" s="2">
        <f t="shared" si="2"/>
        <v>6.4179999999905704</v>
      </c>
      <c r="E68" s="2">
        <v>532.54</v>
      </c>
      <c r="F68" s="2">
        <v>20497.3</v>
      </c>
      <c r="G68" s="2">
        <v>10673</v>
      </c>
      <c r="H68" s="2">
        <v>927</v>
      </c>
      <c r="I68" s="2">
        <v>97.5</v>
      </c>
      <c r="J68">
        <f t="shared" si="3"/>
        <v>675.62400000000002</v>
      </c>
      <c r="K68">
        <f t="shared" si="4"/>
        <v>20493.082999999999</v>
      </c>
      <c r="L68">
        <f t="shared" si="5"/>
        <v>-424.15300000000002</v>
      </c>
      <c r="M68">
        <f t="shared" si="6"/>
        <v>16467.963</v>
      </c>
      <c r="N68">
        <f t="shared" si="7"/>
        <v>-0.424153</v>
      </c>
      <c r="O68">
        <f t="shared" si="7"/>
        <v>16.467963000000001</v>
      </c>
      <c r="P68" t="str">
        <f t="shared" si="8"/>
        <v/>
      </c>
      <c r="Q68">
        <f t="shared" si="9"/>
        <v>-0.424153</v>
      </c>
      <c r="AE68">
        <v>4.2229999999999999</v>
      </c>
      <c r="AF68">
        <v>-54.259998321533203</v>
      </c>
      <c r="AG68">
        <v>11.770000457763672</v>
      </c>
      <c r="AH68">
        <f t="shared" si="10"/>
        <v>-54.259998321533203</v>
      </c>
      <c r="AI68">
        <f t="shared" si="11"/>
        <v>11.770000457763672</v>
      </c>
    </row>
    <row r="69" spans="1:35">
      <c r="A69" s="2" t="s">
        <v>1674</v>
      </c>
      <c r="B69" s="2" t="str">
        <f t="shared" ref="B69:B103" si="12">MID(A69,12,8)&amp;"."&amp;RIGHT(A69,3)</f>
        <v>18:35:09.591</v>
      </c>
      <c r="C69" s="2">
        <f t="shared" ref="C69:C103" si="13">LEFT(B69,2)*3600+MID(B69,4,2)*60+RIGHT(B69,6)</f>
        <v>66909.591</v>
      </c>
      <c r="D69" s="2">
        <f t="shared" ref="D69:D103" si="14">C69-$C$4</f>
        <v>6.5069999999977881</v>
      </c>
      <c r="E69" s="2">
        <v>534.74699999999996</v>
      </c>
      <c r="F69" s="2">
        <v>20673.400000000001</v>
      </c>
      <c r="G69" s="2">
        <v>10779.5</v>
      </c>
      <c r="H69" s="2">
        <v>839</v>
      </c>
      <c r="I69" s="2">
        <v>96.75</v>
      </c>
      <c r="J69">
        <f t="shared" ref="J69:J103" si="15">ROUND(E69*COS(-0.4*PI()/180)-F69*SIN(-0.4*PI()/180),3)</f>
        <v>679.06</v>
      </c>
      <c r="K69">
        <f t="shared" ref="K69:K103" si="16">ROUND(E69*SIN(-0.4*PI()/180)+F69*COS(-0.4*PI()/180),3)</f>
        <v>20669.163</v>
      </c>
      <c r="L69">
        <f t="shared" ref="L69:L103" si="17">J69-$J$4</f>
        <v>-420.7170000000001</v>
      </c>
      <c r="M69">
        <f t="shared" ref="M69:M103" si="18">K69-$K$4</f>
        <v>16644.043000000001</v>
      </c>
      <c r="N69">
        <f t="shared" ref="N69:O103" si="19">L69*0.001</f>
        <v>-0.42071700000000012</v>
      </c>
      <c r="O69">
        <f t="shared" si="19"/>
        <v>16.644043000000003</v>
      </c>
      <c r="P69" t="str">
        <f t="shared" ref="P69:P103" si="20">IF(O69&gt;15,"",N69)</f>
        <v/>
      </c>
      <c r="Q69">
        <f t="shared" ref="Q69:Q103" si="21">IF(O69&lt;15,"",N69)</f>
        <v>-0.42071700000000012</v>
      </c>
      <c r="AE69">
        <v>4.2859999999999996</v>
      </c>
      <c r="AF69">
        <v>-56.930000305175781</v>
      </c>
      <c r="AG69">
        <v>10.729999542236328</v>
      </c>
      <c r="AH69">
        <f t="shared" ref="AH69:AH132" si="22">AF69</f>
        <v>-56.930000305175781</v>
      </c>
      <c r="AI69">
        <f t="shared" ref="AI69:AI132" si="23">AG69</f>
        <v>10.729999542236328</v>
      </c>
    </row>
    <row r="70" spans="1:35">
      <c r="A70" s="2" t="s">
        <v>1675</v>
      </c>
      <c r="B70" s="2" t="str">
        <f t="shared" si="12"/>
        <v>18:35:09.687</v>
      </c>
      <c r="C70" s="2">
        <f t="shared" si="13"/>
        <v>66909.687000000005</v>
      </c>
      <c r="D70" s="2">
        <f t="shared" si="14"/>
        <v>6.603000000002794</v>
      </c>
      <c r="E70" s="2">
        <v>512.13</v>
      </c>
      <c r="F70" s="2">
        <v>20996.9</v>
      </c>
      <c r="G70" s="2">
        <v>11000</v>
      </c>
      <c r="H70" s="2">
        <v>927</v>
      </c>
      <c r="I70" s="2">
        <v>95.5</v>
      </c>
      <c r="J70">
        <f t="shared" si="15"/>
        <v>658.702</v>
      </c>
      <c r="K70">
        <f t="shared" si="16"/>
        <v>20992.812999999998</v>
      </c>
      <c r="L70">
        <f t="shared" si="17"/>
        <v>-441.07500000000005</v>
      </c>
      <c r="M70">
        <f t="shared" si="18"/>
        <v>16967.692999999999</v>
      </c>
      <c r="N70">
        <f t="shared" si="19"/>
        <v>-0.44107500000000005</v>
      </c>
      <c r="O70">
        <f t="shared" si="19"/>
        <v>16.967693000000001</v>
      </c>
      <c r="P70" t="str">
        <f t="shared" si="20"/>
        <v/>
      </c>
      <c r="Q70">
        <f t="shared" si="21"/>
        <v>-0.44107500000000005</v>
      </c>
      <c r="AE70">
        <v>4.3529999999999998</v>
      </c>
      <c r="AF70">
        <v>-55.360000610351563</v>
      </c>
      <c r="AG70">
        <v>9.3299999237060547</v>
      </c>
      <c r="AH70">
        <f t="shared" si="22"/>
        <v>-55.360000610351563</v>
      </c>
      <c r="AI70">
        <f t="shared" si="23"/>
        <v>9.3299999237060547</v>
      </c>
    </row>
    <row r="71" spans="1:35">
      <c r="A71" s="2" t="s">
        <v>1676</v>
      </c>
      <c r="B71" s="2" t="str">
        <f t="shared" si="12"/>
        <v>18:35:09.780</v>
      </c>
      <c r="C71" s="2">
        <f t="shared" si="13"/>
        <v>66909.78</v>
      </c>
      <c r="D71" s="2">
        <f t="shared" si="14"/>
        <v>6.6959999999962747</v>
      </c>
      <c r="E71" s="2">
        <v>506.45</v>
      </c>
      <c r="F71" s="2">
        <v>21190.3</v>
      </c>
      <c r="G71" s="2">
        <v>11128.5</v>
      </c>
      <c r="H71" s="2">
        <v>838.5</v>
      </c>
      <c r="I71" s="2">
        <v>94.75</v>
      </c>
      <c r="J71">
        <f t="shared" si="15"/>
        <v>654.37300000000005</v>
      </c>
      <c r="K71">
        <f t="shared" si="16"/>
        <v>21186.248</v>
      </c>
      <c r="L71">
        <f t="shared" si="17"/>
        <v>-445.404</v>
      </c>
      <c r="M71">
        <f t="shared" si="18"/>
        <v>17161.128000000001</v>
      </c>
      <c r="N71">
        <f t="shared" si="19"/>
        <v>-0.44540400000000002</v>
      </c>
      <c r="O71">
        <f t="shared" si="19"/>
        <v>17.161128000000001</v>
      </c>
      <c r="P71" t="str">
        <f t="shared" si="20"/>
        <v/>
      </c>
      <c r="Q71">
        <f t="shared" si="21"/>
        <v>-0.44540400000000002</v>
      </c>
      <c r="AE71">
        <v>4.415</v>
      </c>
      <c r="AF71">
        <v>-54.819999694824219</v>
      </c>
      <c r="AG71">
        <v>11.439999580383301</v>
      </c>
      <c r="AH71">
        <f t="shared" si="22"/>
        <v>-54.819999694824219</v>
      </c>
      <c r="AI71">
        <f t="shared" si="23"/>
        <v>11.439999580383301</v>
      </c>
    </row>
    <row r="72" spans="1:35">
      <c r="A72" s="2" t="s">
        <v>1677</v>
      </c>
      <c r="B72" s="2" t="str">
        <f t="shared" si="12"/>
        <v>18:35:09.886</v>
      </c>
      <c r="C72" s="2">
        <f t="shared" si="13"/>
        <v>66909.885999999999</v>
      </c>
      <c r="D72" s="2">
        <f t="shared" si="14"/>
        <v>6.8019999999960419</v>
      </c>
      <c r="E72" s="2">
        <v>490.36500000000001</v>
      </c>
      <c r="F72" s="2">
        <v>21528.7</v>
      </c>
      <c r="G72" s="2">
        <v>11362</v>
      </c>
      <c r="H72" s="2">
        <v>919</v>
      </c>
      <c r="I72" s="2">
        <v>93.5</v>
      </c>
      <c r="J72">
        <f t="shared" si="15"/>
        <v>640.65099999999995</v>
      </c>
      <c r="K72">
        <f t="shared" si="16"/>
        <v>21524.752</v>
      </c>
      <c r="L72">
        <f t="shared" si="17"/>
        <v>-459.12600000000009</v>
      </c>
      <c r="M72">
        <f t="shared" si="18"/>
        <v>17499.632000000001</v>
      </c>
      <c r="N72">
        <f t="shared" si="19"/>
        <v>-0.45912600000000009</v>
      </c>
      <c r="O72">
        <f t="shared" si="19"/>
        <v>17.499632000000002</v>
      </c>
      <c r="P72" t="str">
        <f t="shared" si="20"/>
        <v/>
      </c>
      <c r="Q72">
        <f t="shared" si="21"/>
        <v>-0.45912600000000009</v>
      </c>
      <c r="AE72">
        <v>4.4909999999999997</v>
      </c>
      <c r="AF72">
        <v>-54.259998321533203</v>
      </c>
      <c r="AG72">
        <v>15.079999923706055</v>
      </c>
      <c r="AH72">
        <f t="shared" si="22"/>
        <v>-54.259998321533203</v>
      </c>
      <c r="AI72">
        <f t="shared" si="23"/>
        <v>15.079999923706055</v>
      </c>
    </row>
    <row r="73" spans="1:35">
      <c r="A73" s="2" t="s">
        <v>1678</v>
      </c>
      <c r="B73" s="2" t="str">
        <f t="shared" si="12"/>
        <v>18:35:09.981</v>
      </c>
      <c r="C73" s="2">
        <f t="shared" si="13"/>
        <v>66909.981</v>
      </c>
      <c r="D73" s="2">
        <f t="shared" si="14"/>
        <v>6.896999999997206</v>
      </c>
      <c r="E73" s="2">
        <v>492.95800000000003</v>
      </c>
      <c r="F73" s="2">
        <v>21863.8</v>
      </c>
      <c r="G73" s="2">
        <v>11585</v>
      </c>
      <c r="H73" s="2">
        <v>843</v>
      </c>
      <c r="I73" s="2">
        <v>92.25</v>
      </c>
      <c r="J73">
        <f t="shared" si="15"/>
        <v>645.58299999999997</v>
      </c>
      <c r="K73">
        <f t="shared" si="16"/>
        <v>21859.826000000001</v>
      </c>
      <c r="L73">
        <f t="shared" si="17"/>
        <v>-454.19400000000007</v>
      </c>
      <c r="M73">
        <f t="shared" si="18"/>
        <v>17834.706000000002</v>
      </c>
      <c r="N73">
        <f t="shared" si="19"/>
        <v>-0.4541940000000001</v>
      </c>
      <c r="O73">
        <f t="shared" si="19"/>
        <v>17.834706000000001</v>
      </c>
      <c r="P73" t="str">
        <f t="shared" si="20"/>
        <v/>
      </c>
      <c r="Q73">
        <f t="shared" si="21"/>
        <v>-0.4541940000000001</v>
      </c>
      <c r="AE73">
        <v>4.5439999999999996</v>
      </c>
      <c r="AF73">
        <v>-53.75</v>
      </c>
      <c r="AG73">
        <v>15.789999961853027</v>
      </c>
      <c r="AH73">
        <f t="shared" si="22"/>
        <v>-53.75</v>
      </c>
      <c r="AI73">
        <f t="shared" si="23"/>
        <v>15.789999961853027</v>
      </c>
    </row>
    <row r="74" spans="1:35">
      <c r="A74" s="2" t="s">
        <v>1679</v>
      </c>
      <c r="B74" s="2" t="str">
        <f t="shared" si="12"/>
        <v>18:35:10.084</v>
      </c>
      <c r="C74" s="2">
        <f t="shared" si="13"/>
        <v>66910.084000000003</v>
      </c>
      <c r="D74" s="2">
        <f t="shared" si="14"/>
        <v>7</v>
      </c>
      <c r="E74" s="2">
        <v>484.33300000000003</v>
      </c>
      <c r="F74" s="2">
        <v>22010.7</v>
      </c>
      <c r="G74" s="2">
        <v>11691.5</v>
      </c>
      <c r="H74" s="2">
        <v>853.5</v>
      </c>
      <c r="I74" s="2">
        <v>91.75</v>
      </c>
      <c r="J74">
        <f t="shared" si="15"/>
        <v>637.98400000000004</v>
      </c>
      <c r="K74">
        <f t="shared" si="16"/>
        <v>22006.781999999999</v>
      </c>
      <c r="L74">
        <f t="shared" si="17"/>
        <v>-461.79300000000001</v>
      </c>
      <c r="M74">
        <f t="shared" si="18"/>
        <v>17981.662</v>
      </c>
      <c r="N74">
        <f t="shared" si="19"/>
        <v>-0.46179300000000001</v>
      </c>
      <c r="O74">
        <f t="shared" si="19"/>
        <v>17.981662</v>
      </c>
      <c r="P74" t="str">
        <f t="shared" si="20"/>
        <v/>
      </c>
      <c r="Q74">
        <f t="shared" si="21"/>
        <v>-0.46179300000000001</v>
      </c>
      <c r="AE74">
        <v>4.6079999999999997</v>
      </c>
      <c r="AF74">
        <v>-55.790000915527344</v>
      </c>
      <c r="AG74">
        <v>14.010000228881836</v>
      </c>
      <c r="AH74">
        <f t="shared" si="22"/>
        <v>-55.790000915527344</v>
      </c>
      <c r="AI74">
        <f t="shared" si="23"/>
        <v>14.010000228881836</v>
      </c>
    </row>
    <row r="75" spans="1:35">
      <c r="A75" s="2" t="s">
        <v>1680</v>
      </c>
      <c r="B75" s="2" t="str">
        <f t="shared" si="12"/>
        <v>18:35:10.181</v>
      </c>
      <c r="C75" s="2">
        <f t="shared" si="13"/>
        <v>66910.180999999997</v>
      </c>
      <c r="D75" s="2">
        <f t="shared" si="14"/>
        <v>7.0969999999942956</v>
      </c>
      <c r="E75" s="2">
        <v>495.202</v>
      </c>
      <c r="F75" s="2">
        <v>22357.599999999999</v>
      </c>
      <c r="G75" s="2">
        <v>11924</v>
      </c>
      <c r="H75" s="2">
        <v>901</v>
      </c>
      <c r="I75" s="2">
        <v>90.5</v>
      </c>
      <c r="J75">
        <f t="shared" si="15"/>
        <v>651.274</v>
      </c>
      <c r="K75">
        <f t="shared" si="16"/>
        <v>22353.598000000002</v>
      </c>
      <c r="L75">
        <f t="shared" si="17"/>
        <v>-448.50300000000004</v>
      </c>
      <c r="M75">
        <f t="shared" si="18"/>
        <v>18328.478000000003</v>
      </c>
      <c r="N75">
        <f t="shared" si="19"/>
        <v>-0.44850300000000004</v>
      </c>
      <c r="O75">
        <f t="shared" si="19"/>
        <v>18.328478000000004</v>
      </c>
      <c r="P75" t="str">
        <f t="shared" si="20"/>
        <v/>
      </c>
      <c r="Q75">
        <f t="shared" si="21"/>
        <v>-0.44850300000000004</v>
      </c>
      <c r="AE75">
        <v>4.7050000000000001</v>
      </c>
      <c r="AF75">
        <v>-51.200000762939453</v>
      </c>
      <c r="AG75">
        <v>10.949999809265137</v>
      </c>
      <c r="AH75">
        <f t="shared" si="22"/>
        <v>-51.200000762939453</v>
      </c>
      <c r="AI75">
        <f t="shared" si="23"/>
        <v>10.949999809265137</v>
      </c>
    </row>
    <row r="76" spans="1:35">
      <c r="A76" s="2" t="s">
        <v>1681</v>
      </c>
      <c r="B76" s="2" t="str">
        <f t="shared" si="12"/>
        <v>18:35:10.286</v>
      </c>
      <c r="C76" s="2">
        <f t="shared" si="13"/>
        <v>66910.285999999993</v>
      </c>
      <c r="D76" s="2">
        <f t="shared" si="14"/>
        <v>7.2019999999902211</v>
      </c>
      <c r="E76" s="2">
        <v>491.75</v>
      </c>
      <c r="F76" s="2">
        <v>22582.9</v>
      </c>
      <c r="G76" s="2">
        <v>12085.5</v>
      </c>
      <c r="H76" s="2">
        <v>838</v>
      </c>
      <c r="I76" s="2">
        <v>89.75</v>
      </c>
      <c r="J76">
        <f t="shared" si="15"/>
        <v>649.39499999999998</v>
      </c>
      <c r="K76">
        <f t="shared" si="16"/>
        <v>22578.917000000001</v>
      </c>
      <c r="L76">
        <f t="shared" si="17"/>
        <v>-450.38200000000006</v>
      </c>
      <c r="M76">
        <f t="shared" si="18"/>
        <v>18553.797000000002</v>
      </c>
      <c r="N76">
        <f t="shared" si="19"/>
        <v>-0.45038200000000006</v>
      </c>
      <c r="O76">
        <f t="shared" si="19"/>
        <v>18.553797000000003</v>
      </c>
      <c r="P76" t="str">
        <f t="shared" si="20"/>
        <v/>
      </c>
      <c r="Q76">
        <f t="shared" si="21"/>
        <v>-0.45038200000000006</v>
      </c>
      <c r="AE76">
        <v>4.7729999999999997</v>
      </c>
      <c r="AF76">
        <v>-53.680000305175781</v>
      </c>
      <c r="AG76">
        <v>16.389999389648438</v>
      </c>
      <c r="AH76">
        <f t="shared" si="22"/>
        <v>-53.680000305175781</v>
      </c>
      <c r="AI76">
        <f t="shared" si="23"/>
        <v>16.389999389648438</v>
      </c>
    </row>
    <row r="77" spans="1:35">
      <c r="A77" s="2" t="s">
        <v>1682</v>
      </c>
      <c r="B77" s="2" t="str">
        <f t="shared" si="12"/>
        <v>18:35:10.380</v>
      </c>
      <c r="C77" s="2">
        <f t="shared" si="13"/>
        <v>66910.38</v>
      </c>
      <c r="D77" s="2">
        <f t="shared" si="14"/>
        <v>7.2960000000020955</v>
      </c>
      <c r="E77" s="2">
        <v>493.10899999999998</v>
      </c>
      <c r="F77" s="2">
        <v>22886.5</v>
      </c>
      <c r="G77" s="2">
        <v>12302</v>
      </c>
      <c r="H77" s="2">
        <v>838</v>
      </c>
      <c r="I77" s="2">
        <v>88.75</v>
      </c>
      <c r="J77">
        <f t="shared" si="15"/>
        <v>652.87400000000002</v>
      </c>
      <c r="K77">
        <f t="shared" si="16"/>
        <v>22882.5</v>
      </c>
      <c r="L77">
        <f t="shared" si="17"/>
        <v>-446.90300000000002</v>
      </c>
      <c r="M77">
        <f t="shared" si="18"/>
        <v>18857.38</v>
      </c>
      <c r="N77">
        <f t="shared" si="19"/>
        <v>-0.44690300000000005</v>
      </c>
      <c r="O77">
        <f t="shared" si="19"/>
        <v>18.857380000000003</v>
      </c>
      <c r="P77" t="str">
        <f t="shared" si="20"/>
        <v/>
      </c>
      <c r="Q77">
        <f t="shared" si="21"/>
        <v>-0.44690300000000005</v>
      </c>
      <c r="AE77">
        <v>4.8390000000000004</v>
      </c>
      <c r="AF77">
        <v>0</v>
      </c>
      <c r="AG77">
        <v>0</v>
      </c>
      <c r="AH77">
        <f t="shared" si="22"/>
        <v>0</v>
      </c>
      <c r="AI77">
        <f t="shared" si="23"/>
        <v>0</v>
      </c>
    </row>
    <row r="78" spans="1:35">
      <c r="A78" s="2" t="s">
        <v>1683</v>
      </c>
      <c r="B78" s="2" t="str">
        <f t="shared" si="12"/>
        <v>18:35:10.486</v>
      </c>
      <c r="C78" s="2">
        <f t="shared" si="13"/>
        <v>66910.486000000004</v>
      </c>
      <c r="D78" s="2">
        <f t="shared" si="14"/>
        <v>7.4020000000018626</v>
      </c>
      <c r="E78" s="2">
        <v>493.36</v>
      </c>
      <c r="F78" s="2">
        <v>23202.5</v>
      </c>
      <c r="G78" s="2">
        <v>12532</v>
      </c>
      <c r="H78" s="2">
        <v>821</v>
      </c>
      <c r="I78" s="2">
        <v>87.75</v>
      </c>
      <c r="J78">
        <f t="shared" si="15"/>
        <v>655.33100000000002</v>
      </c>
      <c r="K78">
        <f t="shared" si="16"/>
        <v>23198.49</v>
      </c>
      <c r="L78">
        <f t="shared" si="17"/>
        <v>-444.44600000000003</v>
      </c>
      <c r="M78">
        <f t="shared" si="18"/>
        <v>19173.370000000003</v>
      </c>
      <c r="N78">
        <f t="shared" si="19"/>
        <v>-0.44444600000000006</v>
      </c>
      <c r="O78">
        <f t="shared" si="19"/>
        <v>19.173370000000002</v>
      </c>
      <c r="P78" t="str">
        <f t="shared" si="20"/>
        <v/>
      </c>
      <c r="Q78">
        <f t="shared" si="21"/>
        <v>-0.44444600000000006</v>
      </c>
      <c r="AE78">
        <v>4.8949999999999996</v>
      </c>
      <c r="AF78">
        <v>-55.709999084472656</v>
      </c>
      <c r="AG78">
        <v>17.270000457763672</v>
      </c>
      <c r="AH78">
        <f t="shared" si="22"/>
        <v>-55.709999084472656</v>
      </c>
      <c r="AI78">
        <f t="shared" si="23"/>
        <v>17.270000457763672</v>
      </c>
    </row>
    <row r="79" spans="1:35">
      <c r="A79" s="2" t="s">
        <v>1684</v>
      </c>
      <c r="B79" s="2" t="str">
        <f t="shared" si="12"/>
        <v>18:35:10.595</v>
      </c>
      <c r="C79" s="2">
        <f t="shared" si="13"/>
        <v>66910.595000000001</v>
      </c>
      <c r="D79" s="2">
        <f t="shared" si="14"/>
        <v>7.510999999998603</v>
      </c>
      <c r="E79" s="2">
        <v>491.63900000000001</v>
      </c>
      <c r="F79" s="2">
        <v>23367</v>
      </c>
      <c r="G79" s="2">
        <v>12654.5</v>
      </c>
      <c r="H79" s="2">
        <v>809.5</v>
      </c>
      <c r="I79" s="2">
        <v>87.25</v>
      </c>
      <c r="J79">
        <f t="shared" si="15"/>
        <v>654.75800000000004</v>
      </c>
      <c r="K79">
        <f t="shared" si="16"/>
        <v>23362.998</v>
      </c>
      <c r="L79">
        <f t="shared" si="17"/>
        <v>-445.01900000000001</v>
      </c>
      <c r="M79">
        <f t="shared" si="18"/>
        <v>19337.878000000001</v>
      </c>
      <c r="N79">
        <f t="shared" si="19"/>
        <v>-0.445019</v>
      </c>
      <c r="O79">
        <f t="shared" si="19"/>
        <v>19.337878</v>
      </c>
      <c r="P79" t="str">
        <f t="shared" si="20"/>
        <v/>
      </c>
      <c r="Q79">
        <f t="shared" si="21"/>
        <v>-0.445019</v>
      </c>
      <c r="AE79">
        <v>4.9809999999999999</v>
      </c>
      <c r="AF79">
        <v>-60.729999542236328</v>
      </c>
      <c r="AG79">
        <v>21.059999465942383</v>
      </c>
      <c r="AH79">
        <f t="shared" si="22"/>
        <v>-60.729999542236328</v>
      </c>
      <c r="AI79">
        <f t="shared" si="23"/>
        <v>21.059999465942383</v>
      </c>
    </row>
    <row r="80" spans="1:35">
      <c r="A80" s="2" t="s">
        <v>1685</v>
      </c>
      <c r="B80" s="2" t="str">
        <f t="shared" si="12"/>
        <v>18:35:10.687</v>
      </c>
      <c r="C80" s="2">
        <f t="shared" si="13"/>
        <v>66910.687000000005</v>
      </c>
      <c r="D80" s="2">
        <f t="shared" si="14"/>
        <v>7.603000000002794</v>
      </c>
      <c r="E80" s="2">
        <v>502.452</v>
      </c>
      <c r="F80" s="2">
        <v>23689.599999999999</v>
      </c>
      <c r="G80" s="2">
        <v>12888</v>
      </c>
      <c r="H80" s="2">
        <v>795.5</v>
      </c>
      <c r="I80" s="2">
        <v>86.25</v>
      </c>
      <c r="J80">
        <f t="shared" si="15"/>
        <v>667.82299999999998</v>
      </c>
      <c r="K80">
        <f t="shared" si="16"/>
        <v>23685.514999999999</v>
      </c>
      <c r="L80">
        <f t="shared" si="17"/>
        <v>-431.95400000000006</v>
      </c>
      <c r="M80">
        <f t="shared" si="18"/>
        <v>19660.395</v>
      </c>
      <c r="N80">
        <f t="shared" si="19"/>
        <v>-0.43195400000000006</v>
      </c>
      <c r="O80">
        <f t="shared" si="19"/>
        <v>19.660395000000001</v>
      </c>
      <c r="P80" t="str">
        <f t="shared" si="20"/>
        <v/>
      </c>
      <c r="Q80">
        <f t="shared" si="21"/>
        <v>-0.43195400000000006</v>
      </c>
      <c r="AE80">
        <v>5.0419999999999998</v>
      </c>
      <c r="AF80">
        <v>-55.619998931884766</v>
      </c>
      <c r="AG80">
        <v>18.239999771118164</v>
      </c>
      <c r="AH80">
        <f t="shared" si="22"/>
        <v>-55.619998931884766</v>
      </c>
      <c r="AI80">
        <f t="shared" si="23"/>
        <v>18.239999771118164</v>
      </c>
    </row>
    <row r="81" spans="1:35">
      <c r="A81" s="2" t="s">
        <v>1686</v>
      </c>
      <c r="B81" s="2" t="str">
        <f t="shared" si="12"/>
        <v>18:35:10.794</v>
      </c>
      <c r="C81" s="2">
        <f t="shared" si="13"/>
        <v>66910.793999999994</v>
      </c>
      <c r="D81" s="2">
        <f t="shared" si="14"/>
        <v>7.7099999999918509</v>
      </c>
      <c r="E81" s="2">
        <v>509.37900000000002</v>
      </c>
      <c r="F81" s="2">
        <v>24029.599999999999</v>
      </c>
      <c r="G81" s="2">
        <v>13141</v>
      </c>
      <c r="H81" s="2">
        <v>797</v>
      </c>
      <c r="I81" s="2">
        <v>85.25</v>
      </c>
      <c r="J81">
        <f t="shared" si="15"/>
        <v>677.12300000000005</v>
      </c>
      <c r="K81">
        <f t="shared" si="16"/>
        <v>24025.457999999999</v>
      </c>
      <c r="L81">
        <f t="shared" si="17"/>
        <v>-422.654</v>
      </c>
      <c r="M81">
        <f t="shared" si="18"/>
        <v>20000.338</v>
      </c>
      <c r="N81">
        <f t="shared" si="19"/>
        <v>-0.42265400000000003</v>
      </c>
      <c r="O81">
        <f t="shared" si="19"/>
        <v>20.000337999999999</v>
      </c>
      <c r="P81" t="str">
        <f t="shared" si="20"/>
        <v/>
      </c>
      <c r="Q81">
        <f t="shared" si="21"/>
        <v>-0.42265400000000003</v>
      </c>
      <c r="AE81">
        <v>5.1020000000000003</v>
      </c>
      <c r="AF81">
        <v>-56.049999237060547</v>
      </c>
      <c r="AG81">
        <v>19.5</v>
      </c>
      <c r="AH81">
        <f t="shared" si="22"/>
        <v>-56.049999237060547</v>
      </c>
      <c r="AI81">
        <f t="shared" si="23"/>
        <v>19.5</v>
      </c>
    </row>
    <row r="82" spans="1:35">
      <c r="A82" s="2" t="s">
        <v>1687</v>
      </c>
      <c r="B82" s="2" t="str">
        <f t="shared" si="12"/>
        <v>18:35:10.900</v>
      </c>
      <c r="C82" s="2">
        <f t="shared" si="13"/>
        <v>66910.899999999994</v>
      </c>
      <c r="D82" s="2">
        <f t="shared" si="14"/>
        <v>7.8159999999916181</v>
      </c>
      <c r="E82" s="2">
        <v>518.88699999999994</v>
      </c>
      <c r="F82" s="2">
        <v>24197.4</v>
      </c>
      <c r="G82" s="2">
        <v>13263.5</v>
      </c>
      <c r="H82" s="2">
        <v>807</v>
      </c>
      <c r="I82" s="2">
        <v>84.75</v>
      </c>
      <c r="J82">
        <f t="shared" si="15"/>
        <v>687.803</v>
      </c>
      <c r="K82">
        <f t="shared" si="16"/>
        <v>24193.187999999998</v>
      </c>
      <c r="L82">
        <f t="shared" si="17"/>
        <v>-411.97400000000005</v>
      </c>
      <c r="M82">
        <f t="shared" si="18"/>
        <v>20168.067999999999</v>
      </c>
      <c r="N82">
        <f t="shared" si="19"/>
        <v>-0.41197400000000006</v>
      </c>
      <c r="O82">
        <f t="shared" si="19"/>
        <v>20.168067999999998</v>
      </c>
      <c r="P82" t="str">
        <f t="shared" si="20"/>
        <v/>
      </c>
      <c r="Q82">
        <f t="shared" si="21"/>
        <v>-0.41197400000000006</v>
      </c>
      <c r="AE82">
        <v>5.1639999999999997</v>
      </c>
      <c r="AF82">
        <v>0</v>
      </c>
      <c r="AG82">
        <v>0</v>
      </c>
      <c r="AH82">
        <f t="shared" si="22"/>
        <v>0</v>
      </c>
      <c r="AI82">
        <f t="shared" si="23"/>
        <v>0</v>
      </c>
    </row>
    <row r="83" spans="1:35">
      <c r="A83" s="2" t="s">
        <v>1688</v>
      </c>
      <c r="B83" s="2" t="str">
        <f t="shared" si="12"/>
        <v>18:35:10.994</v>
      </c>
      <c r="C83" s="2">
        <f t="shared" si="13"/>
        <v>66910.994000000006</v>
      </c>
      <c r="D83" s="2">
        <f t="shared" si="14"/>
        <v>7.9100000000034925</v>
      </c>
      <c r="E83" s="2">
        <v>535.08100000000002</v>
      </c>
      <c r="F83" s="2">
        <v>24547</v>
      </c>
      <c r="G83" s="2">
        <v>13524</v>
      </c>
      <c r="H83" s="2">
        <v>813</v>
      </c>
      <c r="I83" s="2">
        <v>83.75</v>
      </c>
      <c r="J83">
        <f t="shared" si="15"/>
        <v>706.43700000000001</v>
      </c>
      <c r="K83">
        <f t="shared" si="16"/>
        <v>24542.666000000001</v>
      </c>
      <c r="L83">
        <f t="shared" si="17"/>
        <v>-393.34000000000003</v>
      </c>
      <c r="M83">
        <f t="shared" si="18"/>
        <v>20517.546000000002</v>
      </c>
      <c r="N83">
        <f t="shared" si="19"/>
        <v>-0.39334000000000002</v>
      </c>
      <c r="O83">
        <f t="shared" si="19"/>
        <v>20.517546000000003</v>
      </c>
      <c r="P83" t="str">
        <f t="shared" si="20"/>
        <v/>
      </c>
      <c r="Q83">
        <f t="shared" si="21"/>
        <v>-0.39334000000000002</v>
      </c>
      <c r="AE83">
        <v>5.2130000000000001</v>
      </c>
      <c r="AF83">
        <v>0</v>
      </c>
      <c r="AG83">
        <v>0</v>
      </c>
      <c r="AH83">
        <f t="shared" si="22"/>
        <v>0</v>
      </c>
      <c r="AI83">
        <f t="shared" si="23"/>
        <v>0</v>
      </c>
    </row>
    <row r="84" spans="1:35">
      <c r="A84" s="2" t="s">
        <v>1689</v>
      </c>
      <c r="B84" s="2" t="str">
        <f t="shared" si="12"/>
        <v>18:35:11.088</v>
      </c>
      <c r="C84" s="2">
        <f t="shared" si="13"/>
        <v>66911.088000000003</v>
      </c>
      <c r="D84" s="2">
        <f t="shared" si="14"/>
        <v>8.0040000000008149</v>
      </c>
      <c r="E84" s="2">
        <v>534.64099999999996</v>
      </c>
      <c r="F84" s="2">
        <v>24933.200000000001</v>
      </c>
      <c r="G84" s="2">
        <v>13827.5</v>
      </c>
      <c r="H84" s="2">
        <v>802</v>
      </c>
      <c r="I84" s="2">
        <v>82.75</v>
      </c>
      <c r="J84">
        <f t="shared" si="15"/>
        <v>708.69299999999998</v>
      </c>
      <c r="K84">
        <f t="shared" si="16"/>
        <v>24928.86</v>
      </c>
      <c r="L84">
        <f t="shared" si="17"/>
        <v>-391.08400000000006</v>
      </c>
      <c r="M84">
        <f t="shared" si="18"/>
        <v>20903.740000000002</v>
      </c>
      <c r="N84">
        <f t="shared" si="19"/>
        <v>-0.39108400000000004</v>
      </c>
      <c r="O84">
        <f t="shared" si="19"/>
        <v>20.903740000000003</v>
      </c>
      <c r="P84" t="str">
        <f t="shared" si="20"/>
        <v/>
      </c>
      <c r="Q84">
        <f t="shared" si="21"/>
        <v>-0.39108400000000004</v>
      </c>
      <c r="AE84">
        <v>5.2750000000000004</v>
      </c>
      <c r="AF84">
        <v>-60.810001373291016</v>
      </c>
      <c r="AG84">
        <v>25.770000457763672</v>
      </c>
      <c r="AH84">
        <f t="shared" si="22"/>
        <v>-60.810001373291016</v>
      </c>
      <c r="AI84">
        <f t="shared" si="23"/>
        <v>25.770000457763672</v>
      </c>
    </row>
    <row r="85" spans="1:35">
      <c r="A85" s="2" t="s">
        <v>1690</v>
      </c>
      <c r="B85" s="2" t="str">
        <f t="shared" si="12"/>
        <v>18:35:11.193</v>
      </c>
      <c r="C85" s="2">
        <f t="shared" si="13"/>
        <v>66911.192999999999</v>
      </c>
      <c r="D85" s="2">
        <f t="shared" si="14"/>
        <v>8.1089999999967404</v>
      </c>
      <c r="E85" s="2">
        <v>549.58799999999997</v>
      </c>
      <c r="F85" s="2">
        <v>25112.9</v>
      </c>
      <c r="G85" s="2">
        <v>13961</v>
      </c>
      <c r="H85" s="2">
        <v>799.5</v>
      </c>
      <c r="I85" s="2">
        <v>82.25</v>
      </c>
      <c r="J85">
        <f t="shared" si="15"/>
        <v>724.89400000000001</v>
      </c>
      <c r="K85">
        <f t="shared" si="16"/>
        <v>25108.451000000001</v>
      </c>
      <c r="L85">
        <f t="shared" si="17"/>
        <v>-374.88300000000004</v>
      </c>
      <c r="M85">
        <f t="shared" si="18"/>
        <v>21083.331000000002</v>
      </c>
      <c r="N85">
        <f t="shared" si="19"/>
        <v>-0.37488300000000002</v>
      </c>
      <c r="O85">
        <f t="shared" si="19"/>
        <v>21.083331000000001</v>
      </c>
      <c r="P85" t="str">
        <f t="shared" si="20"/>
        <v/>
      </c>
      <c r="Q85">
        <f t="shared" si="21"/>
        <v>-0.37488300000000002</v>
      </c>
      <c r="AE85">
        <v>5.3410000000000002</v>
      </c>
      <c r="AF85">
        <v>-72.449996948242188</v>
      </c>
      <c r="AG85">
        <v>15.340000152587891</v>
      </c>
      <c r="AH85">
        <f t="shared" si="22"/>
        <v>-72.449996948242188</v>
      </c>
      <c r="AI85">
        <f t="shared" si="23"/>
        <v>15.340000152587891</v>
      </c>
    </row>
    <row r="86" spans="1:35">
      <c r="A86" s="2" t="s">
        <v>1691</v>
      </c>
      <c r="B86" s="2" t="str">
        <f t="shared" si="12"/>
        <v>18:35:11.286</v>
      </c>
      <c r="C86" s="2">
        <f t="shared" si="13"/>
        <v>66911.285999999993</v>
      </c>
      <c r="D86" s="2">
        <f t="shared" si="14"/>
        <v>8.2019999999902211</v>
      </c>
      <c r="E86" s="2">
        <v>542.80999999999995</v>
      </c>
      <c r="F86" s="2">
        <v>25429.200000000001</v>
      </c>
      <c r="G86" s="2">
        <v>14218</v>
      </c>
      <c r="H86" s="2">
        <v>842</v>
      </c>
      <c r="I86" s="2">
        <v>81.5</v>
      </c>
      <c r="J86">
        <f t="shared" si="15"/>
        <v>720.32500000000005</v>
      </c>
      <c r="K86">
        <f t="shared" si="16"/>
        <v>25424.791000000001</v>
      </c>
      <c r="L86">
        <f t="shared" si="17"/>
        <v>-379.452</v>
      </c>
      <c r="M86">
        <f t="shared" si="18"/>
        <v>21399.671000000002</v>
      </c>
      <c r="N86">
        <f t="shared" si="19"/>
        <v>-0.37945200000000001</v>
      </c>
      <c r="O86">
        <f t="shared" si="19"/>
        <v>21.399671000000001</v>
      </c>
      <c r="P86" t="str">
        <f t="shared" si="20"/>
        <v/>
      </c>
      <c r="Q86">
        <f t="shared" si="21"/>
        <v>-0.37945200000000001</v>
      </c>
      <c r="AE86">
        <v>5.407</v>
      </c>
      <c r="AF86">
        <v>-71.889999389648438</v>
      </c>
      <c r="AG86">
        <v>20.549999237060547</v>
      </c>
      <c r="AH86">
        <f t="shared" si="22"/>
        <v>-71.889999389648438</v>
      </c>
      <c r="AI86">
        <f t="shared" si="23"/>
        <v>20.549999237060547</v>
      </c>
    </row>
    <row r="87" spans="1:35">
      <c r="A87" s="2" t="s">
        <v>1692</v>
      </c>
      <c r="B87" s="2" t="str">
        <f t="shared" si="12"/>
        <v>18:35:11.378</v>
      </c>
      <c r="C87" s="2">
        <f t="shared" si="13"/>
        <v>66911.377999999997</v>
      </c>
      <c r="D87" s="2">
        <f t="shared" si="14"/>
        <v>8.2939999999944121</v>
      </c>
      <c r="E87" s="2">
        <v>551.76300000000003</v>
      </c>
      <c r="F87" s="2">
        <v>25628</v>
      </c>
      <c r="G87" s="2">
        <v>14373</v>
      </c>
      <c r="H87" s="2">
        <v>837</v>
      </c>
      <c r="I87" s="2">
        <v>81</v>
      </c>
      <c r="J87">
        <f t="shared" si="15"/>
        <v>730.66499999999996</v>
      </c>
      <c r="K87">
        <f t="shared" si="16"/>
        <v>25623.523000000001</v>
      </c>
      <c r="L87">
        <f t="shared" si="17"/>
        <v>-369.11200000000008</v>
      </c>
      <c r="M87">
        <f t="shared" si="18"/>
        <v>21598.403000000002</v>
      </c>
      <c r="N87">
        <f t="shared" si="19"/>
        <v>-0.36911200000000011</v>
      </c>
      <c r="O87">
        <f t="shared" si="19"/>
        <v>21.598403000000001</v>
      </c>
      <c r="P87" t="str">
        <f t="shared" si="20"/>
        <v/>
      </c>
      <c r="Q87">
        <f t="shared" si="21"/>
        <v>-0.36911200000000011</v>
      </c>
      <c r="AE87">
        <v>5.4749999999999996</v>
      </c>
      <c r="AF87">
        <v>-74.669998168945313</v>
      </c>
      <c r="AG87">
        <v>17.200000762939453</v>
      </c>
      <c r="AH87">
        <f t="shared" si="22"/>
        <v>-74.669998168945313</v>
      </c>
      <c r="AI87">
        <f t="shared" si="23"/>
        <v>17.200000762939453</v>
      </c>
    </row>
    <row r="88" spans="1:35">
      <c r="A88" s="2" t="s">
        <v>1693</v>
      </c>
      <c r="B88" s="2" t="str">
        <f t="shared" si="12"/>
        <v>18:35:11.488</v>
      </c>
      <c r="C88" s="2">
        <f t="shared" si="13"/>
        <v>66911.487999999998</v>
      </c>
      <c r="D88" s="2">
        <f t="shared" si="14"/>
        <v>8.4039999999949941</v>
      </c>
      <c r="E88" s="2">
        <v>545.48400000000004</v>
      </c>
      <c r="F88" s="2">
        <v>25962.9</v>
      </c>
      <c r="G88" s="2">
        <v>14649</v>
      </c>
      <c r="H88" s="2">
        <v>781.5</v>
      </c>
      <c r="I88" s="2">
        <v>80.25</v>
      </c>
      <c r="J88">
        <f t="shared" si="15"/>
        <v>726.72400000000005</v>
      </c>
      <c r="K88">
        <f t="shared" si="16"/>
        <v>25958.458999999999</v>
      </c>
      <c r="L88">
        <f t="shared" si="17"/>
        <v>-373.053</v>
      </c>
      <c r="M88">
        <f t="shared" si="18"/>
        <v>21933.339</v>
      </c>
      <c r="N88">
        <f t="shared" si="19"/>
        <v>-0.37305300000000002</v>
      </c>
      <c r="O88">
        <f t="shared" si="19"/>
        <v>21.933339</v>
      </c>
      <c r="P88" t="str">
        <f t="shared" si="20"/>
        <v/>
      </c>
      <c r="Q88">
        <f t="shared" si="21"/>
        <v>-0.37305300000000002</v>
      </c>
      <c r="AE88">
        <v>5.5380000000000003</v>
      </c>
      <c r="AF88">
        <v>-76.680000305175781</v>
      </c>
      <c r="AG88">
        <v>13.539999961853027</v>
      </c>
      <c r="AH88">
        <f t="shared" si="22"/>
        <v>-76.680000305175781</v>
      </c>
      <c r="AI88">
        <f t="shared" si="23"/>
        <v>13.539999961853027</v>
      </c>
    </row>
    <row r="89" spans="1:35">
      <c r="A89" s="2" t="s">
        <v>1694</v>
      </c>
      <c r="B89" s="2" t="str">
        <f t="shared" si="12"/>
        <v>18:35:11.592</v>
      </c>
      <c r="C89" s="2">
        <f t="shared" si="13"/>
        <v>66911.592000000004</v>
      </c>
      <c r="D89" s="2">
        <f t="shared" si="14"/>
        <v>8.5080000000016298</v>
      </c>
      <c r="E89" s="2">
        <v>479.21699999999998</v>
      </c>
      <c r="F89" s="2">
        <v>26282.7</v>
      </c>
      <c r="G89" s="2">
        <v>14949</v>
      </c>
      <c r="H89" s="2">
        <v>729</v>
      </c>
      <c r="I89" s="2">
        <v>79.75</v>
      </c>
      <c r="J89">
        <f t="shared" si="15"/>
        <v>662.69200000000001</v>
      </c>
      <c r="K89">
        <f t="shared" si="16"/>
        <v>26278.714</v>
      </c>
      <c r="L89">
        <f t="shared" si="17"/>
        <v>-437.08500000000004</v>
      </c>
      <c r="M89">
        <f t="shared" si="18"/>
        <v>22253.594000000001</v>
      </c>
      <c r="N89">
        <f t="shared" si="19"/>
        <v>-0.43708500000000006</v>
      </c>
      <c r="O89">
        <f t="shared" si="19"/>
        <v>22.253594</v>
      </c>
      <c r="P89" t="str">
        <f t="shared" si="20"/>
        <v/>
      </c>
      <c r="Q89">
        <f t="shared" si="21"/>
        <v>-0.43708500000000006</v>
      </c>
      <c r="AE89">
        <v>5.609</v>
      </c>
      <c r="AF89">
        <v>-76.860000610351563</v>
      </c>
      <c r="AG89">
        <v>17.180000305175781</v>
      </c>
      <c r="AH89">
        <f t="shared" si="22"/>
        <v>-76.860000610351563</v>
      </c>
      <c r="AI89">
        <f t="shared" si="23"/>
        <v>17.180000305175781</v>
      </c>
    </row>
    <row r="90" spans="1:35">
      <c r="A90" s="2" t="s">
        <v>1695</v>
      </c>
      <c r="B90" s="2" t="str">
        <f t="shared" si="12"/>
        <v>18:35:11.702</v>
      </c>
      <c r="C90" s="2">
        <f t="shared" si="13"/>
        <v>66911.702000000005</v>
      </c>
      <c r="D90" s="2">
        <f t="shared" si="14"/>
        <v>8.6180000000022119</v>
      </c>
      <c r="E90" s="2">
        <v>512.71</v>
      </c>
      <c r="F90" s="2">
        <v>26465.3</v>
      </c>
      <c r="G90" s="2">
        <v>15080.5</v>
      </c>
      <c r="H90" s="2">
        <v>770</v>
      </c>
      <c r="I90" s="2">
        <v>79.25</v>
      </c>
      <c r="J90">
        <f t="shared" si="15"/>
        <v>697.45899999999995</v>
      </c>
      <c r="K90">
        <f t="shared" si="16"/>
        <v>26461.076000000001</v>
      </c>
      <c r="L90">
        <f t="shared" si="17"/>
        <v>-402.3180000000001</v>
      </c>
      <c r="M90">
        <f t="shared" si="18"/>
        <v>22435.956000000002</v>
      </c>
      <c r="N90">
        <f t="shared" si="19"/>
        <v>-0.40231800000000012</v>
      </c>
      <c r="O90">
        <f t="shared" si="19"/>
        <v>22.435956000000001</v>
      </c>
      <c r="P90" t="str">
        <f t="shared" si="20"/>
        <v/>
      </c>
      <c r="Q90">
        <f t="shared" si="21"/>
        <v>-0.40231800000000012</v>
      </c>
      <c r="AE90">
        <v>5.6890000000000001</v>
      </c>
      <c r="AF90">
        <v>0</v>
      </c>
      <c r="AG90">
        <v>0</v>
      </c>
      <c r="AH90">
        <f t="shared" si="22"/>
        <v>0</v>
      </c>
      <c r="AI90">
        <f t="shared" si="23"/>
        <v>0</v>
      </c>
    </row>
    <row r="91" spans="1:35">
      <c r="A91" s="2" t="s">
        <v>1696</v>
      </c>
      <c r="B91" s="2" t="str">
        <f t="shared" si="12"/>
        <v>18:35:11.805</v>
      </c>
      <c r="C91" s="2">
        <f t="shared" si="13"/>
        <v>66911.804999999993</v>
      </c>
      <c r="D91" s="2">
        <f t="shared" si="14"/>
        <v>8.7209999999904539</v>
      </c>
      <c r="E91" s="2">
        <v>461.82</v>
      </c>
      <c r="F91" s="2">
        <v>26778.3</v>
      </c>
      <c r="G91" s="2">
        <v>15368.5</v>
      </c>
      <c r="H91" s="2">
        <v>738</v>
      </c>
      <c r="I91" s="2">
        <v>78.75</v>
      </c>
      <c r="J91">
        <f t="shared" si="15"/>
        <v>648.755</v>
      </c>
      <c r="K91">
        <f t="shared" si="16"/>
        <v>26774.422999999999</v>
      </c>
      <c r="L91">
        <f t="shared" si="17"/>
        <v>-451.02200000000005</v>
      </c>
      <c r="M91">
        <f t="shared" si="18"/>
        <v>22749.303</v>
      </c>
      <c r="N91">
        <f t="shared" si="19"/>
        <v>-0.45102200000000003</v>
      </c>
      <c r="O91">
        <f t="shared" si="19"/>
        <v>22.749303000000001</v>
      </c>
      <c r="P91" t="str">
        <f t="shared" si="20"/>
        <v/>
      </c>
      <c r="Q91">
        <f t="shared" si="21"/>
        <v>-0.45102200000000003</v>
      </c>
      <c r="AE91">
        <v>5.7439999999999998</v>
      </c>
      <c r="AF91">
        <v>0</v>
      </c>
      <c r="AG91">
        <v>0</v>
      </c>
      <c r="AH91">
        <f t="shared" si="22"/>
        <v>0</v>
      </c>
      <c r="AI91">
        <f t="shared" si="23"/>
        <v>0</v>
      </c>
    </row>
    <row r="92" spans="1:35">
      <c r="A92" s="2" t="s">
        <v>1697</v>
      </c>
      <c r="B92" s="2" t="str">
        <f t="shared" si="12"/>
        <v>18:35:11.903</v>
      </c>
      <c r="C92" s="2">
        <f t="shared" si="13"/>
        <v>66911.903000000006</v>
      </c>
      <c r="D92" s="2">
        <f t="shared" si="14"/>
        <v>8.8190000000031432</v>
      </c>
      <c r="E92" s="2">
        <v>465.50599999999997</v>
      </c>
      <c r="F92" s="2">
        <v>27142</v>
      </c>
      <c r="G92" s="2">
        <v>15670</v>
      </c>
      <c r="H92" s="2">
        <v>797</v>
      </c>
      <c r="I92" s="2">
        <v>78</v>
      </c>
      <c r="J92">
        <f t="shared" si="15"/>
        <v>654.98</v>
      </c>
      <c r="K92">
        <f t="shared" si="16"/>
        <v>27138.089</v>
      </c>
      <c r="L92">
        <f t="shared" si="17"/>
        <v>-444.79700000000003</v>
      </c>
      <c r="M92">
        <f t="shared" si="18"/>
        <v>23112.969000000001</v>
      </c>
      <c r="N92">
        <f t="shared" si="19"/>
        <v>-0.44479700000000005</v>
      </c>
      <c r="O92">
        <f t="shared" si="19"/>
        <v>23.112969000000003</v>
      </c>
      <c r="P92" t="str">
        <f t="shared" si="20"/>
        <v/>
      </c>
      <c r="Q92">
        <f t="shared" si="21"/>
        <v>-0.44479700000000005</v>
      </c>
      <c r="AE92">
        <v>5.8049999999999997</v>
      </c>
      <c r="AF92">
        <v>0</v>
      </c>
      <c r="AG92">
        <v>0</v>
      </c>
      <c r="AH92">
        <f t="shared" si="22"/>
        <v>0</v>
      </c>
      <c r="AI92">
        <f t="shared" si="23"/>
        <v>0</v>
      </c>
    </row>
    <row r="93" spans="1:35">
      <c r="A93" s="2" t="s">
        <v>1698</v>
      </c>
      <c r="B93" s="2" t="str">
        <f t="shared" si="12"/>
        <v>18:35:12.011</v>
      </c>
      <c r="C93" s="2">
        <f t="shared" si="13"/>
        <v>66912.010999999999</v>
      </c>
      <c r="D93" s="2">
        <f t="shared" si="14"/>
        <v>8.9269999999960419</v>
      </c>
      <c r="E93" s="2">
        <v>442.12700000000001</v>
      </c>
      <c r="F93" s="2">
        <v>27304.7</v>
      </c>
      <c r="G93" s="2">
        <v>15819.5</v>
      </c>
      <c r="H93" s="2">
        <v>752</v>
      </c>
      <c r="I93" s="2">
        <v>77.75</v>
      </c>
      <c r="J93">
        <f t="shared" si="15"/>
        <v>632.73699999999997</v>
      </c>
      <c r="K93">
        <f t="shared" si="16"/>
        <v>27300.948</v>
      </c>
      <c r="L93">
        <f t="shared" si="17"/>
        <v>-467.04000000000008</v>
      </c>
      <c r="M93">
        <f t="shared" si="18"/>
        <v>23275.828000000001</v>
      </c>
      <c r="N93">
        <f t="shared" si="19"/>
        <v>-0.46704000000000007</v>
      </c>
      <c r="O93">
        <f t="shared" si="19"/>
        <v>23.275828000000001</v>
      </c>
      <c r="P93" t="str">
        <f t="shared" si="20"/>
        <v/>
      </c>
      <c r="Q93">
        <f t="shared" si="21"/>
        <v>-0.46704000000000007</v>
      </c>
      <c r="AE93">
        <v>5.8730000000000002</v>
      </c>
      <c r="AF93">
        <v>0</v>
      </c>
      <c r="AG93">
        <v>0</v>
      </c>
      <c r="AH93">
        <f t="shared" si="22"/>
        <v>0</v>
      </c>
      <c r="AI93">
        <f t="shared" si="23"/>
        <v>0</v>
      </c>
    </row>
    <row r="94" spans="1:35">
      <c r="A94" s="2" t="s">
        <v>1699</v>
      </c>
      <c r="B94" s="2" t="str">
        <f t="shared" si="12"/>
        <v>18:35:12.117</v>
      </c>
      <c r="C94" s="2">
        <f t="shared" si="13"/>
        <v>66912.116999999998</v>
      </c>
      <c r="D94" s="2">
        <f t="shared" si="14"/>
        <v>9.032999999995809</v>
      </c>
      <c r="E94" s="2">
        <v>372.09899999999999</v>
      </c>
      <c r="F94" s="2">
        <v>27674.5</v>
      </c>
      <c r="G94" s="2">
        <v>16169</v>
      </c>
      <c r="H94" s="2">
        <v>710</v>
      </c>
      <c r="I94" s="2">
        <v>77.25</v>
      </c>
      <c r="J94">
        <f t="shared" si="15"/>
        <v>565.29300000000001</v>
      </c>
      <c r="K94">
        <f t="shared" si="16"/>
        <v>27671.227999999999</v>
      </c>
      <c r="L94">
        <f t="shared" si="17"/>
        <v>-534.48400000000004</v>
      </c>
      <c r="M94">
        <f t="shared" si="18"/>
        <v>23646.108</v>
      </c>
      <c r="N94">
        <f t="shared" si="19"/>
        <v>-0.53448400000000007</v>
      </c>
      <c r="O94">
        <f t="shared" si="19"/>
        <v>23.646108000000002</v>
      </c>
      <c r="P94" t="str">
        <f t="shared" si="20"/>
        <v/>
      </c>
      <c r="Q94">
        <f t="shared" si="21"/>
        <v>-0.53448400000000007</v>
      </c>
      <c r="AE94">
        <v>5.9489999999999998</v>
      </c>
      <c r="AF94">
        <v>0</v>
      </c>
      <c r="AG94">
        <v>0</v>
      </c>
      <c r="AH94">
        <f t="shared" si="22"/>
        <v>0</v>
      </c>
      <c r="AI94">
        <f t="shared" si="23"/>
        <v>0</v>
      </c>
    </row>
    <row r="95" spans="1:35">
      <c r="A95" s="2" t="s">
        <v>1700</v>
      </c>
      <c r="B95" s="2" t="str">
        <f t="shared" si="12"/>
        <v>18:35:12.222</v>
      </c>
      <c r="C95" s="2">
        <f t="shared" si="13"/>
        <v>66912.221999999994</v>
      </c>
      <c r="D95" s="2">
        <f t="shared" si="14"/>
        <v>9.1379999999917345</v>
      </c>
      <c r="E95" s="2">
        <v>347.286</v>
      </c>
      <c r="F95" s="2">
        <v>27982.6</v>
      </c>
      <c r="G95" s="2">
        <v>16443.5</v>
      </c>
      <c r="H95" s="2">
        <v>691</v>
      </c>
      <c r="I95" s="2">
        <v>76.75</v>
      </c>
      <c r="J95">
        <f t="shared" si="15"/>
        <v>542.63099999999997</v>
      </c>
      <c r="K95">
        <f t="shared" si="16"/>
        <v>27979.493999999999</v>
      </c>
      <c r="L95">
        <f t="shared" si="17"/>
        <v>-557.14600000000007</v>
      </c>
      <c r="M95">
        <f t="shared" si="18"/>
        <v>23954.374</v>
      </c>
      <c r="N95">
        <f t="shared" si="19"/>
        <v>-0.55714600000000003</v>
      </c>
      <c r="O95">
        <f t="shared" si="19"/>
        <v>23.954374000000001</v>
      </c>
      <c r="P95" t="str">
        <f t="shared" si="20"/>
        <v/>
      </c>
      <c r="Q95">
        <f t="shared" si="21"/>
        <v>-0.55714600000000003</v>
      </c>
      <c r="AE95">
        <v>6.0110000000000001</v>
      </c>
      <c r="AF95">
        <v>0</v>
      </c>
      <c r="AG95">
        <v>0</v>
      </c>
      <c r="AH95">
        <f t="shared" si="22"/>
        <v>0</v>
      </c>
      <c r="AI95">
        <f t="shared" si="23"/>
        <v>0</v>
      </c>
    </row>
    <row r="96" spans="1:35">
      <c r="A96" s="2" t="s">
        <v>1701</v>
      </c>
      <c r="B96" s="2" t="str">
        <f t="shared" si="12"/>
        <v>18:35:12.330</v>
      </c>
      <c r="C96" s="2">
        <f t="shared" si="13"/>
        <v>66912.33</v>
      </c>
      <c r="D96" s="2">
        <f t="shared" si="14"/>
        <v>9.2459999999991851</v>
      </c>
      <c r="E96" s="2">
        <v>309.339</v>
      </c>
      <c r="F96" s="2">
        <v>28321.8</v>
      </c>
      <c r="G96" s="2">
        <v>16752.5</v>
      </c>
      <c r="H96" s="2">
        <v>693.5</v>
      </c>
      <c r="I96" s="2">
        <v>76.25</v>
      </c>
      <c r="J96">
        <f t="shared" si="15"/>
        <v>507.053</v>
      </c>
      <c r="K96">
        <f t="shared" si="16"/>
        <v>28318.95</v>
      </c>
      <c r="L96">
        <f t="shared" si="17"/>
        <v>-592.72400000000005</v>
      </c>
      <c r="M96">
        <f t="shared" si="18"/>
        <v>24293.83</v>
      </c>
      <c r="N96">
        <f t="shared" si="19"/>
        <v>-0.59272400000000003</v>
      </c>
      <c r="O96">
        <f t="shared" si="19"/>
        <v>24.293830000000003</v>
      </c>
      <c r="P96" t="str">
        <f t="shared" si="20"/>
        <v/>
      </c>
      <c r="Q96">
        <f t="shared" si="21"/>
        <v>-0.59272400000000003</v>
      </c>
      <c r="AE96">
        <v>6.077</v>
      </c>
      <c r="AF96">
        <v>0</v>
      </c>
      <c r="AG96">
        <v>0</v>
      </c>
      <c r="AH96">
        <f t="shared" si="22"/>
        <v>0</v>
      </c>
      <c r="AI96">
        <f t="shared" si="23"/>
        <v>0</v>
      </c>
    </row>
    <row r="97" spans="1:35">
      <c r="A97" s="2" t="s">
        <v>1702</v>
      </c>
      <c r="B97" s="2" t="str">
        <f t="shared" si="12"/>
        <v>18:35:12.421</v>
      </c>
      <c r="C97" s="2">
        <f t="shared" si="13"/>
        <v>66912.421000000002</v>
      </c>
      <c r="D97" s="2">
        <f t="shared" si="14"/>
        <v>9.3369999999995343</v>
      </c>
      <c r="E97" s="2">
        <v>352.58600000000001</v>
      </c>
      <c r="F97" s="2">
        <v>28535</v>
      </c>
      <c r="G97" s="2">
        <v>16913</v>
      </c>
      <c r="H97" s="2">
        <v>690</v>
      </c>
      <c r="I97" s="2">
        <v>75.75</v>
      </c>
      <c r="J97">
        <f t="shared" si="15"/>
        <v>551.78800000000001</v>
      </c>
      <c r="K97">
        <f t="shared" si="16"/>
        <v>28531.843000000001</v>
      </c>
      <c r="L97">
        <f t="shared" si="17"/>
        <v>-547.98900000000003</v>
      </c>
      <c r="M97">
        <f t="shared" si="18"/>
        <v>24506.723000000002</v>
      </c>
      <c r="N97">
        <f t="shared" si="19"/>
        <v>-0.54798900000000006</v>
      </c>
      <c r="O97">
        <f t="shared" si="19"/>
        <v>24.506723000000001</v>
      </c>
      <c r="P97" t="str">
        <f t="shared" si="20"/>
        <v/>
      </c>
      <c r="Q97">
        <f t="shared" si="21"/>
        <v>-0.54798900000000006</v>
      </c>
      <c r="AE97">
        <v>6.141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1:35">
      <c r="A98" s="2" t="s">
        <v>1703</v>
      </c>
      <c r="B98" s="2" t="str">
        <f t="shared" si="12"/>
        <v>18:35:12.515</v>
      </c>
      <c r="C98" s="2">
        <f t="shared" si="13"/>
        <v>66912.514999999999</v>
      </c>
      <c r="D98" s="2">
        <f t="shared" si="14"/>
        <v>9.4309999999968568</v>
      </c>
      <c r="E98" s="2">
        <v>270.84800000000001</v>
      </c>
      <c r="F98" s="2">
        <v>28819.200000000001</v>
      </c>
      <c r="G98" s="2">
        <v>17199</v>
      </c>
      <c r="H98" s="2">
        <v>760</v>
      </c>
      <c r="I98" s="2">
        <v>75.5</v>
      </c>
      <c r="J98">
        <f t="shared" si="15"/>
        <v>472.036</v>
      </c>
      <c r="K98">
        <f t="shared" si="16"/>
        <v>28816.607</v>
      </c>
      <c r="L98">
        <f t="shared" si="17"/>
        <v>-627.74099999999999</v>
      </c>
      <c r="M98">
        <f t="shared" si="18"/>
        <v>24791.487000000001</v>
      </c>
      <c r="N98">
        <f t="shared" si="19"/>
        <v>-0.62774099999999999</v>
      </c>
      <c r="O98">
        <f t="shared" si="19"/>
        <v>24.791487</v>
      </c>
      <c r="P98" t="str">
        <f t="shared" si="20"/>
        <v/>
      </c>
      <c r="Q98">
        <f t="shared" si="21"/>
        <v>-0.62774099999999999</v>
      </c>
      <c r="AE98">
        <v>6.21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2" t="s">
        <v>1704</v>
      </c>
      <c r="B99" s="2" t="str">
        <f t="shared" si="12"/>
        <v>18:35:12.610</v>
      </c>
      <c r="C99" s="2">
        <f t="shared" si="13"/>
        <v>66912.61</v>
      </c>
      <c r="D99" s="2">
        <f t="shared" si="14"/>
        <v>9.5259999999980209</v>
      </c>
      <c r="E99" s="2">
        <v>256.32799999999997</v>
      </c>
      <c r="F99" s="2">
        <v>28993</v>
      </c>
      <c r="G99" s="2">
        <v>17356.5</v>
      </c>
      <c r="H99" s="2">
        <v>721</v>
      </c>
      <c r="I99" s="2">
        <v>75.25</v>
      </c>
      <c r="J99">
        <f t="shared" si="15"/>
        <v>458.72899999999998</v>
      </c>
      <c r="K99">
        <f t="shared" si="16"/>
        <v>28990.504000000001</v>
      </c>
      <c r="L99">
        <f t="shared" si="17"/>
        <v>-641.048</v>
      </c>
      <c r="M99">
        <f t="shared" si="18"/>
        <v>24965.384000000002</v>
      </c>
      <c r="N99">
        <f t="shared" si="19"/>
        <v>-0.64104800000000006</v>
      </c>
      <c r="O99">
        <f t="shared" si="19"/>
        <v>24.965384000000004</v>
      </c>
      <c r="P99" t="str">
        <f t="shared" si="20"/>
        <v/>
      </c>
      <c r="Q99">
        <f t="shared" si="21"/>
        <v>-0.64104800000000006</v>
      </c>
      <c r="AE99">
        <v>6.2839999999999998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1:35">
      <c r="AE100">
        <v>6.34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1:35">
      <c r="AE101">
        <v>6.4059999999999997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E102">
        <v>6.4669999999999996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E103">
        <v>6.5350000000000001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/>
      <c r="B104"/>
      <c r="C104"/>
      <c r="D104"/>
      <c r="E104"/>
      <c r="F104"/>
      <c r="G104"/>
      <c r="H104"/>
      <c r="I104"/>
      <c r="AE104">
        <v>6.6059999999999999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/>
      <c r="B105"/>
      <c r="C105"/>
      <c r="D105"/>
      <c r="E105"/>
      <c r="F105"/>
      <c r="G105"/>
      <c r="H105"/>
      <c r="I105"/>
      <c r="AE105">
        <v>6.6790000000000003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/>
      <c r="B106"/>
      <c r="C106"/>
      <c r="D106"/>
      <c r="E106"/>
      <c r="F106"/>
      <c r="G106"/>
      <c r="H106"/>
      <c r="I106"/>
      <c r="AE106">
        <v>6.74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/>
      <c r="B107"/>
      <c r="C107"/>
      <c r="D107"/>
      <c r="E107"/>
      <c r="F107"/>
      <c r="G107"/>
      <c r="H107"/>
      <c r="I107"/>
      <c r="AE107">
        <v>6.806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/>
      <c r="B108"/>
      <c r="C108"/>
      <c r="D108"/>
      <c r="E108"/>
      <c r="F108"/>
      <c r="G108"/>
      <c r="H108"/>
      <c r="I108"/>
      <c r="AE108">
        <v>6.8789999999999996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109"/>
      <c r="B109"/>
      <c r="C109"/>
      <c r="D109"/>
      <c r="E109"/>
      <c r="F109"/>
      <c r="G109"/>
      <c r="H109"/>
      <c r="I109"/>
      <c r="AE109">
        <v>6.9459999999999997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110"/>
      <c r="B110"/>
      <c r="C110"/>
      <c r="D110"/>
      <c r="E110"/>
      <c r="F110"/>
      <c r="G110"/>
      <c r="H110"/>
      <c r="I110"/>
      <c r="AE110">
        <v>7.0039999999999996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/>
      <c r="B111"/>
      <c r="C111"/>
      <c r="D111"/>
      <c r="E111"/>
      <c r="F111"/>
      <c r="G111"/>
      <c r="H111"/>
      <c r="I111"/>
      <c r="AE111">
        <v>7.0720000000000001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/>
      <c r="B112"/>
      <c r="C112"/>
      <c r="D112"/>
      <c r="E112"/>
      <c r="F112"/>
      <c r="G112"/>
      <c r="H112"/>
      <c r="I112"/>
      <c r="AE112">
        <v>7.1390000000000002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30:35" customFormat="1">
      <c r="AD113" s="1"/>
      <c r="AE113">
        <v>7.2089999999999996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30:35" customFormat="1">
      <c r="AD114" s="1"/>
      <c r="AE114">
        <v>7.2629999999999999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30:35" customFormat="1">
      <c r="AD115" s="1"/>
      <c r="AE115">
        <v>7.3280000000000003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30:35" customFormat="1">
      <c r="AD116" s="1"/>
      <c r="AE116">
        <v>7.4050000000000002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30:35" customFormat="1">
      <c r="AD117" s="1"/>
      <c r="AE117">
        <v>7.4809999999999999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30:35" customFormat="1">
      <c r="AD118" s="1"/>
      <c r="AE118">
        <v>7.5469999999999997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30:35" customFormat="1">
      <c r="AD119" s="1"/>
      <c r="AE119">
        <v>7.609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30:35" customFormat="1">
      <c r="AD120" s="1"/>
      <c r="AE120">
        <v>7.66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30:35" customFormat="1">
      <c r="AD121" s="1"/>
      <c r="AE121">
        <v>7.7290000000000001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30:35" customFormat="1">
      <c r="AD122" s="1"/>
      <c r="AE122">
        <v>7.7949999999999999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30:35" customFormat="1">
      <c r="AD123" s="1"/>
      <c r="AE123">
        <v>7.8730000000000002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30:35" customFormat="1">
      <c r="AD124" s="1"/>
      <c r="AE124">
        <v>7.95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30:35" customFormat="1">
      <c r="AD125" s="1"/>
      <c r="AE125">
        <v>8.0109999999999992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30:35" customFormat="1">
      <c r="AD126" s="1"/>
      <c r="AE126">
        <v>8.0660000000000007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30:35" customFormat="1">
      <c r="AD127" s="1"/>
      <c r="AE127">
        <v>8.1359999999999992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30:35" customFormat="1">
      <c r="AD128" s="1"/>
      <c r="AE128">
        <v>8.2089999999999996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1"/>
      <c r="AE129">
        <v>8.2729999999999997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1"/>
      <c r="AE130">
        <v>8.3369999999999997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8:35" customFormat="1">
      <c r="AD131" s="1"/>
      <c r="AE131">
        <v>8.4079999999999995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1"/>
      <c r="AE132">
        <v>8.4689999999999994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1"/>
      <c r="AE133">
        <v>8.5370000000000008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1"/>
      <c r="AE134">
        <v>8.6039999999999992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1"/>
      <c r="AE135">
        <v>8.6630000000000003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1"/>
      <c r="AE136">
        <v>8.7379999999999995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1"/>
      <c r="AE137">
        <v>8.7959999999999994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1"/>
      <c r="AE138">
        <v>8.8539999999999992</v>
      </c>
      <c r="AF138">
        <v>0</v>
      </c>
      <c r="AG138">
        <v>0</v>
      </c>
      <c r="AH138">
        <f t="shared" si="24"/>
        <v>0</v>
      </c>
      <c r="AI138">
        <f t="shared" si="25"/>
        <v>0</v>
      </c>
    </row>
    <row r="139" spans="18:35" customFormat="1">
      <c r="AD139" s="1"/>
      <c r="AE139">
        <v>8.9359999999999999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8:35" customFormat="1">
      <c r="AD140" s="1"/>
      <c r="AE140">
        <v>9.0180000000000007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 customFormat="1">
      <c r="AD141" s="1"/>
      <c r="AE141">
        <v>9.0839999999999996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1"/>
      <c r="AE142">
        <v>9.14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1"/>
      <c r="AE143">
        <v>9.1920000000000002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2"/>
      <c r="AD144" s="1"/>
      <c r="AE144">
        <v>9.2560000000000002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9.3239999999999998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9.4149999999999991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9.4920000000000009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9.5440000000000005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/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/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/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/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/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/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/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/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/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/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/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E4641-68EF-49DC-BAC7-2FBD10483100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1705</v>
      </c>
      <c r="B4" s="2" t="str">
        <f>MID(A4,12,8)&amp;"."&amp;RIGHT(A4,3)</f>
        <v>18:36:27.904</v>
      </c>
      <c r="C4" s="2">
        <f>LEFT(B4,2)*3600+MID(B4,4,2)*60+RIGHT(B4,6)</f>
        <v>66987.903999999995</v>
      </c>
      <c r="D4" s="2">
        <f>C4-$C$4</f>
        <v>0</v>
      </c>
      <c r="E4" s="2">
        <v>579.57799999999997</v>
      </c>
      <c r="F4" s="2">
        <v>2723.65</v>
      </c>
      <c r="G4" s="2">
        <v>14073.5</v>
      </c>
      <c r="H4" s="2">
        <v>683</v>
      </c>
      <c r="I4" s="2">
        <v>188.25</v>
      </c>
      <c r="J4">
        <f>ROUND(E4*COS(-0.4*PI()/180)-F4*SIN(-0.4*PI()/180),3)</f>
        <v>598.57799999999997</v>
      </c>
      <c r="K4">
        <f>ROUND(E4*SIN(-0.4*PI()/180)+F4*COS(-0.4*PI()/180),3)</f>
        <v>2719.5369999999998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69</v>
      </c>
      <c r="AG4">
        <v>12.369999885559082</v>
      </c>
      <c r="AH4">
        <f>AF4</f>
        <v>69</v>
      </c>
      <c r="AI4">
        <f>AG4</f>
        <v>12.369999885559082</v>
      </c>
    </row>
    <row r="5" spans="1:35">
      <c r="A5" s="2" t="s">
        <v>1706</v>
      </c>
      <c r="B5" s="2" t="str">
        <f t="shared" ref="B5:B68" si="0">MID(A5,12,8)&amp;"."&amp;RIGHT(A5,3)</f>
        <v>18:36:28.007</v>
      </c>
      <c r="C5" s="2">
        <f t="shared" ref="C5:C68" si="1">LEFT(B5,2)*3600+MID(B5,4,2)*60+RIGHT(B5,6)</f>
        <v>66988.006999999998</v>
      </c>
      <c r="D5" s="2">
        <f t="shared" ref="D5:D68" si="2">C5-$C$4</f>
        <v>0.10300000000279397</v>
      </c>
      <c r="E5" s="2">
        <v>583.61699999999996</v>
      </c>
      <c r="F5" s="2">
        <v>2831.08</v>
      </c>
      <c r="G5" s="2">
        <v>13985</v>
      </c>
      <c r="H5" s="2">
        <v>747</v>
      </c>
      <c r="I5" s="2">
        <v>188</v>
      </c>
      <c r="J5">
        <f t="shared" ref="J5:J68" si="3">ROUND(E5*COS(-0.4*PI()/180)-F5*SIN(-0.4*PI()/180),3)</f>
        <v>603.36699999999996</v>
      </c>
      <c r="K5">
        <f t="shared" ref="K5:K68" si="4">ROUND(E5*SIN(-0.4*PI()/180)+F5*COS(-0.4*PI()/180),3)</f>
        <v>2826.9369999999999</v>
      </c>
      <c r="L5">
        <f t="shared" ref="L5:L68" si="5">J5-$J$4</f>
        <v>4.7889999999999873</v>
      </c>
      <c r="M5">
        <f t="shared" ref="M5:M68" si="6">K5-$K$4</f>
        <v>107.40000000000009</v>
      </c>
      <c r="N5">
        <f t="shared" ref="N5:O68" si="7">L5*0.001</f>
        <v>4.7889999999999877E-3</v>
      </c>
      <c r="O5">
        <f t="shared" si="7"/>
        <v>0.10740000000000009</v>
      </c>
      <c r="P5">
        <f t="shared" ref="P5:P68" si="8">IF(O5&gt;15,"",N5)</f>
        <v>4.7889999999999877E-3</v>
      </c>
      <c r="Q5" t="str">
        <f t="shared" ref="Q5:Q68" si="9">IF(O5&lt;15,"",N5)</f>
        <v/>
      </c>
      <c r="AE5">
        <v>7.2999999999999995E-2</v>
      </c>
      <c r="AF5">
        <v>69.660003662109375</v>
      </c>
      <c r="AG5">
        <v>13.170000076293945</v>
      </c>
      <c r="AH5">
        <f t="shared" ref="AH5:AH68" si="10">AF5</f>
        <v>69.660003662109375</v>
      </c>
      <c r="AI5">
        <f t="shared" ref="AI5:AI68" si="11">AG5</f>
        <v>13.170000076293945</v>
      </c>
    </row>
    <row r="6" spans="1:35">
      <c r="A6" s="2" t="s">
        <v>1707</v>
      </c>
      <c r="B6" s="2" t="str">
        <f t="shared" si="0"/>
        <v>18:36:28.107</v>
      </c>
      <c r="C6" s="2">
        <f t="shared" si="1"/>
        <v>66988.107000000004</v>
      </c>
      <c r="D6" s="2">
        <f t="shared" si="2"/>
        <v>0.20300000000861473</v>
      </c>
      <c r="E6" s="2">
        <v>568.279</v>
      </c>
      <c r="F6" s="2">
        <v>2911.84</v>
      </c>
      <c r="G6" s="2">
        <v>13930</v>
      </c>
      <c r="H6" s="2">
        <v>687.5</v>
      </c>
      <c r="I6" s="2">
        <v>187.75</v>
      </c>
      <c r="J6">
        <f t="shared" si="3"/>
        <v>588.59299999999996</v>
      </c>
      <c r="K6">
        <f t="shared" si="4"/>
        <v>2907.8020000000001</v>
      </c>
      <c r="L6">
        <f t="shared" si="5"/>
        <v>-9.9850000000000136</v>
      </c>
      <c r="M6">
        <f t="shared" si="6"/>
        <v>188.26500000000033</v>
      </c>
      <c r="N6">
        <f t="shared" si="7"/>
        <v>-9.9850000000000147E-3</v>
      </c>
      <c r="O6">
        <f t="shared" si="7"/>
        <v>0.18826500000000032</v>
      </c>
      <c r="P6">
        <f t="shared" si="8"/>
        <v>-9.9850000000000147E-3</v>
      </c>
      <c r="Q6" t="str">
        <f t="shared" si="9"/>
        <v/>
      </c>
      <c r="AE6">
        <v>0.13600000000000001</v>
      </c>
      <c r="AF6">
        <v>62.759998321533203</v>
      </c>
      <c r="AG6">
        <v>13.189999580383301</v>
      </c>
      <c r="AH6">
        <f t="shared" si="10"/>
        <v>62.759998321533203</v>
      </c>
      <c r="AI6">
        <f t="shared" si="11"/>
        <v>13.189999580383301</v>
      </c>
    </row>
    <row r="7" spans="1:35">
      <c r="A7" s="2" t="s">
        <v>1708</v>
      </c>
      <c r="B7" s="2" t="str">
        <f t="shared" si="0"/>
        <v>18:36:28.209</v>
      </c>
      <c r="C7" s="2">
        <f t="shared" si="1"/>
        <v>66988.209000000003</v>
      </c>
      <c r="D7" s="2">
        <f t="shared" si="2"/>
        <v>0.305000000007567</v>
      </c>
      <c r="E7" s="2">
        <v>607.00599999999997</v>
      </c>
      <c r="F7" s="2">
        <v>3062.04</v>
      </c>
      <c r="G7" s="2">
        <v>13787</v>
      </c>
      <c r="H7" s="2">
        <v>750</v>
      </c>
      <c r="I7" s="2">
        <v>187.5</v>
      </c>
      <c r="J7">
        <f t="shared" si="3"/>
        <v>628.36800000000005</v>
      </c>
      <c r="K7">
        <f t="shared" si="4"/>
        <v>3057.7280000000001</v>
      </c>
      <c r="L7">
        <f t="shared" si="5"/>
        <v>29.790000000000077</v>
      </c>
      <c r="M7">
        <f t="shared" si="6"/>
        <v>338.19100000000026</v>
      </c>
      <c r="N7">
        <f t="shared" si="7"/>
        <v>2.9790000000000077E-2</v>
      </c>
      <c r="O7">
        <f t="shared" si="7"/>
        <v>0.33819100000000024</v>
      </c>
      <c r="P7">
        <f t="shared" si="8"/>
        <v>2.9790000000000077E-2</v>
      </c>
      <c r="Q7" t="str">
        <f t="shared" si="9"/>
        <v/>
      </c>
      <c r="AE7">
        <v>0.19900000000000001</v>
      </c>
      <c r="AF7">
        <v>75.300003051757813</v>
      </c>
      <c r="AG7">
        <v>7.8600001335144043</v>
      </c>
      <c r="AH7">
        <f t="shared" si="10"/>
        <v>75.300003051757813</v>
      </c>
      <c r="AI7">
        <f t="shared" si="11"/>
        <v>7.8600001335144043</v>
      </c>
    </row>
    <row r="8" spans="1:35">
      <c r="A8" s="2" t="s">
        <v>1709</v>
      </c>
      <c r="B8" s="2" t="str">
        <f t="shared" si="0"/>
        <v>18:36:28.320</v>
      </c>
      <c r="C8" s="2">
        <f t="shared" si="1"/>
        <v>66988.320000000007</v>
      </c>
      <c r="D8" s="2">
        <f t="shared" si="2"/>
        <v>0.41600000001199078</v>
      </c>
      <c r="E8" s="2">
        <v>675.79600000000005</v>
      </c>
      <c r="F8" s="2">
        <v>3151.69</v>
      </c>
      <c r="G8" s="2">
        <v>13674</v>
      </c>
      <c r="H8" s="2">
        <v>772</v>
      </c>
      <c r="I8" s="2">
        <v>187.5</v>
      </c>
      <c r="J8">
        <f t="shared" si="3"/>
        <v>697.78200000000004</v>
      </c>
      <c r="K8">
        <f t="shared" si="4"/>
        <v>3146.895</v>
      </c>
      <c r="L8">
        <f t="shared" si="5"/>
        <v>99.204000000000065</v>
      </c>
      <c r="M8">
        <f t="shared" si="6"/>
        <v>427.35800000000017</v>
      </c>
      <c r="N8">
        <f t="shared" si="7"/>
        <v>9.920400000000007E-2</v>
      </c>
      <c r="O8">
        <f t="shared" si="7"/>
        <v>0.42735800000000018</v>
      </c>
      <c r="P8">
        <f t="shared" si="8"/>
        <v>9.920400000000007E-2</v>
      </c>
      <c r="Q8" t="str">
        <f t="shared" si="9"/>
        <v/>
      </c>
      <c r="AE8">
        <v>0.25700000000000001</v>
      </c>
      <c r="AF8">
        <v>55.139999389648438</v>
      </c>
      <c r="AG8">
        <v>15.310000419616699</v>
      </c>
      <c r="AH8">
        <f t="shared" si="10"/>
        <v>55.139999389648438</v>
      </c>
      <c r="AI8">
        <f t="shared" si="11"/>
        <v>15.310000419616699</v>
      </c>
    </row>
    <row r="9" spans="1:35">
      <c r="A9" s="2" t="s">
        <v>1710</v>
      </c>
      <c r="B9" s="2" t="str">
        <f t="shared" si="0"/>
        <v>18:36:28.423</v>
      </c>
      <c r="C9" s="2">
        <f t="shared" si="1"/>
        <v>66988.422999999995</v>
      </c>
      <c r="D9" s="2">
        <f t="shared" si="2"/>
        <v>0.51900000000023283</v>
      </c>
      <c r="E9" s="2">
        <v>659.49400000000003</v>
      </c>
      <c r="F9" s="2">
        <v>3228.18</v>
      </c>
      <c r="G9" s="2">
        <v>13623.5</v>
      </c>
      <c r="H9" s="2">
        <v>718.5</v>
      </c>
      <c r="I9" s="2">
        <v>187.25</v>
      </c>
      <c r="J9">
        <f t="shared" si="3"/>
        <v>682.01499999999999</v>
      </c>
      <c r="K9">
        <f t="shared" si="4"/>
        <v>3223.4969999999998</v>
      </c>
      <c r="L9">
        <f t="shared" si="5"/>
        <v>83.437000000000012</v>
      </c>
      <c r="M9">
        <f t="shared" si="6"/>
        <v>503.96000000000004</v>
      </c>
      <c r="N9">
        <f t="shared" si="7"/>
        <v>8.3437000000000011E-2</v>
      </c>
      <c r="O9">
        <f t="shared" si="7"/>
        <v>0.50396000000000007</v>
      </c>
      <c r="P9">
        <f t="shared" si="8"/>
        <v>8.3437000000000011E-2</v>
      </c>
      <c r="Q9" t="str">
        <f t="shared" si="9"/>
        <v/>
      </c>
      <c r="AE9">
        <v>0.33200000000000002</v>
      </c>
      <c r="AF9">
        <v>49.779998779296875</v>
      </c>
      <c r="AG9">
        <v>9.5900001525878906</v>
      </c>
      <c r="AH9">
        <f t="shared" si="10"/>
        <v>49.779998779296875</v>
      </c>
      <c r="AI9">
        <f t="shared" si="11"/>
        <v>9.5900001525878906</v>
      </c>
    </row>
    <row r="10" spans="1:35">
      <c r="A10" s="2" t="s">
        <v>1711</v>
      </c>
      <c r="B10" s="2" t="str">
        <f t="shared" si="0"/>
        <v>18:36:28.515</v>
      </c>
      <c r="C10" s="2">
        <f t="shared" si="1"/>
        <v>66988.514999999999</v>
      </c>
      <c r="D10" s="2">
        <f t="shared" si="2"/>
        <v>0.61100000000442378</v>
      </c>
      <c r="E10" s="2">
        <v>726.55700000000002</v>
      </c>
      <c r="F10" s="2">
        <v>3314.74</v>
      </c>
      <c r="G10" s="2">
        <v>13514</v>
      </c>
      <c r="H10" s="2">
        <v>712.5</v>
      </c>
      <c r="I10" s="2">
        <v>187.25</v>
      </c>
      <c r="J10">
        <f t="shared" si="3"/>
        <v>749.68</v>
      </c>
      <c r="K10">
        <f t="shared" si="4"/>
        <v>3309.587</v>
      </c>
      <c r="L10">
        <f t="shared" si="5"/>
        <v>151.10199999999998</v>
      </c>
      <c r="M10">
        <f t="shared" si="6"/>
        <v>590.05000000000018</v>
      </c>
      <c r="N10">
        <f t="shared" si="7"/>
        <v>0.15110199999999999</v>
      </c>
      <c r="O10">
        <f t="shared" si="7"/>
        <v>0.59005000000000019</v>
      </c>
      <c r="P10">
        <f t="shared" si="8"/>
        <v>0.15110199999999999</v>
      </c>
      <c r="Q10" t="str">
        <f t="shared" si="9"/>
        <v/>
      </c>
      <c r="AE10">
        <v>0.39300000000000002</v>
      </c>
      <c r="AF10">
        <v>68.660003662109375</v>
      </c>
      <c r="AG10">
        <v>12.779999732971191</v>
      </c>
      <c r="AH10">
        <f t="shared" si="10"/>
        <v>68.660003662109375</v>
      </c>
      <c r="AI10">
        <f t="shared" si="11"/>
        <v>12.779999732971191</v>
      </c>
    </row>
    <row r="11" spans="1:35">
      <c r="A11" s="2" t="s">
        <v>1712</v>
      </c>
      <c r="B11" s="2" t="str">
        <f t="shared" si="0"/>
        <v>18:36:28.607</v>
      </c>
      <c r="C11" s="2">
        <f t="shared" si="1"/>
        <v>66988.607000000004</v>
      </c>
      <c r="D11" s="2">
        <f t="shared" si="2"/>
        <v>0.70300000000861473</v>
      </c>
      <c r="E11" s="2">
        <v>714.428</v>
      </c>
      <c r="F11" s="2">
        <v>3394.95</v>
      </c>
      <c r="G11" s="2">
        <v>13458</v>
      </c>
      <c r="H11" s="2">
        <v>778</v>
      </c>
      <c r="I11" s="2">
        <v>187</v>
      </c>
      <c r="J11">
        <f t="shared" si="3"/>
        <v>738.11199999999997</v>
      </c>
      <c r="K11">
        <f t="shared" si="4"/>
        <v>3389.88</v>
      </c>
      <c r="L11">
        <f t="shared" si="5"/>
        <v>139.53399999999999</v>
      </c>
      <c r="M11">
        <f t="shared" si="6"/>
        <v>670.3430000000003</v>
      </c>
      <c r="N11">
        <f t="shared" si="7"/>
        <v>0.13953399999999999</v>
      </c>
      <c r="O11">
        <f t="shared" si="7"/>
        <v>0.67034300000000036</v>
      </c>
      <c r="P11">
        <f t="shared" si="8"/>
        <v>0.13953399999999999</v>
      </c>
      <c r="Q11" t="str">
        <f t="shared" si="9"/>
        <v/>
      </c>
      <c r="AE11">
        <v>0.46400000000000002</v>
      </c>
      <c r="AF11">
        <v>75.160003662109375</v>
      </c>
      <c r="AG11">
        <v>13.630000114440918</v>
      </c>
      <c r="AH11">
        <f t="shared" si="10"/>
        <v>75.160003662109375</v>
      </c>
      <c r="AI11">
        <f t="shared" si="11"/>
        <v>13.630000114440918</v>
      </c>
    </row>
    <row r="12" spans="1:35">
      <c r="A12" s="2" t="s">
        <v>1713</v>
      </c>
      <c r="B12" s="2" t="str">
        <f t="shared" si="0"/>
        <v>18:36:28.705</v>
      </c>
      <c r="C12" s="2">
        <f t="shared" si="1"/>
        <v>66988.705000000002</v>
      </c>
      <c r="D12" s="2">
        <f t="shared" si="2"/>
        <v>0.80100000000675209</v>
      </c>
      <c r="E12" s="2">
        <v>754.32799999999997</v>
      </c>
      <c r="F12" s="2">
        <v>3540.49</v>
      </c>
      <c r="G12" s="2">
        <v>13319</v>
      </c>
      <c r="H12" s="2">
        <v>718.5</v>
      </c>
      <c r="I12" s="2">
        <v>186.75</v>
      </c>
      <c r="J12">
        <f t="shared" si="3"/>
        <v>779.02700000000004</v>
      </c>
      <c r="K12">
        <f t="shared" si="4"/>
        <v>3535.1379999999999</v>
      </c>
      <c r="L12">
        <f t="shared" si="5"/>
        <v>180.44900000000007</v>
      </c>
      <c r="M12">
        <f t="shared" si="6"/>
        <v>815.60100000000011</v>
      </c>
      <c r="N12">
        <f t="shared" si="7"/>
        <v>0.18044900000000008</v>
      </c>
      <c r="O12">
        <f t="shared" si="7"/>
        <v>0.81560100000000013</v>
      </c>
      <c r="P12">
        <f t="shared" si="8"/>
        <v>0.18044900000000008</v>
      </c>
      <c r="Q12" t="str">
        <f t="shared" si="9"/>
        <v/>
      </c>
      <c r="AE12">
        <v>0.52900000000000003</v>
      </c>
      <c r="AF12">
        <v>79.970001220703125</v>
      </c>
      <c r="AG12">
        <v>10.619999885559082</v>
      </c>
      <c r="AH12">
        <f t="shared" si="10"/>
        <v>79.970001220703125</v>
      </c>
      <c r="AI12">
        <f t="shared" si="11"/>
        <v>10.619999885559082</v>
      </c>
    </row>
    <row r="13" spans="1:35">
      <c r="A13" s="2" t="s">
        <v>1714</v>
      </c>
      <c r="B13" s="2" t="str">
        <f t="shared" si="0"/>
        <v>18:36:28.800</v>
      </c>
      <c r="C13" s="2">
        <f t="shared" si="1"/>
        <v>66988.800000000003</v>
      </c>
      <c r="D13" s="2">
        <f t="shared" si="2"/>
        <v>0.89600000000791624</v>
      </c>
      <c r="E13" s="2">
        <v>797.08699999999999</v>
      </c>
      <c r="F13" s="2">
        <v>3594.65</v>
      </c>
      <c r="G13" s="2">
        <v>13250</v>
      </c>
      <c r="H13" s="2">
        <v>735.5</v>
      </c>
      <c r="I13" s="2">
        <v>186.75</v>
      </c>
      <c r="J13">
        <f t="shared" si="3"/>
        <v>822.16300000000001</v>
      </c>
      <c r="K13">
        <f t="shared" si="4"/>
        <v>3588.998</v>
      </c>
      <c r="L13">
        <f t="shared" si="5"/>
        <v>223.58500000000004</v>
      </c>
      <c r="M13">
        <f t="shared" si="6"/>
        <v>869.46100000000024</v>
      </c>
      <c r="N13">
        <f t="shared" si="7"/>
        <v>0.22358500000000003</v>
      </c>
      <c r="O13">
        <f t="shared" si="7"/>
        <v>0.86946100000000026</v>
      </c>
      <c r="P13">
        <f t="shared" si="8"/>
        <v>0.22358500000000003</v>
      </c>
      <c r="Q13" t="str">
        <f t="shared" si="9"/>
        <v/>
      </c>
      <c r="AE13">
        <v>0.58699999999999997</v>
      </c>
      <c r="AF13">
        <v>80.900001525878906</v>
      </c>
      <c r="AG13">
        <v>25.569999694824219</v>
      </c>
      <c r="AH13">
        <f t="shared" si="10"/>
        <v>80.900001525878906</v>
      </c>
      <c r="AI13">
        <f t="shared" si="11"/>
        <v>25.569999694824219</v>
      </c>
    </row>
    <row r="14" spans="1:35">
      <c r="A14" s="2" t="s">
        <v>1715</v>
      </c>
      <c r="B14" s="2" t="str">
        <f t="shared" si="0"/>
        <v>18:36:28.906</v>
      </c>
      <c r="C14" s="2">
        <f t="shared" si="1"/>
        <v>66988.906000000003</v>
      </c>
      <c r="D14" s="2">
        <f t="shared" si="2"/>
        <v>1.0020000000076834</v>
      </c>
      <c r="E14" s="2">
        <v>836.34299999999996</v>
      </c>
      <c r="F14" s="2">
        <v>3736.88</v>
      </c>
      <c r="G14" s="2">
        <v>13114</v>
      </c>
      <c r="H14" s="2">
        <v>779</v>
      </c>
      <c r="I14" s="2">
        <v>186.5</v>
      </c>
      <c r="J14">
        <f t="shared" si="3"/>
        <v>862.41099999999994</v>
      </c>
      <c r="K14">
        <f t="shared" si="4"/>
        <v>3730.95</v>
      </c>
      <c r="L14">
        <f t="shared" si="5"/>
        <v>263.83299999999997</v>
      </c>
      <c r="M14">
        <f t="shared" si="6"/>
        <v>1011.413</v>
      </c>
      <c r="N14">
        <f t="shared" si="7"/>
        <v>0.26383299999999998</v>
      </c>
      <c r="O14">
        <f t="shared" si="7"/>
        <v>1.0114130000000001</v>
      </c>
      <c r="P14">
        <f t="shared" si="8"/>
        <v>0.26383299999999998</v>
      </c>
      <c r="Q14" t="str">
        <f t="shared" si="9"/>
        <v/>
      </c>
      <c r="AE14">
        <v>0.65400000000000003</v>
      </c>
      <c r="AF14">
        <v>73.300003051757813</v>
      </c>
      <c r="AG14">
        <v>25.079999923706055</v>
      </c>
      <c r="AH14">
        <f t="shared" si="10"/>
        <v>73.300003051757813</v>
      </c>
      <c r="AI14">
        <f t="shared" si="11"/>
        <v>25.079999923706055</v>
      </c>
    </row>
    <row r="15" spans="1:35">
      <c r="A15" s="2" t="s">
        <v>1716</v>
      </c>
      <c r="B15" s="2" t="str">
        <f t="shared" si="0"/>
        <v>18:36:29.000</v>
      </c>
      <c r="C15" s="2">
        <f t="shared" si="1"/>
        <v>66989</v>
      </c>
      <c r="D15" s="2">
        <f t="shared" si="2"/>
        <v>1.0960000000050059</v>
      </c>
      <c r="E15" s="2">
        <v>862.88699999999994</v>
      </c>
      <c r="F15" s="2">
        <v>3951.5</v>
      </c>
      <c r="G15" s="2">
        <v>12930</v>
      </c>
      <c r="H15" s="2">
        <v>769</v>
      </c>
      <c r="I15" s="2">
        <v>186</v>
      </c>
      <c r="J15">
        <f t="shared" si="3"/>
        <v>890.452</v>
      </c>
      <c r="K15">
        <f t="shared" si="4"/>
        <v>3945.38</v>
      </c>
      <c r="L15">
        <f t="shared" si="5"/>
        <v>291.87400000000002</v>
      </c>
      <c r="M15">
        <f t="shared" si="6"/>
        <v>1225.8430000000003</v>
      </c>
      <c r="N15">
        <f t="shared" si="7"/>
        <v>0.29187400000000002</v>
      </c>
      <c r="O15">
        <f t="shared" si="7"/>
        <v>1.2258430000000002</v>
      </c>
      <c r="P15">
        <f t="shared" si="8"/>
        <v>0.29187400000000002</v>
      </c>
      <c r="Q15" t="str">
        <f t="shared" si="9"/>
        <v/>
      </c>
      <c r="AE15">
        <v>0.72899999999999998</v>
      </c>
      <c r="AF15">
        <v>72.919998168945313</v>
      </c>
      <c r="AG15">
        <v>3.2400000095367432</v>
      </c>
      <c r="AH15">
        <f t="shared" si="10"/>
        <v>72.919998168945313</v>
      </c>
      <c r="AI15">
        <f t="shared" si="11"/>
        <v>3.2400000095367432</v>
      </c>
    </row>
    <row r="16" spans="1:35">
      <c r="A16" s="2" t="s">
        <v>1717</v>
      </c>
      <c r="B16" s="2" t="str">
        <f t="shared" si="0"/>
        <v>18:36:29.107</v>
      </c>
      <c r="C16" s="2">
        <f t="shared" si="1"/>
        <v>66989.107000000004</v>
      </c>
      <c r="D16" s="2">
        <f t="shared" si="2"/>
        <v>1.2030000000086147</v>
      </c>
      <c r="E16" s="2">
        <v>912.60400000000004</v>
      </c>
      <c r="F16" s="2">
        <v>4012.9</v>
      </c>
      <c r="G16" s="2">
        <v>12851</v>
      </c>
      <c r="H16" s="2">
        <v>777</v>
      </c>
      <c r="I16" s="2">
        <v>186</v>
      </c>
      <c r="J16">
        <f t="shared" si="3"/>
        <v>940.59699999999998</v>
      </c>
      <c r="K16">
        <f t="shared" si="4"/>
        <v>4006.431</v>
      </c>
      <c r="L16">
        <f t="shared" si="5"/>
        <v>342.01900000000001</v>
      </c>
      <c r="M16">
        <f t="shared" si="6"/>
        <v>1286.8940000000002</v>
      </c>
      <c r="N16">
        <f t="shared" si="7"/>
        <v>0.34201900000000002</v>
      </c>
      <c r="O16">
        <f t="shared" si="7"/>
        <v>1.2868940000000002</v>
      </c>
      <c r="P16">
        <f t="shared" si="8"/>
        <v>0.34201900000000002</v>
      </c>
      <c r="Q16" t="str">
        <f t="shared" si="9"/>
        <v/>
      </c>
      <c r="AE16">
        <v>0.79400000000000004</v>
      </c>
      <c r="AF16">
        <v>74.360000610351563</v>
      </c>
      <c r="AG16">
        <v>2.559999942779541</v>
      </c>
      <c r="AH16">
        <f t="shared" si="10"/>
        <v>74.360000610351563</v>
      </c>
      <c r="AI16">
        <f t="shared" si="11"/>
        <v>2.559999942779541</v>
      </c>
    </row>
    <row r="17" spans="1:35">
      <c r="A17" s="2" t="s">
        <v>1718</v>
      </c>
      <c r="B17" s="2" t="str">
        <f t="shared" si="0"/>
        <v>18:36:29.199</v>
      </c>
      <c r="C17" s="2">
        <f t="shared" si="1"/>
        <v>66989.198999999993</v>
      </c>
      <c r="D17" s="2">
        <f t="shared" si="2"/>
        <v>1.2949999999982538</v>
      </c>
      <c r="E17" s="2">
        <v>923.07899999999995</v>
      </c>
      <c r="F17" s="2">
        <v>4201.91</v>
      </c>
      <c r="G17" s="2">
        <v>12698</v>
      </c>
      <c r="H17" s="2">
        <v>780</v>
      </c>
      <c r="I17" s="2">
        <v>185.5</v>
      </c>
      <c r="J17">
        <f t="shared" si="3"/>
        <v>952.39099999999996</v>
      </c>
      <c r="K17">
        <f t="shared" si="4"/>
        <v>4195.3630000000003</v>
      </c>
      <c r="L17">
        <f t="shared" si="5"/>
        <v>353.81299999999999</v>
      </c>
      <c r="M17">
        <f t="shared" si="6"/>
        <v>1475.8260000000005</v>
      </c>
      <c r="N17">
        <f t="shared" si="7"/>
        <v>0.35381299999999999</v>
      </c>
      <c r="O17">
        <f t="shared" si="7"/>
        <v>1.4758260000000005</v>
      </c>
      <c r="P17">
        <f t="shared" si="8"/>
        <v>0.35381299999999999</v>
      </c>
      <c r="Q17" t="str">
        <f t="shared" si="9"/>
        <v/>
      </c>
      <c r="AE17">
        <v>0.875</v>
      </c>
      <c r="AF17">
        <v>70.69000244140625</v>
      </c>
      <c r="AG17">
        <v>-7.2800002098083496</v>
      </c>
      <c r="AH17">
        <f t="shared" si="10"/>
        <v>70.69000244140625</v>
      </c>
      <c r="AI17">
        <f t="shared" si="11"/>
        <v>-7.2800002098083496</v>
      </c>
    </row>
    <row r="18" spans="1:35">
      <c r="A18" s="2" t="s">
        <v>1719</v>
      </c>
      <c r="B18" s="2" t="str">
        <f t="shared" si="0"/>
        <v>18:36:29.291</v>
      </c>
      <c r="C18" s="2">
        <f t="shared" si="1"/>
        <v>66989.290999999997</v>
      </c>
      <c r="D18" s="2">
        <f t="shared" si="2"/>
        <v>1.3870000000024447</v>
      </c>
      <c r="E18" s="2">
        <v>940.52700000000004</v>
      </c>
      <c r="F18" s="2">
        <v>4309.66</v>
      </c>
      <c r="G18" s="2">
        <v>12604</v>
      </c>
      <c r="H18" s="2">
        <v>744</v>
      </c>
      <c r="I18" s="2">
        <v>185.25</v>
      </c>
      <c r="J18">
        <f t="shared" si="3"/>
        <v>970.59100000000001</v>
      </c>
      <c r="K18">
        <f t="shared" si="4"/>
        <v>4302.9889999999996</v>
      </c>
      <c r="L18">
        <f t="shared" si="5"/>
        <v>372.01300000000003</v>
      </c>
      <c r="M18">
        <f t="shared" si="6"/>
        <v>1583.4519999999998</v>
      </c>
      <c r="N18">
        <f t="shared" si="7"/>
        <v>0.37201300000000004</v>
      </c>
      <c r="O18">
        <f t="shared" si="7"/>
        <v>1.5834519999999999</v>
      </c>
      <c r="P18">
        <f t="shared" si="8"/>
        <v>0.37201300000000004</v>
      </c>
      <c r="Q18" t="str">
        <f t="shared" si="9"/>
        <v/>
      </c>
      <c r="AE18">
        <v>0.94</v>
      </c>
      <c r="AF18">
        <v>60.790000915527344</v>
      </c>
      <c r="AG18">
        <v>2.5199999809265137</v>
      </c>
      <c r="AH18">
        <f t="shared" si="10"/>
        <v>60.790000915527344</v>
      </c>
      <c r="AI18">
        <f t="shared" si="11"/>
        <v>2.5199999809265137</v>
      </c>
    </row>
    <row r="19" spans="1:35">
      <c r="A19" s="2" t="s">
        <v>1720</v>
      </c>
      <c r="B19" s="2" t="str">
        <f t="shared" si="0"/>
        <v>18:36:29.401</v>
      </c>
      <c r="C19" s="2">
        <f t="shared" si="1"/>
        <v>66989.400999999998</v>
      </c>
      <c r="D19" s="2">
        <f t="shared" si="2"/>
        <v>1.4970000000030268</v>
      </c>
      <c r="E19" s="2">
        <v>951.60199999999998</v>
      </c>
      <c r="F19" s="2">
        <v>4492.91</v>
      </c>
      <c r="G19" s="2">
        <v>12456.5</v>
      </c>
      <c r="H19" s="2">
        <v>736.5</v>
      </c>
      <c r="I19" s="2">
        <v>184.75</v>
      </c>
      <c r="J19">
        <f t="shared" si="3"/>
        <v>982.94500000000005</v>
      </c>
      <c r="K19">
        <f t="shared" si="4"/>
        <v>4486.1570000000002</v>
      </c>
      <c r="L19">
        <f t="shared" si="5"/>
        <v>384.36700000000008</v>
      </c>
      <c r="M19">
        <f t="shared" si="6"/>
        <v>1766.6200000000003</v>
      </c>
      <c r="N19">
        <f t="shared" si="7"/>
        <v>0.38436700000000007</v>
      </c>
      <c r="O19">
        <f t="shared" si="7"/>
        <v>1.7666200000000003</v>
      </c>
      <c r="P19">
        <f t="shared" si="8"/>
        <v>0.38436700000000007</v>
      </c>
      <c r="Q19" t="str">
        <f t="shared" si="9"/>
        <v/>
      </c>
      <c r="AE19">
        <v>1.0049999999999999</v>
      </c>
      <c r="AF19">
        <v>72.75</v>
      </c>
      <c r="AG19">
        <v>-0.88999998569488525</v>
      </c>
      <c r="AH19">
        <f t="shared" si="10"/>
        <v>72.75</v>
      </c>
      <c r="AI19">
        <f t="shared" si="11"/>
        <v>-0.88999998569488525</v>
      </c>
    </row>
    <row r="20" spans="1:35">
      <c r="A20" s="2" t="s">
        <v>1721</v>
      </c>
      <c r="B20" s="2" t="str">
        <f t="shared" si="0"/>
        <v>18:36:29.505</v>
      </c>
      <c r="C20" s="2">
        <f t="shared" si="1"/>
        <v>66989.505000000005</v>
      </c>
      <c r="D20" s="2">
        <f t="shared" si="2"/>
        <v>1.6010000000096625</v>
      </c>
      <c r="E20" s="2">
        <v>937.03499999999997</v>
      </c>
      <c r="F20" s="2">
        <v>4724.62</v>
      </c>
      <c r="G20" s="2">
        <v>12290</v>
      </c>
      <c r="H20" s="2">
        <v>820</v>
      </c>
      <c r="I20" s="2">
        <v>184</v>
      </c>
      <c r="J20">
        <f t="shared" si="3"/>
        <v>969.99599999999998</v>
      </c>
      <c r="K20">
        <f t="shared" si="4"/>
        <v>4717.9629999999997</v>
      </c>
      <c r="L20">
        <f t="shared" si="5"/>
        <v>371.41800000000001</v>
      </c>
      <c r="M20">
        <f t="shared" si="6"/>
        <v>1998.4259999999999</v>
      </c>
      <c r="N20">
        <f t="shared" si="7"/>
        <v>0.37141800000000003</v>
      </c>
      <c r="O20">
        <f t="shared" si="7"/>
        <v>1.998426</v>
      </c>
      <c r="P20">
        <f t="shared" si="8"/>
        <v>0.37141800000000003</v>
      </c>
      <c r="Q20" t="str">
        <f t="shared" si="9"/>
        <v/>
      </c>
      <c r="AE20">
        <v>1.0609999999999999</v>
      </c>
      <c r="AF20">
        <v>76.160003662109375</v>
      </c>
      <c r="AG20">
        <v>-4.0500001907348633</v>
      </c>
      <c r="AH20">
        <f t="shared" si="10"/>
        <v>76.160003662109375</v>
      </c>
      <c r="AI20">
        <f t="shared" si="11"/>
        <v>-4.0500001907348633</v>
      </c>
    </row>
    <row r="21" spans="1:35">
      <c r="A21" s="2" t="s">
        <v>1722</v>
      </c>
      <c r="B21" s="2" t="str">
        <f t="shared" si="0"/>
        <v>18:36:29.616</v>
      </c>
      <c r="C21" s="2">
        <f t="shared" si="1"/>
        <v>66989.615999999995</v>
      </c>
      <c r="D21" s="2">
        <f t="shared" si="2"/>
        <v>1.7119999999995343</v>
      </c>
      <c r="E21" s="2">
        <v>909.63400000000001</v>
      </c>
      <c r="F21" s="2">
        <v>4935.47</v>
      </c>
      <c r="G21" s="2">
        <v>12150</v>
      </c>
      <c r="H21" s="2">
        <v>799</v>
      </c>
      <c r="I21" s="2">
        <v>183.25</v>
      </c>
      <c r="J21">
        <f t="shared" si="3"/>
        <v>944.06799999999998</v>
      </c>
      <c r="K21">
        <f t="shared" si="4"/>
        <v>4928.9989999999998</v>
      </c>
      <c r="L21">
        <f t="shared" si="5"/>
        <v>345.49</v>
      </c>
      <c r="M21">
        <f t="shared" si="6"/>
        <v>2209.462</v>
      </c>
      <c r="N21">
        <f t="shared" si="7"/>
        <v>0.34549000000000002</v>
      </c>
      <c r="O21">
        <f t="shared" si="7"/>
        <v>2.2094619999999998</v>
      </c>
      <c r="P21">
        <f t="shared" si="8"/>
        <v>0.34549000000000002</v>
      </c>
      <c r="Q21" t="str">
        <f t="shared" si="9"/>
        <v/>
      </c>
      <c r="AE21">
        <v>1.133</v>
      </c>
      <c r="AF21">
        <v>75.419998168945313</v>
      </c>
      <c r="AG21">
        <v>0.63999998569488525</v>
      </c>
      <c r="AH21">
        <f t="shared" si="10"/>
        <v>75.419998168945313</v>
      </c>
      <c r="AI21">
        <f t="shared" si="11"/>
        <v>0.63999998569488525</v>
      </c>
    </row>
    <row r="22" spans="1:35">
      <c r="A22" s="2" t="s">
        <v>1723</v>
      </c>
      <c r="B22" s="2" t="str">
        <f t="shared" si="0"/>
        <v>18:36:29.719</v>
      </c>
      <c r="C22" s="2">
        <f t="shared" si="1"/>
        <v>66989.718999999997</v>
      </c>
      <c r="D22" s="2">
        <f t="shared" si="2"/>
        <v>1.8150000000023283</v>
      </c>
      <c r="E22" s="2">
        <v>925.601</v>
      </c>
      <c r="F22" s="2">
        <v>5032.47</v>
      </c>
      <c r="G22" s="2">
        <v>12067</v>
      </c>
      <c r="H22" s="2">
        <v>853</v>
      </c>
      <c r="I22" s="2">
        <v>183</v>
      </c>
      <c r="J22">
        <f t="shared" si="3"/>
        <v>960.71100000000001</v>
      </c>
      <c r="K22">
        <f t="shared" si="4"/>
        <v>5025.8860000000004</v>
      </c>
      <c r="L22">
        <f t="shared" si="5"/>
        <v>362.13300000000004</v>
      </c>
      <c r="M22">
        <f t="shared" si="6"/>
        <v>2306.3490000000006</v>
      </c>
      <c r="N22">
        <f t="shared" si="7"/>
        <v>0.36213300000000004</v>
      </c>
      <c r="O22">
        <f t="shared" si="7"/>
        <v>2.3063490000000009</v>
      </c>
      <c r="P22">
        <f t="shared" si="8"/>
        <v>0.36213300000000004</v>
      </c>
      <c r="Q22" t="str">
        <f t="shared" si="9"/>
        <v/>
      </c>
      <c r="AE22">
        <v>1.19</v>
      </c>
      <c r="AF22">
        <v>75.089996337890625</v>
      </c>
      <c r="AG22">
        <v>4.0399999618530273</v>
      </c>
      <c r="AH22">
        <f t="shared" si="10"/>
        <v>75.089996337890625</v>
      </c>
      <c r="AI22">
        <f t="shared" si="11"/>
        <v>4.0399999618530273</v>
      </c>
    </row>
    <row r="23" spans="1:35">
      <c r="A23" s="2" t="s">
        <v>1724</v>
      </c>
      <c r="B23" s="2" t="str">
        <f t="shared" si="0"/>
        <v>18:36:29.831</v>
      </c>
      <c r="C23" s="2">
        <f t="shared" si="1"/>
        <v>66989.831000000006</v>
      </c>
      <c r="D23" s="2">
        <f t="shared" si="2"/>
        <v>1.9270000000105938</v>
      </c>
      <c r="E23" s="2">
        <v>887.02800000000002</v>
      </c>
      <c r="F23" s="2">
        <v>5223.4799999999996</v>
      </c>
      <c r="G23" s="2">
        <v>11952</v>
      </c>
      <c r="H23" s="2">
        <v>809</v>
      </c>
      <c r="I23" s="2">
        <v>182.25</v>
      </c>
      <c r="J23">
        <f t="shared" si="3"/>
        <v>923.47299999999996</v>
      </c>
      <c r="K23">
        <f t="shared" si="4"/>
        <v>5217.16</v>
      </c>
      <c r="L23">
        <f t="shared" si="5"/>
        <v>324.89499999999998</v>
      </c>
      <c r="M23">
        <f t="shared" si="6"/>
        <v>2497.623</v>
      </c>
      <c r="N23">
        <f t="shared" si="7"/>
        <v>0.32489499999999999</v>
      </c>
      <c r="O23">
        <f t="shared" si="7"/>
        <v>2.4976229999999999</v>
      </c>
      <c r="P23">
        <f t="shared" si="8"/>
        <v>0.32489499999999999</v>
      </c>
      <c r="Q23" t="str">
        <f t="shared" si="9"/>
        <v/>
      </c>
      <c r="AE23">
        <v>1.26</v>
      </c>
      <c r="AF23">
        <v>71.120002746582031</v>
      </c>
      <c r="AG23">
        <v>-0.68999999761581421</v>
      </c>
      <c r="AH23">
        <f t="shared" si="10"/>
        <v>71.120002746582031</v>
      </c>
      <c r="AI23">
        <f t="shared" si="11"/>
        <v>-0.68999999761581421</v>
      </c>
    </row>
    <row r="24" spans="1:35">
      <c r="A24" s="2" t="s">
        <v>1725</v>
      </c>
      <c r="B24" s="2" t="str">
        <f t="shared" si="0"/>
        <v>18:36:29.935</v>
      </c>
      <c r="C24" s="2">
        <f t="shared" si="1"/>
        <v>66989.934999999998</v>
      </c>
      <c r="D24" s="2">
        <f t="shared" si="2"/>
        <v>2.0310000000026776</v>
      </c>
      <c r="E24" s="2">
        <v>911.125</v>
      </c>
      <c r="F24" s="2">
        <v>5401.32</v>
      </c>
      <c r="G24" s="2">
        <v>11805.5</v>
      </c>
      <c r="H24" s="2">
        <v>800.5</v>
      </c>
      <c r="I24" s="2">
        <v>181.75</v>
      </c>
      <c r="J24">
        <f t="shared" si="3"/>
        <v>948.81100000000004</v>
      </c>
      <c r="K24">
        <f t="shared" si="4"/>
        <v>5394.8280000000004</v>
      </c>
      <c r="L24">
        <f t="shared" si="5"/>
        <v>350.23300000000006</v>
      </c>
      <c r="M24">
        <f t="shared" si="6"/>
        <v>2675.2910000000006</v>
      </c>
      <c r="N24">
        <f t="shared" si="7"/>
        <v>0.35023300000000007</v>
      </c>
      <c r="O24">
        <f t="shared" si="7"/>
        <v>2.6752910000000005</v>
      </c>
      <c r="P24">
        <f t="shared" si="8"/>
        <v>0.35023300000000007</v>
      </c>
      <c r="Q24" t="str">
        <f t="shared" si="9"/>
        <v/>
      </c>
      <c r="AE24">
        <v>1.327</v>
      </c>
      <c r="AF24">
        <v>76.949996948242188</v>
      </c>
      <c r="AG24">
        <v>4.25</v>
      </c>
      <c r="AH24">
        <f t="shared" si="10"/>
        <v>76.949996948242188</v>
      </c>
      <c r="AI24">
        <f t="shared" si="11"/>
        <v>4.25</v>
      </c>
    </row>
    <row r="25" spans="1:35">
      <c r="A25" s="2" t="s">
        <v>1726</v>
      </c>
      <c r="B25" s="2" t="str">
        <f t="shared" si="0"/>
        <v>18:36:30.031</v>
      </c>
      <c r="C25" s="2">
        <f t="shared" si="1"/>
        <v>66990.031000000003</v>
      </c>
      <c r="D25" s="2">
        <f t="shared" si="2"/>
        <v>2.1270000000076834</v>
      </c>
      <c r="E25" s="2">
        <v>891.73599999999999</v>
      </c>
      <c r="F25" s="2">
        <v>5530.01</v>
      </c>
      <c r="G25" s="2">
        <v>11725.5</v>
      </c>
      <c r="H25" s="2">
        <v>801</v>
      </c>
      <c r="I25" s="2">
        <v>181.25</v>
      </c>
      <c r="J25">
        <f t="shared" si="3"/>
        <v>930.32100000000003</v>
      </c>
      <c r="K25">
        <f t="shared" si="4"/>
        <v>5523.65</v>
      </c>
      <c r="L25">
        <f t="shared" si="5"/>
        <v>331.74300000000005</v>
      </c>
      <c r="M25">
        <f t="shared" si="6"/>
        <v>2804.1129999999998</v>
      </c>
      <c r="N25">
        <f t="shared" si="7"/>
        <v>0.33174300000000007</v>
      </c>
      <c r="O25">
        <f t="shared" si="7"/>
        <v>2.8041130000000001</v>
      </c>
      <c r="P25">
        <f t="shared" si="8"/>
        <v>0.33174300000000007</v>
      </c>
      <c r="Q25" t="str">
        <f t="shared" si="9"/>
        <v/>
      </c>
      <c r="AE25">
        <v>1.4059999999999999</v>
      </c>
      <c r="AF25">
        <v>80.470001220703125</v>
      </c>
      <c r="AG25">
        <v>6.4600000381469727</v>
      </c>
      <c r="AH25">
        <f t="shared" si="10"/>
        <v>80.470001220703125</v>
      </c>
      <c r="AI25">
        <f t="shared" si="11"/>
        <v>6.4600000381469727</v>
      </c>
    </row>
    <row r="26" spans="1:35">
      <c r="A26" s="2" t="s">
        <v>1727</v>
      </c>
      <c r="B26" s="2" t="str">
        <f t="shared" si="0"/>
        <v>18:36:30.137</v>
      </c>
      <c r="C26" s="2">
        <f t="shared" si="1"/>
        <v>66990.137000000002</v>
      </c>
      <c r="D26" s="2">
        <f t="shared" si="2"/>
        <v>2.2330000000074506</v>
      </c>
      <c r="E26" s="2">
        <v>906.73099999999999</v>
      </c>
      <c r="F26" s="2">
        <v>5692.07</v>
      </c>
      <c r="G26" s="2">
        <v>11598.5</v>
      </c>
      <c r="H26" s="2">
        <v>821.5</v>
      </c>
      <c r="I26" s="2">
        <v>180.75</v>
      </c>
      <c r="J26">
        <f t="shared" si="3"/>
        <v>946.447</v>
      </c>
      <c r="K26">
        <f t="shared" si="4"/>
        <v>5685.6009999999997</v>
      </c>
      <c r="L26">
        <f t="shared" si="5"/>
        <v>347.86900000000003</v>
      </c>
      <c r="M26">
        <f t="shared" si="6"/>
        <v>2966.0639999999999</v>
      </c>
      <c r="N26">
        <f t="shared" si="7"/>
        <v>0.34786900000000004</v>
      </c>
      <c r="O26">
        <f t="shared" si="7"/>
        <v>2.9660639999999998</v>
      </c>
      <c r="P26">
        <f t="shared" si="8"/>
        <v>0.34786900000000004</v>
      </c>
      <c r="Q26" t="str">
        <f t="shared" si="9"/>
        <v/>
      </c>
      <c r="AE26">
        <v>1.4650000000000001</v>
      </c>
      <c r="AF26">
        <v>80.470001220703125</v>
      </c>
      <c r="AG26">
        <v>6.4600000381469727</v>
      </c>
      <c r="AH26">
        <f t="shared" si="10"/>
        <v>80.470001220703125</v>
      </c>
      <c r="AI26">
        <f t="shared" si="11"/>
        <v>6.4600000381469727</v>
      </c>
    </row>
    <row r="27" spans="1:35">
      <c r="A27" s="2" t="s">
        <v>1728</v>
      </c>
      <c r="B27" s="2" t="str">
        <f t="shared" si="0"/>
        <v>18:36:30.230</v>
      </c>
      <c r="C27" s="2">
        <f t="shared" si="1"/>
        <v>66990.23</v>
      </c>
      <c r="D27" s="2">
        <f t="shared" si="2"/>
        <v>2.3260000000009313</v>
      </c>
      <c r="E27" s="2">
        <v>941.64599999999996</v>
      </c>
      <c r="F27" s="2">
        <v>5799.76</v>
      </c>
      <c r="G27" s="2">
        <v>11497</v>
      </c>
      <c r="H27" s="2">
        <v>872</v>
      </c>
      <c r="I27" s="2">
        <v>180.5</v>
      </c>
      <c r="J27">
        <f t="shared" si="3"/>
        <v>982.11300000000006</v>
      </c>
      <c r="K27">
        <f t="shared" si="4"/>
        <v>5793.0450000000001</v>
      </c>
      <c r="L27">
        <f t="shared" si="5"/>
        <v>383.53500000000008</v>
      </c>
      <c r="M27">
        <f t="shared" si="6"/>
        <v>3073.5080000000003</v>
      </c>
      <c r="N27">
        <f t="shared" si="7"/>
        <v>0.38353500000000007</v>
      </c>
      <c r="O27">
        <f t="shared" si="7"/>
        <v>3.0735080000000004</v>
      </c>
      <c r="P27">
        <f t="shared" si="8"/>
        <v>0.38353500000000007</v>
      </c>
      <c r="Q27" t="str">
        <f t="shared" si="9"/>
        <v/>
      </c>
      <c r="AE27">
        <v>1.52</v>
      </c>
      <c r="AF27">
        <v>72.650001525878906</v>
      </c>
      <c r="AG27">
        <v>11</v>
      </c>
      <c r="AH27">
        <f t="shared" si="10"/>
        <v>72.650001525878906</v>
      </c>
      <c r="AI27">
        <f t="shared" si="11"/>
        <v>11</v>
      </c>
    </row>
    <row r="28" spans="1:35">
      <c r="A28" s="2" t="s">
        <v>1729</v>
      </c>
      <c r="B28" s="2" t="str">
        <f t="shared" si="0"/>
        <v>18:36:30.326</v>
      </c>
      <c r="C28" s="2">
        <f t="shared" si="1"/>
        <v>66990.326000000001</v>
      </c>
      <c r="D28" s="2">
        <f t="shared" si="2"/>
        <v>2.4220000000059372</v>
      </c>
      <c r="E28" s="2">
        <v>936.26300000000003</v>
      </c>
      <c r="F28" s="2">
        <v>6006.35</v>
      </c>
      <c r="G28" s="2">
        <v>11354.5</v>
      </c>
      <c r="H28" s="2">
        <v>835</v>
      </c>
      <c r="I28" s="2">
        <v>179.75</v>
      </c>
      <c r="J28">
        <f t="shared" si="3"/>
        <v>978.17200000000003</v>
      </c>
      <c r="K28">
        <f t="shared" si="4"/>
        <v>5999.6670000000004</v>
      </c>
      <c r="L28">
        <f t="shared" si="5"/>
        <v>379.59400000000005</v>
      </c>
      <c r="M28">
        <f t="shared" si="6"/>
        <v>3280.1300000000006</v>
      </c>
      <c r="N28">
        <f t="shared" si="7"/>
        <v>0.37959400000000004</v>
      </c>
      <c r="O28">
        <f t="shared" si="7"/>
        <v>3.2801300000000007</v>
      </c>
      <c r="P28">
        <f t="shared" si="8"/>
        <v>0.37959400000000004</v>
      </c>
      <c r="Q28" t="str">
        <f t="shared" si="9"/>
        <v/>
      </c>
      <c r="AE28">
        <v>1.583</v>
      </c>
      <c r="AF28">
        <v>81.69000244140625</v>
      </c>
      <c r="AG28">
        <v>8.8900003433227539</v>
      </c>
      <c r="AH28">
        <f t="shared" si="10"/>
        <v>81.69000244140625</v>
      </c>
      <c r="AI28">
        <f t="shared" si="11"/>
        <v>8.8900003433227539</v>
      </c>
    </row>
    <row r="29" spans="1:35">
      <c r="A29" s="2" t="s">
        <v>1730</v>
      </c>
      <c r="B29" s="2" t="str">
        <f t="shared" si="0"/>
        <v>18:36:30.429</v>
      </c>
      <c r="C29" s="2">
        <f t="shared" si="1"/>
        <v>66990.429000000004</v>
      </c>
      <c r="D29" s="2">
        <f t="shared" si="2"/>
        <v>2.5250000000087311</v>
      </c>
      <c r="E29" s="2">
        <v>927.56899999999996</v>
      </c>
      <c r="F29" s="2">
        <v>6204.54</v>
      </c>
      <c r="G29" s="2">
        <v>11222</v>
      </c>
      <c r="H29" s="2">
        <v>900</v>
      </c>
      <c r="I29" s="2">
        <v>179</v>
      </c>
      <c r="J29">
        <f t="shared" si="3"/>
        <v>970.86199999999997</v>
      </c>
      <c r="K29">
        <f t="shared" si="4"/>
        <v>6197.9129999999996</v>
      </c>
      <c r="L29">
        <f t="shared" si="5"/>
        <v>372.28399999999999</v>
      </c>
      <c r="M29">
        <f t="shared" si="6"/>
        <v>3478.3759999999997</v>
      </c>
      <c r="N29">
        <f t="shared" si="7"/>
        <v>0.372284</v>
      </c>
      <c r="O29">
        <f t="shared" si="7"/>
        <v>3.4783759999999999</v>
      </c>
      <c r="P29">
        <f t="shared" si="8"/>
        <v>0.372284</v>
      </c>
      <c r="Q29" t="str">
        <f t="shared" si="9"/>
        <v/>
      </c>
      <c r="AE29">
        <v>1.6579999999999999</v>
      </c>
      <c r="AF29">
        <v>75</v>
      </c>
      <c r="AG29">
        <v>16.879999160766602</v>
      </c>
      <c r="AH29">
        <f t="shared" si="10"/>
        <v>75</v>
      </c>
      <c r="AI29">
        <f t="shared" si="11"/>
        <v>16.879999160766602</v>
      </c>
    </row>
    <row r="30" spans="1:35">
      <c r="A30" s="2" t="s">
        <v>1731</v>
      </c>
      <c r="B30" s="2" t="str">
        <f t="shared" si="0"/>
        <v>18:36:30.524</v>
      </c>
      <c r="C30" s="2">
        <f t="shared" si="1"/>
        <v>66990.524000000005</v>
      </c>
      <c r="D30" s="2">
        <f t="shared" si="2"/>
        <v>2.6200000000098953</v>
      </c>
      <c r="E30" s="2">
        <v>914.97699999999998</v>
      </c>
      <c r="F30" s="2">
        <v>6327.6</v>
      </c>
      <c r="G30" s="2">
        <v>11146</v>
      </c>
      <c r="H30" s="2">
        <v>902</v>
      </c>
      <c r="I30" s="2">
        <v>178.5</v>
      </c>
      <c r="J30">
        <f t="shared" si="3"/>
        <v>959.12900000000002</v>
      </c>
      <c r="K30">
        <f t="shared" si="4"/>
        <v>6321.058</v>
      </c>
      <c r="L30">
        <f t="shared" si="5"/>
        <v>360.55100000000004</v>
      </c>
      <c r="M30">
        <f t="shared" si="6"/>
        <v>3601.5210000000002</v>
      </c>
      <c r="N30">
        <f t="shared" si="7"/>
        <v>0.36055100000000007</v>
      </c>
      <c r="O30">
        <f t="shared" si="7"/>
        <v>3.6015210000000004</v>
      </c>
      <c r="P30">
        <f t="shared" si="8"/>
        <v>0.36055100000000007</v>
      </c>
      <c r="Q30" t="str">
        <f t="shared" si="9"/>
        <v/>
      </c>
      <c r="AE30">
        <v>1.7170000000000001</v>
      </c>
      <c r="AF30">
        <v>56.299999237060547</v>
      </c>
      <c r="AG30">
        <v>12.909999847412109</v>
      </c>
      <c r="AH30">
        <f t="shared" si="10"/>
        <v>56.299999237060547</v>
      </c>
      <c r="AI30">
        <f t="shared" si="11"/>
        <v>12.909999847412109</v>
      </c>
    </row>
    <row r="31" spans="1:35">
      <c r="A31" s="2" t="s">
        <v>1732</v>
      </c>
      <c r="B31" s="2" t="str">
        <f t="shared" si="0"/>
        <v>18:36:30.628</v>
      </c>
      <c r="C31" s="2">
        <f t="shared" si="1"/>
        <v>66990.627999999997</v>
      </c>
      <c r="D31" s="2">
        <f t="shared" si="2"/>
        <v>2.7240000000019791</v>
      </c>
      <c r="E31" s="2">
        <v>899.05799999999999</v>
      </c>
      <c r="F31" s="2">
        <v>6511.51</v>
      </c>
      <c r="G31" s="2">
        <v>11032</v>
      </c>
      <c r="H31" s="2">
        <v>843</v>
      </c>
      <c r="I31" s="2">
        <v>177.75</v>
      </c>
      <c r="J31">
        <f t="shared" si="3"/>
        <v>944.495</v>
      </c>
      <c r="K31">
        <f t="shared" si="4"/>
        <v>6505.0749999999998</v>
      </c>
      <c r="L31">
        <f t="shared" si="5"/>
        <v>345.91700000000003</v>
      </c>
      <c r="M31">
        <f t="shared" si="6"/>
        <v>3785.538</v>
      </c>
      <c r="N31">
        <f t="shared" si="7"/>
        <v>0.34591700000000003</v>
      </c>
      <c r="O31">
        <f t="shared" si="7"/>
        <v>3.7855380000000003</v>
      </c>
      <c r="P31">
        <f t="shared" si="8"/>
        <v>0.34591700000000003</v>
      </c>
      <c r="Q31" t="str">
        <f t="shared" si="9"/>
        <v/>
      </c>
      <c r="AE31">
        <v>1.794</v>
      </c>
      <c r="AF31">
        <v>69.709999084472656</v>
      </c>
      <c r="AG31">
        <v>20.879999160766602</v>
      </c>
      <c r="AH31">
        <f t="shared" si="10"/>
        <v>69.709999084472656</v>
      </c>
      <c r="AI31">
        <f t="shared" si="11"/>
        <v>20.879999160766602</v>
      </c>
    </row>
    <row r="32" spans="1:35">
      <c r="A32" s="2" t="s">
        <v>1733</v>
      </c>
      <c r="B32" s="2" t="str">
        <f t="shared" si="0"/>
        <v>18:36:30.722</v>
      </c>
      <c r="C32" s="2">
        <f t="shared" si="1"/>
        <v>66990.721999999994</v>
      </c>
      <c r="D32" s="2">
        <f t="shared" si="2"/>
        <v>2.8179999999993015</v>
      </c>
      <c r="E32" s="2">
        <v>893.21400000000006</v>
      </c>
      <c r="F32" s="2">
        <v>6636.3</v>
      </c>
      <c r="G32" s="2">
        <v>10952</v>
      </c>
      <c r="H32" s="2">
        <v>857</v>
      </c>
      <c r="I32" s="2">
        <v>177.25</v>
      </c>
      <c r="J32">
        <f t="shared" si="3"/>
        <v>939.52200000000005</v>
      </c>
      <c r="K32">
        <f t="shared" si="4"/>
        <v>6629.9030000000002</v>
      </c>
      <c r="L32">
        <f t="shared" si="5"/>
        <v>340.94400000000007</v>
      </c>
      <c r="M32">
        <f t="shared" si="6"/>
        <v>3910.3660000000004</v>
      </c>
      <c r="N32">
        <f t="shared" si="7"/>
        <v>0.34094400000000008</v>
      </c>
      <c r="O32">
        <f t="shared" si="7"/>
        <v>3.9103660000000007</v>
      </c>
      <c r="P32">
        <f t="shared" si="8"/>
        <v>0.34094400000000008</v>
      </c>
      <c r="Q32" t="str">
        <f t="shared" si="9"/>
        <v/>
      </c>
      <c r="AE32">
        <v>1.86</v>
      </c>
      <c r="AF32">
        <v>74.739997863769531</v>
      </c>
      <c r="AG32">
        <v>10.699999809265137</v>
      </c>
      <c r="AH32">
        <f t="shared" si="10"/>
        <v>74.739997863769531</v>
      </c>
      <c r="AI32">
        <f t="shared" si="11"/>
        <v>10.699999809265137</v>
      </c>
    </row>
    <row r="33" spans="1:35">
      <c r="A33" s="2" t="s">
        <v>1734</v>
      </c>
      <c r="B33" s="2" t="str">
        <f t="shared" si="0"/>
        <v>18:36:30.813</v>
      </c>
      <c r="C33" s="2">
        <f t="shared" si="1"/>
        <v>66990.812999999995</v>
      </c>
      <c r="D33" s="2">
        <f t="shared" si="2"/>
        <v>2.9089999999996508</v>
      </c>
      <c r="E33" s="2">
        <v>858.80200000000002</v>
      </c>
      <c r="F33" s="2">
        <v>6860.32</v>
      </c>
      <c r="G33" s="2">
        <v>10828.5</v>
      </c>
      <c r="H33" s="2">
        <v>859.5</v>
      </c>
      <c r="I33" s="2">
        <v>176.25</v>
      </c>
      <c r="J33">
        <f t="shared" si="3"/>
        <v>906.67499999999995</v>
      </c>
      <c r="K33">
        <f t="shared" si="4"/>
        <v>6854.1570000000002</v>
      </c>
      <c r="L33">
        <f t="shared" si="5"/>
        <v>308.09699999999998</v>
      </c>
      <c r="M33">
        <f t="shared" si="6"/>
        <v>4134.6200000000008</v>
      </c>
      <c r="N33">
        <f t="shared" si="7"/>
        <v>0.30809700000000001</v>
      </c>
      <c r="O33">
        <f t="shared" si="7"/>
        <v>4.1346200000000009</v>
      </c>
      <c r="P33">
        <f t="shared" si="8"/>
        <v>0.30809700000000001</v>
      </c>
      <c r="Q33" t="str">
        <f t="shared" si="9"/>
        <v/>
      </c>
      <c r="AE33">
        <v>1.921</v>
      </c>
      <c r="AF33">
        <v>46.299999237060547</v>
      </c>
      <c r="AG33">
        <v>13.399999618530273</v>
      </c>
      <c r="AH33">
        <f t="shared" si="10"/>
        <v>46.299999237060547</v>
      </c>
      <c r="AI33">
        <f t="shared" si="11"/>
        <v>13.399999618530273</v>
      </c>
    </row>
    <row r="34" spans="1:35">
      <c r="A34" s="2" t="s">
        <v>1735</v>
      </c>
      <c r="B34" s="2" t="str">
        <f t="shared" si="0"/>
        <v>18:36:30.910</v>
      </c>
      <c r="C34" s="2">
        <f t="shared" si="1"/>
        <v>66990.91</v>
      </c>
      <c r="D34" s="2">
        <f t="shared" si="2"/>
        <v>3.0060000000084983</v>
      </c>
      <c r="E34" s="2">
        <v>843.00400000000002</v>
      </c>
      <c r="F34" s="2">
        <v>6971.47</v>
      </c>
      <c r="G34" s="2">
        <v>10767.5</v>
      </c>
      <c r="H34" s="2">
        <v>850</v>
      </c>
      <c r="I34" s="2">
        <v>175.75</v>
      </c>
      <c r="J34">
        <f t="shared" si="3"/>
        <v>891.65300000000002</v>
      </c>
      <c r="K34">
        <f t="shared" si="4"/>
        <v>6965.415</v>
      </c>
      <c r="L34">
        <f t="shared" si="5"/>
        <v>293.07500000000005</v>
      </c>
      <c r="M34">
        <f t="shared" si="6"/>
        <v>4245.8780000000006</v>
      </c>
      <c r="N34">
        <f t="shared" si="7"/>
        <v>0.29307500000000003</v>
      </c>
      <c r="O34">
        <f t="shared" si="7"/>
        <v>4.2458780000000003</v>
      </c>
      <c r="P34">
        <f t="shared" si="8"/>
        <v>0.29307500000000003</v>
      </c>
      <c r="Q34" t="str">
        <f t="shared" si="9"/>
        <v/>
      </c>
      <c r="AE34">
        <v>1.9810000000000001</v>
      </c>
      <c r="AF34">
        <v>44.029998779296875</v>
      </c>
      <c r="AG34">
        <v>13.340000152587891</v>
      </c>
      <c r="AH34">
        <f t="shared" si="10"/>
        <v>44.029998779296875</v>
      </c>
      <c r="AI34">
        <f t="shared" si="11"/>
        <v>13.340000152587891</v>
      </c>
    </row>
    <row r="35" spans="1:35">
      <c r="A35" s="2" t="s">
        <v>1736</v>
      </c>
      <c r="B35" s="2" t="str">
        <f t="shared" si="0"/>
        <v>18:36:31.015</v>
      </c>
      <c r="C35" s="2">
        <f t="shared" si="1"/>
        <v>66991.014999999999</v>
      </c>
      <c r="D35" s="2">
        <f t="shared" si="2"/>
        <v>3.1110000000044238</v>
      </c>
      <c r="E35" s="2">
        <v>789.91399999999999</v>
      </c>
      <c r="F35" s="2">
        <v>7232.13</v>
      </c>
      <c r="G35" s="2">
        <v>10640</v>
      </c>
      <c r="H35" s="2">
        <v>934</v>
      </c>
      <c r="I35" s="2">
        <v>174.5</v>
      </c>
      <c r="J35">
        <f t="shared" si="3"/>
        <v>840.38400000000001</v>
      </c>
      <c r="K35">
        <f t="shared" si="4"/>
        <v>7226.4390000000003</v>
      </c>
      <c r="L35">
        <f t="shared" si="5"/>
        <v>241.80600000000004</v>
      </c>
      <c r="M35">
        <f t="shared" si="6"/>
        <v>4506.902</v>
      </c>
      <c r="N35">
        <f t="shared" si="7"/>
        <v>0.24180600000000005</v>
      </c>
      <c r="O35">
        <f t="shared" si="7"/>
        <v>4.5069020000000002</v>
      </c>
      <c r="P35">
        <f t="shared" si="8"/>
        <v>0.24180600000000005</v>
      </c>
      <c r="Q35" t="str">
        <f t="shared" si="9"/>
        <v/>
      </c>
      <c r="AE35">
        <v>2.0579999999999998</v>
      </c>
      <c r="AF35">
        <v>17.899999618530273</v>
      </c>
      <c r="AG35">
        <v>15.270000457763672</v>
      </c>
      <c r="AH35">
        <f t="shared" si="10"/>
        <v>17.899999618530273</v>
      </c>
      <c r="AI35">
        <f t="shared" si="11"/>
        <v>15.270000457763672</v>
      </c>
    </row>
    <row r="36" spans="1:35">
      <c r="A36" s="2" t="s">
        <v>1737</v>
      </c>
      <c r="B36" s="2" t="str">
        <f t="shared" si="0"/>
        <v>18:36:31.122</v>
      </c>
      <c r="C36" s="2">
        <f t="shared" si="1"/>
        <v>66991.122000000003</v>
      </c>
      <c r="D36" s="2">
        <f t="shared" si="2"/>
        <v>3.2180000000080327</v>
      </c>
      <c r="E36" s="2">
        <v>770.875</v>
      </c>
      <c r="F36" s="2">
        <v>7454.26</v>
      </c>
      <c r="G36" s="2">
        <v>10515</v>
      </c>
      <c r="H36" s="2">
        <v>951</v>
      </c>
      <c r="I36" s="2">
        <v>173.5</v>
      </c>
      <c r="J36">
        <f t="shared" si="3"/>
        <v>822.89599999999996</v>
      </c>
      <c r="K36">
        <f t="shared" si="4"/>
        <v>7448.6970000000001</v>
      </c>
      <c r="L36">
        <f t="shared" si="5"/>
        <v>224.31799999999998</v>
      </c>
      <c r="M36">
        <f t="shared" si="6"/>
        <v>4729.16</v>
      </c>
      <c r="N36">
        <f t="shared" si="7"/>
        <v>0.22431799999999999</v>
      </c>
      <c r="O36">
        <f t="shared" si="7"/>
        <v>4.7291600000000003</v>
      </c>
      <c r="P36">
        <f t="shared" si="8"/>
        <v>0.22431799999999999</v>
      </c>
      <c r="Q36" t="str">
        <f t="shared" si="9"/>
        <v/>
      </c>
      <c r="AE36">
        <v>2.1259999999999999</v>
      </c>
      <c r="AF36">
        <v>20.379999160766602</v>
      </c>
      <c r="AG36">
        <v>11.590000152587891</v>
      </c>
      <c r="AH36">
        <f t="shared" si="10"/>
        <v>20.379999160766602</v>
      </c>
      <c r="AI36">
        <f t="shared" si="11"/>
        <v>11.590000152587891</v>
      </c>
    </row>
    <row r="37" spans="1:35">
      <c r="A37" s="2" t="s">
        <v>1738</v>
      </c>
      <c r="B37" s="2" t="str">
        <f t="shared" si="0"/>
        <v>18:36:31.230</v>
      </c>
      <c r="C37" s="2">
        <f t="shared" si="1"/>
        <v>66991.23</v>
      </c>
      <c r="D37" s="2">
        <f t="shared" si="2"/>
        <v>3.3260000000009313</v>
      </c>
      <c r="E37" s="2">
        <v>768.16600000000005</v>
      </c>
      <c r="F37" s="2">
        <v>7683.49</v>
      </c>
      <c r="G37" s="2">
        <v>10376</v>
      </c>
      <c r="H37" s="2">
        <v>952</v>
      </c>
      <c r="I37" s="2">
        <v>172.5</v>
      </c>
      <c r="J37">
        <f t="shared" si="3"/>
        <v>821.78800000000001</v>
      </c>
      <c r="K37">
        <f t="shared" si="4"/>
        <v>7677.94</v>
      </c>
      <c r="L37">
        <f t="shared" si="5"/>
        <v>223.21000000000004</v>
      </c>
      <c r="M37">
        <f t="shared" si="6"/>
        <v>4958.4030000000002</v>
      </c>
      <c r="N37">
        <f t="shared" si="7"/>
        <v>0.22321000000000005</v>
      </c>
      <c r="O37">
        <f t="shared" si="7"/>
        <v>4.9584030000000006</v>
      </c>
      <c r="P37">
        <f t="shared" si="8"/>
        <v>0.22321000000000005</v>
      </c>
      <c r="Q37" t="str">
        <f t="shared" si="9"/>
        <v/>
      </c>
      <c r="AE37">
        <v>2.2050000000000001</v>
      </c>
      <c r="AF37">
        <v>22.879999160766602</v>
      </c>
      <c r="AG37">
        <v>8.0100002288818359</v>
      </c>
      <c r="AH37">
        <f t="shared" si="10"/>
        <v>22.879999160766602</v>
      </c>
      <c r="AI37">
        <f t="shared" si="11"/>
        <v>8.0100002288818359</v>
      </c>
    </row>
    <row r="38" spans="1:35">
      <c r="A38" s="2" t="s">
        <v>1739</v>
      </c>
      <c r="B38" s="2" t="str">
        <f t="shared" si="0"/>
        <v>18:36:31.335</v>
      </c>
      <c r="C38" s="2">
        <f t="shared" si="1"/>
        <v>66991.335000000006</v>
      </c>
      <c r="D38" s="2">
        <f t="shared" si="2"/>
        <v>3.4310000000114087</v>
      </c>
      <c r="E38" s="2">
        <v>759.67899999999997</v>
      </c>
      <c r="F38" s="2">
        <v>7790.47</v>
      </c>
      <c r="G38" s="2">
        <v>10318</v>
      </c>
      <c r="H38" s="2">
        <v>953</v>
      </c>
      <c r="I38" s="2">
        <v>172</v>
      </c>
      <c r="J38">
        <f t="shared" si="3"/>
        <v>814.048</v>
      </c>
      <c r="K38">
        <f t="shared" si="4"/>
        <v>7784.9769999999999</v>
      </c>
      <c r="L38">
        <f t="shared" si="5"/>
        <v>215.47000000000003</v>
      </c>
      <c r="M38">
        <f t="shared" si="6"/>
        <v>5065.4400000000005</v>
      </c>
      <c r="N38">
        <f t="shared" si="7"/>
        <v>0.21547000000000002</v>
      </c>
      <c r="O38">
        <f t="shared" si="7"/>
        <v>5.0654400000000006</v>
      </c>
      <c r="P38">
        <f t="shared" si="8"/>
        <v>0.21547000000000002</v>
      </c>
      <c r="Q38" t="str">
        <f t="shared" si="9"/>
        <v/>
      </c>
      <c r="AE38">
        <v>2.2709999999999999</v>
      </c>
      <c r="AF38">
        <v>31.899999618530273</v>
      </c>
      <c r="AG38">
        <v>9.4099998474121094</v>
      </c>
      <c r="AH38">
        <f t="shared" si="10"/>
        <v>31.899999618530273</v>
      </c>
      <c r="AI38">
        <f t="shared" si="11"/>
        <v>9.4099998474121094</v>
      </c>
    </row>
    <row r="39" spans="1:35">
      <c r="A39" s="2" t="s">
        <v>1740</v>
      </c>
      <c r="B39" s="2" t="str">
        <f t="shared" si="0"/>
        <v>18:36:31.444</v>
      </c>
      <c r="C39" s="2">
        <f t="shared" si="1"/>
        <v>66991.444000000003</v>
      </c>
      <c r="D39" s="2">
        <f t="shared" si="2"/>
        <v>3.5400000000081491</v>
      </c>
      <c r="E39" s="2">
        <v>754.49900000000002</v>
      </c>
      <c r="F39" s="2">
        <v>8009.29</v>
      </c>
      <c r="G39" s="2">
        <v>10192</v>
      </c>
      <c r="H39" s="2">
        <v>956</v>
      </c>
      <c r="I39" s="2">
        <v>171</v>
      </c>
      <c r="J39">
        <f t="shared" si="3"/>
        <v>810.39599999999996</v>
      </c>
      <c r="K39">
        <f t="shared" si="4"/>
        <v>8003.8270000000002</v>
      </c>
      <c r="L39">
        <f t="shared" si="5"/>
        <v>211.81799999999998</v>
      </c>
      <c r="M39">
        <f t="shared" si="6"/>
        <v>5284.2900000000009</v>
      </c>
      <c r="N39">
        <f t="shared" si="7"/>
        <v>0.21181799999999998</v>
      </c>
      <c r="O39">
        <f t="shared" si="7"/>
        <v>5.2842900000000013</v>
      </c>
      <c r="P39">
        <f t="shared" si="8"/>
        <v>0.21181799999999998</v>
      </c>
      <c r="Q39" t="str">
        <f t="shared" si="9"/>
        <v/>
      </c>
      <c r="AE39">
        <v>2.327</v>
      </c>
      <c r="AF39">
        <v>31.899999618530273</v>
      </c>
      <c r="AG39">
        <v>9.4099998474121094</v>
      </c>
      <c r="AH39">
        <f t="shared" si="10"/>
        <v>31.899999618530273</v>
      </c>
      <c r="AI39">
        <f t="shared" si="11"/>
        <v>9.4099998474121094</v>
      </c>
    </row>
    <row r="40" spans="1:35">
      <c r="A40" s="2" t="s">
        <v>1741</v>
      </c>
      <c r="B40" s="2" t="str">
        <f t="shared" si="0"/>
        <v>18:36:31.553</v>
      </c>
      <c r="C40" s="2">
        <f t="shared" si="1"/>
        <v>66991.553</v>
      </c>
      <c r="D40" s="2">
        <f t="shared" si="2"/>
        <v>3.6490000000048894</v>
      </c>
      <c r="E40" s="2">
        <v>757.69200000000001</v>
      </c>
      <c r="F40" s="2">
        <v>8228.67</v>
      </c>
      <c r="G40" s="2">
        <v>10062</v>
      </c>
      <c r="H40" s="2">
        <v>956</v>
      </c>
      <c r="I40" s="2">
        <v>170</v>
      </c>
      <c r="J40">
        <f t="shared" si="3"/>
        <v>815.12</v>
      </c>
      <c r="K40">
        <f t="shared" si="4"/>
        <v>8223.18</v>
      </c>
      <c r="L40">
        <f t="shared" si="5"/>
        <v>216.54200000000003</v>
      </c>
      <c r="M40">
        <f t="shared" si="6"/>
        <v>5503.643</v>
      </c>
      <c r="N40">
        <f t="shared" si="7"/>
        <v>0.21654200000000004</v>
      </c>
      <c r="O40">
        <f t="shared" si="7"/>
        <v>5.5036430000000003</v>
      </c>
      <c r="P40">
        <f t="shared" si="8"/>
        <v>0.21654200000000004</v>
      </c>
      <c r="Q40" t="str">
        <f t="shared" si="9"/>
        <v/>
      </c>
      <c r="AE40">
        <v>2.39</v>
      </c>
      <c r="AF40">
        <v>22.090000152587891</v>
      </c>
      <c r="AG40">
        <v>9.7899999618530273</v>
      </c>
      <c r="AH40">
        <f t="shared" si="10"/>
        <v>22.090000152587891</v>
      </c>
      <c r="AI40">
        <f t="shared" si="11"/>
        <v>9.7899999618530273</v>
      </c>
    </row>
    <row r="41" spans="1:35">
      <c r="A41" s="2" t="s">
        <v>1742</v>
      </c>
      <c r="B41" s="2" t="str">
        <f t="shared" si="0"/>
        <v>18:36:31.658</v>
      </c>
      <c r="C41" s="2">
        <f t="shared" si="1"/>
        <v>66991.657999999996</v>
      </c>
      <c r="D41" s="2">
        <f t="shared" si="2"/>
        <v>3.7540000000008149</v>
      </c>
      <c r="E41" s="2">
        <v>722.37199999999996</v>
      </c>
      <c r="F41" s="2">
        <v>8469.09</v>
      </c>
      <c r="G41" s="2">
        <v>9955.5</v>
      </c>
      <c r="H41" s="2">
        <v>892.5</v>
      </c>
      <c r="I41" s="2">
        <v>168.75</v>
      </c>
      <c r="J41">
        <f t="shared" si="3"/>
        <v>781.47900000000004</v>
      </c>
      <c r="K41">
        <f t="shared" si="4"/>
        <v>8463.8410000000003</v>
      </c>
      <c r="L41">
        <f t="shared" si="5"/>
        <v>182.90100000000007</v>
      </c>
      <c r="M41">
        <f t="shared" si="6"/>
        <v>5744.3040000000001</v>
      </c>
      <c r="N41">
        <f t="shared" si="7"/>
        <v>0.18290100000000006</v>
      </c>
      <c r="O41">
        <f t="shared" si="7"/>
        <v>5.7443040000000005</v>
      </c>
      <c r="P41">
        <f t="shared" si="8"/>
        <v>0.18290100000000006</v>
      </c>
      <c r="Q41" t="str">
        <f t="shared" si="9"/>
        <v/>
      </c>
      <c r="AE41">
        <v>2.4449999999999998</v>
      </c>
      <c r="AF41">
        <v>30.309999465942383</v>
      </c>
      <c r="AG41">
        <v>12.090000152587891</v>
      </c>
      <c r="AH41">
        <f t="shared" si="10"/>
        <v>30.309999465942383</v>
      </c>
      <c r="AI41">
        <f t="shared" si="11"/>
        <v>12.090000152587891</v>
      </c>
    </row>
    <row r="42" spans="1:35">
      <c r="A42" s="2" t="s">
        <v>1743</v>
      </c>
      <c r="B42" s="2" t="str">
        <f t="shared" si="0"/>
        <v>18:36:31.766</v>
      </c>
      <c r="C42" s="2">
        <f t="shared" si="1"/>
        <v>66991.766000000003</v>
      </c>
      <c r="D42" s="2">
        <f t="shared" si="2"/>
        <v>3.8620000000082655</v>
      </c>
      <c r="E42" s="2">
        <v>724.59400000000005</v>
      </c>
      <c r="F42" s="2">
        <v>8574.44</v>
      </c>
      <c r="G42" s="2">
        <v>9895.5</v>
      </c>
      <c r="H42" s="2">
        <v>897</v>
      </c>
      <c r="I42" s="2">
        <v>168.25</v>
      </c>
      <c r="J42">
        <f t="shared" si="3"/>
        <v>784.43700000000001</v>
      </c>
      <c r="K42">
        <f t="shared" si="4"/>
        <v>8569.1720000000005</v>
      </c>
      <c r="L42">
        <f t="shared" si="5"/>
        <v>185.85900000000004</v>
      </c>
      <c r="M42">
        <f t="shared" si="6"/>
        <v>5849.6350000000002</v>
      </c>
      <c r="N42">
        <f t="shared" si="7"/>
        <v>0.18585900000000005</v>
      </c>
      <c r="O42">
        <f t="shared" si="7"/>
        <v>5.8496350000000001</v>
      </c>
      <c r="P42">
        <f t="shared" si="8"/>
        <v>0.18585900000000005</v>
      </c>
      <c r="Q42" t="str">
        <f t="shared" si="9"/>
        <v/>
      </c>
      <c r="AE42">
        <v>2.5070000000000001</v>
      </c>
      <c r="AF42">
        <v>26.459999084472656</v>
      </c>
      <c r="AG42">
        <v>13.890000343322754</v>
      </c>
      <c r="AH42">
        <f t="shared" si="10"/>
        <v>26.459999084472656</v>
      </c>
      <c r="AI42">
        <f t="shared" si="11"/>
        <v>13.890000343322754</v>
      </c>
    </row>
    <row r="43" spans="1:35">
      <c r="A43" s="2" t="s">
        <v>1744</v>
      </c>
      <c r="B43" s="2" t="str">
        <f t="shared" si="0"/>
        <v>18:36:31.873</v>
      </c>
      <c r="C43" s="2">
        <f t="shared" si="1"/>
        <v>66991.873000000007</v>
      </c>
      <c r="D43" s="2">
        <f t="shared" si="2"/>
        <v>3.9690000000118744</v>
      </c>
      <c r="E43" s="2">
        <v>699.30499999999995</v>
      </c>
      <c r="F43" s="2">
        <v>8813.15</v>
      </c>
      <c r="G43" s="2">
        <v>9788</v>
      </c>
      <c r="H43" s="2">
        <v>966</v>
      </c>
      <c r="I43" s="2">
        <v>167</v>
      </c>
      <c r="J43">
        <f t="shared" si="3"/>
        <v>760.81500000000005</v>
      </c>
      <c r="K43">
        <f t="shared" si="4"/>
        <v>8808.0529999999999</v>
      </c>
      <c r="L43">
        <f t="shared" si="5"/>
        <v>162.23700000000008</v>
      </c>
      <c r="M43">
        <f t="shared" si="6"/>
        <v>6088.5159999999996</v>
      </c>
      <c r="N43">
        <f t="shared" si="7"/>
        <v>0.16223700000000008</v>
      </c>
      <c r="O43">
        <f t="shared" si="7"/>
        <v>6.0885159999999994</v>
      </c>
      <c r="P43">
        <f t="shared" si="8"/>
        <v>0.16223700000000008</v>
      </c>
      <c r="Q43" t="str">
        <f t="shared" si="9"/>
        <v/>
      </c>
      <c r="AE43">
        <v>2.5750000000000002</v>
      </c>
      <c r="AF43">
        <v>33.060001373291016</v>
      </c>
      <c r="AG43">
        <v>9.6999998092651367</v>
      </c>
      <c r="AH43">
        <f t="shared" si="10"/>
        <v>33.060001373291016</v>
      </c>
      <c r="AI43">
        <f t="shared" si="11"/>
        <v>9.6999998092651367</v>
      </c>
    </row>
    <row r="44" spans="1:35">
      <c r="A44" s="2" t="s">
        <v>1745</v>
      </c>
      <c r="B44" s="2" t="str">
        <f t="shared" si="0"/>
        <v>18:36:31.985</v>
      </c>
      <c r="C44" s="2">
        <f t="shared" si="1"/>
        <v>66991.985000000001</v>
      </c>
      <c r="D44" s="2">
        <f t="shared" si="2"/>
        <v>4.0810000000055879</v>
      </c>
      <c r="E44" s="2">
        <v>675.43799999999999</v>
      </c>
      <c r="F44" s="2">
        <v>9047.41</v>
      </c>
      <c r="G44" s="2">
        <v>9686.5</v>
      </c>
      <c r="H44" s="2">
        <v>892.5</v>
      </c>
      <c r="I44" s="2">
        <v>165.75</v>
      </c>
      <c r="J44">
        <f t="shared" si="3"/>
        <v>738.58399999999995</v>
      </c>
      <c r="K44">
        <f t="shared" si="4"/>
        <v>9042.4740000000002</v>
      </c>
      <c r="L44">
        <f t="shared" si="5"/>
        <v>140.00599999999997</v>
      </c>
      <c r="M44">
        <f t="shared" si="6"/>
        <v>6322.9369999999999</v>
      </c>
      <c r="N44">
        <f t="shared" si="7"/>
        <v>0.14000599999999996</v>
      </c>
      <c r="O44">
        <f t="shared" si="7"/>
        <v>6.3229369999999996</v>
      </c>
      <c r="P44">
        <f t="shared" si="8"/>
        <v>0.14000599999999996</v>
      </c>
      <c r="Q44" t="str">
        <f t="shared" si="9"/>
        <v/>
      </c>
      <c r="AE44">
        <v>2.6480000000000001</v>
      </c>
      <c r="AF44">
        <v>27.569999694824219</v>
      </c>
      <c r="AG44">
        <v>8.1800003051757813</v>
      </c>
      <c r="AH44">
        <f t="shared" si="10"/>
        <v>27.569999694824219</v>
      </c>
      <c r="AI44">
        <f t="shared" si="11"/>
        <v>8.1800003051757813</v>
      </c>
    </row>
    <row r="45" spans="1:35">
      <c r="A45" s="2" t="s">
        <v>1746</v>
      </c>
      <c r="B45" s="2" t="str">
        <f t="shared" si="0"/>
        <v>18:36:32.091</v>
      </c>
      <c r="C45" s="2">
        <f t="shared" si="1"/>
        <v>66992.091</v>
      </c>
      <c r="D45" s="2">
        <f t="shared" si="2"/>
        <v>4.1870000000053551</v>
      </c>
      <c r="E45" s="2">
        <v>682.29700000000003</v>
      </c>
      <c r="F45" s="2">
        <v>9246.0499999999993</v>
      </c>
      <c r="G45" s="2">
        <v>9580.5</v>
      </c>
      <c r="H45" s="2">
        <v>894</v>
      </c>
      <c r="I45" s="2">
        <v>164.75</v>
      </c>
      <c r="J45">
        <f t="shared" si="3"/>
        <v>746.82899999999995</v>
      </c>
      <c r="K45">
        <f t="shared" si="4"/>
        <v>9241.0609999999997</v>
      </c>
      <c r="L45">
        <f t="shared" si="5"/>
        <v>148.25099999999998</v>
      </c>
      <c r="M45">
        <f t="shared" si="6"/>
        <v>6521.5239999999994</v>
      </c>
      <c r="N45">
        <f t="shared" si="7"/>
        <v>0.14825099999999997</v>
      </c>
      <c r="O45">
        <f t="shared" si="7"/>
        <v>6.5215239999999994</v>
      </c>
      <c r="P45">
        <f t="shared" si="8"/>
        <v>0.14825099999999997</v>
      </c>
      <c r="Q45" t="str">
        <f t="shared" si="9"/>
        <v/>
      </c>
      <c r="AE45">
        <v>2.7160000000000002</v>
      </c>
      <c r="AF45">
        <v>41.490001678466797</v>
      </c>
      <c r="AG45">
        <v>11.640000343322754</v>
      </c>
      <c r="AH45">
        <f t="shared" si="10"/>
        <v>41.490001678466797</v>
      </c>
      <c r="AI45">
        <f t="shared" si="11"/>
        <v>11.640000343322754</v>
      </c>
    </row>
    <row r="46" spans="1:35">
      <c r="A46" s="2" t="s">
        <v>1747</v>
      </c>
      <c r="B46" s="2" t="str">
        <f t="shared" si="0"/>
        <v>18:36:32.201</v>
      </c>
      <c r="C46" s="2">
        <f t="shared" si="1"/>
        <v>66992.201000000001</v>
      </c>
      <c r="D46" s="2">
        <f t="shared" si="2"/>
        <v>4.2970000000059372</v>
      </c>
      <c r="E46" s="2">
        <v>669.24699999999996</v>
      </c>
      <c r="F46" s="2">
        <v>9382.19</v>
      </c>
      <c r="G46" s="2">
        <v>9525</v>
      </c>
      <c r="H46" s="2">
        <v>977</v>
      </c>
      <c r="I46" s="2">
        <v>164</v>
      </c>
      <c r="J46">
        <f t="shared" si="3"/>
        <v>734.73</v>
      </c>
      <c r="K46">
        <f t="shared" si="4"/>
        <v>9377.2890000000007</v>
      </c>
      <c r="L46">
        <f t="shared" si="5"/>
        <v>136.15200000000004</v>
      </c>
      <c r="M46">
        <f t="shared" si="6"/>
        <v>6657.7520000000004</v>
      </c>
      <c r="N46">
        <f t="shared" si="7"/>
        <v>0.13615200000000005</v>
      </c>
      <c r="O46">
        <f t="shared" si="7"/>
        <v>6.6577520000000003</v>
      </c>
      <c r="P46">
        <f t="shared" si="8"/>
        <v>0.13615200000000005</v>
      </c>
      <c r="Q46" t="str">
        <f t="shared" si="9"/>
        <v/>
      </c>
      <c r="T46" t="s">
        <v>1748</v>
      </c>
      <c r="AE46">
        <v>2.78</v>
      </c>
      <c r="AF46">
        <v>29.450000762939453</v>
      </c>
      <c r="AG46">
        <v>19.760000228881836</v>
      </c>
      <c r="AH46">
        <f t="shared" si="10"/>
        <v>29.450000762939453</v>
      </c>
      <c r="AI46">
        <f t="shared" si="11"/>
        <v>19.760000228881836</v>
      </c>
    </row>
    <row r="47" spans="1:35">
      <c r="A47" s="2" t="s">
        <v>1749</v>
      </c>
      <c r="B47" s="2" t="str">
        <f t="shared" si="0"/>
        <v>18:36:32.307</v>
      </c>
      <c r="C47" s="2">
        <f t="shared" si="1"/>
        <v>66992.307000000001</v>
      </c>
      <c r="D47" s="2">
        <f t="shared" si="2"/>
        <v>4.4030000000057044</v>
      </c>
      <c r="E47" s="2">
        <v>690.03899999999999</v>
      </c>
      <c r="F47" s="2">
        <v>9627.93</v>
      </c>
      <c r="G47" s="2">
        <v>9390</v>
      </c>
      <c r="H47" s="2">
        <v>914</v>
      </c>
      <c r="I47" s="2">
        <v>162.75</v>
      </c>
      <c r="J47">
        <f t="shared" si="3"/>
        <v>757.23699999999997</v>
      </c>
      <c r="K47">
        <f t="shared" si="4"/>
        <v>9622.8780000000006</v>
      </c>
      <c r="L47">
        <f t="shared" si="5"/>
        <v>158.65899999999999</v>
      </c>
      <c r="M47">
        <f t="shared" si="6"/>
        <v>6903.3410000000003</v>
      </c>
      <c r="N47">
        <f t="shared" si="7"/>
        <v>0.15865899999999999</v>
      </c>
      <c r="O47">
        <f t="shared" si="7"/>
        <v>6.9033410000000002</v>
      </c>
      <c r="P47">
        <f t="shared" si="8"/>
        <v>0.15865899999999999</v>
      </c>
      <c r="Q47" t="str">
        <f t="shared" si="9"/>
        <v/>
      </c>
      <c r="AE47">
        <v>2.86</v>
      </c>
      <c r="AF47">
        <v>21.129999160766602</v>
      </c>
      <c r="AG47">
        <v>17.530000686645508</v>
      </c>
      <c r="AH47">
        <f t="shared" si="10"/>
        <v>21.129999160766602</v>
      </c>
      <c r="AI47">
        <f t="shared" si="11"/>
        <v>17.530000686645508</v>
      </c>
    </row>
    <row r="48" spans="1:35">
      <c r="A48" s="2" t="s">
        <v>1750</v>
      </c>
      <c r="B48" s="2" t="str">
        <f t="shared" si="0"/>
        <v>18:36:32.399</v>
      </c>
      <c r="C48" s="2">
        <f t="shared" si="1"/>
        <v>66992.399000000005</v>
      </c>
      <c r="D48" s="2">
        <f t="shared" si="2"/>
        <v>4.4950000000098953</v>
      </c>
      <c r="E48" s="2">
        <v>714.56899999999996</v>
      </c>
      <c r="F48" s="2">
        <v>9823.81</v>
      </c>
      <c r="G48" s="2">
        <v>9278.5</v>
      </c>
      <c r="H48" s="2">
        <v>897.5</v>
      </c>
      <c r="I48" s="2">
        <v>161.75</v>
      </c>
      <c r="J48">
        <f t="shared" si="3"/>
        <v>783.13400000000001</v>
      </c>
      <c r="K48">
        <f t="shared" si="4"/>
        <v>9818.5820000000003</v>
      </c>
      <c r="L48">
        <f t="shared" si="5"/>
        <v>184.55600000000004</v>
      </c>
      <c r="M48">
        <f t="shared" si="6"/>
        <v>7099.0450000000001</v>
      </c>
      <c r="N48">
        <f t="shared" si="7"/>
        <v>0.18455600000000005</v>
      </c>
      <c r="O48">
        <f t="shared" si="7"/>
        <v>7.0990450000000003</v>
      </c>
      <c r="P48">
        <f t="shared" si="8"/>
        <v>0.18455600000000005</v>
      </c>
      <c r="Q48" t="str">
        <f t="shared" si="9"/>
        <v/>
      </c>
      <c r="AE48">
        <v>2.915</v>
      </c>
      <c r="AF48">
        <v>61.880001068115234</v>
      </c>
      <c r="AG48">
        <v>20.319999694824219</v>
      </c>
      <c r="AH48">
        <f t="shared" si="10"/>
        <v>61.880001068115234</v>
      </c>
      <c r="AI48">
        <f t="shared" si="11"/>
        <v>20.319999694824219</v>
      </c>
    </row>
    <row r="49" spans="1:35">
      <c r="A49" s="2" t="s">
        <v>1751</v>
      </c>
      <c r="B49" s="2" t="str">
        <f t="shared" si="0"/>
        <v>18:36:32.495</v>
      </c>
      <c r="C49" s="2">
        <f t="shared" si="1"/>
        <v>66992.494999999995</v>
      </c>
      <c r="D49" s="2">
        <f t="shared" si="2"/>
        <v>4.5910000000003492</v>
      </c>
      <c r="E49" s="2">
        <v>711.32100000000003</v>
      </c>
      <c r="F49" s="2">
        <v>9957.34</v>
      </c>
      <c r="G49" s="2">
        <v>9222</v>
      </c>
      <c r="H49" s="2">
        <v>996</v>
      </c>
      <c r="I49" s="2">
        <v>161</v>
      </c>
      <c r="J49">
        <f t="shared" si="3"/>
        <v>780.81799999999998</v>
      </c>
      <c r="K49">
        <f t="shared" si="4"/>
        <v>9952.1309999999994</v>
      </c>
      <c r="L49">
        <f t="shared" si="5"/>
        <v>182.24</v>
      </c>
      <c r="M49">
        <f t="shared" si="6"/>
        <v>7232.5939999999991</v>
      </c>
      <c r="N49">
        <f t="shared" si="7"/>
        <v>0.18224000000000001</v>
      </c>
      <c r="O49">
        <f t="shared" si="7"/>
        <v>7.2325939999999989</v>
      </c>
      <c r="P49">
        <f t="shared" si="8"/>
        <v>0.18224000000000001</v>
      </c>
      <c r="Q49" t="str">
        <f t="shared" si="9"/>
        <v/>
      </c>
      <c r="AE49">
        <v>2.98</v>
      </c>
      <c r="AF49">
        <v>77.790000915527344</v>
      </c>
      <c r="AG49">
        <v>11.199999809265137</v>
      </c>
      <c r="AH49">
        <f t="shared" si="10"/>
        <v>77.790000915527344</v>
      </c>
      <c r="AI49">
        <f t="shared" si="11"/>
        <v>11.199999809265137</v>
      </c>
    </row>
    <row r="50" spans="1:35">
      <c r="A50" s="2" t="s">
        <v>1752</v>
      </c>
      <c r="B50" s="2" t="str">
        <f t="shared" si="0"/>
        <v>18:36:32.600</v>
      </c>
      <c r="C50" s="2">
        <f t="shared" si="1"/>
        <v>66992.600000000006</v>
      </c>
      <c r="D50" s="2">
        <f t="shared" si="2"/>
        <v>4.6960000000108266</v>
      </c>
      <c r="E50" s="2">
        <v>720.08299999999997</v>
      </c>
      <c r="F50" s="2">
        <v>10182.9</v>
      </c>
      <c r="G50" s="2">
        <v>9117.5</v>
      </c>
      <c r="H50" s="2">
        <v>920</v>
      </c>
      <c r="I50" s="2">
        <v>159.75</v>
      </c>
      <c r="J50">
        <f t="shared" si="3"/>
        <v>791.15499999999997</v>
      </c>
      <c r="K50">
        <f t="shared" si="4"/>
        <v>10177.625</v>
      </c>
      <c r="L50">
        <f t="shared" si="5"/>
        <v>192.577</v>
      </c>
      <c r="M50">
        <f t="shared" si="6"/>
        <v>7458.0879999999997</v>
      </c>
      <c r="N50">
        <f t="shared" si="7"/>
        <v>0.192577</v>
      </c>
      <c r="O50">
        <f t="shared" si="7"/>
        <v>7.4580880000000001</v>
      </c>
      <c r="P50">
        <f t="shared" si="8"/>
        <v>0.192577</v>
      </c>
      <c r="Q50" t="str">
        <f t="shared" si="9"/>
        <v/>
      </c>
      <c r="AE50">
        <v>3.0470000000000002</v>
      </c>
      <c r="AF50">
        <v>62.25</v>
      </c>
      <c r="AG50">
        <v>14.369999885559082</v>
      </c>
      <c r="AH50">
        <f t="shared" si="10"/>
        <v>62.25</v>
      </c>
      <c r="AI50">
        <f t="shared" si="11"/>
        <v>14.369999885559082</v>
      </c>
    </row>
    <row r="51" spans="1:35">
      <c r="A51" s="2" t="s">
        <v>1753</v>
      </c>
      <c r="B51" s="2" t="str">
        <f t="shared" si="0"/>
        <v>18:36:32.695</v>
      </c>
      <c r="C51" s="2">
        <f t="shared" si="1"/>
        <v>66992.695000000007</v>
      </c>
      <c r="D51" s="2">
        <f t="shared" si="2"/>
        <v>4.7910000000119908</v>
      </c>
      <c r="E51" s="2">
        <v>718.71</v>
      </c>
      <c r="F51" s="2">
        <v>10312.9</v>
      </c>
      <c r="G51" s="2">
        <v>9065</v>
      </c>
      <c r="H51" s="2">
        <v>1004</v>
      </c>
      <c r="I51" s="2">
        <v>159</v>
      </c>
      <c r="J51">
        <f t="shared" si="3"/>
        <v>790.69</v>
      </c>
      <c r="K51">
        <f t="shared" si="4"/>
        <v>10307.630999999999</v>
      </c>
      <c r="L51">
        <f t="shared" si="5"/>
        <v>192.11200000000008</v>
      </c>
      <c r="M51">
        <f t="shared" si="6"/>
        <v>7588.0939999999991</v>
      </c>
      <c r="N51">
        <f t="shared" si="7"/>
        <v>0.19211200000000009</v>
      </c>
      <c r="O51">
        <f t="shared" si="7"/>
        <v>7.588093999999999</v>
      </c>
      <c r="P51">
        <f t="shared" si="8"/>
        <v>0.19211200000000009</v>
      </c>
      <c r="Q51" t="str">
        <f t="shared" si="9"/>
        <v/>
      </c>
      <c r="AE51">
        <v>3.1120000000000001</v>
      </c>
      <c r="AF51">
        <v>66.849998474121094</v>
      </c>
      <c r="AG51">
        <v>15.159999847412109</v>
      </c>
      <c r="AH51">
        <f t="shared" si="10"/>
        <v>66.849998474121094</v>
      </c>
      <c r="AI51">
        <f t="shared" si="11"/>
        <v>15.159999847412109</v>
      </c>
    </row>
    <row r="52" spans="1:35">
      <c r="A52" s="2" t="s">
        <v>1754</v>
      </c>
      <c r="B52" s="2" t="str">
        <f t="shared" si="0"/>
        <v>18:36:32.799</v>
      </c>
      <c r="C52" s="2">
        <f t="shared" si="1"/>
        <v>66992.798999999999</v>
      </c>
      <c r="D52" s="2">
        <f t="shared" si="2"/>
        <v>4.8950000000040745</v>
      </c>
      <c r="E52" s="2">
        <v>732.07799999999997</v>
      </c>
      <c r="F52" s="2">
        <v>10533</v>
      </c>
      <c r="G52" s="2">
        <v>8965.5</v>
      </c>
      <c r="H52" s="2">
        <v>929</v>
      </c>
      <c r="I52" s="2">
        <v>157.75</v>
      </c>
      <c r="J52">
        <f t="shared" si="3"/>
        <v>805.59400000000005</v>
      </c>
      <c r="K52">
        <f t="shared" si="4"/>
        <v>10527.632</v>
      </c>
      <c r="L52">
        <f t="shared" si="5"/>
        <v>207.01600000000008</v>
      </c>
      <c r="M52">
        <f t="shared" si="6"/>
        <v>7808.0949999999993</v>
      </c>
      <c r="N52">
        <f t="shared" si="7"/>
        <v>0.20701600000000009</v>
      </c>
      <c r="O52">
        <f t="shared" si="7"/>
        <v>7.8080949999999998</v>
      </c>
      <c r="P52">
        <f t="shared" si="8"/>
        <v>0.20701600000000009</v>
      </c>
      <c r="Q52" t="str">
        <f t="shared" si="9"/>
        <v/>
      </c>
      <c r="AE52">
        <v>3.1739999999999999</v>
      </c>
      <c r="AF52">
        <v>81.790000915527344</v>
      </c>
      <c r="AG52">
        <v>14.800000190734863</v>
      </c>
      <c r="AH52">
        <f t="shared" si="10"/>
        <v>81.790000915527344</v>
      </c>
      <c r="AI52">
        <f t="shared" si="11"/>
        <v>14.800000190734863</v>
      </c>
    </row>
    <row r="53" spans="1:35">
      <c r="A53" s="2" t="s">
        <v>1755</v>
      </c>
      <c r="B53" s="2" t="str">
        <f t="shared" si="0"/>
        <v>18:36:32.893</v>
      </c>
      <c r="C53" s="2">
        <f t="shared" si="1"/>
        <v>66992.892999999996</v>
      </c>
      <c r="D53" s="2">
        <f t="shared" si="2"/>
        <v>4.989000000001397</v>
      </c>
      <c r="E53" s="2">
        <v>749.48599999999999</v>
      </c>
      <c r="F53" s="2">
        <v>10791.5</v>
      </c>
      <c r="G53" s="2">
        <v>8852.5</v>
      </c>
      <c r="H53" s="2">
        <v>934.5</v>
      </c>
      <c r="I53" s="2">
        <v>156.25</v>
      </c>
      <c r="J53">
        <f t="shared" si="3"/>
        <v>824.80600000000004</v>
      </c>
      <c r="K53">
        <f t="shared" si="4"/>
        <v>10786.004999999999</v>
      </c>
      <c r="L53">
        <f t="shared" si="5"/>
        <v>226.22800000000007</v>
      </c>
      <c r="M53">
        <f t="shared" si="6"/>
        <v>8066.4679999999989</v>
      </c>
      <c r="N53">
        <f t="shared" si="7"/>
        <v>0.22622800000000007</v>
      </c>
      <c r="O53">
        <f t="shared" si="7"/>
        <v>8.0664679999999986</v>
      </c>
      <c r="P53">
        <f t="shared" si="8"/>
        <v>0.22622800000000007</v>
      </c>
      <c r="Q53" t="str">
        <f t="shared" si="9"/>
        <v/>
      </c>
      <c r="AE53">
        <v>3.258</v>
      </c>
      <c r="AF53">
        <v>47.389999389648438</v>
      </c>
      <c r="AG53">
        <v>7.9899997711181641</v>
      </c>
      <c r="AH53">
        <f t="shared" si="10"/>
        <v>47.389999389648438</v>
      </c>
      <c r="AI53">
        <f t="shared" si="11"/>
        <v>7.9899997711181641</v>
      </c>
    </row>
    <row r="54" spans="1:35">
      <c r="A54" s="2" t="s">
        <v>1756</v>
      </c>
      <c r="B54" s="2" t="str">
        <f t="shared" si="0"/>
        <v>18:36:32.988</v>
      </c>
      <c r="C54" s="2">
        <f t="shared" si="1"/>
        <v>66992.987999999998</v>
      </c>
      <c r="D54" s="2">
        <f t="shared" si="2"/>
        <v>5.0840000000025611</v>
      </c>
      <c r="E54" s="2">
        <v>736.48199999999997</v>
      </c>
      <c r="F54" s="2">
        <v>10951.5</v>
      </c>
      <c r="G54" s="2">
        <v>8808</v>
      </c>
      <c r="H54" s="2">
        <v>931.5</v>
      </c>
      <c r="I54" s="2">
        <v>155.25</v>
      </c>
      <c r="J54">
        <f t="shared" si="3"/>
        <v>812.91899999999998</v>
      </c>
      <c r="K54">
        <f t="shared" si="4"/>
        <v>10946.092000000001</v>
      </c>
      <c r="L54">
        <f t="shared" si="5"/>
        <v>214.34100000000001</v>
      </c>
      <c r="M54">
        <f t="shared" si="6"/>
        <v>8226.5550000000003</v>
      </c>
      <c r="N54">
        <f t="shared" si="7"/>
        <v>0.214341</v>
      </c>
      <c r="O54">
        <f t="shared" si="7"/>
        <v>8.2265550000000012</v>
      </c>
      <c r="P54">
        <f t="shared" si="8"/>
        <v>0.214341</v>
      </c>
      <c r="Q54" t="str">
        <f t="shared" si="9"/>
        <v/>
      </c>
      <c r="AE54">
        <v>3.3580000000000001</v>
      </c>
      <c r="AF54">
        <v>47.049999237060547</v>
      </c>
      <c r="AG54">
        <v>6.1100001335144043</v>
      </c>
      <c r="AH54">
        <f t="shared" si="10"/>
        <v>47.049999237060547</v>
      </c>
      <c r="AI54">
        <f t="shared" si="11"/>
        <v>6.1100001335144043</v>
      </c>
    </row>
    <row r="55" spans="1:35">
      <c r="A55" s="2" t="s">
        <v>1757</v>
      </c>
      <c r="B55" s="2" t="str">
        <f t="shared" si="0"/>
        <v>18:36:33.081</v>
      </c>
      <c r="C55" s="2">
        <f t="shared" si="1"/>
        <v>66993.081000000006</v>
      </c>
      <c r="D55" s="2">
        <f t="shared" si="2"/>
        <v>5.1770000000105938</v>
      </c>
      <c r="E55" s="2">
        <v>727.37800000000004</v>
      </c>
      <c r="F55" s="2">
        <v>11070.5</v>
      </c>
      <c r="G55" s="2">
        <v>8776</v>
      </c>
      <c r="H55" s="2">
        <v>1011</v>
      </c>
      <c r="I55" s="2">
        <v>154.5</v>
      </c>
      <c r="J55">
        <f t="shared" si="3"/>
        <v>804.64599999999996</v>
      </c>
      <c r="K55">
        <f t="shared" si="4"/>
        <v>11065.152</v>
      </c>
      <c r="L55">
        <f t="shared" si="5"/>
        <v>206.06799999999998</v>
      </c>
      <c r="M55">
        <f t="shared" si="6"/>
        <v>8345.6149999999998</v>
      </c>
      <c r="N55">
        <f t="shared" si="7"/>
        <v>0.206068</v>
      </c>
      <c r="O55">
        <f t="shared" si="7"/>
        <v>8.3456150000000004</v>
      </c>
      <c r="P55">
        <f t="shared" si="8"/>
        <v>0.206068</v>
      </c>
      <c r="Q55" t="str">
        <f t="shared" si="9"/>
        <v/>
      </c>
      <c r="AE55">
        <v>3.42</v>
      </c>
      <c r="AF55">
        <v>72.110000610351563</v>
      </c>
      <c r="AG55">
        <v>6.25</v>
      </c>
      <c r="AH55">
        <f t="shared" si="10"/>
        <v>72.110000610351563</v>
      </c>
      <c r="AI55">
        <f t="shared" si="11"/>
        <v>6.25</v>
      </c>
    </row>
    <row r="56" spans="1:35">
      <c r="A56" s="2" t="s">
        <v>1758</v>
      </c>
      <c r="B56" s="2" t="str">
        <f t="shared" si="0"/>
        <v>18:36:33.186</v>
      </c>
      <c r="C56" s="2">
        <f t="shared" si="1"/>
        <v>66993.186000000002</v>
      </c>
      <c r="D56" s="2">
        <f t="shared" si="2"/>
        <v>5.2820000000065193</v>
      </c>
      <c r="E56" s="2">
        <v>723.90599999999995</v>
      </c>
      <c r="F56" s="2">
        <v>11310.9</v>
      </c>
      <c r="G56" s="2">
        <v>8702</v>
      </c>
      <c r="H56" s="2">
        <v>1025</v>
      </c>
      <c r="I56" s="2">
        <v>153</v>
      </c>
      <c r="J56">
        <f t="shared" si="3"/>
        <v>802.85299999999995</v>
      </c>
      <c r="K56">
        <f t="shared" si="4"/>
        <v>11305.571</v>
      </c>
      <c r="L56">
        <f t="shared" si="5"/>
        <v>204.27499999999998</v>
      </c>
      <c r="M56">
        <f t="shared" si="6"/>
        <v>8586.0339999999997</v>
      </c>
      <c r="N56">
        <f t="shared" si="7"/>
        <v>0.20427499999999998</v>
      </c>
      <c r="O56">
        <f t="shared" si="7"/>
        <v>8.5860339999999997</v>
      </c>
      <c r="P56">
        <f t="shared" si="8"/>
        <v>0.20427499999999998</v>
      </c>
      <c r="Q56" t="str">
        <f t="shared" si="9"/>
        <v/>
      </c>
      <c r="AE56">
        <v>3.472</v>
      </c>
      <c r="AF56">
        <v>72.110000610351563</v>
      </c>
      <c r="AG56">
        <v>6.25</v>
      </c>
      <c r="AH56">
        <f t="shared" si="10"/>
        <v>72.110000610351563</v>
      </c>
      <c r="AI56">
        <f t="shared" si="11"/>
        <v>6.25</v>
      </c>
    </row>
    <row r="57" spans="1:35">
      <c r="A57" s="2" t="s">
        <v>1759</v>
      </c>
      <c r="B57" s="2" t="str">
        <f t="shared" si="0"/>
        <v>18:36:33.279</v>
      </c>
      <c r="C57" s="2">
        <f t="shared" si="1"/>
        <v>66993.278999999995</v>
      </c>
      <c r="D57" s="2">
        <f t="shared" si="2"/>
        <v>5.375</v>
      </c>
      <c r="E57" s="2">
        <v>697.55899999999997</v>
      </c>
      <c r="F57" s="2">
        <v>11580.1</v>
      </c>
      <c r="G57" s="2">
        <v>8648</v>
      </c>
      <c r="H57" s="2">
        <v>927.5</v>
      </c>
      <c r="I57" s="2">
        <v>151.25</v>
      </c>
      <c r="J57">
        <f t="shared" si="3"/>
        <v>778.38599999999997</v>
      </c>
      <c r="K57">
        <f t="shared" si="4"/>
        <v>11574.948</v>
      </c>
      <c r="L57">
        <f t="shared" si="5"/>
        <v>179.80799999999999</v>
      </c>
      <c r="M57">
        <f t="shared" si="6"/>
        <v>8855.4110000000001</v>
      </c>
      <c r="N57">
        <f t="shared" si="7"/>
        <v>0.179808</v>
      </c>
      <c r="O57">
        <f t="shared" si="7"/>
        <v>8.8554110000000001</v>
      </c>
      <c r="P57">
        <f t="shared" si="8"/>
        <v>0.179808</v>
      </c>
      <c r="Q57" t="str">
        <f t="shared" si="9"/>
        <v/>
      </c>
      <c r="AE57">
        <v>3.5209999999999999</v>
      </c>
      <c r="AF57">
        <v>65.30999755859375</v>
      </c>
      <c r="AG57">
        <v>0.57999998331069946</v>
      </c>
      <c r="AH57">
        <f t="shared" si="10"/>
        <v>65.30999755859375</v>
      </c>
      <c r="AI57">
        <f t="shared" si="11"/>
        <v>0.57999998331069946</v>
      </c>
    </row>
    <row r="58" spans="1:35">
      <c r="A58" s="2" t="s">
        <v>1760</v>
      </c>
      <c r="B58" s="2" t="str">
        <f t="shared" si="0"/>
        <v>18:36:33.377</v>
      </c>
      <c r="C58" s="2">
        <f t="shared" si="1"/>
        <v>66993.376999999993</v>
      </c>
      <c r="D58" s="2">
        <f t="shared" si="2"/>
        <v>5.4729999999981374</v>
      </c>
      <c r="E58" s="2">
        <v>679.75300000000004</v>
      </c>
      <c r="F58" s="2">
        <v>11731.6</v>
      </c>
      <c r="G58" s="2">
        <v>8624</v>
      </c>
      <c r="H58" s="2">
        <v>940</v>
      </c>
      <c r="I58" s="2">
        <v>150.25</v>
      </c>
      <c r="J58">
        <f t="shared" si="3"/>
        <v>761.63800000000003</v>
      </c>
      <c r="K58">
        <f t="shared" si="4"/>
        <v>11726.569</v>
      </c>
      <c r="L58">
        <f t="shared" si="5"/>
        <v>163.06000000000006</v>
      </c>
      <c r="M58">
        <f t="shared" si="6"/>
        <v>9007.0319999999992</v>
      </c>
      <c r="N58">
        <f t="shared" si="7"/>
        <v>0.16306000000000007</v>
      </c>
      <c r="O58">
        <f t="shared" si="7"/>
        <v>9.0070319999999988</v>
      </c>
      <c r="P58">
        <f t="shared" si="8"/>
        <v>0.16306000000000007</v>
      </c>
      <c r="Q58" t="str">
        <f t="shared" si="9"/>
        <v/>
      </c>
      <c r="AE58">
        <v>3.58</v>
      </c>
      <c r="AF58">
        <v>66.370002746582031</v>
      </c>
      <c r="AG58">
        <v>2.5299999713897705</v>
      </c>
      <c r="AH58">
        <f t="shared" si="10"/>
        <v>66.370002746582031</v>
      </c>
      <c r="AI58">
        <f t="shared" si="11"/>
        <v>2.5299999713897705</v>
      </c>
    </row>
    <row r="59" spans="1:35">
      <c r="A59" s="2" t="s">
        <v>1761</v>
      </c>
      <c r="B59" s="2" t="str">
        <f t="shared" si="0"/>
        <v>18:36:33.479</v>
      </c>
      <c r="C59" s="2">
        <f t="shared" si="1"/>
        <v>66993.479000000007</v>
      </c>
      <c r="D59" s="2">
        <f t="shared" si="2"/>
        <v>5.5750000000116415</v>
      </c>
      <c r="E59" s="2">
        <v>646.37</v>
      </c>
      <c r="F59" s="2">
        <v>11994.5</v>
      </c>
      <c r="G59" s="2">
        <v>8591</v>
      </c>
      <c r="H59" s="2">
        <v>1027</v>
      </c>
      <c r="I59" s="2">
        <v>148.5</v>
      </c>
      <c r="J59">
        <f t="shared" si="3"/>
        <v>730.09100000000001</v>
      </c>
      <c r="K59">
        <f t="shared" si="4"/>
        <v>11989.695</v>
      </c>
      <c r="L59">
        <f t="shared" si="5"/>
        <v>131.51300000000003</v>
      </c>
      <c r="M59">
        <f t="shared" si="6"/>
        <v>9270.1579999999994</v>
      </c>
      <c r="N59">
        <f t="shared" si="7"/>
        <v>0.13151300000000005</v>
      </c>
      <c r="O59">
        <f t="shared" si="7"/>
        <v>9.2701580000000003</v>
      </c>
      <c r="P59">
        <f t="shared" si="8"/>
        <v>0.13151300000000005</v>
      </c>
      <c r="Q59" t="str">
        <f t="shared" si="9"/>
        <v/>
      </c>
      <c r="AE59">
        <v>3.6440000000000001</v>
      </c>
      <c r="AF59">
        <v>54.169998168945313</v>
      </c>
      <c r="AG59">
        <v>2.9300000667572021</v>
      </c>
      <c r="AH59">
        <f t="shared" si="10"/>
        <v>54.169998168945313</v>
      </c>
      <c r="AI59">
        <f t="shared" si="11"/>
        <v>2.9300000667572021</v>
      </c>
    </row>
    <row r="60" spans="1:35">
      <c r="A60" s="2" t="s">
        <v>1762</v>
      </c>
      <c r="B60" s="2" t="str">
        <f t="shared" si="0"/>
        <v>18:36:33.590</v>
      </c>
      <c r="C60" s="2">
        <f t="shared" si="1"/>
        <v>66993.59</v>
      </c>
      <c r="D60" s="2">
        <f t="shared" si="2"/>
        <v>5.6860000000015134</v>
      </c>
      <c r="E60" s="2">
        <v>657.96699999999998</v>
      </c>
      <c r="F60" s="2">
        <v>12112.4</v>
      </c>
      <c r="G60" s="2">
        <v>8553</v>
      </c>
      <c r="H60" s="2">
        <v>939.5</v>
      </c>
      <c r="I60" s="2">
        <v>147.75</v>
      </c>
      <c r="J60">
        <f t="shared" si="3"/>
        <v>742.51099999999997</v>
      </c>
      <c r="K60">
        <f t="shared" si="4"/>
        <v>12107.511</v>
      </c>
      <c r="L60">
        <f t="shared" si="5"/>
        <v>143.93299999999999</v>
      </c>
      <c r="M60">
        <f t="shared" si="6"/>
        <v>9387.9740000000002</v>
      </c>
      <c r="N60">
        <f t="shared" si="7"/>
        <v>0.14393300000000001</v>
      </c>
      <c r="O60">
        <f t="shared" si="7"/>
        <v>9.3879739999999998</v>
      </c>
      <c r="P60">
        <f t="shared" si="8"/>
        <v>0.14393300000000001</v>
      </c>
      <c r="Q60" t="str">
        <f t="shared" si="9"/>
        <v/>
      </c>
      <c r="AE60">
        <v>3.7109999999999999</v>
      </c>
      <c r="AF60">
        <v>54.599998474121094</v>
      </c>
      <c r="AG60">
        <v>1.0299999713897705</v>
      </c>
      <c r="AH60">
        <f t="shared" si="10"/>
        <v>54.599998474121094</v>
      </c>
      <c r="AI60">
        <f t="shared" si="11"/>
        <v>1.0299999713897705</v>
      </c>
    </row>
    <row r="61" spans="1:35">
      <c r="A61" s="2" t="s">
        <v>1763</v>
      </c>
      <c r="B61" s="2" t="str">
        <f t="shared" si="0"/>
        <v>18:36:33.694</v>
      </c>
      <c r="C61" s="2">
        <f t="shared" si="1"/>
        <v>66993.694000000003</v>
      </c>
      <c r="D61" s="2">
        <f t="shared" si="2"/>
        <v>5.7900000000081491</v>
      </c>
      <c r="E61" s="2">
        <v>638.5</v>
      </c>
      <c r="F61" s="2">
        <v>12374.7</v>
      </c>
      <c r="G61" s="2">
        <v>8518</v>
      </c>
      <c r="H61" s="2">
        <v>1037</v>
      </c>
      <c r="I61" s="2">
        <v>146</v>
      </c>
      <c r="J61">
        <f t="shared" si="3"/>
        <v>724.875</v>
      </c>
      <c r="K61">
        <f t="shared" si="4"/>
        <v>12369.941000000001</v>
      </c>
      <c r="L61">
        <f t="shared" si="5"/>
        <v>126.29700000000003</v>
      </c>
      <c r="M61">
        <f t="shared" si="6"/>
        <v>9650.4040000000005</v>
      </c>
      <c r="N61">
        <f t="shared" si="7"/>
        <v>0.12629700000000002</v>
      </c>
      <c r="O61">
        <f t="shared" si="7"/>
        <v>9.650404</v>
      </c>
      <c r="P61">
        <f t="shared" si="8"/>
        <v>0.12629700000000002</v>
      </c>
      <c r="Q61" t="str">
        <f t="shared" si="9"/>
        <v/>
      </c>
      <c r="AE61">
        <v>3.7759999999999998</v>
      </c>
      <c r="AF61">
        <v>64.199996948242188</v>
      </c>
      <c r="AG61">
        <v>-0.87000000476837158</v>
      </c>
      <c r="AH61">
        <f t="shared" si="10"/>
        <v>64.199996948242188</v>
      </c>
      <c r="AI61">
        <f t="shared" si="11"/>
        <v>-0.87000000476837158</v>
      </c>
    </row>
    <row r="62" spans="1:35">
      <c r="A62" s="2" t="s">
        <v>1764</v>
      </c>
      <c r="B62" s="2" t="str">
        <f t="shared" si="0"/>
        <v>18:36:33.791</v>
      </c>
      <c r="C62" s="2">
        <f t="shared" si="1"/>
        <v>66993.790999999997</v>
      </c>
      <c r="D62" s="2">
        <f t="shared" si="2"/>
        <v>5.8870000000024447</v>
      </c>
      <c r="E62" s="2">
        <v>615.58600000000001</v>
      </c>
      <c r="F62" s="2">
        <v>12596.9</v>
      </c>
      <c r="G62" s="2">
        <v>8501</v>
      </c>
      <c r="H62" s="2">
        <v>1028</v>
      </c>
      <c r="I62" s="2">
        <v>144.5</v>
      </c>
      <c r="J62">
        <f t="shared" si="3"/>
        <v>703.51300000000003</v>
      </c>
      <c r="K62">
        <f t="shared" si="4"/>
        <v>12592.295</v>
      </c>
      <c r="L62">
        <f t="shared" si="5"/>
        <v>104.93500000000006</v>
      </c>
      <c r="M62">
        <f t="shared" si="6"/>
        <v>9872.7579999999998</v>
      </c>
      <c r="N62">
        <f t="shared" si="7"/>
        <v>0.10493500000000006</v>
      </c>
      <c r="O62">
        <f t="shared" si="7"/>
        <v>9.8727579999999993</v>
      </c>
      <c r="P62">
        <f t="shared" si="8"/>
        <v>0.10493500000000006</v>
      </c>
      <c r="Q62" t="str">
        <f t="shared" si="9"/>
        <v/>
      </c>
      <c r="AE62">
        <v>3.8530000000000002</v>
      </c>
      <c r="AF62">
        <v>48.639999389648438</v>
      </c>
      <c r="AG62">
        <v>2.9800000190734863</v>
      </c>
      <c r="AH62">
        <f t="shared" si="10"/>
        <v>48.639999389648438</v>
      </c>
      <c r="AI62">
        <f t="shared" si="11"/>
        <v>2.9800000190734863</v>
      </c>
    </row>
    <row r="63" spans="1:35">
      <c r="A63" s="2" t="s">
        <v>1765</v>
      </c>
      <c r="B63" s="2" t="str">
        <f t="shared" si="0"/>
        <v>18:36:33.896</v>
      </c>
      <c r="C63" s="2">
        <f t="shared" si="1"/>
        <v>66993.895999999993</v>
      </c>
      <c r="D63" s="2">
        <f t="shared" si="2"/>
        <v>5.9919999999983702</v>
      </c>
      <c r="E63" s="2">
        <v>610.178</v>
      </c>
      <c r="F63" s="2">
        <v>12746.1</v>
      </c>
      <c r="G63" s="2">
        <v>8483</v>
      </c>
      <c r="H63" s="2">
        <v>1029</v>
      </c>
      <c r="I63" s="2">
        <v>143.5</v>
      </c>
      <c r="J63">
        <f t="shared" si="3"/>
        <v>699.14700000000005</v>
      </c>
      <c r="K63">
        <f t="shared" si="4"/>
        <v>12741.53</v>
      </c>
      <c r="L63">
        <f t="shared" si="5"/>
        <v>100.56900000000007</v>
      </c>
      <c r="M63">
        <f t="shared" si="6"/>
        <v>10021.993</v>
      </c>
      <c r="N63">
        <f t="shared" si="7"/>
        <v>0.10056900000000008</v>
      </c>
      <c r="O63">
        <f t="shared" si="7"/>
        <v>10.021993</v>
      </c>
      <c r="P63">
        <f t="shared" si="8"/>
        <v>0.10056900000000008</v>
      </c>
      <c r="Q63" t="str">
        <f t="shared" si="9"/>
        <v/>
      </c>
      <c r="AE63">
        <v>3.93</v>
      </c>
      <c r="AF63">
        <v>62.130001068115234</v>
      </c>
      <c r="AG63">
        <v>1.3999999761581421</v>
      </c>
      <c r="AH63">
        <f t="shared" si="10"/>
        <v>62.130001068115234</v>
      </c>
      <c r="AI63">
        <f t="shared" si="11"/>
        <v>1.3999999761581421</v>
      </c>
    </row>
    <row r="64" spans="1:35">
      <c r="A64" s="2" t="s">
        <v>1766</v>
      </c>
      <c r="B64" s="2" t="str">
        <f t="shared" si="0"/>
        <v>18:36:34.005</v>
      </c>
      <c r="C64" s="2">
        <f t="shared" si="1"/>
        <v>66994.005000000005</v>
      </c>
      <c r="D64" s="2">
        <f t="shared" si="2"/>
        <v>6.1010000000096625</v>
      </c>
      <c r="E64" s="2">
        <v>602.06700000000001</v>
      </c>
      <c r="F64" s="2">
        <v>12968.9</v>
      </c>
      <c r="G64" s="2">
        <v>8461</v>
      </c>
      <c r="H64" s="2">
        <v>1041</v>
      </c>
      <c r="I64" s="2">
        <v>142</v>
      </c>
      <c r="J64">
        <f t="shared" si="3"/>
        <v>692.59199999999998</v>
      </c>
      <c r="K64">
        <f t="shared" si="4"/>
        <v>12964.380999999999</v>
      </c>
      <c r="L64">
        <f t="shared" si="5"/>
        <v>94.01400000000001</v>
      </c>
      <c r="M64">
        <f t="shared" si="6"/>
        <v>10244.843999999999</v>
      </c>
      <c r="N64">
        <f t="shared" si="7"/>
        <v>9.4014000000000014E-2</v>
      </c>
      <c r="O64">
        <f t="shared" si="7"/>
        <v>10.244843999999999</v>
      </c>
      <c r="P64">
        <f t="shared" si="8"/>
        <v>9.4014000000000014E-2</v>
      </c>
      <c r="Q64" t="str">
        <f t="shared" si="9"/>
        <v/>
      </c>
      <c r="AE64">
        <v>4.0090000000000003</v>
      </c>
      <c r="AF64">
        <v>58.619998931884766</v>
      </c>
      <c r="AG64">
        <v>1.809999942779541</v>
      </c>
      <c r="AH64">
        <f t="shared" si="10"/>
        <v>58.619998931884766</v>
      </c>
      <c r="AI64">
        <f t="shared" si="11"/>
        <v>1.809999942779541</v>
      </c>
    </row>
    <row r="65" spans="1:35">
      <c r="A65" s="2" t="s">
        <v>1767</v>
      </c>
      <c r="B65" s="2" t="str">
        <f t="shared" si="0"/>
        <v>18:36:34.098</v>
      </c>
      <c r="C65" s="2">
        <f t="shared" si="1"/>
        <v>66994.097999999998</v>
      </c>
      <c r="D65" s="2">
        <f t="shared" si="2"/>
        <v>6.1940000000031432</v>
      </c>
      <c r="E65" s="2">
        <v>590.12400000000002</v>
      </c>
      <c r="F65" s="2">
        <v>13264.2</v>
      </c>
      <c r="G65" s="2">
        <v>8442</v>
      </c>
      <c r="H65" s="2">
        <v>1038</v>
      </c>
      <c r="I65" s="2">
        <v>140</v>
      </c>
      <c r="J65">
        <f t="shared" si="3"/>
        <v>682.71</v>
      </c>
      <c r="K65">
        <f t="shared" si="4"/>
        <v>13259.757</v>
      </c>
      <c r="L65">
        <f t="shared" si="5"/>
        <v>84.132000000000062</v>
      </c>
      <c r="M65">
        <f t="shared" si="6"/>
        <v>10540.22</v>
      </c>
      <c r="N65">
        <f t="shared" si="7"/>
        <v>8.4132000000000068E-2</v>
      </c>
      <c r="O65">
        <f t="shared" si="7"/>
        <v>10.54022</v>
      </c>
      <c r="P65">
        <f t="shared" si="8"/>
        <v>8.4132000000000068E-2</v>
      </c>
      <c r="Q65" t="str">
        <f t="shared" si="9"/>
        <v/>
      </c>
      <c r="AE65">
        <v>4.093</v>
      </c>
      <c r="AF65">
        <v>64.949996948242188</v>
      </c>
      <c r="AG65">
        <v>4.5100002288818359</v>
      </c>
      <c r="AH65">
        <f t="shared" si="10"/>
        <v>64.949996948242188</v>
      </c>
      <c r="AI65">
        <f t="shared" si="11"/>
        <v>4.5100002288818359</v>
      </c>
    </row>
    <row r="66" spans="1:35">
      <c r="A66" s="2" t="s">
        <v>1768</v>
      </c>
      <c r="B66" s="2" t="str">
        <f t="shared" si="0"/>
        <v>18:36:34.196</v>
      </c>
      <c r="C66" s="2">
        <f t="shared" si="1"/>
        <v>66994.195999999996</v>
      </c>
      <c r="D66" s="2">
        <f t="shared" si="2"/>
        <v>6.2920000000012806</v>
      </c>
      <c r="E66" s="2">
        <v>585.28599999999994</v>
      </c>
      <c r="F66" s="2">
        <v>13374.6</v>
      </c>
      <c r="G66" s="2">
        <v>8438</v>
      </c>
      <c r="H66" s="2">
        <v>959</v>
      </c>
      <c r="I66" s="2">
        <v>139.25</v>
      </c>
      <c r="J66">
        <f t="shared" si="3"/>
        <v>678.64300000000003</v>
      </c>
      <c r="K66">
        <f t="shared" si="4"/>
        <v>13370.188</v>
      </c>
      <c r="L66">
        <f t="shared" si="5"/>
        <v>80.065000000000055</v>
      </c>
      <c r="M66">
        <f t="shared" si="6"/>
        <v>10650.651</v>
      </c>
      <c r="N66">
        <f t="shared" si="7"/>
        <v>8.0065000000000053E-2</v>
      </c>
      <c r="O66">
        <f t="shared" si="7"/>
        <v>10.650651</v>
      </c>
      <c r="P66">
        <f t="shared" si="8"/>
        <v>8.0065000000000053E-2</v>
      </c>
      <c r="Q66" t="str">
        <f t="shared" si="9"/>
        <v/>
      </c>
      <c r="AE66">
        <v>4.1660000000000004</v>
      </c>
      <c r="AF66">
        <v>62.029998779296875</v>
      </c>
      <c r="AG66">
        <v>1.1200000047683716</v>
      </c>
      <c r="AH66">
        <f t="shared" si="10"/>
        <v>62.029998779296875</v>
      </c>
      <c r="AI66">
        <f t="shared" si="11"/>
        <v>1.1200000047683716</v>
      </c>
    </row>
    <row r="67" spans="1:35">
      <c r="A67" s="2" t="s">
        <v>1769</v>
      </c>
      <c r="B67" s="2" t="str">
        <f t="shared" si="0"/>
        <v>18:36:34.298</v>
      </c>
      <c r="C67" s="2">
        <f t="shared" si="1"/>
        <v>66994.297999999995</v>
      </c>
      <c r="D67" s="2">
        <f t="shared" si="2"/>
        <v>6.3940000000002328</v>
      </c>
      <c r="E67" s="2">
        <v>595.00699999999995</v>
      </c>
      <c r="F67" s="2">
        <v>13633</v>
      </c>
      <c r="G67" s="2">
        <v>8413</v>
      </c>
      <c r="H67" s="2">
        <v>1021</v>
      </c>
      <c r="I67" s="2">
        <v>137.5</v>
      </c>
      <c r="J67">
        <f t="shared" si="3"/>
        <v>690.16800000000001</v>
      </c>
      <c r="K67">
        <f t="shared" si="4"/>
        <v>13628.513999999999</v>
      </c>
      <c r="L67">
        <f t="shared" si="5"/>
        <v>91.590000000000032</v>
      </c>
      <c r="M67">
        <f t="shared" si="6"/>
        <v>10908.976999999999</v>
      </c>
      <c r="N67">
        <f t="shared" si="7"/>
        <v>9.1590000000000032E-2</v>
      </c>
      <c r="O67">
        <f t="shared" si="7"/>
        <v>10.908976999999998</v>
      </c>
      <c r="P67">
        <f t="shared" si="8"/>
        <v>9.1590000000000032E-2</v>
      </c>
      <c r="Q67" t="str">
        <f t="shared" si="9"/>
        <v/>
      </c>
      <c r="AE67">
        <v>4.2279999999999998</v>
      </c>
      <c r="AF67">
        <v>50.680000305175781</v>
      </c>
      <c r="AG67">
        <v>-0.99000000953674316</v>
      </c>
      <c r="AH67">
        <f t="shared" si="10"/>
        <v>50.680000305175781</v>
      </c>
      <c r="AI67">
        <f t="shared" si="11"/>
        <v>-0.99000000953674316</v>
      </c>
    </row>
    <row r="68" spans="1:35">
      <c r="A68" s="2" t="s">
        <v>1770</v>
      </c>
      <c r="B68" s="2" t="str">
        <f t="shared" si="0"/>
        <v>18:36:34.396</v>
      </c>
      <c r="C68" s="2">
        <f t="shared" si="1"/>
        <v>66994.395999999993</v>
      </c>
      <c r="D68" s="2">
        <f t="shared" si="2"/>
        <v>6.4919999999983702</v>
      </c>
      <c r="E68" s="2">
        <v>585.00699999999995</v>
      </c>
      <c r="F68" s="2">
        <v>13742.9</v>
      </c>
      <c r="G68" s="2">
        <v>8419</v>
      </c>
      <c r="H68" s="2">
        <v>946.5</v>
      </c>
      <c r="I68" s="2">
        <v>136.75</v>
      </c>
      <c r="J68">
        <f t="shared" si="3"/>
        <v>680.93600000000004</v>
      </c>
      <c r="K68">
        <f t="shared" si="4"/>
        <v>13738.481</v>
      </c>
      <c r="L68">
        <f t="shared" si="5"/>
        <v>82.358000000000061</v>
      </c>
      <c r="M68">
        <f t="shared" si="6"/>
        <v>11018.944</v>
      </c>
      <c r="N68">
        <f t="shared" si="7"/>
        <v>8.2358000000000056E-2</v>
      </c>
      <c r="O68">
        <f t="shared" si="7"/>
        <v>11.018943999999999</v>
      </c>
      <c r="P68">
        <f t="shared" si="8"/>
        <v>8.2358000000000056E-2</v>
      </c>
      <c r="Q68" t="str">
        <f t="shared" si="9"/>
        <v/>
      </c>
      <c r="AE68">
        <v>4.2809999999999997</v>
      </c>
      <c r="AF68">
        <v>54.290000915527344</v>
      </c>
      <c r="AG68">
        <v>-0.27000001072883606</v>
      </c>
      <c r="AH68">
        <f t="shared" si="10"/>
        <v>54.290000915527344</v>
      </c>
      <c r="AI68">
        <f t="shared" si="11"/>
        <v>-0.27000001072883606</v>
      </c>
    </row>
    <row r="69" spans="1:35">
      <c r="A69" s="2" t="s">
        <v>1771</v>
      </c>
      <c r="B69" s="2" t="str">
        <f t="shared" ref="B69:B132" si="12">MID(A69,12,8)&amp;"."&amp;RIGHT(A69,3)</f>
        <v>18:36:34.499</v>
      </c>
      <c r="C69" s="2">
        <f t="shared" ref="C69:C132" si="13">LEFT(B69,2)*3600+MID(B69,4,2)*60+RIGHT(B69,6)</f>
        <v>66994.498999999996</v>
      </c>
      <c r="D69" s="2">
        <f t="shared" ref="D69:D132" si="14">C69-$C$4</f>
        <v>6.5950000000011642</v>
      </c>
      <c r="E69" s="2">
        <v>593.66</v>
      </c>
      <c r="F69" s="2">
        <v>13963.3</v>
      </c>
      <c r="G69" s="2">
        <v>8406.5</v>
      </c>
      <c r="H69" s="2">
        <v>951</v>
      </c>
      <c r="I69" s="2">
        <v>135.25</v>
      </c>
      <c r="J69">
        <f t="shared" ref="J69:J132" si="15">ROUND(E69*COS(-0.4*PI()/180)-F69*SIN(-0.4*PI()/180),3)</f>
        <v>691.12699999999995</v>
      </c>
      <c r="K69">
        <f t="shared" ref="K69:K132" si="16">ROUND(E69*SIN(-0.4*PI()/180)+F69*COS(-0.4*PI()/180),3)</f>
        <v>13958.815000000001</v>
      </c>
      <c r="L69">
        <f t="shared" ref="L69:L132" si="17">J69-$J$4</f>
        <v>92.548999999999978</v>
      </c>
      <c r="M69">
        <f t="shared" ref="M69:M132" si="18">K69-$K$4</f>
        <v>11239.278</v>
      </c>
      <c r="N69">
        <f t="shared" ref="N69:O132" si="19">L69*0.001</f>
        <v>9.2548999999999979E-2</v>
      </c>
      <c r="O69">
        <f t="shared" si="19"/>
        <v>11.239278000000001</v>
      </c>
      <c r="P69">
        <f t="shared" ref="P69:P132" si="20">IF(O69&gt;15,"",N69)</f>
        <v>9.2548999999999979E-2</v>
      </c>
      <c r="Q69" t="str">
        <f t="shared" ref="Q69:Q132" si="21">IF(O69&lt;15,"",N69)</f>
        <v/>
      </c>
      <c r="AE69">
        <v>4.3369999999999997</v>
      </c>
      <c r="AF69">
        <v>49.430000305175781</v>
      </c>
      <c r="AG69">
        <v>-3.6600000858306885</v>
      </c>
      <c r="AH69">
        <f t="shared" ref="AH69:AH132" si="22">AF69</f>
        <v>49.430000305175781</v>
      </c>
      <c r="AI69">
        <f t="shared" ref="AI69:AI132" si="23">AG69</f>
        <v>-3.6600000858306885</v>
      </c>
    </row>
    <row r="70" spans="1:35">
      <c r="A70" s="2" t="s">
        <v>1772</v>
      </c>
      <c r="B70" s="2" t="str">
        <f t="shared" si="12"/>
        <v>18:36:34.591</v>
      </c>
      <c r="C70" s="2">
        <f t="shared" si="13"/>
        <v>66994.591</v>
      </c>
      <c r="D70" s="2">
        <f t="shared" si="14"/>
        <v>6.6870000000053551</v>
      </c>
      <c r="E70" s="2">
        <v>609.87599999999998</v>
      </c>
      <c r="F70" s="2">
        <v>14219.7</v>
      </c>
      <c r="G70" s="2">
        <v>8393</v>
      </c>
      <c r="H70" s="2">
        <v>1018</v>
      </c>
      <c r="I70" s="2">
        <v>133.5</v>
      </c>
      <c r="J70">
        <f t="shared" si="15"/>
        <v>709.13300000000004</v>
      </c>
      <c r="K70">
        <f t="shared" si="16"/>
        <v>14215.096</v>
      </c>
      <c r="L70">
        <f t="shared" si="17"/>
        <v>110.55500000000006</v>
      </c>
      <c r="M70">
        <f t="shared" si="18"/>
        <v>11495.558999999999</v>
      </c>
      <c r="N70">
        <f t="shared" si="19"/>
        <v>0.11055500000000007</v>
      </c>
      <c r="O70">
        <f t="shared" si="19"/>
        <v>11.495559</v>
      </c>
      <c r="P70">
        <f t="shared" si="20"/>
        <v>0.11055500000000007</v>
      </c>
      <c r="Q70" t="str">
        <f t="shared" si="21"/>
        <v/>
      </c>
      <c r="AE70">
        <v>4.3949999999999996</v>
      </c>
      <c r="AF70">
        <v>50.150001525878906</v>
      </c>
      <c r="AG70">
        <v>-3.9600000381469727</v>
      </c>
      <c r="AH70">
        <f t="shared" si="22"/>
        <v>50.150001525878906</v>
      </c>
      <c r="AI70">
        <f t="shared" si="23"/>
        <v>-3.9600000381469727</v>
      </c>
    </row>
    <row r="71" spans="1:35">
      <c r="A71" s="2" t="s">
        <v>1773</v>
      </c>
      <c r="B71" s="2" t="str">
        <f t="shared" si="12"/>
        <v>18:36:34.700</v>
      </c>
      <c r="C71" s="2">
        <f t="shared" si="13"/>
        <v>66994.7</v>
      </c>
      <c r="D71" s="2">
        <f t="shared" si="14"/>
        <v>6.7960000000020955</v>
      </c>
      <c r="E71" s="2">
        <v>606.55600000000004</v>
      </c>
      <c r="F71" s="2">
        <v>14329.8</v>
      </c>
      <c r="G71" s="2">
        <v>8400</v>
      </c>
      <c r="H71" s="2">
        <v>946.5</v>
      </c>
      <c r="I71" s="2">
        <v>132.75</v>
      </c>
      <c r="J71">
        <f t="shared" si="15"/>
        <v>706.58100000000002</v>
      </c>
      <c r="K71">
        <f t="shared" si="16"/>
        <v>14325.216</v>
      </c>
      <c r="L71">
        <f t="shared" si="17"/>
        <v>108.00300000000004</v>
      </c>
      <c r="M71">
        <f t="shared" si="18"/>
        <v>11605.679</v>
      </c>
      <c r="N71">
        <f t="shared" si="19"/>
        <v>0.10800300000000004</v>
      </c>
      <c r="O71">
        <f t="shared" si="19"/>
        <v>11.605679</v>
      </c>
      <c r="P71">
        <f t="shared" si="20"/>
        <v>0.10800300000000004</v>
      </c>
      <c r="Q71" t="str">
        <f t="shared" si="21"/>
        <v/>
      </c>
      <c r="AE71">
        <v>4.4480000000000004</v>
      </c>
      <c r="AF71">
        <v>54.619998931884766</v>
      </c>
      <c r="AG71">
        <v>-6.0300002098083496</v>
      </c>
      <c r="AH71">
        <f t="shared" si="22"/>
        <v>54.619998931884766</v>
      </c>
      <c r="AI71">
        <f t="shared" si="23"/>
        <v>-6.0300002098083496</v>
      </c>
    </row>
    <row r="72" spans="1:35">
      <c r="A72" s="2" t="s">
        <v>1774</v>
      </c>
      <c r="B72" s="2" t="str">
        <f t="shared" si="12"/>
        <v>18:36:34.799</v>
      </c>
      <c r="C72" s="2">
        <f t="shared" si="13"/>
        <v>66994.798999999999</v>
      </c>
      <c r="D72" s="2">
        <f t="shared" si="14"/>
        <v>6.8950000000040745</v>
      </c>
      <c r="E72" s="2">
        <v>616.47199999999998</v>
      </c>
      <c r="F72" s="2">
        <v>14586.2</v>
      </c>
      <c r="G72" s="2">
        <v>8404</v>
      </c>
      <c r="H72" s="2">
        <v>1026</v>
      </c>
      <c r="I72" s="2">
        <v>131</v>
      </c>
      <c r="J72">
        <f t="shared" si="15"/>
        <v>718.28700000000003</v>
      </c>
      <c r="K72">
        <f t="shared" si="16"/>
        <v>14581.540999999999</v>
      </c>
      <c r="L72">
        <f t="shared" si="17"/>
        <v>119.70900000000006</v>
      </c>
      <c r="M72">
        <f t="shared" si="18"/>
        <v>11862.003999999999</v>
      </c>
      <c r="N72">
        <f t="shared" si="19"/>
        <v>0.11970900000000007</v>
      </c>
      <c r="O72">
        <f t="shared" si="19"/>
        <v>11.862003999999999</v>
      </c>
      <c r="P72">
        <f t="shared" si="20"/>
        <v>0.11970900000000007</v>
      </c>
      <c r="Q72" t="str">
        <f t="shared" si="21"/>
        <v/>
      </c>
      <c r="AE72">
        <v>4.5030000000000001</v>
      </c>
      <c r="AF72">
        <v>59.299999237060547</v>
      </c>
      <c r="AG72">
        <v>-5.190000057220459</v>
      </c>
      <c r="AH72">
        <f t="shared" si="22"/>
        <v>59.299999237060547</v>
      </c>
      <c r="AI72">
        <f t="shared" si="23"/>
        <v>-5.190000057220459</v>
      </c>
    </row>
    <row r="73" spans="1:35">
      <c r="A73" s="2" t="s">
        <v>1775</v>
      </c>
      <c r="B73" s="2" t="str">
        <f t="shared" si="12"/>
        <v>18:36:34.903</v>
      </c>
      <c r="C73" s="2">
        <f t="shared" si="13"/>
        <v>66994.903000000006</v>
      </c>
      <c r="D73" s="2">
        <f t="shared" si="14"/>
        <v>6.9990000000107102</v>
      </c>
      <c r="E73" s="2">
        <v>624.93100000000004</v>
      </c>
      <c r="F73" s="2">
        <v>14843.3</v>
      </c>
      <c r="G73" s="2">
        <v>8417.5</v>
      </c>
      <c r="H73" s="2">
        <v>941</v>
      </c>
      <c r="I73" s="2">
        <v>129.25</v>
      </c>
      <c r="J73">
        <f t="shared" si="15"/>
        <v>728.54100000000005</v>
      </c>
      <c r="K73">
        <f t="shared" si="16"/>
        <v>14838.575000000001</v>
      </c>
      <c r="L73">
        <f t="shared" si="17"/>
        <v>129.96300000000008</v>
      </c>
      <c r="M73">
        <f t="shared" si="18"/>
        <v>12119.038</v>
      </c>
      <c r="N73">
        <f t="shared" si="19"/>
        <v>0.12996300000000008</v>
      </c>
      <c r="O73">
        <f t="shared" si="19"/>
        <v>12.119038000000002</v>
      </c>
      <c r="P73">
        <f t="shared" si="20"/>
        <v>0.12996300000000008</v>
      </c>
      <c r="Q73" t="str">
        <f t="shared" si="21"/>
        <v/>
      </c>
      <c r="AE73">
        <v>4.5659999999999998</v>
      </c>
      <c r="AF73">
        <v>61.669998168945313</v>
      </c>
      <c r="AG73">
        <v>-9.0900001525878906</v>
      </c>
      <c r="AH73">
        <f t="shared" si="22"/>
        <v>61.669998168945313</v>
      </c>
      <c r="AI73">
        <f t="shared" si="23"/>
        <v>-9.0900001525878906</v>
      </c>
    </row>
    <row r="74" spans="1:35">
      <c r="A74" s="2" t="s">
        <v>1776</v>
      </c>
      <c r="B74" s="2" t="str">
        <f t="shared" si="12"/>
        <v>18:36:34.996</v>
      </c>
      <c r="C74" s="2">
        <f t="shared" si="13"/>
        <v>66994.995999999999</v>
      </c>
      <c r="D74" s="2">
        <f t="shared" si="14"/>
        <v>7.092000000004191</v>
      </c>
      <c r="E74" s="2">
        <v>634.125</v>
      </c>
      <c r="F74" s="2">
        <v>14953.2</v>
      </c>
      <c r="G74" s="2">
        <v>8420</v>
      </c>
      <c r="H74" s="2">
        <v>1029</v>
      </c>
      <c r="I74" s="2">
        <v>128.5</v>
      </c>
      <c r="J74">
        <f t="shared" si="15"/>
        <v>738.50199999999995</v>
      </c>
      <c r="K74">
        <f t="shared" si="16"/>
        <v>14948.409</v>
      </c>
      <c r="L74">
        <f t="shared" si="17"/>
        <v>139.92399999999998</v>
      </c>
      <c r="M74">
        <f t="shared" si="18"/>
        <v>12228.871999999999</v>
      </c>
      <c r="N74">
        <f t="shared" si="19"/>
        <v>0.13992399999999999</v>
      </c>
      <c r="O74">
        <f t="shared" si="19"/>
        <v>12.228871999999999</v>
      </c>
      <c r="P74">
        <f t="shared" si="20"/>
        <v>0.13992399999999999</v>
      </c>
      <c r="Q74" t="str">
        <f t="shared" si="21"/>
        <v/>
      </c>
      <c r="AE74">
        <v>4.6340000000000003</v>
      </c>
      <c r="AF74">
        <v>60.840000152587891</v>
      </c>
      <c r="AG74">
        <v>-14.390000343322754</v>
      </c>
      <c r="AH74">
        <f t="shared" si="22"/>
        <v>60.840000152587891</v>
      </c>
      <c r="AI74">
        <f t="shared" si="23"/>
        <v>-14.390000343322754</v>
      </c>
    </row>
    <row r="75" spans="1:35">
      <c r="A75" s="2" t="s">
        <v>1777</v>
      </c>
      <c r="B75" s="2" t="str">
        <f t="shared" si="12"/>
        <v>18:36:35.092</v>
      </c>
      <c r="C75" s="2">
        <f t="shared" si="13"/>
        <v>66995.092000000004</v>
      </c>
      <c r="D75" s="2">
        <f t="shared" si="14"/>
        <v>7.1880000000091968</v>
      </c>
      <c r="E75" s="2">
        <v>641.14700000000005</v>
      </c>
      <c r="F75" s="2">
        <v>15174.8</v>
      </c>
      <c r="G75" s="2">
        <v>8441</v>
      </c>
      <c r="H75" s="2">
        <v>1000</v>
      </c>
      <c r="I75" s="2">
        <v>127</v>
      </c>
      <c r="J75">
        <f t="shared" si="15"/>
        <v>747.07100000000003</v>
      </c>
      <c r="K75">
        <f t="shared" si="16"/>
        <v>15169.954</v>
      </c>
      <c r="L75">
        <f t="shared" si="17"/>
        <v>148.49300000000005</v>
      </c>
      <c r="M75">
        <f t="shared" si="18"/>
        <v>12450.416999999999</v>
      </c>
      <c r="N75">
        <f t="shared" si="19"/>
        <v>0.14849300000000004</v>
      </c>
      <c r="O75">
        <f t="shared" si="19"/>
        <v>12.450417</v>
      </c>
      <c r="P75">
        <f t="shared" si="20"/>
        <v>0.14849300000000004</v>
      </c>
      <c r="Q75" t="str">
        <f t="shared" si="21"/>
        <v/>
      </c>
      <c r="AE75">
        <v>4.7</v>
      </c>
      <c r="AF75">
        <v>58.25</v>
      </c>
      <c r="AG75">
        <v>-18.200000762939453</v>
      </c>
      <c r="AH75">
        <f t="shared" si="22"/>
        <v>58.25</v>
      </c>
      <c r="AI75">
        <f t="shared" si="23"/>
        <v>-18.200000762939453</v>
      </c>
    </row>
    <row r="76" spans="1:35">
      <c r="A76" s="2" t="s">
        <v>1778</v>
      </c>
      <c r="B76" s="2" t="str">
        <f t="shared" si="12"/>
        <v>18:36:35.198</v>
      </c>
      <c r="C76" s="2">
        <f t="shared" si="13"/>
        <v>66995.198000000004</v>
      </c>
      <c r="D76" s="2">
        <f t="shared" si="14"/>
        <v>7.294000000008964</v>
      </c>
      <c r="E76" s="2">
        <v>655.02099999999996</v>
      </c>
      <c r="F76" s="2">
        <v>15321.7</v>
      </c>
      <c r="G76" s="2">
        <v>8449</v>
      </c>
      <c r="H76" s="2">
        <v>1020</v>
      </c>
      <c r="I76" s="2">
        <v>126</v>
      </c>
      <c r="J76">
        <f t="shared" si="15"/>
        <v>761.97</v>
      </c>
      <c r="K76">
        <f t="shared" si="16"/>
        <v>15316.754000000001</v>
      </c>
      <c r="L76">
        <f t="shared" si="17"/>
        <v>163.39200000000005</v>
      </c>
      <c r="M76">
        <f t="shared" si="18"/>
        <v>12597.217000000001</v>
      </c>
      <c r="N76">
        <f t="shared" si="19"/>
        <v>0.16339200000000006</v>
      </c>
      <c r="O76">
        <f t="shared" si="19"/>
        <v>12.597217000000001</v>
      </c>
      <c r="P76">
        <f t="shared" si="20"/>
        <v>0.16339200000000006</v>
      </c>
      <c r="Q76" t="str">
        <f t="shared" si="21"/>
        <v/>
      </c>
      <c r="AE76">
        <v>4.7830000000000004</v>
      </c>
      <c r="AF76">
        <v>53.799999237060547</v>
      </c>
      <c r="AG76">
        <v>-17.75</v>
      </c>
      <c r="AH76">
        <f t="shared" si="22"/>
        <v>53.799999237060547</v>
      </c>
      <c r="AI76">
        <f t="shared" si="23"/>
        <v>-17.75</v>
      </c>
    </row>
    <row r="77" spans="1:35">
      <c r="A77" s="2" t="s">
        <v>1779</v>
      </c>
      <c r="B77" s="2" t="str">
        <f t="shared" si="12"/>
        <v>18:36:35.308</v>
      </c>
      <c r="C77" s="2">
        <f t="shared" si="13"/>
        <v>66995.308000000005</v>
      </c>
      <c r="D77" s="2">
        <f t="shared" si="14"/>
        <v>7.4040000000095461</v>
      </c>
      <c r="E77" s="2">
        <v>648.23299999999995</v>
      </c>
      <c r="F77" s="2">
        <v>15547.9</v>
      </c>
      <c r="G77" s="2">
        <v>8494</v>
      </c>
      <c r="H77" s="2">
        <v>1002</v>
      </c>
      <c r="I77" s="2">
        <v>124.5</v>
      </c>
      <c r="J77">
        <f t="shared" si="15"/>
        <v>756.76099999999997</v>
      </c>
      <c r="K77">
        <f t="shared" si="16"/>
        <v>15542.995999999999</v>
      </c>
      <c r="L77">
        <f t="shared" si="17"/>
        <v>158.18299999999999</v>
      </c>
      <c r="M77">
        <f t="shared" si="18"/>
        <v>12823.458999999999</v>
      </c>
      <c r="N77">
        <f t="shared" si="19"/>
        <v>0.15818299999999999</v>
      </c>
      <c r="O77">
        <f t="shared" si="19"/>
        <v>12.823459</v>
      </c>
      <c r="P77">
        <f t="shared" si="20"/>
        <v>0.15818299999999999</v>
      </c>
      <c r="Q77" t="str">
        <f t="shared" si="21"/>
        <v/>
      </c>
      <c r="AE77">
        <v>4.8380000000000001</v>
      </c>
      <c r="AF77">
        <v>66.800003051757813</v>
      </c>
      <c r="AG77">
        <v>-16.670000076293945</v>
      </c>
      <c r="AH77">
        <f t="shared" si="22"/>
        <v>66.800003051757813</v>
      </c>
      <c r="AI77">
        <f t="shared" si="23"/>
        <v>-16.670000076293945</v>
      </c>
    </row>
    <row r="78" spans="1:35">
      <c r="A78" s="2" t="s">
        <v>1780</v>
      </c>
      <c r="B78" s="2" t="str">
        <f t="shared" si="12"/>
        <v>18:36:35.411</v>
      </c>
      <c r="C78" s="2">
        <f t="shared" si="13"/>
        <v>66995.410999999993</v>
      </c>
      <c r="D78" s="2">
        <f t="shared" si="14"/>
        <v>7.5069999999977881</v>
      </c>
      <c r="E78" s="2">
        <v>645.24300000000005</v>
      </c>
      <c r="F78" s="2">
        <v>15814</v>
      </c>
      <c r="G78" s="2">
        <v>8549.5</v>
      </c>
      <c r="H78" s="2">
        <v>934.5</v>
      </c>
      <c r="I78" s="2">
        <v>122.75</v>
      </c>
      <c r="J78">
        <f t="shared" si="15"/>
        <v>755.62900000000002</v>
      </c>
      <c r="K78">
        <f t="shared" si="16"/>
        <v>15809.11</v>
      </c>
      <c r="L78">
        <f t="shared" si="17"/>
        <v>157.05100000000004</v>
      </c>
      <c r="M78">
        <f t="shared" si="18"/>
        <v>13089.573</v>
      </c>
      <c r="N78">
        <f t="shared" si="19"/>
        <v>0.15705100000000005</v>
      </c>
      <c r="O78">
        <f t="shared" si="19"/>
        <v>13.089573000000001</v>
      </c>
      <c r="P78">
        <f t="shared" si="20"/>
        <v>0.15705100000000005</v>
      </c>
      <c r="Q78" t="str">
        <f t="shared" si="21"/>
        <v/>
      </c>
      <c r="AE78">
        <v>4.91</v>
      </c>
      <c r="AF78">
        <v>54.799999237060547</v>
      </c>
      <c r="AG78">
        <v>-18.940000534057617</v>
      </c>
      <c r="AH78">
        <f t="shared" si="22"/>
        <v>54.799999237060547</v>
      </c>
      <c r="AI78">
        <f t="shared" si="23"/>
        <v>-18.940000534057617</v>
      </c>
    </row>
    <row r="79" spans="1:35">
      <c r="A79" s="2" t="s">
        <v>1781</v>
      </c>
      <c r="B79" s="2" t="str">
        <f t="shared" si="12"/>
        <v>18:36:35.509</v>
      </c>
      <c r="C79" s="2">
        <f t="shared" si="13"/>
        <v>66995.509000000005</v>
      </c>
      <c r="D79" s="2">
        <f t="shared" si="14"/>
        <v>7.6050000000104774</v>
      </c>
      <c r="E79" s="2">
        <v>646.72500000000002</v>
      </c>
      <c r="F79" s="2">
        <v>15928.5</v>
      </c>
      <c r="G79" s="2">
        <v>8573</v>
      </c>
      <c r="H79" s="2">
        <v>1003</v>
      </c>
      <c r="I79" s="2">
        <v>122</v>
      </c>
      <c r="J79">
        <f t="shared" si="15"/>
        <v>757.91</v>
      </c>
      <c r="K79">
        <f t="shared" si="16"/>
        <v>15923.597</v>
      </c>
      <c r="L79">
        <f t="shared" si="17"/>
        <v>159.33199999999999</v>
      </c>
      <c r="M79">
        <f t="shared" si="18"/>
        <v>13204.06</v>
      </c>
      <c r="N79">
        <f t="shared" si="19"/>
        <v>0.159332</v>
      </c>
      <c r="O79">
        <f t="shared" si="19"/>
        <v>13.20406</v>
      </c>
      <c r="P79">
        <f t="shared" si="20"/>
        <v>0.159332</v>
      </c>
      <c r="Q79" t="str">
        <f t="shared" si="21"/>
        <v/>
      </c>
      <c r="AE79">
        <v>4.968</v>
      </c>
      <c r="AF79">
        <v>59.599998474121094</v>
      </c>
      <c r="AG79">
        <v>-15.529999732971191</v>
      </c>
      <c r="AH79">
        <f t="shared" si="22"/>
        <v>59.599998474121094</v>
      </c>
      <c r="AI79">
        <f t="shared" si="23"/>
        <v>-15.529999732971191</v>
      </c>
    </row>
    <row r="80" spans="1:35">
      <c r="A80" s="2" t="s">
        <v>1782</v>
      </c>
      <c r="B80" s="2" t="str">
        <f t="shared" si="12"/>
        <v>18:36:35.612</v>
      </c>
      <c r="C80" s="2">
        <f t="shared" si="13"/>
        <v>66995.611999999994</v>
      </c>
      <c r="D80" s="2">
        <f t="shared" si="14"/>
        <v>7.7079999999987194</v>
      </c>
      <c r="E80" s="2">
        <v>637.01400000000001</v>
      </c>
      <c r="F80" s="2">
        <v>16240.9</v>
      </c>
      <c r="G80" s="2">
        <v>8658</v>
      </c>
      <c r="H80" s="2">
        <v>1011</v>
      </c>
      <c r="I80" s="2">
        <v>120</v>
      </c>
      <c r="J80">
        <f t="shared" si="15"/>
        <v>750.38</v>
      </c>
      <c r="K80">
        <f t="shared" si="16"/>
        <v>16236.057000000001</v>
      </c>
      <c r="L80">
        <f t="shared" si="17"/>
        <v>151.80200000000002</v>
      </c>
      <c r="M80">
        <f t="shared" si="18"/>
        <v>13516.52</v>
      </c>
      <c r="N80">
        <f t="shared" si="19"/>
        <v>0.15180200000000002</v>
      </c>
      <c r="O80">
        <f t="shared" si="19"/>
        <v>13.51652</v>
      </c>
      <c r="P80">
        <f t="shared" si="20"/>
        <v>0.15180200000000002</v>
      </c>
      <c r="Q80" t="str">
        <f t="shared" si="21"/>
        <v/>
      </c>
      <c r="AE80">
        <v>5.0469999999999997</v>
      </c>
      <c r="AF80">
        <v>55.75</v>
      </c>
      <c r="AG80">
        <v>-19.629999160766602</v>
      </c>
      <c r="AH80">
        <f t="shared" si="22"/>
        <v>55.75</v>
      </c>
      <c r="AI80">
        <f t="shared" si="23"/>
        <v>-19.629999160766602</v>
      </c>
    </row>
    <row r="81" spans="1:35">
      <c r="A81" s="2" t="s">
        <v>1783</v>
      </c>
      <c r="B81" s="2" t="str">
        <f t="shared" si="12"/>
        <v>18:36:35.706</v>
      </c>
      <c r="C81" s="2">
        <f t="shared" si="13"/>
        <v>66995.706000000006</v>
      </c>
      <c r="D81" s="2">
        <f t="shared" si="14"/>
        <v>7.8020000000105938</v>
      </c>
      <c r="E81" s="2">
        <v>626.59900000000005</v>
      </c>
      <c r="F81" s="2">
        <v>16520.099999999999</v>
      </c>
      <c r="G81" s="2">
        <v>8744.5</v>
      </c>
      <c r="H81" s="2">
        <v>917</v>
      </c>
      <c r="I81" s="2">
        <v>118.25</v>
      </c>
      <c r="J81">
        <f t="shared" si="15"/>
        <v>741.91499999999996</v>
      </c>
      <c r="K81">
        <f t="shared" si="16"/>
        <v>16515.323</v>
      </c>
      <c r="L81">
        <f t="shared" si="17"/>
        <v>143.33699999999999</v>
      </c>
      <c r="M81">
        <f t="shared" si="18"/>
        <v>13795.786</v>
      </c>
      <c r="N81">
        <f t="shared" si="19"/>
        <v>0.14333699999999999</v>
      </c>
      <c r="O81">
        <f t="shared" si="19"/>
        <v>13.795786</v>
      </c>
      <c r="P81">
        <f t="shared" si="20"/>
        <v>0.14333699999999999</v>
      </c>
      <c r="Q81" t="str">
        <f t="shared" si="21"/>
        <v/>
      </c>
      <c r="AE81">
        <v>5.1070000000000002</v>
      </c>
      <c r="AF81">
        <v>46.759998321533203</v>
      </c>
      <c r="AG81">
        <v>-21.590000152587891</v>
      </c>
      <c r="AH81">
        <f t="shared" si="22"/>
        <v>46.759998321533203</v>
      </c>
      <c r="AI81">
        <f t="shared" si="23"/>
        <v>-21.590000152587891</v>
      </c>
    </row>
    <row r="82" spans="1:35">
      <c r="A82" s="2" t="s">
        <v>1784</v>
      </c>
      <c r="B82" s="2" t="str">
        <f t="shared" si="12"/>
        <v>18:36:35.797</v>
      </c>
      <c r="C82" s="2">
        <f t="shared" si="13"/>
        <v>66995.797000000006</v>
      </c>
      <c r="D82" s="2">
        <f t="shared" si="14"/>
        <v>7.893000000010943</v>
      </c>
      <c r="E82" s="2">
        <v>629.226</v>
      </c>
      <c r="F82" s="2">
        <v>16639.3</v>
      </c>
      <c r="G82" s="2">
        <v>8777</v>
      </c>
      <c r="H82" s="2">
        <v>1007</v>
      </c>
      <c r="I82" s="2">
        <v>117.5</v>
      </c>
      <c r="J82">
        <f t="shared" si="15"/>
        <v>745.37400000000002</v>
      </c>
      <c r="K82">
        <f t="shared" si="16"/>
        <v>16634.502</v>
      </c>
      <c r="L82">
        <f t="shared" si="17"/>
        <v>146.79600000000005</v>
      </c>
      <c r="M82">
        <f t="shared" si="18"/>
        <v>13914.965</v>
      </c>
      <c r="N82">
        <f t="shared" si="19"/>
        <v>0.14679600000000007</v>
      </c>
      <c r="O82">
        <f t="shared" si="19"/>
        <v>13.914965</v>
      </c>
      <c r="P82">
        <f t="shared" si="20"/>
        <v>0.14679600000000007</v>
      </c>
      <c r="Q82" t="str">
        <f t="shared" si="21"/>
        <v/>
      </c>
      <c r="AE82">
        <v>5.1689999999999996</v>
      </c>
      <c r="AF82">
        <v>52.130001068115234</v>
      </c>
      <c r="AG82">
        <v>-16.579999923706055</v>
      </c>
      <c r="AH82">
        <f t="shared" si="22"/>
        <v>52.130001068115234</v>
      </c>
      <c r="AI82">
        <f t="shared" si="23"/>
        <v>-16.579999923706055</v>
      </c>
    </row>
    <row r="83" spans="1:35">
      <c r="A83" s="2" t="s">
        <v>1785</v>
      </c>
      <c r="B83" s="2" t="str">
        <f t="shared" si="12"/>
        <v>18:36:35.893</v>
      </c>
      <c r="C83" s="2">
        <f t="shared" si="13"/>
        <v>66995.892999999996</v>
      </c>
      <c r="D83" s="2">
        <f t="shared" si="14"/>
        <v>7.989000000001397</v>
      </c>
      <c r="E83" s="2">
        <v>577.32100000000003</v>
      </c>
      <c r="F83" s="2">
        <v>16900.2</v>
      </c>
      <c r="G83" s="2">
        <v>8908</v>
      </c>
      <c r="H83" s="2">
        <v>997</v>
      </c>
      <c r="I83" s="2">
        <v>116</v>
      </c>
      <c r="J83">
        <f t="shared" si="15"/>
        <v>695.29200000000003</v>
      </c>
      <c r="K83">
        <f t="shared" si="16"/>
        <v>16895.758000000002</v>
      </c>
      <c r="L83">
        <f t="shared" si="17"/>
        <v>96.714000000000055</v>
      </c>
      <c r="M83">
        <f t="shared" si="18"/>
        <v>14176.221000000001</v>
      </c>
      <c r="N83">
        <f t="shared" si="19"/>
        <v>9.6714000000000064E-2</v>
      </c>
      <c r="O83">
        <f t="shared" si="19"/>
        <v>14.176221000000002</v>
      </c>
      <c r="P83">
        <f t="shared" si="20"/>
        <v>9.6714000000000064E-2</v>
      </c>
      <c r="Q83" t="str">
        <f t="shared" si="21"/>
        <v/>
      </c>
      <c r="AE83">
        <v>5.2409999999999997</v>
      </c>
      <c r="AF83">
        <v>50.689998626708984</v>
      </c>
      <c r="AG83">
        <v>-18.719999313354492</v>
      </c>
      <c r="AH83">
        <f t="shared" si="22"/>
        <v>50.689998626708984</v>
      </c>
      <c r="AI83">
        <f t="shared" si="23"/>
        <v>-18.719999313354492</v>
      </c>
    </row>
    <row r="84" spans="1:35">
      <c r="A84" s="2" t="s">
        <v>1786</v>
      </c>
      <c r="B84" s="2" t="str">
        <f t="shared" si="12"/>
        <v>18:36:35.989</v>
      </c>
      <c r="C84" s="2">
        <f t="shared" si="13"/>
        <v>66995.989000000001</v>
      </c>
      <c r="D84" s="2">
        <f t="shared" si="14"/>
        <v>8.0850000000064028</v>
      </c>
      <c r="E84" s="2">
        <v>573.27599999999995</v>
      </c>
      <c r="F84" s="2">
        <v>17025.599999999999</v>
      </c>
      <c r="G84" s="2">
        <v>8953.5</v>
      </c>
      <c r="H84" s="2">
        <v>918.5</v>
      </c>
      <c r="I84" s="2">
        <v>115.25</v>
      </c>
      <c r="J84">
        <f t="shared" si="15"/>
        <v>692.12199999999996</v>
      </c>
      <c r="K84">
        <f t="shared" si="16"/>
        <v>17021.183000000001</v>
      </c>
      <c r="L84">
        <f t="shared" si="17"/>
        <v>93.543999999999983</v>
      </c>
      <c r="M84">
        <f t="shared" si="18"/>
        <v>14301.646000000001</v>
      </c>
      <c r="N84">
        <f t="shared" si="19"/>
        <v>9.3543999999999988E-2</v>
      </c>
      <c r="O84">
        <f t="shared" si="19"/>
        <v>14.301646000000002</v>
      </c>
      <c r="P84">
        <f t="shared" si="20"/>
        <v>9.3543999999999988E-2</v>
      </c>
      <c r="Q84" t="str">
        <f t="shared" si="21"/>
        <v/>
      </c>
      <c r="AE84">
        <v>5.3129999999999997</v>
      </c>
      <c r="AF84">
        <v>51.069999694824219</v>
      </c>
      <c r="AG84">
        <v>-21.170000076293945</v>
      </c>
      <c r="AH84">
        <f t="shared" si="22"/>
        <v>51.069999694824219</v>
      </c>
      <c r="AI84">
        <f t="shared" si="23"/>
        <v>-21.170000076293945</v>
      </c>
    </row>
    <row r="85" spans="1:35">
      <c r="A85" s="2" t="s">
        <v>1787</v>
      </c>
      <c r="B85" s="2" t="str">
        <f t="shared" si="12"/>
        <v>18:36:36.096</v>
      </c>
      <c r="C85" s="2">
        <f t="shared" si="13"/>
        <v>66996.096000000005</v>
      </c>
      <c r="D85" s="2">
        <f t="shared" si="14"/>
        <v>8.1920000000100117</v>
      </c>
      <c r="E85" s="2">
        <v>521.60799999999995</v>
      </c>
      <c r="F85" s="2">
        <v>17297.099999999999</v>
      </c>
      <c r="G85" s="2">
        <v>9097</v>
      </c>
      <c r="H85" s="2">
        <v>912.5</v>
      </c>
      <c r="I85" s="2">
        <v>113.75</v>
      </c>
      <c r="J85">
        <f t="shared" si="15"/>
        <v>642.351</v>
      </c>
      <c r="K85">
        <f t="shared" si="16"/>
        <v>17293.037</v>
      </c>
      <c r="L85">
        <f t="shared" si="17"/>
        <v>43.773000000000025</v>
      </c>
      <c r="M85">
        <f t="shared" si="18"/>
        <v>14573.5</v>
      </c>
      <c r="N85">
        <f t="shared" si="19"/>
        <v>4.3773000000000027E-2</v>
      </c>
      <c r="O85">
        <f t="shared" si="19"/>
        <v>14.573500000000001</v>
      </c>
      <c r="P85">
        <f t="shared" si="20"/>
        <v>4.3773000000000027E-2</v>
      </c>
      <c r="Q85" t="str">
        <f t="shared" si="21"/>
        <v/>
      </c>
      <c r="AE85">
        <v>5.3689999999999998</v>
      </c>
      <c r="AF85">
        <v>41.380001068115234</v>
      </c>
      <c r="AG85">
        <v>-11.109999656677246</v>
      </c>
      <c r="AH85">
        <f t="shared" si="22"/>
        <v>41.380001068115234</v>
      </c>
      <c r="AI85">
        <f t="shared" si="23"/>
        <v>-11.109999656677246</v>
      </c>
    </row>
    <row r="86" spans="1:35">
      <c r="A86" s="2" t="s">
        <v>1788</v>
      </c>
      <c r="B86" s="2" t="str">
        <f t="shared" si="12"/>
        <v>18:36:36.203</v>
      </c>
      <c r="C86" s="2">
        <f t="shared" si="13"/>
        <v>66996.202999999994</v>
      </c>
      <c r="D86" s="2">
        <f t="shared" si="14"/>
        <v>8.2989999999990687</v>
      </c>
      <c r="E86" s="2">
        <v>475.255</v>
      </c>
      <c r="F86" s="2">
        <v>17574.7</v>
      </c>
      <c r="G86" s="2">
        <v>9244</v>
      </c>
      <c r="H86" s="2">
        <v>904.5</v>
      </c>
      <c r="I86" s="2">
        <v>112.25</v>
      </c>
      <c r="J86">
        <f t="shared" si="15"/>
        <v>597.93700000000001</v>
      </c>
      <c r="K86">
        <f t="shared" si="16"/>
        <v>17570.954000000002</v>
      </c>
      <c r="L86">
        <f t="shared" si="17"/>
        <v>-0.64099999999996271</v>
      </c>
      <c r="M86">
        <f t="shared" si="18"/>
        <v>14851.417000000001</v>
      </c>
      <c r="N86">
        <f t="shared" si="19"/>
        <v>-6.4099999999996267E-4</v>
      </c>
      <c r="O86">
        <f t="shared" si="19"/>
        <v>14.851417000000001</v>
      </c>
      <c r="P86">
        <f t="shared" si="20"/>
        <v>-6.4099999999996267E-4</v>
      </c>
      <c r="Q86" t="str">
        <f t="shared" si="21"/>
        <v/>
      </c>
      <c r="AE86">
        <v>5.4390000000000001</v>
      </c>
      <c r="AF86">
        <v>57.619998931884766</v>
      </c>
      <c r="AG86">
        <v>-14.260000228881836</v>
      </c>
      <c r="AH86">
        <f t="shared" si="22"/>
        <v>57.619998931884766</v>
      </c>
      <c r="AI86">
        <f t="shared" si="23"/>
        <v>-14.260000228881836</v>
      </c>
    </row>
    <row r="87" spans="1:35">
      <c r="A87" s="2" t="s">
        <v>1789</v>
      </c>
      <c r="B87" s="2" t="str">
        <f t="shared" si="12"/>
        <v>18:36:36.309</v>
      </c>
      <c r="C87" s="2">
        <f t="shared" si="13"/>
        <v>66996.308999999994</v>
      </c>
      <c r="D87" s="2">
        <f t="shared" si="14"/>
        <v>8.4049999999988358</v>
      </c>
      <c r="E87" s="2">
        <v>444.74700000000001</v>
      </c>
      <c r="F87" s="2">
        <v>17719.900000000001</v>
      </c>
      <c r="G87" s="2">
        <v>9329</v>
      </c>
      <c r="H87" s="2">
        <v>960</v>
      </c>
      <c r="I87" s="2">
        <v>111.5</v>
      </c>
      <c r="J87">
        <f t="shared" si="15"/>
        <v>568.44299999999998</v>
      </c>
      <c r="K87">
        <f t="shared" si="16"/>
        <v>17716.363000000001</v>
      </c>
      <c r="L87">
        <f t="shared" si="17"/>
        <v>-30.134999999999991</v>
      </c>
      <c r="M87">
        <f t="shared" si="18"/>
        <v>14996.826000000001</v>
      </c>
      <c r="N87">
        <f t="shared" si="19"/>
        <v>-3.0134999999999992E-2</v>
      </c>
      <c r="O87">
        <f t="shared" si="19"/>
        <v>14.996826</v>
      </c>
      <c r="P87">
        <f t="shared" si="20"/>
        <v>-3.0134999999999992E-2</v>
      </c>
      <c r="Q87" t="str">
        <f t="shared" si="21"/>
        <v/>
      </c>
      <c r="AE87">
        <v>5.5069999999999997</v>
      </c>
      <c r="AF87">
        <v>63.389999389648438</v>
      </c>
      <c r="AG87">
        <v>-16.260000228881836</v>
      </c>
      <c r="AH87">
        <f t="shared" si="22"/>
        <v>63.389999389648438</v>
      </c>
      <c r="AI87">
        <f t="shared" si="23"/>
        <v>-16.260000228881836</v>
      </c>
    </row>
    <row r="88" spans="1:35">
      <c r="A88" s="2" t="s">
        <v>1790</v>
      </c>
      <c r="B88" s="2" t="str">
        <f t="shared" si="12"/>
        <v>18:36:36.406</v>
      </c>
      <c r="C88" s="2">
        <f t="shared" si="13"/>
        <v>66996.406000000003</v>
      </c>
      <c r="D88" s="2">
        <f t="shared" si="14"/>
        <v>8.5020000000076834</v>
      </c>
      <c r="E88" s="2">
        <v>402.76400000000001</v>
      </c>
      <c r="F88" s="2">
        <v>18009</v>
      </c>
      <c r="G88" s="2">
        <v>9486</v>
      </c>
      <c r="H88" s="2">
        <v>962</v>
      </c>
      <c r="I88" s="2">
        <v>110</v>
      </c>
      <c r="J88">
        <f t="shared" si="15"/>
        <v>528.48</v>
      </c>
      <c r="K88">
        <f t="shared" si="16"/>
        <v>18005.749</v>
      </c>
      <c r="L88">
        <f t="shared" si="17"/>
        <v>-70.097999999999956</v>
      </c>
      <c r="M88">
        <f t="shared" si="18"/>
        <v>15286.212</v>
      </c>
      <c r="N88">
        <f t="shared" si="19"/>
        <v>-7.0097999999999952E-2</v>
      </c>
      <c r="O88">
        <f t="shared" si="19"/>
        <v>15.286211999999999</v>
      </c>
      <c r="P88" t="str">
        <f t="shared" si="20"/>
        <v/>
      </c>
      <c r="Q88">
        <f t="shared" si="21"/>
        <v>-7.0097999999999952E-2</v>
      </c>
      <c r="AE88">
        <v>5.5670000000000002</v>
      </c>
      <c r="AF88">
        <v>63.599998474121094</v>
      </c>
      <c r="AG88">
        <v>-18.920000076293945</v>
      </c>
      <c r="AH88">
        <f t="shared" si="22"/>
        <v>63.599998474121094</v>
      </c>
      <c r="AI88">
        <f t="shared" si="23"/>
        <v>-18.920000076293945</v>
      </c>
    </row>
    <row r="89" spans="1:35">
      <c r="A89" s="2" t="s">
        <v>1791</v>
      </c>
      <c r="B89" s="2" t="str">
        <f t="shared" si="12"/>
        <v>18:36:36.510</v>
      </c>
      <c r="C89" s="2">
        <f t="shared" si="13"/>
        <v>66996.509999999995</v>
      </c>
      <c r="D89" s="2">
        <f t="shared" si="14"/>
        <v>8.6059999999997672</v>
      </c>
      <c r="E89" s="2">
        <v>381.149</v>
      </c>
      <c r="F89" s="2">
        <v>18250.400000000001</v>
      </c>
      <c r="G89" s="2">
        <v>9610</v>
      </c>
      <c r="H89" s="2">
        <v>889</v>
      </c>
      <c r="I89" s="2">
        <v>108.75</v>
      </c>
      <c r="J89">
        <f t="shared" si="15"/>
        <v>508.55099999999999</v>
      </c>
      <c r="K89">
        <f t="shared" si="16"/>
        <v>18247.294000000002</v>
      </c>
      <c r="L89">
        <f t="shared" si="17"/>
        <v>-90.026999999999987</v>
      </c>
      <c r="M89">
        <f t="shared" si="18"/>
        <v>15527.757000000001</v>
      </c>
      <c r="N89">
        <f t="shared" si="19"/>
        <v>-9.0026999999999982E-2</v>
      </c>
      <c r="O89">
        <f t="shared" si="19"/>
        <v>15.527757000000001</v>
      </c>
      <c r="P89" t="str">
        <f t="shared" si="20"/>
        <v/>
      </c>
      <c r="Q89">
        <f t="shared" si="21"/>
        <v>-9.0026999999999982E-2</v>
      </c>
      <c r="AE89">
        <v>5.6420000000000003</v>
      </c>
      <c r="AF89">
        <v>49.450000762939453</v>
      </c>
      <c r="AG89">
        <v>-9.8500003814697266</v>
      </c>
      <c r="AH89">
        <f t="shared" si="22"/>
        <v>49.450000762939453</v>
      </c>
      <c r="AI89">
        <f t="shared" si="23"/>
        <v>-9.8500003814697266</v>
      </c>
    </row>
    <row r="90" spans="1:35">
      <c r="A90" s="2" t="s">
        <v>1792</v>
      </c>
      <c r="B90" s="2" t="str">
        <f t="shared" si="12"/>
        <v>18:36:36.607</v>
      </c>
      <c r="C90" s="2">
        <f t="shared" si="13"/>
        <v>66996.607000000004</v>
      </c>
      <c r="D90" s="2">
        <f t="shared" si="14"/>
        <v>8.7030000000086147</v>
      </c>
      <c r="E90" s="2">
        <v>352.928</v>
      </c>
      <c r="F90" s="2">
        <v>18358.5</v>
      </c>
      <c r="G90" s="2">
        <v>9683.5</v>
      </c>
      <c r="H90" s="2">
        <v>883.5</v>
      </c>
      <c r="I90" s="2">
        <v>108.25</v>
      </c>
      <c r="J90">
        <f t="shared" si="15"/>
        <v>481.08499999999998</v>
      </c>
      <c r="K90">
        <f t="shared" si="16"/>
        <v>18355.589</v>
      </c>
      <c r="L90">
        <f t="shared" si="17"/>
        <v>-117.49299999999999</v>
      </c>
      <c r="M90">
        <f t="shared" si="18"/>
        <v>15636.052</v>
      </c>
      <c r="N90">
        <f t="shared" si="19"/>
        <v>-0.117493</v>
      </c>
      <c r="O90">
        <f t="shared" si="19"/>
        <v>15.636051999999999</v>
      </c>
      <c r="P90" t="str">
        <f t="shared" si="20"/>
        <v/>
      </c>
      <c r="Q90">
        <f t="shared" si="21"/>
        <v>-0.117493</v>
      </c>
      <c r="AE90">
        <v>5.7229999999999999</v>
      </c>
      <c r="AF90">
        <v>55.630001068115234</v>
      </c>
      <c r="AG90">
        <v>-5.1500000953674316</v>
      </c>
      <c r="AH90">
        <f t="shared" si="22"/>
        <v>55.630001068115234</v>
      </c>
      <c r="AI90">
        <f t="shared" si="23"/>
        <v>-5.1500000953674316</v>
      </c>
    </row>
    <row r="91" spans="1:35">
      <c r="A91" s="2" t="s">
        <v>1793</v>
      </c>
      <c r="B91" s="2" t="str">
        <f t="shared" si="12"/>
        <v>18:36:36.725</v>
      </c>
      <c r="C91" s="2">
        <f t="shared" si="13"/>
        <v>66996.725000000006</v>
      </c>
      <c r="D91" s="2">
        <f t="shared" si="14"/>
        <v>8.8210000000108266</v>
      </c>
      <c r="E91" s="2">
        <v>318.85899999999998</v>
      </c>
      <c r="F91" s="2">
        <v>18615.8</v>
      </c>
      <c r="G91" s="2">
        <v>9832</v>
      </c>
      <c r="H91" s="2">
        <v>960</v>
      </c>
      <c r="I91" s="2">
        <v>107</v>
      </c>
      <c r="J91">
        <f t="shared" si="15"/>
        <v>448.81299999999999</v>
      </c>
      <c r="K91">
        <f t="shared" si="16"/>
        <v>18613.12</v>
      </c>
      <c r="L91">
        <f t="shared" si="17"/>
        <v>-149.76499999999999</v>
      </c>
      <c r="M91">
        <f t="shared" si="18"/>
        <v>15893.582999999999</v>
      </c>
      <c r="N91">
        <f t="shared" si="19"/>
        <v>-0.14976499999999998</v>
      </c>
      <c r="O91">
        <f t="shared" si="19"/>
        <v>15.893583</v>
      </c>
      <c r="P91" t="str">
        <f t="shared" si="20"/>
        <v/>
      </c>
      <c r="Q91">
        <f t="shared" si="21"/>
        <v>-0.14976499999999998</v>
      </c>
      <c r="AE91">
        <v>5.7919999999999998</v>
      </c>
      <c r="AF91">
        <v>70.779998779296875</v>
      </c>
      <c r="AG91">
        <v>-11.800000190734863</v>
      </c>
      <c r="AH91">
        <f t="shared" si="22"/>
        <v>70.779998779296875</v>
      </c>
      <c r="AI91">
        <f t="shared" si="23"/>
        <v>-11.800000190734863</v>
      </c>
    </row>
    <row r="92" spans="1:35">
      <c r="A92" s="2" t="s">
        <v>1794</v>
      </c>
      <c r="B92" s="2" t="str">
        <f t="shared" si="12"/>
        <v>18:36:36.818</v>
      </c>
      <c r="C92" s="2">
        <f t="shared" si="13"/>
        <v>66996.817999999999</v>
      </c>
      <c r="D92" s="2">
        <f t="shared" si="14"/>
        <v>8.9140000000043074</v>
      </c>
      <c r="E92" s="2">
        <v>314.37900000000002</v>
      </c>
      <c r="F92" s="2">
        <v>18864.2</v>
      </c>
      <c r="G92" s="2">
        <v>9955</v>
      </c>
      <c r="H92" s="2">
        <v>886.5</v>
      </c>
      <c r="I92" s="2">
        <v>105.75</v>
      </c>
      <c r="J92">
        <f t="shared" si="15"/>
        <v>446.06700000000001</v>
      </c>
      <c r="K92">
        <f t="shared" si="16"/>
        <v>18861.545999999998</v>
      </c>
      <c r="L92">
        <f t="shared" si="17"/>
        <v>-152.51099999999997</v>
      </c>
      <c r="M92">
        <f t="shared" si="18"/>
        <v>16142.008999999998</v>
      </c>
      <c r="N92">
        <f t="shared" si="19"/>
        <v>-0.15251099999999998</v>
      </c>
      <c r="O92">
        <f t="shared" si="19"/>
        <v>16.142008999999998</v>
      </c>
      <c r="P92" t="str">
        <f t="shared" si="20"/>
        <v/>
      </c>
      <c r="Q92">
        <f t="shared" si="21"/>
        <v>-0.15251099999999998</v>
      </c>
      <c r="AE92">
        <v>5.8609999999999998</v>
      </c>
      <c r="AF92">
        <v>68.260002136230469</v>
      </c>
      <c r="AG92">
        <v>-8.8900003433227539</v>
      </c>
      <c r="AH92">
        <f t="shared" si="22"/>
        <v>68.260002136230469</v>
      </c>
      <c r="AI92">
        <f t="shared" si="23"/>
        <v>-8.8900003433227539</v>
      </c>
    </row>
    <row r="93" spans="1:35">
      <c r="A93" s="2" t="s">
        <v>1795</v>
      </c>
      <c r="B93" s="2" t="str">
        <f t="shared" si="12"/>
        <v>18:36:36.924</v>
      </c>
      <c r="C93" s="2">
        <f t="shared" si="13"/>
        <v>66996.923999999999</v>
      </c>
      <c r="D93" s="2">
        <f t="shared" si="14"/>
        <v>9.0200000000040745</v>
      </c>
      <c r="E93" s="2">
        <v>306.80399999999997</v>
      </c>
      <c r="F93" s="2">
        <v>18968.599999999999</v>
      </c>
      <c r="G93" s="2">
        <v>10013</v>
      </c>
      <c r="H93" s="2">
        <v>875.5</v>
      </c>
      <c r="I93" s="2">
        <v>105.25</v>
      </c>
      <c r="J93">
        <f t="shared" si="15"/>
        <v>439.221</v>
      </c>
      <c r="K93">
        <f t="shared" si="16"/>
        <v>18965.995999999999</v>
      </c>
      <c r="L93">
        <f t="shared" si="17"/>
        <v>-159.35699999999997</v>
      </c>
      <c r="M93">
        <f t="shared" si="18"/>
        <v>16246.458999999999</v>
      </c>
      <c r="N93">
        <f t="shared" si="19"/>
        <v>-0.15935699999999997</v>
      </c>
      <c r="O93">
        <f t="shared" si="19"/>
        <v>16.246458999999998</v>
      </c>
      <c r="P93" t="str">
        <f t="shared" si="20"/>
        <v/>
      </c>
      <c r="Q93">
        <f t="shared" si="21"/>
        <v>-0.15935699999999997</v>
      </c>
      <c r="AE93">
        <v>5.9210000000000003</v>
      </c>
      <c r="AF93">
        <v>67.819999694824219</v>
      </c>
      <c r="AG93">
        <v>-11.439999580383301</v>
      </c>
      <c r="AH93">
        <f t="shared" si="22"/>
        <v>67.819999694824219</v>
      </c>
      <c r="AI93">
        <f t="shared" si="23"/>
        <v>-11.439999580383301</v>
      </c>
    </row>
    <row r="94" spans="1:35">
      <c r="A94" s="2" t="s">
        <v>1796</v>
      </c>
      <c r="B94" s="2" t="str">
        <f t="shared" si="12"/>
        <v>18:36:37.032</v>
      </c>
      <c r="C94" s="2">
        <f t="shared" si="13"/>
        <v>66997.032000000007</v>
      </c>
      <c r="D94" s="2">
        <f t="shared" si="14"/>
        <v>9.1280000000115251</v>
      </c>
      <c r="E94" s="2">
        <v>287.75200000000001</v>
      </c>
      <c r="F94" s="2">
        <v>19234.8</v>
      </c>
      <c r="G94" s="2">
        <v>10164</v>
      </c>
      <c r="H94" s="2">
        <v>954</v>
      </c>
      <c r="I94" s="2">
        <v>104</v>
      </c>
      <c r="J94">
        <f t="shared" si="15"/>
        <v>422.02800000000002</v>
      </c>
      <c r="K94">
        <f t="shared" si="16"/>
        <v>19232.322</v>
      </c>
      <c r="L94">
        <f t="shared" si="17"/>
        <v>-176.54999999999995</v>
      </c>
      <c r="M94">
        <f t="shared" si="18"/>
        <v>16512.785</v>
      </c>
      <c r="N94">
        <f t="shared" si="19"/>
        <v>-0.17654999999999996</v>
      </c>
      <c r="O94">
        <f t="shared" si="19"/>
        <v>16.512785000000001</v>
      </c>
      <c r="P94" t="str">
        <f t="shared" si="20"/>
        <v/>
      </c>
      <c r="Q94">
        <f t="shared" si="21"/>
        <v>-0.17654999999999996</v>
      </c>
      <c r="AE94">
        <v>5.9889999999999999</v>
      </c>
      <c r="AF94">
        <v>70.339996337890625</v>
      </c>
      <c r="AG94">
        <v>-6.9499998092651367</v>
      </c>
      <c r="AH94">
        <f t="shared" si="22"/>
        <v>70.339996337890625</v>
      </c>
      <c r="AI94">
        <f t="shared" si="23"/>
        <v>-6.9499998092651367</v>
      </c>
    </row>
    <row r="95" spans="1:35">
      <c r="A95" s="2" t="s">
        <v>1797</v>
      </c>
      <c r="B95" s="2" t="str">
        <f t="shared" si="12"/>
        <v>18:36:37.136</v>
      </c>
      <c r="C95" s="2">
        <f t="shared" si="13"/>
        <v>66997.135999999999</v>
      </c>
      <c r="D95" s="2">
        <f t="shared" si="14"/>
        <v>9.2320000000036089</v>
      </c>
      <c r="E95" s="2">
        <v>297.56900000000002</v>
      </c>
      <c r="F95" s="2">
        <v>19490.900000000001</v>
      </c>
      <c r="G95" s="2">
        <v>10290</v>
      </c>
      <c r="H95" s="2">
        <v>865.5</v>
      </c>
      <c r="I95" s="2">
        <v>102.75</v>
      </c>
      <c r="J95">
        <f t="shared" si="15"/>
        <v>433.63299999999998</v>
      </c>
      <c r="K95">
        <f t="shared" si="16"/>
        <v>19488.348000000002</v>
      </c>
      <c r="L95">
        <f t="shared" si="17"/>
        <v>-164.94499999999999</v>
      </c>
      <c r="M95">
        <f t="shared" si="18"/>
        <v>16768.811000000002</v>
      </c>
      <c r="N95">
        <f t="shared" si="19"/>
        <v>-0.16494500000000001</v>
      </c>
      <c r="O95">
        <f t="shared" si="19"/>
        <v>16.768811000000003</v>
      </c>
      <c r="P95" t="str">
        <f t="shared" si="20"/>
        <v/>
      </c>
      <c r="Q95">
        <f t="shared" si="21"/>
        <v>-0.16494500000000001</v>
      </c>
      <c r="AE95">
        <v>6.0469999999999997</v>
      </c>
      <c r="AF95">
        <v>71.480003356933594</v>
      </c>
      <c r="AG95">
        <v>-8.9099998474121094</v>
      </c>
      <c r="AH95">
        <f t="shared" si="22"/>
        <v>71.480003356933594</v>
      </c>
      <c r="AI95">
        <f t="shared" si="23"/>
        <v>-8.9099998474121094</v>
      </c>
    </row>
    <row r="96" spans="1:35">
      <c r="A96" s="2" t="s">
        <v>1798</v>
      </c>
      <c r="B96" s="2" t="str">
        <f t="shared" si="12"/>
        <v>18:36:37.230</v>
      </c>
      <c r="C96" s="2">
        <f t="shared" si="13"/>
        <v>66997.23</v>
      </c>
      <c r="D96" s="2">
        <f t="shared" si="14"/>
        <v>9.3260000000009313</v>
      </c>
      <c r="E96" s="2">
        <v>280.19799999999998</v>
      </c>
      <c r="F96" s="2">
        <v>19608.8</v>
      </c>
      <c r="G96" s="2">
        <v>10368</v>
      </c>
      <c r="H96" s="2">
        <v>878</v>
      </c>
      <c r="I96" s="2">
        <v>102.25</v>
      </c>
      <c r="J96">
        <f t="shared" si="15"/>
        <v>417.08499999999998</v>
      </c>
      <c r="K96">
        <f t="shared" si="16"/>
        <v>19606.366000000002</v>
      </c>
      <c r="L96">
        <f t="shared" si="17"/>
        <v>-181.49299999999999</v>
      </c>
      <c r="M96">
        <f t="shared" si="18"/>
        <v>16886.829000000002</v>
      </c>
      <c r="N96">
        <f t="shared" si="19"/>
        <v>-0.18149299999999999</v>
      </c>
      <c r="O96">
        <f t="shared" si="19"/>
        <v>16.886829000000002</v>
      </c>
      <c r="P96" t="str">
        <f t="shared" si="20"/>
        <v/>
      </c>
      <c r="Q96">
        <f t="shared" si="21"/>
        <v>-0.18149299999999999</v>
      </c>
      <c r="AE96">
        <v>6.0970000000000004</v>
      </c>
      <c r="AF96">
        <v>69.470001220703125</v>
      </c>
      <c r="AG96">
        <v>-12.779999732971191</v>
      </c>
      <c r="AH96">
        <f t="shared" si="22"/>
        <v>69.470001220703125</v>
      </c>
      <c r="AI96">
        <f t="shared" si="23"/>
        <v>-12.779999732971191</v>
      </c>
    </row>
    <row r="97" spans="1:35">
      <c r="A97" s="2" t="s">
        <v>1799</v>
      </c>
      <c r="B97" s="2" t="str">
        <f t="shared" si="12"/>
        <v>18:36:37.322</v>
      </c>
      <c r="C97" s="2">
        <f t="shared" si="13"/>
        <v>66997.322</v>
      </c>
      <c r="D97" s="2">
        <f t="shared" si="14"/>
        <v>9.4180000000051223</v>
      </c>
      <c r="E97" s="2">
        <v>258.85500000000002</v>
      </c>
      <c r="F97" s="2">
        <v>19840.7</v>
      </c>
      <c r="G97" s="2">
        <v>10513</v>
      </c>
      <c r="H97" s="2">
        <v>864.5</v>
      </c>
      <c r="I97" s="2">
        <v>101.25</v>
      </c>
      <c r="J97">
        <f t="shared" si="15"/>
        <v>397.36200000000002</v>
      </c>
      <c r="K97">
        <f t="shared" si="16"/>
        <v>19838.409</v>
      </c>
      <c r="L97">
        <f t="shared" si="17"/>
        <v>-201.21599999999995</v>
      </c>
      <c r="M97">
        <f t="shared" si="18"/>
        <v>17118.871999999999</v>
      </c>
      <c r="N97">
        <f t="shared" si="19"/>
        <v>-0.20121599999999995</v>
      </c>
      <c r="O97">
        <f t="shared" si="19"/>
        <v>17.118872</v>
      </c>
      <c r="P97" t="str">
        <f t="shared" si="20"/>
        <v/>
      </c>
      <c r="Q97">
        <f t="shared" si="21"/>
        <v>-0.20121599999999995</v>
      </c>
      <c r="AE97">
        <v>6.173</v>
      </c>
      <c r="AF97">
        <v>68.610000610351563</v>
      </c>
      <c r="AG97">
        <v>-12.060000419616699</v>
      </c>
      <c r="AH97">
        <f t="shared" si="22"/>
        <v>68.610000610351563</v>
      </c>
      <c r="AI97">
        <f t="shared" si="23"/>
        <v>-12.060000419616699</v>
      </c>
    </row>
    <row r="98" spans="1:35">
      <c r="A98" s="2" t="s">
        <v>1800</v>
      </c>
      <c r="B98" s="2" t="str">
        <f t="shared" si="12"/>
        <v>18:36:37.415</v>
      </c>
      <c r="C98" s="2">
        <f t="shared" si="13"/>
        <v>66997.414999999994</v>
      </c>
      <c r="D98" s="2">
        <f t="shared" si="14"/>
        <v>9.510999999998603</v>
      </c>
      <c r="E98" s="2">
        <v>250.626</v>
      </c>
      <c r="F98" s="2">
        <v>19957.2</v>
      </c>
      <c r="G98" s="2">
        <v>10585</v>
      </c>
      <c r="H98" s="2">
        <v>847.5</v>
      </c>
      <c r="I98" s="2">
        <v>100.75</v>
      </c>
      <c r="J98">
        <f t="shared" si="15"/>
        <v>389.94600000000003</v>
      </c>
      <c r="K98">
        <f t="shared" si="16"/>
        <v>19954.964</v>
      </c>
      <c r="L98">
        <f t="shared" si="17"/>
        <v>-208.63199999999995</v>
      </c>
      <c r="M98">
        <f t="shared" si="18"/>
        <v>17235.427</v>
      </c>
      <c r="N98">
        <f t="shared" si="19"/>
        <v>-0.20863199999999996</v>
      </c>
      <c r="O98">
        <f t="shared" si="19"/>
        <v>17.235427000000001</v>
      </c>
      <c r="P98" t="str">
        <f t="shared" si="20"/>
        <v/>
      </c>
      <c r="Q98">
        <f t="shared" si="21"/>
        <v>-0.20863199999999996</v>
      </c>
      <c r="AE98">
        <v>6.23</v>
      </c>
      <c r="AF98">
        <v>63.369998931884766</v>
      </c>
      <c r="AG98">
        <v>-27.540000915527344</v>
      </c>
      <c r="AH98">
        <f t="shared" si="22"/>
        <v>63.369998931884766</v>
      </c>
      <c r="AI98">
        <f t="shared" si="23"/>
        <v>-27.540000915527344</v>
      </c>
    </row>
    <row r="99" spans="1:35">
      <c r="A99" s="2" t="s">
        <v>1801</v>
      </c>
      <c r="B99" s="2" t="str">
        <f t="shared" si="12"/>
        <v>18:36:37.508</v>
      </c>
      <c r="C99" s="2">
        <f t="shared" si="13"/>
        <v>66997.508000000002</v>
      </c>
      <c r="D99" s="2">
        <f t="shared" si="14"/>
        <v>9.6040000000066357</v>
      </c>
      <c r="E99" s="2">
        <v>281.351</v>
      </c>
      <c r="F99" s="2">
        <v>20276.5</v>
      </c>
      <c r="G99" s="2">
        <v>10743</v>
      </c>
      <c r="H99" s="2">
        <v>834</v>
      </c>
      <c r="I99" s="2">
        <v>99.25</v>
      </c>
      <c r="J99">
        <f t="shared" si="15"/>
        <v>422.9</v>
      </c>
      <c r="K99">
        <f t="shared" si="16"/>
        <v>20274.042000000001</v>
      </c>
      <c r="L99">
        <f t="shared" si="17"/>
        <v>-175.678</v>
      </c>
      <c r="M99">
        <f t="shared" si="18"/>
        <v>17554.505000000001</v>
      </c>
      <c r="N99">
        <f t="shared" si="19"/>
        <v>-0.175678</v>
      </c>
      <c r="O99">
        <f t="shared" si="19"/>
        <v>17.554505000000002</v>
      </c>
      <c r="P99" t="str">
        <f t="shared" si="20"/>
        <v/>
      </c>
      <c r="Q99">
        <f t="shared" si="21"/>
        <v>-0.175678</v>
      </c>
      <c r="AE99">
        <v>6.3040000000000003</v>
      </c>
      <c r="AF99">
        <v>69.599998474121094</v>
      </c>
      <c r="AG99">
        <v>-8.2799997329711914</v>
      </c>
      <c r="AH99">
        <f t="shared" si="22"/>
        <v>69.599998474121094</v>
      </c>
      <c r="AI99">
        <f t="shared" si="23"/>
        <v>-8.2799997329711914</v>
      </c>
    </row>
    <row r="100" spans="1:35">
      <c r="A100" s="2" t="s">
        <v>1802</v>
      </c>
      <c r="B100" s="2" t="str">
        <f t="shared" si="12"/>
        <v>18:36:37.618</v>
      </c>
      <c r="C100" s="2">
        <f t="shared" si="13"/>
        <v>66997.618000000002</v>
      </c>
      <c r="D100" s="2">
        <f t="shared" si="14"/>
        <v>9.7140000000072177</v>
      </c>
      <c r="E100" s="2">
        <v>272.017</v>
      </c>
      <c r="F100" s="2">
        <v>20517.5</v>
      </c>
      <c r="G100" s="2">
        <v>10893</v>
      </c>
      <c r="H100" s="2">
        <v>848.5</v>
      </c>
      <c r="I100" s="2">
        <v>98.25</v>
      </c>
      <c r="J100">
        <f t="shared" si="15"/>
        <v>415.24799999999999</v>
      </c>
      <c r="K100">
        <f t="shared" si="16"/>
        <v>20515.100999999999</v>
      </c>
      <c r="L100">
        <f t="shared" si="17"/>
        <v>-183.32999999999998</v>
      </c>
      <c r="M100">
        <f t="shared" si="18"/>
        <v>17795.563999999998</v>
      </c>
      <c r="N100">
        <f t="shared" si="19"/>
        <v>-0.18332999999999999</v>
      </c>
      <c r="O100">
        <f t="shared" si="19"/>
        <v>17.795563999999999</v>
      </c>
      <c r="P100" t="str">
        <f t="shared" si="20"/>
        <v/>
      </c>
      <c r="Q100">
        <f t="shared" si="21"/>
        <v>-0.18332999999999999</v>
      </c>
      <c r="AE100">
        <v>6.3609999999999998</v>
      </c>
      <c r="AF100">
        <v>61.110000610351563</v>
      </c>
      <c r="AG100">
        <v>-23.229999542236328</v>
      </c>
      <c r="AH100">
        <f t="shared" si="22"/>
        <v>61.110000610351563</v>
      </c>
      <c r="AI100">
        <f t="shared" si="23"/>
        <v>-23.229999542236328</v>
      </c>
    </row>
    <row r="101" spans="1:35">
      <c r="A101" s="2" t="s">
        <v>1803</v>
      </c>
      <c r="B101" s="2" t="str">
        <f t="shared" si="12"/>
        <v>18:36:37.721</v>
      </c>
      <c r="C101" s="2">
        <f t="shared" si="13"/>
        <v>66997.721000000005</v>
      </c>
      <c r="D101" s="2">
        <f t="shared" si="14"/>
        <v>9.8170000000100117</v>
      </c>
      <c r="E101" s="2">
        <v>268.37200000000001</v>
      </c>
      <c r="F101" s="2">
        <v>20639.8</v>
      </c>
      <c r="G101" s="2">
        <v>10969.5</v>
      </c>
      <c r="H101" s="2">
        <v>852</v>
      </c>
      <c r="I101" s="2">
        <v>97.75</v>
      </c>
      <c r="J101">
        <f t="shared" si="15"/>
        <v>412.45699999999999</v>
      </c>
      <c r="K101">
        <f t="shared" si="16"/>
        <v>20637.422999999999</v>
      </c>
      <c r="L101">
        <f t="shared" si="17"/>
        <v>-186.12099999999998</v>
      </c>
      <c r="M101">
        <f t="shared" si="18"/>
        <v>17917.885999999999</v>
      </c>
      <c r="N101">
        <f t="shared" si="19"/>
        <v>-0.18612099999999998</v>
      </c>
      <c r="O101">
        <f t="shared" si="19"/>
        <v>17.917885999999999</v>
      </c>
      <c r="P101" t="str">
        <f t="shared" si="20"/>
        <v/>
      </c>
      <c r="Q101">
        <f t="shared" si="21"/>
        <v>-0.18612099999999998</v>
      </c>
      <c r="AE101">
        <v>6.4260000000000002</v>
      </c>
      <c r="AF101">
        <v>55.029998779296875</v>
      </c>
      <c r="AG101">
        <v>-30.899999618530273</v>
      </c>
      <c r="AH101">
        <f t="shared" si="22"/>
        <v>55.029998779296875</v>
      </c>
      <c r="AI101">
        <f t="shared" si="23"/>
        <v>-30.899999618530273</v>
      </c>
    </row>
    <row r="102" spans="1:35">
      <c r="A102" s="2" t="s">
        <v>1804</v>
      </c>
      <c r="B102" s="2" t="str">
        <f t="shared" si="12"/>
        <v>18:36:37.827</v>
      </c>
      <c r="C102" s="2">
        <f t="shared" si="13"/>
        <v>66997.827000000005</v>
      </c>
      <c r="D102" s="2">
        <f t="shared" si="14"/>
        <v>9.9230000000097789</v>
      </c>
      <c r="E102" s="2">
        <v>254.41300000000001</v>
      </c>
      <c r="F102" s="2">
        <v>20894.5</v>
      </c>
      <c r="G102" s="2">
        <v>11136.5</v>
      </c>
      <c r="H102" s="2">
        <v>852</v>
      </c>
      <c r="I102" s="2">
        <v>96.75</v>
      </c>
      <c r="J102">
        <f t="shared" si="15"/>
        <v>400.27699999999999</v>
      </c>
      <c r="K102">
        <f t="shared" si="16"/>
        <v>20892.215</v>
      </c>
      <c r="L102">
        <f t="shared" si="17"/>
        <v>-198.30099999999999</v>
      </c>
      <c r="M102">
        <f t="shared" si="18"/>
        <v>18172.678</v>
      </c>
      <c r="N102">
        <f t="shared" si="19"/>
        <v>-0.19830100000000001</v>
      </c>
      <c r="O102">
        <f t="shared" si="19"/>
        <v>18.172678000000001</v>
      </c>
      <c r="P102" t="str">
        <f t="shared" si="20"/>
        <v/>
      </c>
      <c r="Q102">
        <f t="shared" si="21"/>
        <v>-0.19830100000000001</v>
      </c>
      <c r="AE102">
        <v>6.5030000000000001</v>
      </c>
      <c r="AF102">
        <v>45.060001373291016</v>
      </c>
      <c r="AG102">
        <v>-32.909999847412109</v>
      </c>
      <c r="AH102">
        <f t="shared" si="22"/>
        <v>45.060001373291016</v>
      </c>
      <c r="AI102">
        <f t="shared" si="23"/>
        <v>-32.909999847412109</v>
      </c>
    </row>
    <row r="103" spans="1:35">
      <c r="A103" s="2" t="s">
        <v>1805</v>
      </c>
      <c r="B103" s="2" t="str">
        <f t="shared" si="12"/>
        <v>18:36:37.919</v>
      </c>
      <c r="C103" s="2">
        <f t="shared" si="13"/>
        <v>66997.918999999994</v>
      </c>
      <c r="D103" s="2">
        <f t="shared" si="14"/>
        <v>10.014999999999418</v>
      </c>
      <c r="E103" s="2">
        <v>245.214</v>
      </c>
      <c r="F103" s="2">
        <v>21153</v>
      </c>
      <c r="G103" s="2">
        <v>11305.5</v>
      </c>
      <c r="H103" s="2">
        <v>846.5</v>
      </c>
      <c r="I103" s="2">
        <v>95.75</v>
      </c>
      <c r="J103">
        <f t="shared" si="15"/>
        <v>392.88299999999998</v>
      </c>
      <c r="K103">
        <f t="shared" si="16"/>
        <v>21150.773000000001</v>
      </c>
      <c r="L103">
        <f t="shared" si="17"/>
        <v>-205.69499999999999</v>
      </c>
      <c r="M103">
        <f t="shared" si="18"/>
        <v>18431.236000000001</v>
      </c>
      <c r="N103">
        <f t="shared" si="19"/>
        <v>-0.20569499999999999</v>
      </c>
      <c r="O103">
        <f t="shared" si="19"/>
        <v>18.431236000000002</v>
      </c>
      <c r="P103" t="str">
        <f t="shared" si="20"/>
        <v/>
      </c>
      <c r="Q103">
        <f t="shared" si="21"/>
        <v>-0.20569499999999999</v>
      </c>
      <c r="AE103">
        <v>6.5869999999999997</v>
      </c>
      <c r="AF103">
        <v>46.360000610351563</v>
      </c>
      <c r="AG103">
        <v>-26.819999694824219</v>
      </c>
      <c r="AH103">
        <f t="shared" si="22"/>
        <v>46.360000610351563</v>
      </c>
      <c r="AI103">
        <f t="shared" si="23"/>
        <v>-26.819999694824219</v>
      </c>
    </row>
    <row r="104" spans="1:35">
      <c r="A104" s="2" t="s">
        <v>1806</v>
      </c>
      <c r="B104" s="2" t="str">
        <f t="shared" si="12"/>
        <v>18:36:38.012</v>
      </c>
      <c r="C104" s="2">
        <f t="shared" si="13"/>
        <v>66998.012000000002</v>
      </c>
      <c r="D104" s="2">
        <f t="shared" si="14"/>
        <v>10.108000000007451</v>
      </c>
      <c r="E104" s="2">
        <v>249.52</v>
      </c>
      <c r="F104" s="2">
        <v>21277.7</v>
      </c>
      <c r="G104" s="2">
        <v>11381.5</v>
      </c>
      <c r="H104" s="2">
        <v>837.5</v>
      </c>
      <c r="I104" s="2">
        <v>95.25</v>
      </c>
      <c r="J104">
        <f t="shared" si="15"/>
        <v>398.05900000000003</v>
      </c>
      <c r="K104">
        <f t="shared" si="16"/>
        <v>21275.439999999999</v>
      </c>
      <c r="L104">
        <f t="shared" si="17"/>
        <v>-200.51899999999995</v>
      </c>
      <c r="M104">
        <f t="shared" si="18"/>
        <v>18555.902999999998</v>
      </c>
      <c r="N104">
        <f t="shared" si="19"/>
        <v>-0.20051899999999995</v>
      </c>
      <c r="O104">
        <f t="shared" si="19"/>
        <v>18.555902999999997</v>
      </c>
      <c r="P104" t="str">
        <f t="shared" si="20"/>
        <v/>
      </c>
      <c r="Q104">
        <f t="shared" si="21"/>
        <v>-0.20051899999999995</v>
      </c>
      <c r="AE104">
        <v>6.6589999999999998</v>
      </c>
      <c r="AF104">
        <v>54.549999237060547</v>
      </c>
      <c r="AG104">
        <v>-15.789999961853027</v>
      </c>
      <c r="AH104">
        <f t="shared" si="22"/>
        <v>54.549999237060547</v>
      </c>
      <c r="AI104">
        <f t="shared" si="23"/>
        <v>-15.789999961853027</v>
      </c>
    </row>
    <row r="105" spans="1:35">
      <c r="A105" s="2" t="s">
        <v>1807</v>
      </c>
      <c r="B105" s="2" t="str">
        <f t="shared" si="12"/>
        <v>18:36:38.108</v>
      </c>
      <c r="C105" s="2">
        <f t="shared" si="13"/>
        <v>66998.107999999993</v>
      </c>
      <c r="D105" s="2">
        <f t="shared" si="14"/>
        <v>10.203999999997905</v>
      </c>
      <c r="E105" s="2">
        <v>239.96799999999999</v>
      </c>
      <c r="F105" s="2">
        <v>21548.1</v>
      </c>
      <c r="G105" s="2">
        <v>11563.5</v>
      </c>
      <c r="H105" s="2">
        <v>807.5</v>
      </c>
      <c r="I105" s="2">
        <v>94.25</v>
      </c>
      <c r="J105">
        <f t="shared" si="15"/>
        <v>390.39499999999998</v>
      </c>
      <c r="K105">
        <f t="shared" si="16"/>
        <v>21545.9</v>
      </c>
      <c r="L105">
        <f t="shared" si="17"/>
        <v>-208.18299999999999</v>
      </c>
      <c r="M105">
        <f t="shared" si="18"/>
        <v>18826.363000000001</v>
      </c>
      <c r="N105">
        <f t="shared" si="19"/>
        <v>-0.20818300000000001</v>
      </c>
      <c r="O105">
        <f t="shared" si="19"/>
        <v>18.826363000000001</v>
      </c>
      <c r="P105" t="str">
        <f t="shared" si="20"/>
        <v/>
      </c>
      <c r="Q105">
        <f t="shared" si="21"/>
        <v>-0.20818300000000001</v>
      </c>
      <c r="AE105">
        <v>6.7220000000000004</v>
      </c>
      <c r="AF105">
        <v>51.810001373291016</v>
      </c>
      <c r="AG105">
        <v>-14.289999961853027</v>
      </c>
      <c r="AH105">
        <f t="shared" si="22"/>
        <v>51.810001373291016</v>
      </c>
      <c r="AI105">
        <f t="shared" si="23"/>
        <v>-14.289999961853027</v>
      </c>
    </row>
    <row r="106" spans="1:35">
      <c r="A106" s="2" t="s">
        <v>1808</v>
      </c>
      <c r="B106" s="2" t="str">
        <f t="shared" si="12"/>
        <v>18:36:38.214</v>
      </c>
      <c r="C106" s="2">
        <f t="shared" si="13"/>
        <v>66998.214000000007</v>
      </c>
      <c r="D106" s="2">
        <f t="shared" si="14"/>
        <v>10.310000000012224</v>
      </c>
      <c r="E106" s="2">
        <v>209.143</v>
      </c>
      <c r="F106" s="2">
        <v>21641.8</v>
      </c>
      <c r="G106" s="2">
        <v>11648</v>
      </c>
      <c r="H106" s="2">
        <v>899</v>
      </c>
      <c r="I106" s="2">
        <v>94</v>
      </c>
      <c r="J106">
        <f t="shared" si="15"/>
        <v>360.22500000000002</v>
      </c>
      <c r="K106">
        <f t="shared" si="16"/>
        <v>21639.812999999998</v>
      </c>
      <c r="L106">
        <f t="shared" si="17"/>
        <v>-238.35299999999995</v>
      </c>
      <c r="M106">
        <f t="shared" si="18"/>
        <v>18920.275999999998</v>
      </c>
      <c r="N106">
        <f t="shared" si="19"/>
        <v>-0.23835299999999995</v>
      </c>
      <c r="O106">
        <f t="shared" si="19"/>
        <v>18.920275999999998</v>
      </c>
      <c r="P106" t="str">
        <f t="shared" si="20"/>
        <v/>
      </c>
      <c r="Q106">
        <f t="shared" si="21"/>
        <v>-0.23835299999999995</v>
      </c>
      <c r="AE106">
        <v>6.7789999999999999</v>
      </c>
      <c r="AF106">
        <v>50.430000305175781</v>
      </c>
      <c r="AG106">
        <v>-17.780000686645508</v>
      </c>
      <c r="AH106">
        <f t="shared" si="22"/>
        <v>50.430000305175781</v>
      </c>
      <c r="AI106">
        <f t="shared" si="23"/>
        <v>-17.780000686645508</v>
      </c>
    </row>
    <row r="107" spans="1:35">
      <c r="A107" s="2" t="s">
        <v>1809</v>
      </c>
      <c r="B107" s="2" t="str">
        <f t="shared" si="12"/>
        <v>18:36:38.308</v>
      </c>
      <c r="C107" s="2">
        <f t="shared" si="13"/>
        <v>66998.308000000005</v>
      </c>
      <c r="D107" s="2">
        <f t="shared" si="14"/>
        <v>10.404000000009546</v>
      </c>
      <c r="E107" s="2">
        <v>213.29900000000001</v>
      </c>
      <c r="F107" s="2">
        <v>21981.200000000001</v>
      </c>
      <c r="G107" s="2">
        <v>11870.5</v>
      </c>
      <c r="H107" s="2">
        <v>802.5</v>
      </c>
      <c r="I107" s="2">
        <v>92.75</v>
      </c>
      <c r="J107">
        <f t="shared" si="15"/>
        <v>366.75</v>
      </c>
      <c r="K107">
        <f t="shared" si="16"/>
        <v>21979.174999999999</v>
      </c>
      <c r="L107">
        <f t="shared" si="17"/>
        <v>-231.82799999999997</v>
      </c>
      <c r="M107">
        <f t="shared" si="18"/>
        <v>19259.637999999999</v>
      </c>
      <c r="N107">
        <f t="shared" si="19"/>
        <v>-0.23182799999999998</v>
      </c>
      <c r="O107">
        <f t="shared" si="19"/>
        <v>19.259637999999999</v>
      </c>
      <c r="P107" t="str">
        <f t="shared" si="20"/>
        <v/>
      </c>
      <c r="Q107">
        <f t="shared" si="21"/>
        <v>-0.23182799999999998</v>
      </c>
      <c r="AE107">
        <v>6.8390000000000004</v>
      </c>
      <c r="AF107">
        <v>37.099998474121094</v>
      </c>
      <c r="AG107">
        <v>-33.189998626708984</v>
      </c>
      <c r="AH107">
        <f t="shared" si="22"/>
        <v>37.099998474121094</v>
      </c>
      <c r="AI107">
        <f t="shared" si="23"/>
        <v>-33.189998626708984</v>
      </c>
    </row>
    <row r="108" spans="1:35">
      <c r="A108" s="2" t="s">
        <v>1810</v>
      </c>
      <c r="B108" s="2" t="str">
        <f t="shared" si="12"/>
        <v>18:36:38.396</v>
      </c>
      <c r="C108" s="2">
        <f t="shared" si="13"/>
        <v>66998.395999999993</v>
      </c>
      <c r="D108" s="2">
        <f t="shared" si="14"/>
        <v>10.49199999999837</v>
      </c>
      <c r="E108" s="2">
        <v>166.68</v>
      </c>
      <c r="F108" s="2">
        <v>22094.2</v>
      </c>
      <c r="G108" s="2">
        <v>11981</v>
      </c>
      <c r="H108" s="2">
        <v>896</v>
      </c>
      <c r="I108" s="2">
        <v>92.5</v>
      </c>
      <c r="J108">
        <f t="shared" si="15"/>
        <v>320.92099999999999</v>
      </c>
      <c r="K108">
        <f t="shared" si="16"/>
        <v>22092.498</v>
      </c>
      <c r="L108">
        <f t="shared" si="17"/>
        <v>-277.65699999999998</v>
      </c>
      <c r="M108">
        <f t="shared" si="18"/>
        <v>19372.960999999999</v>
      </c>
      <c r="N108">
        <f t="shared" si="19"/>
        <v>-0.27765699999999999</v>
      </c>
      <c r="O108">
        <f t="shared" si="19"/>
        <v>19.372961</v>
      </c>
      <c r="P108" t="str">
        <f t="shared" si="20"/>
        <v/>
      </c>
      <c r="Q108">
        <f t="shared" si="21"/>
        <v>-0.27765699999999999</v>
      </c>
      <c r="AE108">
        <v>6.9059999999999997</v>
      </c>
      <c r="AF108">
        <v>43.319999694824219</v>
      </c>
      <c r="AG108">
        <v>-26.950000762939453</v>
      </c>
      <c r="AH108">
        <f t="shared" si="22"/>
        <v>43.319999694824219</v>
      </c>
      <c r="AI108">
        <f t="shared" si="23"/>
        <v>-26.950000762939453</v>
      </c>
    </row>
    <row r="109" spans="1:35">
      <c r="A109" s="2" t="s">
        <v>1811</v>
      </c>
      <c r="B109" s="2" t="str">
        <f t="shared" si="12"/>
        <v>18:36:38.503</v>
      </c>
      <c r="C109" s="2">
        <f t="shared" si="13"/>
        <v>66998.502999999997</v>
      </c>
      <c r="D109" s="2">
        <f t="shared" si="14"/>
        <v>10.599000000001979</v>
      </c>
      <c r="E109" s="2">
        <v>108.848</v>
      </c>
      <c r="F109" s="2">
        <v>22363.9</v>
      </c>
      <c r="G109" s="2">
        <v>12207</v>
      </c>
      <c r="H109" s="2">
        <v>824.5</v>
      </c>
      <c r="I109" s="2">
        <v>91.75</v>
      </c>
      <c r="J109">
        <f t="shared" si="15"/>
        <v>264.97399999999999</v>
      </c>
      <c r="K109">
        <f t="shared" si="16"/>
        <v>22362.595000000001</v>
      </c>
      <c r="L109">
        <f t="shared" si="17"/>
        <v>-333.60399999999998</v>
      </c>
      <c r="M109">
        <f t="shared" si="18"/>
        <v>19643.058000000001</v>
      </c>
      <c r="N109">
        <f t="shared" si="19"/>
        <v>-0.33360400000000001</v>
      </c>
      <c r="O109">
        <f t="shared" si="19"/>
        <v>19.643058</v>
      </c>
      <c r="P109" t="str">
        <f t="shared" si="20"/>
        <v/>
      </c>
      <c r="Q109">
        <f t="shared" si="21"/>
        <v>-0.33360400000000001</v>
      </c>
      <c r="AE109">
        <v>6.9640000000000004</v>
      </c>
      <c r="AF109">
        <v>48.830001831054688</v>
      </c>
      <c r="AG109">
        <v>-13.329999923706055</v>
      </c>
      <c r="AH109">
        <f t="shared" si="22"/>
        <v>48.830001831054688</v>
      </c>
      <c r="AI109">
        <f t="shared" si="23"/>
        <v>-13.329999923706055</v>
      </c>
    </row>
    <row r="110" spans="1:35">
      <c r="A110" s="2" t="s">
        <v>1812</v>
      </c>
      <c r="B110" s="2" t="str">
        <f t="shared" si="12"/>
        <v>18:36:38.600</v>
      </c>
      <c r="C110" s="2">
        <f t="shared" si="13"/>
        <v>66998.600000000006</v>
      </c>
      <c r="D110" s="2">
        <f t="shared" si="14"/>
        <v>10.696000000010827</v>
      </c>
      <c r="E110" s="2">
        <v>107.208</v>
      </c>
      <c r="F110" s="2">
        <v>22663</v>
      </c>
      <c r="G110" s="2">
        <v>12415</v>
      </c>
      <c r="H110" s="2">
        <v>785.5</v>
      </c>
      <c r="I110" s="2">
        <v>90.75</v>
      </c>
      <c r="J110">
        <f t="shared" si="15"/>
        <v>265.42200000000003</v>
      </c>
      <c r="K110">
        <f t="shared" si="16"/>
        <v>22661.699000000001</v>
      </c>
      <c r="L110">
        <f t="shared" si="17"/>
        <v>-333.15599999999995</v>
      </c>
      <c r="M110">
        <f t="shared" si="18"/>
        <v>19942.162</v>
      </c>
      <c r="N110">
        <f t="shared" si="19"/>
        <v>-0.33315599999999995</v>
      </c>
      <c r="O110">
        <f t="shared" si="19"/>
        <v>19.942162</v>
      </c>
      <c r="P110" t="str">
        <f t="shared" si="20"/>
        <v/>
      </c>
      <c r="Q110">
        <f t="shared" si="21"/>
        <v>-0.33315599999999995</v>
      </c>
      <c r="AE110">
        <v>7.0270000000000001</v>
      </c>
      <c r="AF110">
        <v>45.479999542236328</v>
      </c>
      <c r="AG110">
        <v>-21.020000457763672</v>
      </c>
      <c r="AH110">
        <f t="shared" si="22"/>
        <v>45.479999542236328</v>
      </c>
      <c r="AI110">
        <f t="shared" si="23"/>
        <v>-21.020000457763672</v>
      </c>
    </row>
    <row r="111" spans="1:35">
      <c r="A111" s="2" t="s">
        <v>1813</v>
      </c>
      <c r="B111" s="2" t="str">
        <f t="shared" si="12"/>
        <v>18:36:38.695</v>
      </c>
      <c r="C111" s="2">
        <f t="shared" si="13"/>
        <v>66998.695000000007</v>
      </c>
      <c r="D111" s="2">
        <f t="shared" si="14"/>
        <v>10.791000000011991</v>
      </c>
      <c r="E111" s="2">
        <v>68.677899999999994</v>
      </c>
      <c r="F111" s="2">
        <v>22776.799999999999</v>
      </c>
      <c r="G111" s="2">
        <v>12522</v>
      </c>
      <c r="H111" s="2">
        <v>882</v>
      </c>
      <c r="I111" s="2">
        <v>90.5</v>
      </c>
      <c r="J111">
        <f t="shared" si="15"/>
        <v>227.68700000000001</v>
      </c>
      <c r="K111">
        <f t="shared" si="16"/>
        <v>22775.764999999999</v>
      </c>
      <c r="L111">
        <f t="shared" si="17"/>
        <v>-370.89099999999996</v>
      </c>
      <c r="M111">
        <f t="shared" si="18"/>
        <v>20056.227999999999</v>
      </c>
      <c r="N111">
        <f t="shared" si="19"/>
        <v>-0.37089099999999997</v>
      </c>
      <c r="O111">
        <f t="shared" si="19"/>
        <v>20.056228000000001</v>
      </c>
      <c r="P111" t="str">
        <f t="shared" si="20"/>
        <v/>
      </c>
      <c r="Q111">
        <f t="shared" si="21"/>
        <v>-0.37089099999999997</v>
      </c>
      <c r="AE111">
        <v>7.1059999999999999</v>
      </c>
      <c r="AF111">
        <v>45.409999847412109</v>
      </c>
      <c r="AG111">
        <v>-22.579999923706055</v>
      </c>
      <c r="AH111">
        <f t="shared" si="22"/>
        <v>45.409999847412109</v>
      </c>
      <c r="AI111">
        <f t="shared" si="23"/>
        <v>-22.579999923706055</v>
      </c>
    </row>
    <row r="112" spans="1:35">
      <c r="A112" s="2" t="s">
        <v>1814</v>
      </c>
      <c r="B112" s="2" t="str">
        <f t="shared" si="12"/>
        <v>18:36:38.787</v>
      </c>
      <c r="C112" s="2">
        <f t="shared" si="13"/>
        <v>66998.786999999997</v>
      </c>
      <c r="D112" s="2">
        <f t="shared" si="14"/>
        <v>10.88300000000163</v>
      </c>
      <c r="E112" s="2">
        <v>33.772399999999998</v>
      </c>
      <c r="F112" s="2">
        <v>23044.9</v>
      </c>
      <c r="G112" s="2">
        <v>12736</v>
      </c>
      <c r="H112" s="2">
        <v>797</v>
      </c>
      <c r="I112" s="2">
        <v>89.75</v>
      </c>
      <c r="J112">
        <f t="shared" si="15"/>
        <v>194.654</v>
      </c>
      <c r="K112">
        <f t="shared" si="16"/>
        <v>23044.102999999999</v>
      </c>
      <c r="L112">
        <f t="shared" si="17"/>
        <v>-403.92399999999998</v>
      </c>
      <c r="M112">
        <f t="shared" si="18"/>
        <v>20324.565999999999</v>
      </c>
      <c r="N112">
        <f t="shared" si="19"/>
        <v>-0.40392400000000001</v>
      </c>
      <c r="O112">
        <f t="shared" si="19"/>
        <v>20.324566000000001</v>
      </c>
      <c r="P112" t="str">
        <f t="shared" si="20"/>
        <v/>
      </c>
      <c r="Q112">
        <f t="shared" si="21"/>
        <v>-0.40392400000000001</v>
      </c>
      <c r="AE112">
        <v>7.1820000000000004</v>
      </c>
      <c r="AF112">
        <v>45.099998474121094</v>
      </c>
      <c r="AG112">
        <v>-24.540000915527344</v>
      </c>
      <c r="AH112">
        <f t="shared" si="22"/>
        <v>45.099998474121094</v>
      </c>
      <c r="AI112">
        <f t="shared" si="23"/>
        <v>-24.540000915527344</v>
      </c>
    </row>
    <row r="113" spans="1:35">
      <c r="A113" s="2" t="s">
        <v>1815</v>
      </c>
      <c r="B113" s="2" t="str">
        <f t="shared" si="12"/>
        <v>18:36:38.896</v>
      </c>
      <c r="C113" s="2">
        <f t="shared" si="13"/>
        <v>66998.895999999993</v>
      </c>
      <c r="D113" s="2">
        <f t="shared" si="14"/>
        <v>10.99199999999837</v>
      </c>
      <c r="E113" s="2">
        <v>-13.693099999999999</v>
      </c>
      <c r="F113" s="2">
        <v>23172.400000000001</v>
      </c>
      <c r="G113" s="2">
        <v>12860</v>
      </c>
      <c r="H113" s="2">
        <v>875</v>
      </c>
      <c r="I113" s="2">
        <v>89.5</v>
      </c>
      <c r="J113">
        <f t="shared" si="15"/>
        <v>148.08000000000001</v>
      </c>
      <c r="K113">
        <f t="shared" si="16"/>
        <v>23171.931</v>
      </c>
      <c r="L113">
        <f t="shared" si="17"/>
        <v>-450.49799999999993</v>
      </c>
      <c r="M113">
        <f t="shared" si="18"/>
        <v>20452.394</v>
      </c>
      <c r="N113">
        <f t="shared" si="19"/>
        <v>-0.45049799999999995</v>
      </c>
      <c r="O113">
        <f t="shared" si="19"/>
        <v>20.452394000000002</v>
      </c>
      <c r="P113" t="str">
        <f t="shared" si="20"/>
        <v/>
      </c>
      <c r="Q113">
        <f t="shared" si="21"/>
        <v>-0.45049799999999995</v>
      </c>
      <c r="AE113">
        <v>7.2629999999999999</v>
      </c>
      <c r="AF113">
        <v>50.569999694824219</v>
      </c>
      <c r="AG113">
        <v>-10.949999809265137</v>
      </c>
      <c r="AH113">
        <f t="shared" si="22"/>
        <v>50.569999694824219</v>
      </c>
      <c r="AI113">
        <f t="shared" si="23"/>
        <v>-10.949999809265137</v>
      </c>
    </row>
    <row r="114" spans="1:35">
      <c r="A114" s="2" t="s">
        <v>1816</v>
      </c>
      <c r="B114" s="2" t="str">
        <f t="shared" si="12"/>
        <v>18:36:39.001</v>
      </c>
      <c r="C114" s="2">
        <f t="shared" si="13"/>
        <v>66999.001000000004</v>
      </c>
      <c r="D114" s="2">
        <f t="shared" si="14"/>
        <v>11.097000000008848</v>
      </c>
      <c r="E114" s="2">
        <v>-46.6066</v>
      </c>
      <c r="F114" s="2">
        <v>23450.3</v>
      </c>
      <c r="G114" s="2">
        <v>13082.5</v>
      </c>
      <c r="H114" s="2">
        <v>766</v>
      </c>
      <c r="I114" s="2">
        <v>88.75</v>
      </c>
      <c r="J114">
        <f t="shared" si="15"/>
        <v>117.107</v>
      </c>
      <c r="K114">
        <f t="shared" si="16"/>
        <v>23450.054</v>
      </c>
      <c r="L114">
        <f t="shared" si="17"/>
        <v>-481.471</v>
      </c>
      <c r="M114">
        <f t="shared" si="18"/>
        <v>20730.517</v>
      </c>
      <c r="N114">
        <f t="shared" si="19"/>
        <v>-0.48147100000000004</v>
      </c>
      <c r="O114">
        <f t="shared" si="19"/>
        <v>20.730516999999999</v>
      </c>
      <c r="P114" t="str">
        <f t="shared" si="20"/>
        <v/>
      </c>
      <c r="Q114">
        <f t="shared" si="21"/>
        <v>-0.48147100000000004</v>
      </c>
      <c r="AE114">
        <v>7.3150000000000004</v>
      </c>
      <c r="AF114">
        <v>48.930000305175781</v>
      </c>
      <c r="AG114">
        <v>-12.550000190734863</v>
      </c>
      <c r="AH114">
        <f t="shared" si="22"/>
        <v>48.930000305175781</v>
      </c>
      <c r="AI114">
        <f t="shared" si="23"/>
        <v>-12.550000190734863</v>
      </c>
    </row>
    <row r="115" spans="1:35">
      <c r="A115" s="2" t="s">
        <v>1817</v>
      </c>
      <c r="B115" s="2" t="str">
        <f t="shared" si="12"/>
        <v>18:36:39.095</v>
      </c>
      <c r="C115" s="2">
        <f t="shared" si="13"/>
        <v>66999.095000000001</v>
      </c>
      <c r="D115" s="2">
        <f t="shared" si="14"/>
        <v>11.19100000000617</v>
      </c>
      <c r="E115" s="2">
        <v>-151.905</v>
      </c>
      <c r="F115" s="2">
        <v>23728.799999999999</v>
      </c>
      <c r="G115" s="2">
        <v>13357</v>
      </c>
      <c r="H115" s="2">
        <v>810</v>
      </c>
      <c r="I115" s="2">
        <v>88.25</v>
      </c>
      <c r="J115">
        <f t="shared" si="15"/>
        <v>13.756</v>
      </c>
      <c r="K115">
        <f t="shared" si="16"/>
        <v>23729.281999999999</v>
      </c>
      <c r="L115">
        <f t="shared" si="17"/>
        <v>-584.822</v>
      </c>
      <c r="M115">
        <f t="shared" si="18"/>
        <v>21009.744999999999</v>
      </c>
      <c r="N115">
        <f t="shared" si="19"/>
        <v>-0.58482200000000006</v>
      </c>
      <c r="O115">
        <f t="shared" si="19"/>
        <v>21.009744999999999</v>
      </c>
      <c r="P115" t="str">
        <f t="shared" si="20"/>
        <v/>
      </c>
      <c r="Q115">
        <f t="shared" si="21"/>
        <v>-0.58482200000000006</v>
      </c>
      <c r="AE115">
        <v>7.3860000000000001</v>
      </c>
      <c r="AF115">
        <v>47.830001831054688</v>
      </c>
      <c r="AG115">
        <v>-11.140000343322754</v>
      </c>
      <c r="AH115">
        <f t="shared" si="22"/>
        <v>47.830001831054688</v>
      </c>
      <c r="AI115">
        <f t="shared" si="23"/>
        <v>-11.140000343322754</v>
      </c>
    </row>
    <row r="116" spans="1:35">
      <c r="A116" s="2" t="s">
        <v>1818</v>
      </c>
      <c r="B116" s="2" t="str">
        <f t="shared" si="12"/>
        <v>18:36:39.193</v>
      </c>
      <c r="C116" s="2">
        <f t="shared" si="13"/>
        <v>66999.192999999999</v>
      </c>
      <c r="D116" s="2">
        <f t="shared" si="14"/>
        <v>11.289000000004307</v>
      </c>
      <c r="E116" s="2">
        <v>-138.273</v>
      </c>
      <c r="F116" s="2">
        <v>23885.7</v>
      </c>
      <c r="G116" s="2">
        <v>13462.5</v>
      </c>
      <c r="H116" s="2">
        <v>754</v>
      </c>
      <c r="I116" s="2">
        <v>87.75</v>
      </c>
      <c r="J116">
        <f t="shared" si="15"/>
        <v>28.483000000000001</v>
      </c>
      <c r="K116">
        <f t="shared" si="16"/>
        <v>23886.082999999999</v>
      </c>
      <c r="L116">
        <f t="shared" si="17"/>
        <v>-570.09500000000003</v>
      </c>
      <c r="M116">
        <f t="shared" si="18"/>
        <v>21166.545999999998</v>
      </c>
      <c r="N116">
        <f t="shared" si="19"/>
        <v>-0.57009500000000002</v>
      </c>
      <c r="O116">
        <f t="shared" si="19"/>
        <v>21.166546</v>
      </c>
      <c r="P116" t="str">
        <f t="shared" si="20"/>
        <v/>
      </c>
      <c r="Q116">
        <f t="shared" si="21"/>
        <v>-0.57009500000000002</v>
      </c>
      <c r="AE116">
        <v>7.4459999999999997</v>
      </c>
      <c r="AF116">
        <v>57.009998321533203</v>
      </c>
      <c r="AG116">
        <v>-9.1400003433227539</v>
      </c>
      <c r="AH116">
        <f t="shared" si="22"/>
        <v>57.009998321533203</v>
      </c>
      <c r="AI116">
        <f t="shared" si="23"/>
        <v>-9.1400003433227539</v>
      </c>
    </row>
    <row r="117" spans="1:35">
      <c r="A117" s="2" t="s">
        <v>1819</v>
      </c>
      <c r="B117" s="2" t="str">
        <f t="shared" si="12"/>
        <v>18:36:39.292</v>
      </c>
      <c r="C117" s="2">
        <f t="shared" si="13"/>
        <v>66999.292000000001</v>
      </c>
      <c r="D117" s="2">
        <f t="shared" si="14"/>
        <v>11.388000000006286</v>
      </c>
      <c r="E117" s="2">
        <v>-202.25899999999999</v>
      </c>
      <c r="F117" s="2">
        <v>24130.9</v>
      </c>
      <c r="G117" s="2">
        <v>13686.5</v>
      </c>
      <c r="H117" s="2">
        <v>784</v>
      </c>
      <c r="I117" s="2">
        <v>87.25</v>
      </c>
      <c r="J117">
        <f t="shared" si="15"/>
        <v>-33.79</v>
      </c>
      <c r="K117">
        <f t="shared" si="16"/>
        <v>24131.723999999998</v>
      </c>
      <c r="L117">
        <f t="shared" si="17"/>
        <v>-632.36799999999994</v>
      </c>
      <c r="M117">
        <f t="shared" si="18"/>
        <v>21412.186999999998</v>
      </c>
      <c r="N117">
        <f t="shared" si="19"/>
        <v>-0.63236799999999993</v>
      </c>
      <c r="O117">
        <f t="shared" si="19"/>
        <v>21.412186999999999</v>
      </c>
      <c r="P117" t="str">
        <f t="shared" si="20"/>
        <v/>
      </c>
      <c r="Q117">
        <f t="shared" si="21"/>
        <v>-0.63236799999999993</v>
      </c>
      <c r="AE117">
        <v>7.5060000000000002</v>
      </c>
      <c r="AF117">
        <v>44.950000762939453</v>
      </c>
      <c r="AG117">
        <v>-11.369999885559082</v>
      </c>
      <c r="AH117">
        <f t="shared" si="22"/>
        <v>44.950000762939453</v>
      </c>
      <c r="AI117">
        <f t="shared" si="23"/>
        <v>-11.369999885559082</v>
      </c>
    </row>
    <row r="118" spans="1:35">
      <c r="A118" s="2" t="s">
        <v>1820</v>
      </c>
      <c r="B118" s="2" t="str">
        <f t="shared" si="12"/>
        <v>18:36:39.388</v>
      </c>
      <c r="C118" s="2">
        <f t="shared" si="13"/>
        <v>66999.388000000006</v>
      </c>
      <c r="D118" s="2">
        <f t="shared" si="14"/>
        <v>11.484000000011292</v>
      </c>
      <c r="E118" s="2">
        <v>-278.24200000000002</v>
      </c>
      <c r="F118" s="2">
        <v>24214.5</v>
      </c>
      <c r="G118" s="2">
        <v>13799.5</v>
      </c>
      <c r="H118" s="2">
        <v>749</v>
      </c>
      <c r="I118" s="2">
        <v>87.25</v>
      </c>
      <c r="J118">
        <f t="shared" si="15"/>
        <v>-109.187</v>
      </c>
      <c r="K118">
        <f t="shared" si="16"/>
        <v>24215.851999999999</v>
      </c>
      <c r="L118">
        <f t="shared" si="17"/>
        <v>-707.76499999999999</v>
      </c>
      <c r="M118">
        <f t="shared" si="18"/>
        <v>21496.314999999999</v>
      </c>
      <c r="N118">
        <f t="shared" si="19"/>
        <v>-0.70776499999999998</v>
      </c>
      <c r="O118">
        <f t="shared" si="19"/>
        <v>21.496314999999999</v>
      </c>
      <c r="P118" t="str">
        <f t="shared" si="20"/>
        <v/>
      </c>
      <c r="Q118">
        <f t="shared" si="21"/>
        <v>-0.70776499999999998</v>
      </c>
      <c r="AE118">
        <v>7.5730000000000004</v>
      </c>
      <c r="AF118">
        <v>41.509998321533203</v>
      </c>
      <c r="AG118">
        <v>-14.449999809265137</v>
      </c>
      <c r="AH118">
        <f t="shared" si="22"/>
        <v>41.509998321533203</v>
      </c>
      <c r="AI118">
        <f t="shared" si="23"/>
        <v>-14.449999809265137</v>
      </c>
    </row>
    <row r="119" spans="1:35">
      <c r="A119" s="2" t="s">
        <v>1821</v>
      </c>
      <c r="B119" s="2" t="str">
        <f t="shared" si="12"/>
        <v>18:36:39.492</v>
      </c>
      <c r="C119" s="2">
        <f t="shared" si="13"/>
        <v>66999.491999999998</v>
      </c>
      <c r="D119" s="2">
        <f t="shared" si="14"/>
        <v>11.588000000003376</v>
      </c>
      <c r="E119" s="2">
        <v>-291.25799999999998</v>
      </c>
      <c r="F119" s="2">
        <v>24501.9</v>
      </c>
      <c r="G119" s="2">
        <v>14022</v>
      </c>
      <c r="H119" s="2">
        <v>836</v>
      </c>
      <c r="I119" s="2">
        <v>86.5</v>
      </c>
      <c r="J119">
        <f t="shared" si="15"/>
        <v>-120.197</v>
      </c>
      <c r="K119">
        <f t="shared" si="16"/>
        <v>24503.335999999999</v>
      </c>
      <c r="L119">
        <f t="shared" si="17"/>
        <v>-718.77499999999998</v>
      </c>
      <c r="M119">
        <f t="shared" si="18"/>
        <v>21783.798999999999</v>
      </c>
      <c r="N119">
        <f t="shared" si="19"/>
        <v>-0.71877499999999994</v>
      </c>
      <c r="O119">
        <f t="shared" si="19"/>
        <v>21.783798999999998</v>
      </c>
      <c r="P119" t="str">
        <f t="shared" si="20"/>
        <v/>
      </c>
      <c r="Q119">
        <f t="shared" si="21"/>
        <v>-0.71877499999999994</v>
      </c>
      <c r="AE119">
        <v>7.6319999999999997</v>
      </c>
      <c r="AF119">
        <v>43.380001068115234</v>
      </c>
      <c r="AG119">
        <v>-17.75</v>
      </c>
      <c r="AH119">
        <f t="shared" si="22"/>
        <v>43.380001068115234</v>
      </c>
      <c r="AI119">
        <f t="shared" si="23"/>
        <v>-17.75</v>
      </c>
    </row>
    <row r="120" spans="1:35">
      <c r="A120" s="2" t="s">
        <v>1822</v>
      </c>
      <c r="B120" s="2" t="str">
        <f t="shared" si="12"/>
        <v>18:36:39.587</v>
      </c>
      <c r="C120" s="2">
        <f t="shared" si="13"/>
        <v>66999.587</v>
      </c>
      <c r="D120" s="2">
        <f t="shared" si="14"/>
        <v>11.68300000000454</v>
      </c>
      <c r="E120" s="2">
        <v>-320.63099999999997</v>
      </c>
      <c r="F120" s="2">
        <v>24722.2</v>
      </c>
      <c r="G120" s="2">
        <v>14207</v>
      </c>
      <c r="H120" s="2">
        <v>830</v>
      </c>
      <c r="I120" s="2">
        <v>86</v>
      </c>
      <c r="J120">
        <f t="shared" si="15"/>
        <v>-148.03100000000001</v>
      </c>
      <c r="K120">
        <f t="shared" si="16"/>
        <v>24723.835999999999</v>
      </c>
      <c r="L120">
        <f t="shared" si="17"/>
        <v>-746.60899999999992</v>
      </c>
      <c r="M120">
        <f t="shared" si="18"/>
        <v>22004.298999999999</v>
      </c>
      <c r="N120">
        <f t="shared" si="19"/>
        <v>-0.74660899999999997</v>
      </c>
      <c r="O120">
        <f t="shared" si="19"/>
        <v>22.004299</v>
      </c>
      <c r="P120" t="str">
        <f t="shared" si="20"/>
        <v/>
      </c>
      <c r="Q120">
        <f t="shared" si="21"/>
        <v>-0.74660899999999997</v>
      </c>
      <c r="AE120">
        <v>7.7</v>
      </c>
      <c r="AF120">
        <v>40.869998931884766</v>
      </c>
      <c r="AG120">
        <v>-23.739999771118164</v>
      </c>
      <c r="AH120">
        <f t="shared" si="22"/>
        <v>40.869998931884766</v>
      </c>
      <c r="AI120">
        <f t="shared" si="23"/>
        <v>-23.739999771118164</v>
      </c>
    </row>
    <row r="121" spans="1:35">
      <c r="A121" s="2" t="s">
        <v>1823</v>
      </c>
      <c r="B121" s="2" t="str">
        <f t="shared" si="12"/>
        <v>18:36:39.679</v>
      </c>
      <c r="C121" s="2">
        <f t="shared" si="13"/>
        <v>66999.679000000004</v>
      </c>
      <c r="D121" s="2">
        <f t="shared" si="14"/>
        <v>11.775000000008731</v>
      </c>
      <c r="E121" s="2">
        <v>-355.26400000000001</v>
      </c>
      <c r="F121" s="2">
        <v>24857.3</v>
      </c>
      <c r="G121" s="2">
        <v>14332</v>
      </c>
      <c r="H121" s="2">
        <v>771.5</v>
      </c>
      <c r="I121" s="2">
        <v>85.75</v>
      </c>
      <c r="J121">
        <f t="shared" si="15"/>
        <v>-181.72</v>
      </c>
      <c r="K121">
        <f t="shared" si="16"/>
        <v>24859.173999999999</v>
      </c>
      <c r="L121">
        <f t="shared" si="17"/>
        <v>-780.298</v>
      </c>
      <c r="M121">
        <f t="shared" si="18"/>
        <v>22139.636999999999</v>
      </c>
      <c r="N121">
        <f t="shared" si="19"/>
        <v>-0.78029800000000005</v>
      </c>
      <c r="O121">
        <f t="shared" si="19"/>
        <v>22.139637</v>
      </c>
      <c r="P121" t="str">
        <f t="shared" si="20"/>
        <v/>
      </c>
      <c r="Q121">
        <f t="shared" si="21"/>
        <v>-0.78029800000000005</v>
      </c>
      <c r="AE121">
        <v>7.7629999999999999</v>
      </c>
      <c r="AF121">
        <v>41.020000457763672</v>
      </c>
      <c r="AG121">
        <v>-13.359999656677246</v>
      </c>
      <c r="AH121">
        <f t="shared" si="22"/>
        <v>41.020000457763672</v>
      </c>
      <c r="AI121">
        <f t="shared" si="23"/>
        <v>-13.359999656677246</v>
      </c>
    </row>
    <row r="122" spans="1:35">
      <c r="A122" s="2" t="s">
        <v>1824</v>
      </c>
      <c r="B122" s="2" t="str">
        <f t="shared" si="12"/>
        <v>18:36:39.777</v>
      </c>
      <c r="C122" s="2">
        <f t="shared" si="13"/>
        <v>66999.777000000002</v>
      </c>
      <c r="D122" s="2">
        <f t="shared" si="14"/>
        <v>11.873000000006869</v>
      </c>
      <c r="E122" s="2">
        <v>-380.63</v>
      </c>
      <c r="F122" s="2">
        <v>25080.9</v>
      </c>
      <c r="G122" s="2">
        <v>14518.5</v>
      </c>
      <c r="H122" s="2">
        <v>717</v>
      </c>
      <c r="I122" s="2">
        <v>85.25</v>
      </c>
      <c r="J122">
        <f t="shared" si="15"/>
        <v>-205.524</v>
      </c>
      <c r="K122">
        <f t="shared" si="16"/>
        <v>25082.946</v>
      </c>
      <c r="L122">
        <f t="shared" si="17"/>
        <v>-804.10199999999998</v>
      </c>
      <c r="M122">
        <f t="shared" si="18"/>
        <v>22363.409</v>
      </c>
      <c r="N122">
        <f t="shared" si="19"/>
        <v>-0.80410199999999998</v>
      </c>
      <c r="O122">
        <f t="shared" si="19"/>
        <v>22.363409000000001</v>
      </c>
      <c r="P122" t="str">
        <f t="shared" si="20"/>
        <v/>
      </c>
      <c r="Q122">
        <f t="shared" si="21"/>
        <v>-0.80410199999999998</v>
      </c>
      <c r="AE122">
        <v>7.8230000000000004</v>
      </c>
      <c r="AF122">
        <v>36.810001373291016</v>
      </c>
      <c r="AG122">
        <v>-18.969999313354492</v>
      </c>
      <c r="AH122">
        <f t="shared" si="22"/>
        <v>36.810001373291016</v>
      </c>
      <c r="AI122">
        <f t="shared" si="23"/>
        <v>-18.969999313354492</v>
      </c>
    </row>
    <row r="123" spans="1:35">
      <c r="A123" s="2" t="s">
        <v>1825</v>
      </c>
      <c r="B123" s="2" t="str">
        <f t="shared" si="12"/>
        <v>18:36:39.880</v>
      </c>
      <c r="C123" s="2">
        <f t="shared" si="13"/>
        <v>66999.88</v>
      </c>
      <c r="D123" s="2">
        <f t="shared" si="14"/>
        <v>11.976000000009662</v>
      </c>
      <c r="E123" s="2">
        <v>-351.06400000000002</v>
      </c>
      <c r="F123" s="2">
        <v>25243.4</v>
      </c>
      <c r="G123" s="2">
        <v>14624</v>
      </c>
      <c r="H123" s="2">
        <v>765</v>
      </c>
      <c r="I123" s="2">
        <v>84.75</v>
      </c>
      <c r="J123">
        <f t="shared" si="15"/>
        <v>-174.82499999999999</v>
      </c>
      <c r="K123">
        <f t="shared" si="16"/>
        <v>25245.236000000001</v>
      </c>
      <c r="L123">
        <f t="shared" si="17"/>
        <v>-773.40300000000002</v>
      </c>
      <c r="M123">
        <f t="shared" si="18"/>
        <v>22525.699000000001</v>
      </c>
      <c r="N123">
        <f t="shared" si="19"/>
        <v>-0.77340300000000006</v>
      </c>
      <c r="O123">
        <f t="shared" si="19"/>
        <v>22.525698999999999</v>
      </c>
      <c r="P123" t="str">
        <f t="shared" si="20"/>
        <v/>
      </c>
      <c r="Q123">
        <f t="shared" si="21"/>
        <v>-0.77340300000000006</v>
      </c>
      <c r="AE123">
        <v>7.8949999999999996</v>
      </c>
      <c r="AF123">
        <v>32.909999847412109</v>
      </c>
      <c r="AG123">
        <v>-21.590000152587891</v>
      </c>
      <c r="AH123">
        <f t="shared" si="22"/>
        <v>32.909999847412109</v>
      </c>
      <c r="AI123">
        <f t="shared" si="23"/>
        <v>-21.590000152587891</v>
      </c>
    </row>
    <row r="124" spans="1:35">
      <c r="A124" s="2" t="s">
        <v>1826</v>
      </c>
      <c r="B124" s="2" t="str">
        <f t="shared" si="12"/>
        <v>18:36:39.991</v>
      </c>
      <c r="C124" s="2">
        <f t="shared" si="13"/>
        <v>66999.990999999995</v>
      </c>
      <c r="D124" s="2">
        <f t="shared" si="14"/>
        <v>12.086999999999534</v>
      </c>
      <c r="E124" s="2">
        <v>-381.68200000000002</v>
      </c>
      <c r="F124" s="2">
        <v>25482.6</v>
      </c>
      <c r="G124" s="2">
        <v>14828</v>
      </c>
      <c r="H124" s="2">
        <v>719.5</v>
      </c>
      <c r="I124" s="2">
        <v>84.25</v>
      </c>
      <c r="J124">
        <f t="shared" si="15"/>
        <v>-203.77199999999999</v>
      </c>
      <c r="K124">
        <f t="shared" si="16"/>
        <v>25484.644</v>
      </c>
      <c r="L124">
        <f t="shared" si="17"/>
        <v>-802.34999999999991</v>
      </c>
      <c r="M124">
        <f t="shared" si="18"/>
        <v>22765.107</v>
      </c>
      <c r="N124">
        <f t="shared" si="19"/>
        <v>-0.8023499999999999</v>
      </c>
      <c r="O124">
        <f t="shared" si="19"/>
        <v>22.765107</v>
      </c>
      <c r="P124" t="str">
        <f t="shared" si="20"/>
        <v/>
      </c>
      <c r="Q124">
        <f t="shared" si="21"/>
        <v>-0.8023499999999999</v>
      </c>
      <c r="AE124">
        <v>7.9569999999999999</v>
      </c>
      <c r="AF124">
        <v>32.659999847412109</v>
      </c>
      <c r="AG124">
        <v>-23.120000839233398</v>
      </c>
      <c r="AH124">
        <f t="shared" si="22"/>
        <v>32.659999847412109</v>
      </c>
      <c r="AI124">
        <f t="shared" si="23"/>
        <v>-23.120000839233398</v>
      </c>
    </row>
    <row r="125" spans="1:35">
      <c r="A125" s="2" t="s">
        <v>1827</v>
      </c>
      <c r="B125" s="2" t="str">
        <f t="shared" si="12"/>
        <v>18:36:40.094</v>
      </c>
      <c r="C125" s="2">
        <f t="shared" si="13"/>
        <v>67000.093999999997</v>
      </c>
      <c r="D125" s="2">
        <f t="shared" si="14"/>
        <v>12.190000000002328</v>
      </c>
      <c r="E125" s="2">
        <v>-357.01799999999997</v>
      </c>
      <c r="F125" s="2">
        <v>25763.4</v>
      </c>
      <c r="G125" s="2">
        <v>15031</v>
      </c>
      <c r="H125" s="2">
        <v>796</v>
      </c>
      <c r="I125" s="2">
        <v>83.5</v>
      </c>
      <c r="J125">
        <f t="shared" si="15"/>
        <v>-177.148</v>
      </c>
      <c r="K125">
        <f t="shared" si="16"/>
        <v>25765.264999999999</v>
      </c>
      <c r="L125">
        <f t="shared" si="17"/>
        <v>-775.726</v>
      </c>
      <c r="M125">
        <f t="shared" si="18"/>
        <v>23045.727999999999</v>
      </c>
      <c r="N125">
        <f t="shared" si="19"/>
        <v>-0.77572600000000003</v>
      </c>
      <c r="O125">
        <f t="shared" si="19"/>
        <v>23.045728</v>
      </c>
      <c r="P125" t="str">
        <f t="shared" si="20"/>
        <v/>
      </c>
      <c r="Q125">
        <f t="shared" si="21"/>
        <v>-0.77572600000000003</v>
      </c>
      <c r="AE125">
        <v>8.0389999999999997</v>
      </c>
      <c r="AF125">
        <v>35.909999847412109</v>
      </c>
      <c r="AG125">
        <v>-20.549999237060547</v>
      </c>
      <c r="AH125">
        <f t="shared" si="22"/>
        <v>35.909999847412109</v>
      </c>
      <c r="AI125">
        <f t="shared" si="23"/>
        <v>-20.549999237060547</v>
      </c>
    </row>
    <row r="126" spans="1:35">
      <c r="A126" s="2" t="s">
        <v>1828</v>
      </c>
      <c r="B126" s="2" t="str">
        <f t="shared" si="12"/>
        <v>18:36:40.194</v>
      </c>
      <c r="C126" s="2">
        <f t="shared" si="13"/>
        <v>67000.194000000003</v>
      </c>
      <c r="D126" s="2">
        <f t="shared" si="14"/>
        <v>12.290000000008149</v>
      </c>
      <c r="E126" s="2">
        <v>-342.02199999999999</v>
      </c>
      <c r="F126" s="2">
        <v>25850.3</v>
      </c>
      <c r="G126" s="2">
        <v>15090</v>
      </c>
      <c r="H126" s="2">
        <v>752.5</v>
      </c>
      <c r="I126" s="2">
        <v>83.25</v>
      </c>
      <c r="J126">
        <f t="shared" si="15"/>
        <v>-161.54599999999999</v>
      </c>
      <c r="K126">
        <f t="shared" si="16"/>
        <v>25852.058000000001</v>
      </c>
      <c r="L126">
        <f t="shared" si="17"/>
        <v>-760.12400000000002</v>
      </c>
      <c r="M126">
        <f t="shared" si="18"/>
        <v>23132.521000000001</v>
      </c>
      <c r="N126">
        <f t="shared" si="19"/>
        <v>-0.76012400000000002</v>
      </c>
      <c r="O126">
        <f t="shared" si="19"/>
        <v>23.132521000000001</v>
      </c>
      <c r="P126" t="str">
        <f t="shared" si="20"/>
        <v/>
      </c>
      <c r="Q126">
        <f t="shared" si="21"/>
        <v>-0.76012400000000002</v>
      </c>
      <c r="AE126">
        <v>8.0909999999999993</v>
      </c>
      <c r="AF126">
        <v>35.130001068115234</v>
      </c>
      <c r="AG126">
        <v>-21.329999923706055</v>
      </c>
      <c r="AH126">
        <f t="shared" si="22"/>
        <v>35.130001068115234</v>
      </c>
      <c r="AI126">
        <f t="shared" si="23"/>
        <v>-21.329999923706055</v>
      </c>
    </row>
    <row r="127" spans="1:35">
      <c r="A127" s="2" t="s">
        <v>1829</v>
      </c>
      <c r="B127" s="2" t="str">
        <f t="shared" si="12"/>
        <v>18:36:40.301</v>
      </c>
      <c r="C127" s="2">
        <f t="shared" si="13"/>
        <v>67000.301000000007</v>
      </c>
      <c r="D127" s="2">
        <f t="shared" si="14"/>
        <v>12.397000000011758</v>
      </c>
      <c r="E127" s="2">
        <v>-338.33499999999998</v>
      </c>
      <c r="F127" s="2">
        <v>26060.7</v>
      </c>
      <c r="G127" s="2">
        <v>15253.5</v>
      </c>
      <c r="H127" s="2">
        <v>699.5</v>
      </c>
      <c r="I127" s="2">
        <v>82.75</v>
      </c>
      <c r="J127">
        <f t="shared" si="15"/>
        <v>-156.38999999999999</v>
      </c>
      <c r="K127">
        <f t="shared" si="16"/>
        <v>26062.427</v>
      </c>
      <c r="L127">
        <f t="shared" si="17"/>
        <v>-754.96799999999996</v>
      </c>
      <c r="M127">
        <f t="shared" si="18"/>
        <v>23342.89</v>
      </c>
      <c r="N127">
        <f t="shared" si="19"/>
        <v>-0.75496799999999997</v>
      </c>
      <c r="O127">
        <f t="shared" si="19"/>
        <v>23.342890000000001</v>
      </c>
      <c r="P127" t="str">
        <f t="shared" si="20"/>
        <v/>
      </c>
      <c r="Q127">
        <f t="shared" si="21"/>
        <v>-0.75496799999999997</v>
      </c>
      <c r="AE127">
        <v>8.1549999999999994</v>
      </c>
      <c r="AF127">
        <v>40.849998474121094</v>
      </c>
      <c r="AG127">
        <v>-22.059999465942383</v>
      </c>
      <c r="AH127">
        <f t="shared" si="22"/>
        <v>40.849998474121094</v>
      </c>
      <c r="AI127">
        <f t="shared" si="23"/>
        <v>-22.059999465942383</v>
      </c>
    </row>
    <row r="128" spans="1:35">
      <c r="A128" s="2" t="s">
        <v>1830</v>
      </c>
      <c r="B128" s="2" t="str">
        <f t="shared" si="12"/>
        <v>18:36:40.407</v>
      </c>
      <c r="C128" s="2">
        <f t="shared" si="13"/>
        <v>67000.407000000007</v>
      </c>
      <c r="D128" s="2">
        <f t="shared" si="14"/>
        <v>12.503000000011525</v>
      </c>
      <c r="E128" s="2">
        <v>-284.80200000000002</v>
      </c>
      <c r="F128" s="2">
        <v>26321.3</v>
      </c>
      <c r="G128" s="2">
        <v>15428</v>
      </c>
      <c r="H128" s="2">
        <v>795</v>
      </c>
      <c r="I128" s="2">
        <v>82</v>
      </c>
      <c r="J128">
        <f t="shared" si="15"/>
        <v>-101.039</v>
      </c>
      <c r="K128">
        <f t="shared" si="16"/>
        <v>26322.647000000001</v>
      </c>
      <c r="L128">
        <f t="shared" si="17"/>
        <v>-699.61699999999996</v>
      </c>
      <c r="M128">
        <f t="shared" si="18"/>
        <v>23603.11</v>
      </c>
      <c r="N128">
        <f t="shared" si="19"/>
        <v>-0.69961699999999993</v>
      </c>
      <c r="O128">
        <f t="shared" si="19"/>
        <v>23.603110000000001</v>
      </c>
      <c r="P128" t="str">
        <f t="shared" si="20"/>
        <v/>
      </c>
      <c r="Q128">
        <f t="shared" si="21"/>
        <v>-0.69961699999999993</v>
      </c>
      <c r="AE128">
        <v>8.2240000000000002</v>
      </c>
      <c r="AF128">
        <v>55.990001678466797</v>
      </c>
      <c r="AG128">
        <v>-12.789999961853027</v>
      </c>
      <c r="AH128">
        <f t="shared" si="22"/>
        <v>55.990001678466797</v>
      </c>
      <c r="AI128">
        <f t="shared" si="23"/>
        <v>-12.789999961853027</v>
      </c>
    </row>
    <row r="129" spans="1:35">
      <c r="A129" s="2" t="s">
        <v>1831</v>
      </c>
      <c r="B129" s="2" t="str">
        <f t="shared" si="12"/>
        <v>18:36:40.501</v>
      </c>
      <c r="C129" s="2">
        <f t="shared" si="13"/>
        <v>67000.501000000004</v>
      </c>
      <c r="D129" s="2">
        <f t="shared" si="14"/>
        <v>12.597000000008848</v>
      </c>
      <c r="E129" s="2">
        <v>-277.47399999999999</v>
      </c>
      <c r="F129" s="2">
        <v>26424.2</v>
      </c>
      <c r="G129" s="2">
        <v>15506</v>
      </c>
      <c r="H129" s="2">
        <v>750.5</v>
      </c>
      <c r="I129" s="2">
        <v>81.75</v>
      </c>
      <c r="J129">
        <f t="shared" si="15"/>
        <v>-92.992999999999995</v>
      </c>
      <c r="K129">
        <f t="shared" si="16"/>
        <v>26425.492999999999</v>
      </c>
      <c r="L129">
        <f t="shared" si="17"/>
        <v>-691.57099999999991</v>
      </c>
      <c r="M129">
        <f t="shared" si="18"/>
        <v>23705.955999999998</v>
      </c>
      <c r="N129">
        <f t="shared" si="19"/>
        <v>-0.69157099999999994</v>
      </c>
      <c r="O129">
        <f t="shared" si="19"/>
        <v>23.705956</v>
      </c>
      <c r="P129" t="str">
        <f t="shared" si="20"/>
        <v/>
      </c>
      <c r="Q129">
        <f t="shared" si="21"/>
        <v>-0.69157099999999994</v>
      </c>
      <c r="AE129">
        <v>8.2889999999999997</v>
      </c>
      <c r="AF129">
        <v>69.169998168945313</v>
      </c>
      <c r="AG129">
        <v>-5.2199997901916504</v>
      </c>
      <c r="AH129">
        <f t="shared" si="22"/>
        <v>69.169998168945313</v>
      </c>
      <c r="AI129">
        <f t="shared" si="23"/>
        <v>-5.2199997901916504</v>
      </c>
    </row>
    <row r="130" spans="1:35">
      <c r="A130" s="2" t="s">
        <v>1832</v>
      </c>
      <c r="B130" s="2" t="str">
        <f t="shared" si="12"/>
        <v>18:36:40.598</v>
      </c>
      <c r="C130" s="2">
        <f t="shared" si="13"/>
        <v>67000.597999999998</v>
      </c>
      <c r="D130" s="2">
        <f t="shared" si="14"/>
        <v>12.694000000003143</v>
      </c>
      <c r="E130" s="2">
        <v>-275.471</v>
      </c>
      <c r="F130" s="2">
        <v>26650.2</v>
      </c>
      <c r="G130" s="2">
        <v>15686.5</v>
      </c>
      <c r="H130" s="2">
        <v>692</v>
      </c>
      <c r="I130" s="2">
        <v>81.25</v>
      </c>
      <c r="J130">
        <f t="shared" si="15"/>
        <v>-89.412000000000006</v>
      </c>
      <c r="K130">
        <f t="shared" si="16"/>
        <v>26651.473999999998</v>
      </c>
      <c r="L130">
        <f t="shared" si="17"/>
        <v>-687.99</v>
      </c>
      <c r="M130">
        <f t="shared" si="18"/>
        <v>23931.936999999998</v>
      </c>
      <c r="N130">
        <f t="shared" si="19"/>
        <v>-0.68798999999999999</v>
      </c>
      <c r="O130">
        <f t="shared" si="19"/>
        <v>23.931936999999998</v>
      </c>
      <c r="P130" t="str">
        <f t="shared" si="20"/>
        <v/>
      </c>
      <c r="Q130">
        <f t="shared" si="21"/>
        <v>-0.68798999999999999</v>
      </c>
      <c r="AE130">
        <v>8.3529999999999998</v>
      </c>
      <c r="AF130">
        <v>68.529998779296875</v>
      </c>
      <c r="AG130">
        <v>-7.0399999618530273</v>
      </c>
      <c r="AH130">
        <f t="shared" si="22"/>
        <v>68.529998779296875</v>
      </c>
      <c r="AI130">
        <f t="shared" si="23"/>
        <v>-7.0399999618530273</v>
      </c>
    </row>
    <row r="131" spans="1:35">
      <c r="A131" s="2" t="s">
        <v>1833</v>
      </c>
      <c r="B131" s="2" t="str">
        <f t="shared" si="12"/>
        <v>18:36:40.700</v>
      </c>
      <c r="C131" s="2">
        <f t="shared" si="13"/>
        <v>67000.7</v>
      </c>
      <c r="D131" s="2">
        <f t="shared" si="14"/>
        <v>12.796000000002095</v>
      </c>
      <c r="E131" s="2">
        <v>-177.98699999999999</v>
      </c>
      <c r="F131" s="2">
        <v>26986.5</v>
      </c>
      <c r="G131" s="2">
        <v>15902.5</v>
      </c>
      <c r="H131" s="2">
        <v>732</v>
      </c>
      <c r="I131" s="2">
        <v>80.25</v>
      </c>
      <c r="J131">
        <f t="shared" si="15"/>
        <v>10.417</v>
      </c>
      <c r="K131">
        <f t="shared" si="16"/>
        <v>26987.084999999999</v>
      </c>
      <c r="L131">
        <f t="shared" si="17"/>
        <v>-588.16099999999994</v>
      </c>
      <c r="M131">
        <f t="shared" si="18"/>
        <v>24267.547999999999</v>
      </c>
      <c r="N131">
        <f t="shared" si="19"/>
        <v>-0.58816099999999993</v>
      </c>
      <c r="O131">
        <f t="shared" si="19"/>
        <v>24.267547999999998</v>
      </c>
      <c r="P131" t="str">
        <f t="shared" si="20"/>
        <v/>
      </c>
      <c r="Q131">
        <f t="shared" si="21"/>
        <v>-0.58816099999999993</v>
      </c>
      <c r="AE131">
        <v>8.4339999999999993</v>
      </c>
      <c r="AF131">
        <v>75.040000915527344</v>
      </c>
      <c r="AG131">
        <v>-6.6599998474121094</v>
      </c>
      <c r="AH131">
        <f t="shared" si="22"/>
        <v>75.040000915527344</v>
      </c>
      <c r="AI131">
        <f t="shared" si="23"/>
        <v>-6.6599998474121094</v>
      </c>
    </row>
    <row r="132" spans="1:35">
      <c r="A132" s="2" t="s">
        <v>1834</v>
      </c>
      <c r="B132" s="2" t="str">
        <f t="shared" si="12"/>
        <v>18:36:40.809</v>
      </c>
      <c r="C132" s="2">
        <f t="shared" si="13"/>
        <v>67000.808999999994</v>
      </c>
      <c r="D132" s="2">
        <f t="shared" si="14"/>
        <v>12.904999999998836</v>
      </c>
      <c r="E132" s="2">
        <v>-246.58799999999999</v>
      </c>
      <c r="F132" s="2">
        <v>27083.7</v>
      </c>
      <c r="G132" s="2">
        <v>16021.5</v>
      </c>
      <c r="H132" s="2">
        <v>703</v>
      </c>
      <c r="I132" s="2">
        <v>80.25</v>
      </c>
      <c r="J132">
        <f t="shared" si="15"/>
        <v>-57.503999999999998</v>
      </c>
      <c r="K132">
        <f t="shared" si="16"/>
        <v>27084.760999999999</v>
      </c>
      <c r="L132">
        <f t="shared" si="17"/>
        <v>-656.08199999999999</v>
      </c>
      <c r="M132">
        <f t="shared" si="18"/>
        <v>24365.223999999998</v>
      </c>
      <c r="N132">
        <f t="shared" si="19"/>
        <v>-0.65608200000000005</v>
      </c>
      <c r="O132">
        <f t="shared" si="19"/>
        <v>24.365223999999998</v>
      </c>
      <c r="P132" t="str">
        <f t="shared" si="20"/>
        <v/>
      </c>
      <c r="Q132">
        <f t="shared" si="21"/>
        <v>-0.65608200000000005</v>
      </c>
      <c r="AE132">
        <v>8.5079999999999991</v>
      </c>
      <c r="AF132">
        <v>75.199996948242188</v>
      </c>
      <c r="AG132">
        <v>-4.8499999046325684</v>
      </c>
      <c r="AH132">
        <f t="shared" si="22"/>
        <v>75.199996948242188</v>
      </c>
      <c r="AI132">
        <f t="shared" si="23"/>
        <v>-4.8499999046325684</v>
      </c>
    </row>
    <row r="133" spans="1:35">
      <c r="A133" s="2" t="s">
        <v>1835</v>
      </c>
      <c r="B133" s="2" t="str">
        <f t="shared" ref="B133:B143" si="24">MID(A133,12,8)&amp;"."&amp;RIGHT(A133,3)</f>
        <v>18:36:40.914</v>
      </c>
      <c r="C133" s="2">
        <f t="shared" ref="C133:C143" si="25">LEFT(B133,2)*3600+MID(B133,4,2)*60+RIGHT(B133,6)</f>
        <v>67000.914000000004</v>
      </c>
      <c r="D133" s="2">
        <f t="shared" ref="D133:D143" si="26">C133-$C$4</f>
        <v>13.010000000009313</v>
      </c>
      <c r="E133" s="2">
        <v>-211.465</v>
      </c>
      <c r="F133" s="2">
        <v>27402.799999999999</v>
      </c>
      <c r="G133" s="2">
        <v>16263</v>
      </c>
      <c r="H133" s="2">
        <v>793</v>
      </c>
      <c r="I133" s="2">
        <v>79.5</v>
      </c>
      <c r="J133">
        <f t="shared" ref="J133:J143" si="27">ROUND(E133*COS(-0.4*PI()/180)-F133*SIN(-0.4*PI()/180),3)</f>
        <v>-20.154</v>
      </c>
      <c r="K133">
        <f t="shared" ref="K133:K143" si="28">ROUND(E133*SIN(-0.4*PI()/180)+F133*COS(-0.4*PI()/180),3)</f>
        <v>27403.609</v>
      </c>
      <c r="L133">
        <f t="shared" ref="L133:L143" si="29">J133-$J$4</f>
        <v>-618.73199999999997</v>
      </c>
      <c r="M133">
        <f t="shared" ref="M133:M143" si="30">K133-$K$4</f>
        <v>24684.072</v>
      </c>
      <c r="N133">
        <f t="shared" ref="N133:O143" si="31">L133*0.001</f>
        <v>-0.61873199999999995</v>
      </c>
      <c r="O133">
        <f t="shared" si="31"/>
        <v>24.684072</v>
      </c>
      <c r="P133" t="str">
        <f t="shared" ref="P133:P143" si="32">IF(O133&gt;15,"",N133)</f>
        <v/>
      </c>
      <c r="Q133">
        <f t="shared" ref="Q133:Q143" si="33">IF(O133&lt;15,"",N133)</f>
        <v>-0.61873199999999995</v>
      </c>
      <c r="AE133">
        <v>8.5739999999999998</v>
      </c>
      <c r="AF133">
        <v>77.129997253417969</v>
      </c>
      <c r="AG133">
        <v>-2.1800000667572021</v>
      </c>
      <c r="AH133">
        <f t="shared" ref="AH133:AH196" si="34">AF133</f>
        <v>77.129997253417969</v>
      </c>
      <c r="AI133">
        <f t="shared" ref="AI133:AI196" si="35">AG133</f>
        <v>-2.1800000667572021</v>
      </c>
    </row>
    <row r="134" spans="1:35">
      <c r="A134" s="2" t="s">
        <v>1836</v>
      </c>
      <c r="B134" s="2" t="str">
        <f t="shared" si="24"/>
        <v>18:36:41.021</v>
      </c>
      <c r="C134" s="2">
        <f t="shared" si="25"/>
        <v>67001.020999999993</v>
      </c>
      <c r="D134" s="2">
        <f t="shared" si="26"/>
        <v>13.11699999999837</v>
      </c>
      <c r="E134" s="2">
        <v>-238.98500000000001</v>
      </c>
      <c r="F134" s="2">
        <v>27697.4</v>
      </c>
      <c r="G134" s="2">
        <v>16522</v>
      </c>
      <c r="H134" s="2">
        <v>791</v>
      </c>
      <c r="I134" s="2">
        <v>79</v>
      </c>
      <c r="J134">
        <f t="shared" si="27"/>
        <v>-45.616</v>
      </c>
      <c r="K134">
        <f t="shared" si="28"/>
        <v>27698.393</v>
      </c>
      <c r="L134">
        <f t="shared" si="29"/>
        <v>-644.19399999999996</v>
      </c>
      <c r="M134">
        <f t="shared" si="30"/>
        <v>24978.856</v>
      </c>
      <c r="N134">
        <f t="shared" si="31"/>
        <v>-0.64419399999999993</v>
      </c>
      <c r="O134">
        <f t="shared" si="31"/>
        <v>24.978856</v>
      </c>
      <c r="P134" t="str">
        <f t="shared" si="32"/>
        <v/>
      </c>
      <c r="Q134">
        <f t="shared" si="33"/>
        <v>-0.64419399999999993</v>
      </c>
      <c r="AE134">
        <v>8.6349999999999998</v>
      </c>
      <c r="AF134">
        <v>78.870002746582031</v>
      </c>
      <c r="AG134">
        <v>-1.7200000286102295</v>
      </c>
      <c r="AH134">
        <f t="shared" si="34"/>
        <v>78.870002746582031</v>
      </c>
      <c r="AI134">
        <f t="shared" si="35"/>
        <v>-1.7200000286102295</v>
      </c>
    </row>
    <row r="135" spans="1:35">
      <c r="AE135">
        <v>8.6969999999999992</v>
      </c>
      <c r="AF135">
        <v>0</v>
      </c>
      <c r="AG135">
        <v>0</v>
      </c>
      <c r="AH135">
        <f t="shared" si="34"/>
        <v>0</v>
      </c>
      <c r="AI135">
        <f t="shared" si="35"/>
        <v>0</v>
      </c>
    </row>
    <row r="136" spans="1:35">
      <c r="AE136">
        <v>8.7509999999999994</v>
      </c>
      <c r="AF136">
        <v>0</v>
      </c>
      <c r="AG136">
        <v>0</v>
      </c>
      <c r="AH136">
        <f t="shared" si="34"/>
        <v>0</v>
      </c>
      <c r="AI136">
        <f t="shared" si="35"/>
        <v>0</v>
      </c>
    </row>
    <row r="137" spans="1:35">
      <c r="AE137">
        <v>8.8239999999999998</v>
      </c>
      <c r="AF137">
        <v>0</v>
      </c>
      <c r="AG137">
        <v>0</v>
      </c>
      <c r="AH137">
        <f t="shared" si="34"/>
        <v>0</v>
      </c>
      <c r="AI137">
        <f t="shared" si="35"/>
        <v>0</v>
      </c>
    </row>
    <row r="138" spans="1:35">
      <c r="AE138">
        <v>8.9019999999999992</v>
      </c>
      <c r="AF138">
        <v>0</v>
      </c>
      <c r="AG138">
        <v>0</v>
      </c>
      <c r="AH138">
        <f t="shared" si="34"/>
        <v>0</v>
      </c>
      <c r="AI138">
        <f t="shared" si="35"/>
        <v>0</v>
      </c>
    </row>
    <row r="139" spans="1:35">
      <c r="AE139">
        <v>8.9689999999999994</v>
      </c>
      <c r="AF139">
        <v>0</v>
      </c>
      <c r="AG139">
        <v>0</v>
      </c>
      <c r="AH139">
        <f t="shared" si="34"/>
        <v>0</v>
      </c>
      <c r="AI139">
        <f t="shared" si="35"/>
        <v>0</v>
      </c>
    </row>
    <row r="140" spans="1:35">
      <c r="AE140">
        <v>9.0340000000000007</v>
      </c>
      <c r="AF140">
        <v>75.050003051757813</v>
      </c>
      <c r="AG140">
        <v>-1.5099999904632568</v>
      </c>
      <c r="AH140">
        <f t="shared" si="34"/>
        <v>75.050003051757813</v>
      </c>
      <c r="AI140">
        <f t="shared" si="35"/>
        <v>-1.5099999904632568</v>
      </c>
    </row>
    <row r="141" spans="1:35">
      <c r="AE141">
        <v>9.0909999999999993</v>
      </c>
      <c r="AF141">
        <v>0</v>
      </c>
      <c r="AG141">
        <v>0</v>
      </c>
      <c r="AH141">
        <f t="shared" si="34"/>
        <v>0</v>
      </c>
      <c r="AI141">
        <f t="shared" si="35"/>
        <v>0</v>
      </c>
    </row>
    <row r="142" spans="1:35">
      <c r="AE142">
        <v>9.1549999999999994</v>
      </c>
      <c r="AF142">
        <v>0</v>
      </c>
      <c r="AG142">
        <v>0</v>
      </c>
      <c r="AH142">
        <f t="shared" si="34"/>
        <v>0</v>
      </c>
      <c r="AI142">
        <f t="shared" si="35"/>
        <v>0</v>
      </c>
    </row>
    <row r="143" spans="1:35">
      <c r="AE143">
        <v>9.2260000000000009</v>
      </c>
      <c r="AF143">
        <v>0</v>
      </c>
      <c r="AG143">
        <v>0</v>
      </c>
      <c r="AH143">
        <f t="shared" si="34"/>
        <v>0</v>
      </c>
      <c r="AI143">
        <f t="shared" si="35"/>
        <v>0</v>
      </c>
    </row>
    <row r="144" spans="1:35">
      <c r="A144"/>
      <c r="B144"/>
      <c r="C144"/>
      <c r="D144"/>
      <c r="E144"/>
      <c r="F144"/>
      <c r="G144"/>
      <c r="H144"/>
      <c r="I144"/>
      <c r="R144" s="2"/>
      <c r="AE144">
        <v>9.2899999999999991</v>
      </c>
      <c r="AF144">
        <v>0</v>
      </c>
      <c r="AG144">
        <v>0</v>
      </c>
      <c r="AH144">
        <f t="shared" si="34"/>
        <v>0</v>
      </c>
      <c r="AI144">
        <f t="shared" si="3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9.3550000000000004</v>
      </c>
      <c r="AF145">
        <v>0</v>
      </c>
      <c r="AG145">
        <v>0</v>
      </c>
      <c r="AH145">
        <f t="shared" si="34"/>
        <v>0</v>
      </c>
      <c r="AI145">
        <f t="shared" si="3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9.4120000000000008</v>
      </c>
      <c r="AF146">
        <v>89.19000244140625</v>
      </c>
      <c r="AG146">
        <v>0.87000000476837158</v>
      </c>
      <c r="AH146">
        <f t="shared" si="34"/>
        <v>89.19000244140625</v>
      </c>
      <c r="AI146">
        <f t="shared" si="35"/>
        <v>0.87000000476837158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9.4890000000000008</v>
      </c>
      <c r="AF147">
        <v>88.819999694824219</v>
      </c>
      <c r="AG147">
        <v>1.2300000190734863</v>
      </c>
      <c r="AH147">
        <f t="shared" si="34"/>
        <v>88.819999694824219</v>
      </c>
      <c r="AI147">
        <f t="shared" si="35"/>
        <v>1.2300000190734863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9.5510000000000002</v>
      </c>
      <c r="AF148">
        <v>84.160003662109375</v>
      </c>
      <c r="AG148">
        <v>2.6600000858306885</v>
      </c>
      <c r="AH148">
        <f t="shared" si="34"/>
        <v>84.160003662109375</v>
      </c>
      <c r="AI148">
        <f t="shared" si="35"/>
        <v>2.6600000858306885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9.6259999999999994</v>
      </c>
      <c r="AF149">
        <v>0</v>
      </c>
      <c r="AG149">
        <v>0</v>
      </c>
      <c r="AH149">
        <f t="shared" si="34"/>
        <v>0</v>
      </c>
      <c r="AI149">
        <f t="shared" si="35"/>
        <v>0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9.6959999999999997</v>
      </c>
      <c r="AF150">
        <v>88.769996643066406</v>
      </c>
      <c r="AG150">
        <v>1.8700000047683716</v>
      </c>
      <c r="AH150">
        <f t="shared" si="34"/>
        <v>88.769996643066406</v>
      </c>
      <c r="AI150">
        <f t="shared" si="35"/>
        <v>1.8700000047683716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9.7750000000000004</v>
      </c>
      <c r="AF151">
        <v>88.930000305175781</v>
      </c>
      <c r="AG151">
        <v>3.119999885559082</v>
      </c>
      <c r="AH151">
        <f t="shared" si="34"/>
        <v>88.930000305175781</v>
      </c>
      <c r="AI151">
        <f t="shared" si="35"/>
        <v>3.119999885559082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9.8390000000000004</v>
      </c>
      <c r="AF152">
        <v>84.650001525878906</v>
      </c>
      <c r="AG152">
        <v>2.559999942779541</v>
      </c>
      <c r="AH152">
        <f t="shared" si="34"/>
        <v>84.650001525878906</v>
      </c>
      <c r="AI152">
        <f t="shared" si="35"/>
        <v>2.559999942779541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9.9009999999999998</v>
      </c>
      <c r="AF153">
        <v>83.739997863769531</v>
      </c>
      <c r="AG153">
        <v>0.93999999761581421</v>
      </c>
      <c r="AH153">
        <f t="shared" si="34"/>
        <v>83.739997863769531</v>
      </c>
      <c r="AI153">
        <f t="shared" si="35"/>
        <v>0.93999999761581421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9.9529999999999994</v>
      </c>
      <c r="AF154">
        <v>66.870002746582031</v>
      </c>
      <c r="AG154">
        <v>0.95999997854232788</v>
      </c>
      <c r="AH154">
        <f t="shared" si="34"/>
        <v>66.870002746582031</v>
      </c>
      <c r="AI154">
        <f t="shared" si="35"/>
        <v>0.95999997854232788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10.02</v>
      </c>
      <c r="AF155">
        <v>78.660003662109375</v>
      </c>
      <c r="AG155">
        <v>1.2899999618530273</v>
      </c>
      <c r="AH155">
        <f t="shared" si="34"/>
        <v>78.660003662109375</v>
      </c>
      <c r="AI155">
        <f t="shared" si="35"/>
        <v>1.2899999618530273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10.079000000000001</v>
      </c>
      <c r="AF156">
        <v>79.199996948242188</v>
      </c>
      <c r="AG156">
        <v>3.2300000190734863</v>
      </c>
      <c r="AH156">
        <f t="shared" si="34"/>
        <v>79.199996948242188</v>
      </c>
      <c r="AI156">
        <f t="shared" si="35"/>
        <v>3.2300000190734863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10.151999999999999</v>
      </c>
      <c r="AF157">
        <v>0</v>
      </c>
      <c r="AG157">
        <v>0</v>
      </c>
      <c r="AH157">
        <f t="shared" si="34"/>
        <v>0</v>
      </c>
      <c r="AI157">
        <f t="shared" si="3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10.209</v>
      </c>
      <c r="AF158">
        <v>0</v>
      </c>
      <c r="AG158">
        <v>0</v>
      </c>
      <c r="AH158">
        <f t="shared" si="34"/>
        <v>0</v>
      </c>
      <c r="AI158">
        <f t="shared" si="3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10.275</v>
      </c>
      <c r="AF159">
        <v>0</v>
      </c>
      <c r="AG159">
        <v>0</v>
      </c>
      <c r="AH159">
        <f t="shared" si="34"/>
        <v>0</v>
      </c>
      <c r="AI159">
        <f t="shared" si="3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10.352</v>
      </c>
      <c r="AF160">
        <v>0</v>
      </c>
      <c r="AG160">
        <v>0</v>
      </c>
      <c r="AH160">
        <f t="shared" si="34"/>
        <v>0</v>
      </c>
      <c r="AI160">
        <f t="shared" si="3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10.414</v>
      </c>
      <c r="AF161">
        <v>0</v>
      </c>
      <c r="AG161">
        <v>0</v>
      </c>
      <c r="AH161">
        <f t="shared" si="34"/>
        <v>0</v>
      </c>
      <c r="AI161">
        <f t="shared" si="3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10.484999999999999</v>
      </c>
      <c r="AF162">
        <v>0</v>
      </c>
      <c r="AG162">
        <v>0</v>
      </c>
      <c r="AH162">
        <f t="shared" si="34"/>
        <v>0</v>
      </c>
      <c r="AI162">
        <f t="shared" si="3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10.563000000000001</v>
      </c>
      <c r="AF163">
        <v>0</v>
      </c>
      <c r="AG163">
        <v>0</v>
      </c>
      <c r="AH163">
        <f t="shared" si="34"/>
        <v>0</v>
      </c>
      <c r="AI163">
        <f t="shared" si="3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10.645</v>
      </c>
      <c r="AF164">
        <v>0</v>
      </c>
      <c r="AG164">
        <v>0</v>
      </c>
      <c r="AH164">
        <f t="shared" si="34"/>
        <v>0</v>
      </c>
      <c r="AI164">
        <f t="shared" si="3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10.707000000000001</v>
      </c>
      <c r="AF165">
        <v>0</v>
      </c>
      <c r="AG165">
        <v>0</v>
      </c>
      <c r="AH165">
        <f t="shared" si="34"/>
        <v>0</v>
      </c>
      <c r="AI165">
        <f t="shared" si="3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10.759</v>
      </c>
      <c r="AF166">
        <v>0</v>
      </c>
      <c r="AG166">
        <v>0</v>
      </c>
      <c r="AH166">
        <f t="shared" si="34"/>
        <v>0</v>
      </c>
      <c r="AI166">
        <f t="shared" si="3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10.805</v>
      </c>
      <c r="AF167">
        <v>0</v>
      </c>
      <c r="AG167">
        <v>0</v>
      </c>
      <c r="AH167">
        <f t="shared" si="34"/>
        <v>0</v>
      </c>
      <c r="AI167">
        <f t="shared" si="3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10.871</v>
      </c>
      <c r="AF168">
        <v>0</v>
      </c>
      <c r="AG168">
        <v>0</v>
      </c>
      <c r="AH168">
        <f t="shared" si="34"/>
        <v>0</v>
      </c>
      <c r="AI168">
        <f t="shared" si="3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10.944000000000001</v>
      </c>
      <c r="AF169">
        <v>0</v>
      </c>
      <c r="AG169">
        <v>0</v>
      </c>
      <c r="AH169">
        <f t="shared" si="34"/>
        <v>0</v>
      </c>
      <c r="AI169">
        <f t="shared" si="3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11.005000000000001</v>
      </c>
      <c r="AF170">
        <v>61.200000762939453</v>
      </c>
      <c r="AG170">
        <v>-1.1000000238418579</v>
      </c>
      <c r="AH170">
        <f t="shared" si="34"/>
        <v>61.200000762939453</v>
      </c>
      <c r="AI170">
        <f t="shared" si="35"/>
        <v>-1.1000000238418579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11.087999999999999</v>
      </c>
      <c r="AF171">
        <v>-23.239999771118164</v>
      </c>
      <c r="AG171">
        <v>-16.430000305175781</v>
      </c>
      <c r="AH171">
        <f t="shared" si="34"/>
        <v>-23.239999771118164</v>
      </c>
      <c r="AI171">
        <f t="shared" si="35"/>
        <v>-16.430000305175781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11.18</v>
      </c>
      <c r="AF172">
        <v>0</v>
      </c>
      <c r="AG172">
        <v>0</v>
      </c>
      <c r="AH172">
        <f t="shared" si="34"/>
        <v>0</v>
      </c>
      <c r="AI172">
        <f t="shared" si="3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11.247</v>
      </c>
      <c r="AF173">
        <v>0</v>
      </c>
      <c r="AG173">
        <v>0</v>
      </c>
      <c r="AH173">
        <f t="shared" si="34"/>
        <v>0</v>
      </c>
      <c r="AI173">
        <f t="shared" si="3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11.308</v>
      </c>
      <c r="AF174">
        <v>0</v>
      </c>
      <c r="AG174">
        <v>0</v>
      </c>
      <c r="AH174">
        <f t="shared" si="34"/>
        <v>0</v>
      </c>
      <c r="AI174">
        <f t="shared" si="3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11.36</v>
      </c>
      <c r="AF175">
        <v>0</v>
      </c>
      <c r="AG175">
        <v>0</v>
      </c>
      <c r="AH175">
        <f t="shared" si="34"/>
        <v>0</v>
      </c>
      <c r="AI175">
        <f t="shared" si="3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11.419</v>
      </c>
      <c r="AF176">
        <v>0</v>
      </c>
      <c r="AG176">
        <v>0</v>
      </c>
      <c r="AH176">
        <f t="shared" si="34"/>
        <v>0</v>
      </c>
      <c r="AI176">
        <f t="shared" si="3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11.478999999999999</v>
      </c>
      <c r="AF177">
        <v>0</v>
      </c>
      <c r="AG177">
        <v>0</v>
      </c>
      <c r="AH177">
        <f t="shared" si="34"/>
        <v>0</v>
      </c>
      <c r="AI177">
        <f t="shared" si="3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11.554</v>
      </c>
      <c r="AF178">
        <v>0</v>
      </c>
      <c r="AG178">
        <v>0</v>
      </c>
      <c r="AH178">
        <f t="shared" si="34"/>
        <v>0</v>
      </c>
      <c r="AI178">
        <f t="shared" si="3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11.614000000000001</v>
      </c>
      <c r="AF179">
        <v>0</v>
      </c>
      <c r="AG179">
        <v>0</v>
      </c>
      <c r="AH179">
        <f t="shared" si="34"/>
        <v>0</v>
      </c>
      <c r="AI179">
        <f t="shared" si="3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11.683999999999999</v>
      </c>
      <c r="AF180">
        <v>0</v>
      </c>
      <c r="AG180">
        <v>0</v>
      </c>
      <c r="AH180">
        <f t="shared" si="34"/>
        <v>0</v>
      </c>
      <c r="AI180">
        <f t="shared" si="3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11.747</v>
      </c>
      <c r="AF181">
        <v>0</v>
      </c>
      <c r="AG181">
        <v>0</v>
      </c>
      <c r="AH181">
        <f t="shared" si="34"/>
        <v>0</v>
      </c>
      <c r="AI181">
        <f t="shared" si="3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11.803000000000001</v>
      </c>
      <c r="AF182">
        <v>0</v>
      </c>
      <c r="AG182">
        <v>0</v>
      </c>
      <c r="AH182">
        <f t="shared" si="34"/>
        <v>0</v>
      </c>
      <c r="AI182">
        <f t="shared" si="3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11.868</v>
      </c>
      <c r="AF183">
        <v>0</v>
      </c>
      <c r="AG183">
        <v>0</v>
      </c>
      <c r="AH183">
        <f t="shared" si="34"/>
        <v>0</v>
      </c>
      <c r="AI183">
        <f t="shared" si="3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11.952</v>
      </c>
      <c r="AF184">
        <v>0</v>
      </c>
      <c r="AG184">
        <v>0</v>
      </c>
      <c r="AH184">
        <f t="shared" si="34"/>
        <v>0</v>
      </c>
      <c r="AI184">
        <f t="shared" si="35"/>
        <v>0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12.04</v>
      </c>
      <c r="AF185">
        <v>0</v>
      </c>
      <c r="AG185">
        <v>0</v>
      </c>
      <c r="AH185">
        <f t="shared" si="34"/>
        <v>0</v>
      </c>
      <c r="AI185">
        <f t="shared" si="35"/>
        <v>0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12.119</v>
      </c>
      <c r="AF186">
        <v>0</v>
      </c>
      <c r="AG186">
        <v>0</v>
      </c>
      <c r="AH186">
        <f t="shared" si="34"/>
        <v>0</v>
      </c>
      <c r="AI186">
        <f t="shared" si="35"/>
        <v>0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12.207000000000001</v>
      </c>
      <c r="AF187">
        <v>0</v>
      </c>
      <c r="AG187">
        <v>0</v>
      </c>
      <c r="AH187">
        <f t="shared" si="34"/>
        <v>0</v>
      </c>
      <c r="AI187">
        <f t="shared" si="3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12.281000000000001</v>
      </c>
      <c r="AF188">
        <v>0</v>
      </c>
      <c r="AG188">
        <v>0</v>
      </c>
      <c r="AH188">
        <f t="shared" si="34"/>
        <v>0</v>
      </c>
      <c r="AI188">
        <f t="shared" si="3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12.333</v>
      </c>
      <c r="AF189">
        <v>0</v>
      </c>
      <c r="AG189">
        <v>0</v>
      </c>
      <c r="AH189">
        <f t="shared" si="34"/>
        <v>0</v>
      </c>
      <c r="AI189">
        <f t="shared" si="35"/>
        <v>0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12.413</v>
      </c>
      <c r="AF190">
        <v>0</v>
      </c>
      <c r="AG190">
        <v>0</v>
      </c>
      <c r="AH190">
        <f t="shared" si="34"/>
        <v>0</v>
      </c>
      <c r="AI190">
        <f t="shared" si="35"/>
        <v>0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12.481999999999999</v>
      </c>
      <c r="AF191">
        <v>0</v>
      </c>
      <c r="AG191">
        <v>0</v>
      </c>
      <c r="AH191">
        <f t="shared" si="34"/>
        <v>0</v>
      </c>
      <c r="AI191">
        <f t="shared" si="35"/>
        <v>0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>
        <v>12.547000000000001</v>
      </c>
      <c r="AF192">
        <v>0</v>
      </c>
      <c r="AG192">
        <v>0</v>
      </c>
      <c r="AH192">
        <f t="shared" si="34"/>
        <v>0</v>
      </c>
      <c r="AI192">
        <f t="shared" si="35"/>
        <v>0</v>
      </c>
    </row>
    <row r="193" spans="10:35">
      <c r="J193" s="2"/>
      <c r="K193" s="2"/>
      <c r="L193" s="2"/>
      <c r="M193" s="2"/>
      <c r="N193" s="2"/>
      <c r="O193" s="2"/>
      <c r="P193" s="2"/>
      <c r="Q193" s="2"/>
      <c r="R193" s="2"/>
      <c r="AE193">
        <v>12.606999999999999</v>
      </c>
      <c r="AF193">
        <v>0</v>
      </c>
      <c r="AG193">
        <v>0</v>
      </c>
      <c r="AH193">
        <f t="shared" si="34"/>
        <v>0</v>
      </c>
      <c r="AI193">
        <f t="shared" si="35"/>
        <v>0</v>
      </c>
    </row>
    <row r="194" spans="10:35">
      <c r="J194" s="2"/>
      <c r="K194" s="2"/>
      <c r="L194" s="2"/>
      <c r="M194" s="2"/>
      <c r="N194" s="2"/>
      <c r="O194" s="2"/>
      <c r="P194" s="2"/>
      <c r="Q194" s="2"/>
      <c r="R194" s="2"/>
      <c r="AE194">
        <v>12.667999999999999</v>
      </c>
      <c r="AF194">
        <v>0</v>
      </c>
      <c r="AG194">
        <v>0</v>
      </c>
      <c r="AH194">
        <f t="shared" si="34"/>
        <v>0</v>
      </c>
      <c r="AI194">
        <f t="shared" si="35"/>
        <v>0</v>
      </c>
    </row>
    <row r="195" spans="10:35">
      <c r="J195" s="2"/>
      <c r="K195" s="2"/>
      <c r="L195" s="2"/>
      <c r="M195" s="2"/>
      <c r="N195" s="2"/>
      <c r="O195" s="2"/>
      <c r="P195" s="2"/>
      <c r="Q195" s="2"/>
      <c r="R195" s="2"/>
      <c r="AE195">
        <v>12.734999999999999</v>
      </c>
      <c r="AF195">
        <v>-7.679999828338623</v>
      </c>
      <c r="AG195">
        <v>-20.219999313354492</v>
      </c>
      <c r="AH195">
        <f t="shared" si="34"/>
        <v>-7.679999828338623</v>
      </c>
      <c r="AI195">
        <f t="shared" si="35"/>
        <v>-20.219999313354492</v>
      </c>
    </row>
    <row r="196" spans="10:35">
      <c r="J196" s="2"/>
      <c r="K196" s="2"/>
      <c r="L196" s="2"/>
      <c r="M196" s="2"/>
      <c r="N196" s="2"/>
      <c r="O196" s="2"/>
      <c r="P196" s="2"/>
      <c r="Q196" s="2"/>
      <c r="R196" s="2"/>
      <c r="AE196">
        <v>12.813000000000001</v>
      </c>
      <c r="AF196">
        <v>30.5</v>
      </c>
      <c r="AG196">
        <v>-14.609999656677246</v>
      </c>
      <c r="AH196">
        <f t="shared" si="34"/>
        <v>30.5</v>
      </c>
      <c r="AI196">
        <f t="shared" si="35"/>
        <v>-14.609999656677246</v>
      </c>
    </row>
    <row r="197" spans="10:35">
      <c r="J197" s="2"/>
      <c r="K197" s="2"/>
      <c r="L197" s="2"/>
      <c r="M197" s="2"/>
      <c r="N197" s="2"/>
      <c r="O197" s="2"/>
      <c r="P197" s="2"/>
      <c r="Q197" s="2"/>
      <c r="R197" s="2"/>
      <c r="AE197">
        <v>12.881</v>
      </c>
      <c r="AF197">
        <v>45.599998474121094</v>
      </c>
      <c r="AG197">
        <v>-72.30999755859375</v>
      </c>
      <c r="AH197">
        <f t="shared" ref="AH197:AH260" si="36">AF197</f>
        <v>45.599998474121094</v>
      </c>
      <c r="AI197">
        <f t="shared" ref="AI197:AI260" si="37">AG197</f>
        <v>-72.30999755859375</v>
      </c>
    </row>
    <row r="198" spans="10:35">
      <c r="J198" s="2"/>
      <c r="K198" s="2"/>
      <c r="L198" s="2"/>
      <c r="M198" s="2"/>
      <c r="N198" s="2"/>
      <c r="O198" s="2"/>
      <c r="P198" s="2"/>
      <c r="Q198" s="2"/>
      <c r="R198" s="2"/>
      <c r="AE198">
        <v>12.944000000000001</v>
      </c>
      <c r="AF198">
        <v>46.770000457763672</v>
      </c>
      <c r="AG198">
        <v>-73.25</v>
      </c>
      <c r="AH198">
        <f t="shared" si="36"/>
        <v>46.770000457763672</v>
      </c>
      <c r="AI198">
        <f t="shared" si="37"/>
        <v>-73.25</v>
      </c>
    </row>
    <row r="199" spans="10:35">
      <c r="J199" s="2"/>
      <c r="K199" s="2"/>
      <c r="L199" s="2"/>
      <c r="M199" s="2"/>
      <c r="N199" s="2"/>
      <c r="O199" s="2"/>
      <c r="P199" s="2"/>
      <c r="Q199" s="2"/>
      <c r="R199" s="2"/>
      <c r="AE199">
        <v>13.016</v>
      </c>
      <c r="AF199">
        <v>53.25</v>
      </c>
      <c r="AG199">
        <v>-77.589996337890625</v>
      </c>
      <c r="AH199">
        <f t="shared" si="36"/>
        <v>53.25</v>
      </c>
      <c r="AI199">
        <f t="shared" si="37"/>
        <v>-77.589996337890625</v>
      </c>
    </row>
    <row r="200" spans="10:35">
      <c r="J200" s="2"/>
      <c r="K200" s="2"/>
      <c r="L200" s="2"/>
      <c r="M200" s="2"/>
      <c r="N200" s="2"/>
      <c r="O200" s="2"/>
      <c r="P200" s="2"/>
      <c r="Q200" s="2"/>
      <c r="R200" s="2"/>
      <c r="AE200">
        <v>13.076000000000001</v>
      </c>
      <c r="AF200">
        <v>53.090000152587891</v>
      </c>
      <c r="AG200">
        <v>-39.549999237060547</v>
      </c>
      <c r="AH200">
        <f t="shared" si="36"/>
        <v>53.090000152587891</v>
      </c>
      <c r="AI200">
        <f t="shared" si="37"/>
        <v>-39.549999237060547</v>
      </c>
    </row>
    <row r="201" spans="10:35">
      <c r="J201" s="2"/>
      <c r="K201" s="2"/>
      <c r="L201" s="2"/>
      <c r="M201" s="2"/>
      <c r="N201" s="2"/>
      <c r="O201" s="2"/>
      <c r="P201" s="2"/>
      <c r="Q201" s="2"/>
      <c r="R201" s="2"/>
      <c r="AE201">
        <v>13.141999999999999</v>
      </c>
      <c r="AF201">
        <v>87.080001831054688</v>
      </c>
      <c r="AG201">
        <v>4.75</v>
      </c>
      <c r="AH201">
        <f t="shared" si="36"/>
        <v>87.080001831054688</v>
      </c>
      <c r="AI201">
        <f t="shared" si="37"/>
        <v>4.75</v>
      </c>
    </row>
    <row r="202" spans="10:35">
      <c r="J202" s="2"/>
      <c r="K202" s="2"/>
      <c r="L202" s="2"/>
      <c r="M202" s="2"/>
      <c r="N202" s="2"/>
      <c r="O202" s="2"/>
      <c r="P202" s="2"/>
      <c r="Q202" s="2"/>
      <c r="R202" s="2"/>
      <c r="AE202">
        <v>13.204000000000001</v>
      </c>
      <c r="AF202">
        <v>80.110000610351563</v>
      </c>
      <c r="AG202">
        <v>-1.8500000238418579</v>
      </c>
      <c r="AH202">
        <f t="shared" si="36"/>
        <v>80.110000610351563</v>
      </c>
      <c r="AI202">
        <f t="shared" si="37"/>
        <v>-1.8500000238418579</v>
      </c>
    </row>
    <row r="203" spans="10:35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5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5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5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5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5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8F312-F4F1-4F68-9083-060FA8D7FD5B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1837</v>
      </c>
      <c r="B4" s="2" t="str">
        <f>MID(A4,12,8)&amp;"."&amp;RIGHT(A4,3)</f>
        <v>18:37:27.687</v>
      </c>
      <c r="C4" s="2">
        <f>LEFT(B4,2)*3600+MID(B4,4,2)*60+RIGHT(B4,6)</f>
        <v>67047.687000000005</v>
      </c>
      <c r="D4" s="2">
        <f>C4-$C$4</f>
        <v>0</v>
      </c>
      <c r="E4" s="2">
        <v>508.90499999999997</v>
      </c>
      <c r="F4" s="2">
        <v>2524.94</v>
      </c>
      <c r="G4" s="2">
        <v>14275</v>
      </c>
      <c r="H4" s="2">
        <v>637</v>
      </c>
      <c r="I4" s="2">
        <v>188.5</v>
      </c>
      <c r="J4">
        <f>ROUND(E4*COS(-0.4*PI()/180)-F4*SIN(-0.4*PI()/180),3)</f>
        <v>526.52</v>
      </c>
      <c r="K4">
        <f>ROUND(E4*SIN(-0.4*PI()/180)+F4*COS(-0.4*PI()/180),3)</f>
        <v>2521.326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-23.979999542236328</v>
      </c>
      <c r="AG4">
        <v>-14.289999961853027</v>
      </c>
      <c r="AH4">
        <f>AF4</f>
        <v>-23.979999542236328</v>
      </c>
      <c r="AI4">
        <f>AG4</f>
        <v>-14.289999961853027</v>
      </c>
    </row>
    <row r="5" spans="1:35">
      <c r="A5" s="2" t="s">
        <v>1838</v>
      </c>
      <c r="B5" s="2" t="str">
        <f t="shared" ref="B5:B68" si="0">MID(A5,12,8)&amp;"."&amp;RIGHT(A5,3)</f>
        <v>18:37:27.792</v>
      </c>
      <c r="C5" s="2">
        <f t="shared" ref="C5:C68" si="1">LEFT(B5,2)*3600+MID(B5,4,2)*60+RIGHT(B5,6)</f>
        <v>67047.792000000001</v>
      </c>
      <c r="D5" s="2">
        <f t="shared" ref="D5:D68" si="2">C5-$C$4</f>
        <v>0.10499999999592546</v>
      </c>
      <c r="E5" s="2">
        <v>497.55700000000002</v>
      </c>
      <c r="F5" s="2">
        <v>2716.88</v>
      </c>
      <c r="G5" s="2">
        <v>14128</v>
      </c>
      <c r="H5" s="2">
        <v>649</v>
      </c>
      <c r="I5" s="2">
        <v>188</v>
      </c>
      <c r="J5">
        <f t="shared" ref="J5:J68" si="3">ROUND(E5*COS(-0.4*PI()/180)-F5*SIN(-0.4*PI()/180),3)</f>
        <v>516.51199999999994</v>
      </c>
      <c r="K5">
        <f t="shared" ref="K5:K68" si="4">ROUND(E5*SIN(-0.4*PI()/180)+F5*COS(-0.4*PI()/180),3)</f>
        <v>2713.34</v>
      </c>
      <c r="L5">
        <f t="shared" ref="L5:L68" si="5">J5-$J$4</f>
        <v>-10.008000000000038</v>
      </c>
      <c r="M5">
        <f t="shared" ref="M5:M68" si="6">K5-$K$4</f>
        <v>192.01400000000012</v>
      </c>
      <c r="N5">
        <f t="shared" ref="N5:O68" si="7">L5*0.001</f>
        <v>-1.0008000000000038E-2</v>
      </c>
      <c r="O5">
        <f t="shared" si="7"/>
        <v>0.19201400000000013</v>
      </c>
      <c r="P5">
        <f t="shared" ref="P5:P68" si="8">IF(O5&gt;15,"",N5)</f>
        <v>-1.0008000000000038E-2</v>
      </c>
      <c r="Q5" t="str">
        <f t="shared" ref="Q5:Q68" si="9">IF(O5&lt;15,"",N5)</f>
        <v/>
      </c>
      <c r="AE5">
        <v>0.08</v>
      </c>
      <c r="AF5">
        <v>-29.520000457763672</v>
      </c>
      <c r="AG5">
        <v>-12.840000152587891</v>
      </c>
      <c r="AH5">
        <f t="shared" ref="AH5:AH68" si="10">AF5</f>
        <v>-29.520000457763672</v>
      </c>
      <c r="AI5">
        <f t="shared" ref="AI5:AI68" si="11">AG5</f>
        <v>-12.840000152587891</v>
      </c>
    </row>
    <row r="6" spans="1:35">
      <c r="A6" s="2" t="s">
        <v>1839</v>
      </c>
      <c r="B6" s="2" t="str">
        <f t="shared" si="0"/>
        <v>18:37:27.903</v>
      </c>
      <c r="C6" s="2">
        <f t="shared" si="1"/>
        <v>67047.903000000006</v>
      </c>
      <c r="D6" s="2">
        <f t="shared" si="2"/>
        <v>0.21600000000034925</v>
      </c>
      <c r="E6" s="2">
        <v>471.86099999999999</v>
      </c>
      <c r="F6" s="2">
        <v>2885.91</v>
      </c>
      <c r="G6" s="2">
        <v>14009</v>
      </c>
      <c r="H6" s="2">
        <v>662</v>
      </c>
      <c r="I6" s="2">
        <v>187.5</v>
      </c>
      <c r="J6">
        <f t="shared" si="3"/>
        <v>491.99700000000001</v>
      </c>
      <c r="K6">
        <f t="shared" si="4"/>
        <v>2882.5450000000001</v>
      </c>
      <c r="L6">
        <f t="shared" si="5"/>
        <v>-34.522999999999968</v>
      </c>
      <c r="M6">
        <f t="shared" si="6"/>
        <v>361.21900000000005</v>
      </c>
      <c r="N6">
        <f t="shared" si="7"/>
        <v>-3.452299999999997E-2</v>
      </c>
      <c r="O6">
        <f t="shared" si="7"/>
        <v>0.36121900000000007</v>
      </c>
      <c r="P6">
        <f t="shared" si="8"/>
        <v>-3.452299999999997E-2</v>
      </c>
      <c r="Q6" t="str">
        <f t="shared" si="9"/>
        <v/>
      </c>
      <c r="AE6">
        <v>0.13400000000000001</v>
      </c>
      <c r="AF6">
        <v>-29.520000457763672</v>
      </c>
      <c r="AG6">
        <v>-12.840000152587891</v>
      </c>
      <c r="AH6">
        <f t="shared" si="10"/>
        <v>-29.520000457763672</v>
      </c>
      <c r="AI6">
        <f t="shared" si="11"/>
        <v>-12.840000152587891</v>
      </c>
    </row>
    <row r="7" spans="1:35">
      <c r="A7" s="2" t="s">
        <v>1840</v>
      </c>
      <c r="B7" s="2" t="str">
        <f t="shared" si="0"/>
        <v>18:37:28.007</v>
      </c>
      <c r="C7" s="2">
        <f t="shared" si="1"/>
        <v>67048.006999999998</v>
      </c>
      <c r="D7" s="2">
        <f t="shared" si="2"/>
        <v>0.319999999992433</v>
      </c>
      <c r="E7" s="2">
        <v>527.86699999999996</v>
      </c>
      <c r="F7" s="2">
        <v>2958.9</v>
      </c>
      <c r="G7" s="2">
        <v>13917</v>
      </c>
      <c r="H7" s="2">
        <v>656</v>
      </c>
      <c r="I7" s="2">
        <v>187.5</v>
      </c>
      <c r="J7">
        <f t="shared" si="3"/>
        <v>548.51099999999997</v>
      </c>
      <c r="K7">
        <f t="shared" si="4"/>
        <v>2955.143</v>
      </c>
      <c r="L7">
        <f t="shared" si="5"/>
        <v>21.990999999999985</v>
      </c>
      <c r="M7">
        <f t="shared" si="6"/>
        <v>433.81700000000001</v>
      </c>
      <c r="N7">
        <f t="shared" si="7"/>
        <v>2.1990999999999986E-2</v>
      </c>
      <c r="O7">
        <f t="shared" si="7"/>
        <v>0.43381700000000001</v>
      </c>
      <c r="P7">
        <f t="shared" si="8"/>
        <v>2.1990999999999986E-2</v>
      </c>
      <c r="Q7" t="str">
        <f t="shared" si="9"/>
        <v/>
      </c>
      <c r="AE7">
        <v>0.191</v>
      </c>
      <c r="AF7">
        <v>-33.150001525878906</v>
      </c>
      <c r="AG7">
        <v>6.5199999809265137</v>
      </c>
      <c r="AH7">
        <f t="shared" si="10"/>
        <v>-33.150001525878906</v>
      </c>
      <c r="AI7">
        <f t="shared" si="11"/>
        <v>6.5199999809265137</v>
      </c>
    </row>
    <row r="8" spans="1:35">
      <c r="A8" s="2" t="s">
        <v>1841</v>
      </c>
      <c r="B8" s="2" t="str">
        <f t="shared" si="0"/>
        <v>18:37:28.105</v>
      </c>
      <c r="C8" s="2">
        <f t="shared" si="1"/>
        <v>67048.104999999996</v>
      </c>
      <c r="D8" s="2">
        <f t="shared" si="2"/>
        <v>0.41799999999057036</v>
      </c>
      <c r="E8" s="2">
        <v>461.233</v>
      </c>
      <c r="F8" s="2">
        <v>3168.62</v>
      </c>
      <c r="G8" s="2">
        <v>13792.5</v>
      </c>
      <c r="H8" s="2">
        <v>679</v>
      </c>
      <c r="I8" s="2">
        <v>186.75</v>
      </c>
      <c r="J8">
        <f t="shared" si="3"/>
        <v>483.34300000000002</v>
      </c>
      <c r="K8">
        <f t="shared" si="4"/>
        <v>3165.3229999999999</v>
      </c>
      <c r="L8">
        <f t="shared" si="5"/>
        <v>-43.176999999999964</v>
      </c>
      <c r="M8">
        <f t="shared" si="6"/>
        <v>643.99699999999984</v>
      </c>
      <c r="N8">
        <f t="shared" si="7"/>
        <v>-4.3176999999999965E-2</v>
      </c>
      <c r="O8">
        <f t="shared" si="7"/>
        <v>0.64399699999999982</v>
      </c>
      <c r="P8">
        <f t="shared" si="8"/>
        <v>-4.3176999999999965E-2</v>
      </c>
      <c r="Q8" t="str">
        <f t="shared" si="9"/>
        <v/>
      </c>
      <c r="AE8">
        <v>0.26100000000000001</v>
      </c>
      <c r="AF8">
        <v>-32.900001525878906</v>
      </c>
      <c r="AG8">
        <v>-5.8499999046325684</v>
      </c>
      <c r="AH8">
        <f t="shared" si="10"/>
        <v>-32.900001525878906</v>
      </c>
      <c r="AI8">
        <f t="shared" si="11"/>
        <v>-5.8499999046325684</v>
      </c>
    </row>
    <row r="9" spans="1:35">
      <c r="A9" s="2" t="s">
        <v>1842</v>
      </c>
      <c r="B9" s="2" t="str">
        <f t="shared" si="0"/>
        <v>18:37:28.207</v>
      </c>
      <c r="C9" s="2">
        <f t="shared" si="1"/>
        <v>67048.206999999995</v>
      </c>
      <c r="D9" s="2">
        <f t="shared" si="2"/>
        <v>0.51999999998952262</v>
      </c>
      <c r="E9" s="2">
        <v>443.37900000000002</v>
      </c>
      <c r="F9" s="2">
        <v>3338.7</v>
      </c>
      <c r="G9" s="2">
        <v>13670.5</v>
      </c>
      <c r="H9" s="2">
        <v>706.5</v>
      </c>
      <c r="I9" s="2">
        <v>186.25</v>
      </c>
      <c r="J9">
        <f t="shared" si="3"/>
        <v>466.67700000000002</v>
      </c>
      <c r="K9">
        <f t="shared" si="4"/>
        <v>3335.5230000000001</v>
      </c>
      <c r="L9">
        <f t="shared" si="5"/>
        <v>-59.842999999999961</v>
      </c>
      <c r="M9">
        <f t="shared" si="6"/>
        <v>814.19700000000012</v>
      </c>
      <c r="N9">
        <f t="shared" si="7"/>
        <v>-5.9842999999999959E-2</v>
      </c>
      <c r="O9">
        <f t="shared" si="7"/>
        <v>0.81419700000000017</v>
      </c>
      <c r="P9">
        <f t="shared" si="8"/>
        <v>-5.9842999999999959E-2</v>
      </c>
      <c r="Q9" t="str">
        <f t="shared" si="9"/>
        <v/>
      </c>
      <c r="AB9" s="9"/>
      <c r="AC9" s="10"/>
      <c r="AD9" s="9"/>
      <c r="AE9">
        <v>0.33300000000000002</v>
      </c>
      <c r="AF9">
        <v>-20.180000305175781</v>
      </c>
      <c r="AG9">
        <v>-7.809999942779541</v>
      </c>
      <c r="AH9">
        <f t="shared" si="10"/>
        <v>-20.180000305175781</v>
      </c>
      <c r="AI9">
        <f t="shared" si="11"/>
        <v>-7.809999942779541</v>
      </c>
    </row>
    <row r="10" spans="1:35">
      <c r="A10" s="2" t="s">
        <v>1843</v>
      </c>
      <c r="B10" s="2" t="str">
        <f t="shared" si="0"/>
        <v>18:37:28.303</v>
      </c>
      <c r="C10" s="2">
        <f t="shared" si="1"/>
        <v>67048.303</v>
      </c>
      <c r="D10" s="2">
        <f t="shared" si="2"/>
        <v>0.61599999999452848</v>
      </c>
      <c r="E10" s="2">
        <v>435.57900000000001</v>
      </c>
      <c r="F10" s="2">
        <v>3423.82</v>
      </c>
      <c r="G10" s="2">
        <v>13609</v>
      </c>
      <c r="H10" s="2">
        <v>770</v>
      </c>
      <c r="I10" s="2">
        <v>186</v>
      </c>
      <c r="J10">
        <f t="shared" si="3"/>
        <v>459.471</v>
      </c>
      <c r="K10">
        <f t="shared" si="4"/>
        <v>3420.6959999999999</v>
      </c>
      <c r="L10">
        <f t="shared" si="5"/>
        <v>-67.048999999999978</v>
      </c>
      <c r="M10">
        <f t="shared" si="6"/>
        <v>899.36999999999989</v>
      </c>
      <c r="N10">
        <f t="shared" si="7"/>
        <v>-6.7048999999999984E-2</v>
      </c>
      <c r="O10">
        <f t="shared" si="7"/>
        <v>0.89936999999999989</v>
      </c>
      <c r="P10">
        <f t="shared" si="8"/>
        <v>-6.7048999999999984E-2</v>
      </c>
      <c r="Q10" t="str">
        <f t="shared" si="9"/>
        <v/>
      </c>
      <c r="AB10" s="9"/>
      <c r="AC10" s="10"/>
      <c r="AD10" s="9"/>
      <c r="AE10">
        <v>0.40400000000000003</v>
      </c>
      <c r="AF10">
        <v>-36.590000152587891</v>
      </c>
      <c r="AG10">
        <v>-3.3299999237060547</v>
      </c>
      <c r="AH10">
        <f t="shared" si="10"/>
        <v>-36.590000152587891</v>
      </c>
      <c r="AI10">
        <f t="shared" si="11"/>
        <v>-3.3299999237060547</v>
      </c>
    </row>
    <row r="11" spans="1:35">
      <c r="A11" s="2" t="s">
        <v>1844</v>
      </c>
      <c r="B11" s="2" t="str">
        <f t="shared" si="0"/>
        <v>18:37:28.408</v>
      </c>
      <c r="C11" s="2">
        <f t="shared" si="1"/>
        <v>67048.407999999996</v>
      </c>
      <c r="D11" s="2">
        <f t="shared" si="2"/>
        <v>0.72099999999045394</v>
      </c>
      <c r="E11" s="2">
        <v>412.94400000000002</v>
      </c>
      <c r="F11" s="2">
        <v>3583.07</v>
      </c>
      <c r="G11" s="2">
        <v>13500</v>
      </c>
      <c r="H11" s="2">
        <v>780</v>
      </c>
      <c r="I11" s="2">
        <v>185.5</v>
      </c>
      <c r="J11">
        <f t="shared" si="3"/>
        <v>437.94799999999998</v>
      </c>
      <c r="K11">
        <f t="shared" si="4"/>
        <v>3580.1</v>
      </c>
      <c r="L11">
        <f t="shared" si="5"/>
        <v>-88.572000000000003</v>
      </c>
      <c r="M11">
        <f t="shared" si="6"/>
        <v>1058.7739999999999</v>
      </c>
      <c r="N11">
        <f t="shared" si="7"/>
        <v>-8.8571999999999998E-2</v>
      </c>
      <c r="O11">
        <f t="shared" si="7"/>
        <v>1.0587739999999999</v>
      </c>
      <c r="P11">
        <f t="shared" si="8"/>
        <v>-8.8571999999999998E-2</v>
      </c>
      <c r="Q11" t="str">
        <f t="shared" si="9"/>
        <v/>
      </c>
      <c r="AB11" s="9"/>
      <c r="AC11" s="10"/>
      <c r="AD11"/>
      <c r="AE11">
        <v>0.47299999999999998</v>
      </c>
      <c r="AF11">
        <v>-37.950000762939453</v>
      </c>
      <c r="AG11">
        <v>-10.369999885559082</v>
      </c>
      <c r="AH11">
        <f t="shared" si="10"/>
        <v>-37.950000762939453</v>
      </c>
      <c r="AI11">
        <f t="shared" si="11"/>
        <v>-10.369999885559082</v>
      </c>
    </row>
    <row r="12" spans="1:35">
      <c r="A12" s="2" t="s">
        <v>1845</v>
      </c>
      <c r="B12" s="2" t="str">
        <f t="shared" si="0"/>
        <v>18:37:28.506</v>
      </c>
      <c r="C12" s="2">
        <f t="shared" si="1"/>
        <v>67048.505999999994</v>
      </c>
      <c r="D12" s="2">
        <f t="shared" si="2"/>
        <v>0.8189999999885913</v>
      </c>
      <c r="E12" s="2">
        <v>417.21</v>
      </c>
      <c r="F12" s="2">
        <v>3680.32</v>
      </c>
      <c r="G12" s="2">
        <v>13422.5</v>
      </c>
      <c r="H12" s="2">
        <v>746.5</v>
      </c>
      <c r="I12" s="2">
        <v>185.25</v>
      </c>
      <c r="J12">
        <f t="shared" si="3"/>
        <v>442.89299999999997</v>
      </c>
      <c r="K12">
        <f t="shared" si="4"/>
        <v>3677.3180000000002</v>
      </c>
      <c r="L12">
        <f t="shared" si="5"/>
        <v>-83.62700000000001</v>
      </c>
      <c r="M12">
        <f t="shared" si="6"/>
        <v>1155.9920000000002</v>
      </c>
      <c r="N12">
        <f t="shared" si="7"/>
        <v>-8.3627000000000007E-2</v>
      </c>
      <c r="O12">
        <f t="shared" si="7"/>
        <v>1.1559920000000001</v>
      </c>
      <c r="P12">
        <f t="shared" si="8"/>
        <v>-8.3627000000000007E-2</v>
      </c>
      <c r="Q12" t="str">
        <f t="shared" si="9"/>
        <v/>
      </c>
      <c r="AB12" s="9"/>
      <c r="AC12" s="10"/>
      <c r="AD12"/>
      <c r="AE12">
        <v>0.52800000000000002</v>
      </c>
      <c r="AF12">
        <v>-37.950000762939453</v>
      </c>
      <c r="AG12">
        <v>-10.369999885559082</v>
      </c>
      <c r="AH12">
        <f t="shared" si="10"/>
        <v>-37.950000762939453</v>
      </c>
      <c r="AI12">
        <f t="shared" si="11"/>
        <v>-10.369999885559082</v>
      </c>
    </row>
    <row r="13" spans="1:35">
      <c r="A13" s="2" t="s">
        <v>1846</v>
      </c>
      <c r="B13" s="2" t="str">
        <f t="shared" si="0"/>
        <v>18:37:28.613</v>
      </c>
      <c r="C13" s="2">
        <f t="shared" si="1"/>
        <v>67048.612999999998</v>
      </c>
      <c r="D13" s="2">
        <f t="shared" si="2"/>
        <v>0.92599999999220017</v>
      </c>
      <c r="E13" s="2">
        <v>406.63</v>
      </c>
      <c r="F13" s="2">
        <v>3849.11</v>
      </c>
      <c r="G13" s="2">
        <v>13300</v>
      </c>
      <c r="H13" s="2">
        <v>756</v>
      </c>
      <c r="I13" s="2">
        <v>184.75</v>
      </c>
      <c r="J13">
        <f t="shared" si="3"/>
        <v>433.49200000000002</v>
      </c>
      <c r="K13">
        <f t="shared" si="4"/>
        <v>3846.1770000000001</v>
      </c>
      <c r="L13">
        <f t="shared" si="5"/>
        <v>-93.027999999999963</v>
      </c>
      <c r="M13">
        <f t="shared" si="6"/>
        <v>1324.8510000000001</v>
      </c>
      <c r="N13">
        <f t="shared" si="7"/>
        <v>-9.3027999999999972E-2</v>
      </c>
      <c r="O13">
        <f t="shared" si="7"/>
        <v>1.3248510000000002</v>
      </c>
      <c r="P13">
        <f t="shared" si="8"/>
        <v>-9.3027999999999972E-2</v>
      </c>
      <c r="Q13" t="str">
        <f t="shared" si="9"/>
        <v/>
      </c>
      <c r="AB13" s="9"/>
      <c r="AC13" s="10"/>
      <c r="AD13"/>
      <c r="AE13">
        <v>0.58499999999999996</v>
      </c>
      <c r="AF13">
        <v>-36.860000610351563</v>
      </c>
      <c r="AG13">
        <v>-6.679999828338623</v>
      </c>
      <c r="AH13">
        <f t="shared" si="10"/>
        <v>-36.860000610351563</v>
      </c>
      <c r="AI13">
        <f t="shared" si="11"/>
        <v>-6.679999828338623</v>
      </c>
    </row>
    <row r="14" spans="1:35">
      <c r="A14" s="2" t="s">
        <v>1847</v>
      </c>
      <c r="B14" s="2" t="str">
        <f t="shared" si="0"/>
        <v>18:37:28.721</v>
      </c>
      <c r="C14" s="2">
        <f t="shared" si="1"/>
        <v>67048.721000000005</v>
      </c>
      <c r="D14" s="2">
        <f t="shared" si="2"/>
        <v>1.0339999999996508</v>
      </c>
      <c r="E14" s="2">
        <v>403.60399999999998</v>
      </c>
      <c r="F14" s="2">
        <v>4023.31</v>
      </c>
      <c r="G14" s="2">
        <v>13169.5</v>
      </c>
      <c r="H14" s="2">
        <v>761.5</v>
      </c>
      <c r="I14" s="2">
        <v>184.25</v>
      </c>
      <c r="J14">
        <f t="shared" si="3"/>
        <v>431.68200000000002</v>
      </c>
      <c r="K14">
        <f t="shared" si="4"/>
        <v>4020.3939999999998</v>
      </c>
      <c r="L14">
        <f t="shared" si="5"/>
        <v>-94.837999999999965</v>
      </c>
      <c r="M14">
        <f t="shared" si="6"/>
        <v>1499.0679999999998</v>
      </c>
      <c r="N14">
        <f t="shared" si="7"/>
        <v>-9.4837999999999964E-2</v>
      </c>
      <c r="O14">
        <f t="shared" si="7"/>
        <v>1.4990679999999998</v>
      </c>
      <c r="P14">
        <f t="shared" si="8"/>
        <v>-9.4837999999999964E-2</v>
      </c>
      <c r="Q14" t="str">
        <f t="shared" si="9"/>
        <v/>
      </c>
      <c r="AB14" s="9"/>
      <c r="AC14" s="10"/>
      <c r="AD14"/>
      <c r="AE14">
        <v>0.64600000000000002</v>
      </c>
      <c r="AF14">
        <v>-43.889999389648438</v>
      </c>
      <c r="AG14">
        <v>-10.739999771118164</v>
      </c>
      <c r="AH14">
        <f t="shared" si="10"/>
        <v>-43.889999389648438</v>
      </c>
      <c r="AI14">
        <f t="shared" si="11"/>
        <v>-10.739999771118164</v>
      </c>
    </row>
    <row r="15" spans="1:35">
      <c r="A15" s="2" t="s">
        <v>1848</v>
      </c>
      <c r="B15" s="2" t="str">
        <f t="shared" si="0"/>
        <v>18:37:28.827</v>
      </c>
      <c r="C15" s="2">
        <f t="shared" si="1"/>
        <v>67048.827000000005</v>
      </c>
      <c r="D15" s="2">
        <f t="shared" si="2"/>
        <v>1.1399999999994179</v>
      </c>
      <c r="E15" s="2">
        <v>434.851</v>
      </c>
      <c r="F15" s="2">
        <v>4233.32</v>
      </c>
      <c r="G15" s="2">
        <v>12990.5</v>
      </c>
      <c r="H15" s="2">
        <v>775</v>
      </c>
      <c r="I15" s="2">
        <v>183.75</v>
      </c>
      <c r="J15">
        <f t="shared" si="3"/>
        <v>464.39400000000001</v>
      </c>
      <c r="K15">
        <f t="shared" si="4"/>
        <v>4230.1809999999996</v>
      </c>
      <c r="L15">
        <f t="shared" si="5"/>
        <v>-62.125999999999976</v>
      </c>
      <c r="M15">
        <f t="shared" si="6"/>
        <v>1708.8549999999996</v>
      </c>
      <c r="N15">
        <f t="shared" si="7"/>
        <v>-6.212599999999998E-2</v>
      </c>
      <c r="O15">
        <f t="shared" si="7"/>
        <v>1.7088549999999996</v>
      </c>
      <c r="P15">
        <f t="shared" si="8"/>
        <v>-6.212599999999998E-2</v>
      </c>
      <c r="Q15" t="str">
        <f t="shared" si="9"/>
        <v/>
      </c>
      <c r="AB15" s="9"/>
      <c r="AC15" s="10"/>
      <c r="AD15"/>
      <c r="AE15">
        <v>0.71399999999999997</v>
      </c>
      <c r="AF15">
        <v>-44.180000305175781</v>
      </c>
      <c r="AG15">
        <v>0.36000001430511475</v>
      </c>
      <c r="AH15">
        <f t="shared" si="10"/>
        <v>-44.180000305175781</v>
      </c>
      <c r="AI15">
        <f t="shared" si="11"/>
        <v>0.36000001430511475</v>
      </c>
    </row>
    <row r="16" spans="1:35">
      <c r="A16" s="2" t="s">
        <v>1849</v>
      </c>
      <c r="B16" s="2" t="str">
        <f t="shared" si="0"/>
        <v>18:37:28.923</v>
      </c>
      <c r="C16" s="2">
        <f t="shared" si="1"/>
        <v>67048.922999999995</v>
      </c>
      <c r="D16" s="2">
        <f t="shared" si="2"/>
        <v>1.2359999999898719</v>
      </c>
      <c r="E16" s="2">
        <v>441.59899999999999</v>
      </c>
      <c r="F16" s="2">
        <v>4326.49</v>
      </c>
      <c r="G16" s="2">
        <v>12916</v>
      </c>
      <c r="H16" s="2">
        <v>821</v>
      </c>
      <c r="I16" s="2">
        <v>183.5</v>
      </c>
      <c r="J16">
        <f t="shared" si="3"/>
        <v>471.79300000000001</v>
      </c>
      <c r="K16">
        <f t="shared" si="4"/>
        <v>4323.3019999999997</v>
      </c>
      <c r="L16">
        <f t="shared" si="5"/>
        <v>-54.726999999999975</v>
      </c>
      <c r="M16">
        <f t="shared" si="6"/>
        <v>1801.9759999999997</v>
      </c>
      <c r="N16">
        <f t="shared" si="7"/>
        <v>-5.4726999999999977E-2</v>
      </c>
      <c r="O16">
        <f t="shared" si="7"/>
        <v>1.8019759999999998</v>
      </c>
      <c r="P16">
        <f t="shared" si="8"/>
        <v>-5.4726999999999977E-2</v>
      </c>
      <c r="Q16" t="str">
        <f t="shared" si="9"/>
        <v/>
      </c>
      <c r="AB16" s="9"/>
      <c r="AC16" s="10"/>
      <c r="AD16"/>
      <c r="AE16">
        <v>0.79400000000000004</v>
      </c>
      <c r="AF16">
        <v>-48.360000610351563</v>
      </c>
      <c r="AG16">
        <v>-8.3400001525878906</v>
      </c>
      <c r="AH16">
        <f t="shared" si="10"/>
        <v>-48.360000610351563</v>
      </c>
      <c r="AI16">
        <f t="shared" si="11"/>
        <v>-8.3400001525878906</v>
      </c>
    </row>
    <row r="17" spans="1:35">
      <c r="A17" s="2" t="s">
        <v>1850</v>
      </c>
      <c r="B17" s="2" t="str">
        <f t="shared" si="0"/>
        <v>18:37:29.019</v>
      </c>
      <c r="C17" s="2">
        <f t="shared" si="1"/>
        <v>67049.019</v>
      </c>
      <c r="D17" s="2">
        <f t="shared" si="2"/>
        <v>1.3319999999948777</v>
      </c>
      <c r="E17" s="2">
        <v>465.23899999999998</v>
      </c>
      <c r="F17" s="2">
        <v>4521.1899999999996</v>
      </c>
      <c r="G17" s="2">
        <v>12755</v>
      </c>
      <c r="H17" s="2">
        <v>827</v>
      </c>
      <c r="I17" s="2">
        <v>183</v>
      </c>
      <c r="J17">
        <f t="shared" si="3"/>
        <v>496.791</v>
      </c>
      <c r="K17">
        <f t="shared" si="4"/>
        <v>4517.8320000000003</v>
      </c>
      <c r="L17">
        <f t="shared" si="5"/>
        <v>-29.728999999999985</v>
      </c>
      <c r="M17">
        <f t="shared" si="6"/>
        <v>1996.5060000000003</v>
      </c>
      <c r="N17">
        <f t="shared" si="7"/>
        <v>-2.9728999999999985E-2</v>
      </c>
      <c r="O17">
        <f t="shared" si="7"/>
        <v>1.9965060000000003</v>
      </c>
      <c r="P17">
        <f t="shared" si="8"/>
        <v>-2.9728999999999985E-2</v>
      </c>
      <c r="Q17" t="str">
        <f t="shared" si="9"/>
        <v/>
      </c>
      <c r="AB17" s="9"/>
      <c r="AC17" s="10"/>
      <c r="AD17"/>
      <c r="AE17">
        <v>0.84899999999999998</v>
      </c>
      <c r="AF17">
        <v>-42.909999847412109</v>
      </c>
      <c r="AG17">
        <v>-12.949999809265137</v>
      </c>
      <c r="AH17">
        <f t="shared" si="10"/>
        <v>-42.909999847412109</v>
      </c>
      <c r="AI17">
        <f t="shared" si="11"/>
        <v>-12.949999809265137</v>
      </c>
    </row>
    <row r="18" spans="1:35">
      <c r="A18" s="2" t="s">
        <v>1851</v>
      </c>
      <c r="B18" s="2" t="str">
        <f t="shared" si="0"/>
        <v>18:37:29.125</v>
      </c>
      <c r="C18" s="2">
        <f t="shared" si="1"/>
        <v>67049.125</v>
      </c>
      <c r="D18" s="2">
        <f t="shared" si="2"/>
        <v>1.4379999999946449</v>
      </c>
      <c r="E18" s="2">
        <v>473.13200000000001</v>
      </c>
      <c r="F18" s="2">
        <v>4612.6400000000003</v>
      </c>
      <c r="G18" s="2">
        <v>12682</v>
      </c>
      <c r="H18" s="2">
        <v>783.5</v>
      </c>
      <c r="I18" s="2">
        <v>182.75</v>
      </c>
      <c r="J18">
        <f t="shared" si="3"/>
        <v>505.32299999999998</v>
      </c>
      <c r="K18">
        <f t="shared" si="4"/>
        <v>4609.2250000000004</v>
      </c>
      <c r="L18">
        <f t="shared" si="5"/>
        <v>-21.197000000000003</v>
      </c>
      <c r="M18">
        <f t="shared" si="6"/>
        <v>2087.8990000000003</v>
      </c>
      <c r="N18">
        <f t="shared" si="7"/>
        <v>-2.1197000000000004E-2</v>
      </c>
      <c r="O18">
        <f t="shared" si="7"/>
        <v>2.0878990000000002</v>
      </c>
      <c r="P18">
        <f t="shared" si="8"/>
        <v>-2.1197000000000004E-2</v>
      </c>
      <c r="Q18" t="str">
        <f t="shared" si="9"/>
        <v/>
      </c>
      <c r="AB18" s="9"/>
      <c r="AC18" s="10"/>
      <c r="AD18"/>
      <c r="AE18">
        <v>0.92700000000000005</v>
      </c>
      <c r="AF18">
        <v>-36.119998931884766</v>
      </c>
      <c r="AG18">
        <v>-13.430000305175781</v>
      </c>
      <c r="AH18">
        <f t="shared" si="10"/>
        <v>-36.119998931884766</v>
      </c>
      <c r="AI18">
        <f t="shared" si="11"/>
        <v>-13.430000305175781</v>
      </c>
    </row>
    <row r="19" spans="1:35">
      <c r="A19" s="2" t="s">
        <v>1852</v>
      </c>
      <c r="B19" s="2" t="str">
        <f t="shared" si="0"/>
        <v>18:37:29.219</v>
      </c>
      <c r="C19" s="2">
        <f t="shared" si="1"/>
        <v>67049.218999999997</v>
      </c>
      <c r="D19" s="2">
        <f t="shared" si="2"/>
        <v>1.5319999999919673</v>
      </c>
      <c r="E19" s="2">
        <v>454.56099999999998</v>
      </c>
      <c r="F19" s="2">
        <v>4836.1400000000003</v>
      </c>
      <c r="G19" s="2">
        <v>12530</v>
      </c>
      <c r="H19" s="2">
        <v>833</v>
      </c>
      <c r="I19" s="2">
        <v>182</v>
      </c>
      <c r="J19">
        <f t="shared" si="3"/>
        <v>488.31200000000001</v>
      </c>
      <c r="K19">
        <f t="shared" si="4"/>
        <v>4832.8490000000002</v>
      </c>
      <c r="L19">
        <f t="shared" si="5"/>
        <v>-38.20799999999997</v>
      </c>
      <c r="M19">
        <f t="shared" si="6"/>
        <v>2311.5230000000001</v>
      </c>
      <c r="N19">
        <f t="shared" si="7"/>
        <v>-3.8207999999999971E-2</v>
      </c>
      <c r="O19">
        <f t="shared" si="7"/>
        <v>2.3115230000000002</v>
      </c>
      <c r="P19">
        <f t="shared" si="8"/>
        <v>-3.8207999999999971E-2</v>
      </c>
      <c r="Q19" t="str">
        <f t="shared" si="9"/>
        <v/>
      </c>
      <c r="AB19" s="9"/>
      <c r="AC19" s="10"/>
      <c r="AD19"/>
      <c r="AE19">
        <v>0.99399999999999999</v>
      </c>
      <c r="AF19">
        <v>-37.479999542236328</v>
      </c>
      <c r="AG19">
        <v>-14.060000419616699</v>
      </c>
      <c r="AH19">
        <f t="shared" si="10"/>
        <v>-37.479999542236328</v>
      </c>
      <c r="AI19">
        <f t="shared" si="11"/>
        <v>-14.060000419616699</v>
      </c>
    </row>
    <row r="20" spans="1:35">
      <c r="A20" s="2" t="s">
        <v>1853</v>
      </c>
      <c r="B20" s="2" t="str">
        <f t="shared" si="0"/>
        <v>18:37:29.325</v>
      </c>
      <c r="C20" s="2">
        <f t="shared" si="1"/>
        <v>67049.324999999997</v>
      </c>
      <c r="D20" s="2">
        <f t="shared" si="2"/>
        <v>1.6379999999917345</v>
      </c>
      <c r="E20" s="2">
        <v>486.43099999999998</v>
      </c>
      <c r="F20" s="2">
        <v>5028.57</v>
      </c>
      <c r="G20" s="2">
        <v>12368</v>
      </c>
      <c r="H20" s="2">
        <v>848</v>
      </c>
      <c r="I20" s="2">
        <v>181.5</v>
      </c>
      <c r="J20">
        <f t="shared" si="3"/>
        <v>521.52499999999998</v>
      </c>
      <c r="K20">
        <f t="shared" si="4"/>
        <v>5025.0519999999997</v>
      </c>
      <c r="L20">
        <f t="shared" si="5"/>
        <v>-4.9950000000000045</v>
      </c>
      <c r="M20">
        <f t="shared" si="6"/>
        <v>2503.7259999999997</v>
      </c>
      <c r="N20">
        <f t="shared" si="7"/>
        <v>-4.9950000000000046E-3</v>
      </c>
      <c r="O20">
        <f t="shared" si="7"/>
        <v>2.5037259999999999</v>
      </c>
      <c r="P20">
        <f t="shared" si="8"/>
        <v>-4.9950000000000046E-3</v>
      </c>
      <c r="Q20" t="str">
        <f t="shared" si="9"/>
        <v/>
      </c>
      <c r="AB20" s="9"/>
      <c r="AC20" s="10"/>
      <c r="AD20"/>
      <c r="AE20">
        <v>1.077</v>
      </c>
      <c r="AF20">
        <v>-48.799999237060547</v>
      </c>
      <c r="AG20">
        <v>-10.260000228881836</v>
      </c>
      <c r="AH20">
        <f t="shared" si="10"/>
        <v>-48.799999237060547</v>
      </c>
      <c r="AI20">
        <f t="shared" si="11"/>
        <v>-10.260000228881836</v>
      </c>
    </row>
    <row r="21" spans="1:35">
      <c r="A21" s="2" t="s">
        <v>1854</v>
      </c>
      <c r="B21" s="2" t="str">
        <f t="shared" si="0"/>
        <v>18:37:29.419</v>
      </c>
      <c r="C21" s="2">
        <f t="shared" si="1"/>
        <v>67049.418999999994</v>
      </c>
      <c r="D21" s="2">
        <f t="shared" si="2"/>
        <v>1.731999999989057</v>
      </c>
      <c r="E21" s="2">
        <v>506.91399999999999</v>
      </c>
      <c r="F21" s="2">
        <v>5128.01</v>
      </c>
      <c r="G21" s="2">
        <v>12282</v>
      </c>
      <c r="H21" s="2">
        <v>790.5</v>
      </c>
      <c r="I21" s="2">
        <v>181.25</v>
      </c>
      <c r="J21">
        <f t="shared" si="3"/>
        <v>542.702</v>
      </c>
      <c r="K21">
        <f t="shared" si="4"/>
        <v>5124.3459999999995</v>
      </c>
      <c r="L21">
        <f t="shared" si="5"/>
        <v>16.182000000000016</v>
      </c>
      <c r="M21">
        <f t="shared" si="6"/>
        <v>2603.0199999999995</v>
      </c>
      <c r="N21">
        <f t="shared" si="7"/>
        <v>1.6182000000000016E-2</v>
      </c>
      <c r="O21">
        <f t="shared" si="7"/>
        <v>2.6030199999999994</v>
      </c>
      <c r="P21">
        <f t="shared" si="8"/>
        <v>1.6182000000000016E-2</v>
      </c>
      <c r="Q21" t="str">
        <f t="shared" si="9"/>
        <v/>
      </c>
      <c r="AB21" s="9"/>
      <c r="AC21" s="10"/>
      <c r="AD21"/>
      <c r="AE21">
        <v>1.1379999999999999</v>
      </c>
      <c r="AF21">
        <v>-33.490001678466797</v>
      </c>
      <c r="AG21">
        <v>-21.549999237060547</v>
      </c>
      <c r="AH21">
        <f t="shared" si="10"/>
        <v>-33.490001678466797</v>
      </c>
      <c r="AI21">
        <f t="shared" si="11"/>
        <v>-21.549999237060547</v>
      </c>
    </row>
    <row r="22" spans="1:35">
      <c r="A22" s="2" t="s">
        <v>1855</v>
      </c>
      <c r="B22" s="2" t="str">
        <f t="shared" si="0"/>
        <v>18:37:29.523</v>
      </c>
      <c r="C22" s="2">
        <f t="shared" si="1"/>
        <v>67049.523000000001</v>
      </c>
      <c r="D22" s="2">
        <f t="shared" si="2"/>
        <v>1.8359999999956926</v>
      </c>
      <c r="E22" s="2">
        <v>514.79200000000003</v>
      </c>
      <c r="F22" s="2">
        <v>5365.39</v>
      </c>
      <c r="G22" s="2">
        <v>12106</v>
      </c>
      <c r="H22" s="2">
        <v>863</v>
      </c>
      <c r="I22" s="2">
        <v>180.5</v>
      </c>
      <c r="J22">
        <f t="shared" si="3"/>
        <v>552.23699999999997</v>
      </c>
      <c r="K22">
        <f t="shared" si="4"/>
        <v>5361.665</v>
      </c>
      <c r="L22">
        <f t="shared" si="5"/>
        <v>25.716999999999985</v>
      </c>
      <c r="M22">
        <f t="shared" si="6"/>
        <v>2840.3389999999999</v>
      </c>
      <c r="N22">
        <f t="shared" si="7"/>
        <v>2.5716999999999986E-2</v>
      </c>
      <c r="O22">
        <f t="shared" si="7"/>
        <v>2.8403390000000002</v>
      </c>
      <c r="P22">
        <f t="shared" si="8"/>
        <v>2.5716999999999986E-2</v>
      </c>
      <c r="Q22" t="str">
        <f t="shared" si="9"/>
        <v/>
      </c>
      <c r="AB22" s="9"/>
      <c r="AC22" s="10"/>
      <c r="AD22"/>
      <c r="AE22">
        <v>1.1919999999999999</v>
      </c>
      <c r="AF22">
        <v>-39.349998474121094</v>
      </c>
      <c r="AG22">
        <v>-13.189999580383301</v>
      </c>
      <c r="AH22">
        <f t="shared" si="10"/>
        <v>-39.349998474121094</v>
      </c>
      <c r="AI22">
        <f t="shared" si="11"/>
        <v>-13.189999580383301</v>
      </c>
    </row>
    <row r="23" spans="1:35">
      <c r="A23" s="2" t="s">
        <v>1856</v>
      </c>
      <c r="B23" s="2" t="str">
        <f t="shared" si="0"/>
        <v>18:37:29.620</v>
      </c>
      <c r="C23" s="2">
        <f t="shared" si="1"/>
        <v>67049.62</v>
      </c>
      <c r="D23" s="2">
        <f t="shared" si="2"/>
        <v>1.9329999999899883</v>
      </c>
      <c r="E23" s="2">
        <v>563.81899999999996</v>
      </c>
      <c r="F23" s="2">
        <v>5489.98</v>
      </c>
      <c r="G23" s="2">
        <v>11983</v>
      </c>
      <c r="H23" s="2">
        <v>795</v>
      </c>
      <c r="I23" s="2">
        <v>180.25</v>
      </c>
      <c r="J23">
        <f t="shared" si="3"/>
        <v>602.13199999999995</v>
      </c>
      <c r="K23">
        <f t="shared" si="4"/>
        <v>5485.91</v>
      </c>
      <c r="L23">
        <f t="shared" si="5"/>
        <v>75.611999999999966</v>
      </c>
      <c r="M23">
        <f t="shared" si="6"/>
        <v>2964.5839999999998</v>
      </c>
      <c r="N23">
        <f t="shared" si="7"/>
        <v>7.5611999999999971E-2</v>
      </c>
      <c r="O23">
        <f t="shared" si="7"/>
        <v>2.9645839999999999</v>
      </c>
      <c r="P23">
        <f t="shared" si="8"/>
        <v>7.5611999999999971E-2</v>
      </c>
      <c r="Q23" t="str">
        <f t="shared" si="9"/>
        <v/>
      </c>
      <c r="AB23" s="9"/>
      <c r="AC23" s="10"/>
      <c r="AD23"/>
      <c r="AE23">
        <v>1.2589999999999999</v>
      </c>
      <c r="AF23">
        <v>-39.549999237060547</v>
      </c>
      <c r="AG23">
        <v>-3.0299999713897705</v>
      </c>
      <c r="AH23">
        <f t="shared" si="10"/>
        <v>-39.549999237060547</v>
      </c>
      <c r="AI23">
        <f t="shared" si="11"/>
        <v>-3.0299999713897705</v>
      </c>
    </row>
    <row r="24" spans="1:35">
      <c r="A24" s="2" t="s">
        <v>1857</v>
      </c>
      <c r="B24" s="2" t="str">
        <f t="shared" si="0"/>
        <v>18:37:29.726</v>
      </c>
      <c r="C24" s="2">
        <f t="shared" si="1"/>
        <v>67049.725999999995</v>
      </c>
      <c r="D24" s="2">
        <f t="shared" si="2"/>
        <v>2.0389999999897555</v>
      </c>
      <c r="E24" s="2">
        <v>565.1</v>
      </c>
      <c r="F24" s="2">
        <v>5711.05</v>
      </c>
      <c r="G24" s="2">
        <v>11826</v>
      </c>
      <c r="H24" s="2">
        <v>881</v>
      </c>
      <c r="I24" s="2">
        <v>179.5</v>
      </c>
      <c r="J24">
        <f t="shared" si="3"/>
        <v>604.95699999999999</v>
      </c>
      <c r="K24">
        <f t="shared" si="4"/>
        <v>5706.9660000000003</v>
      </c>
      <c r="L24">
        <f t="shared" si="5"/>
        <v>78.437000000000012</v>
      </c>
      <c r="M24">
        <f t="shared" si="6"/>
        <v>3185.6400000000003</v>
      </c>
      <c r="N24">
        <f t="shared" si="7"/>
        <v>7.8437000000000007E-2</v>
      </c>
      <c r="O24">
        <f t="shared" si="7"/>
        <v>3.1856400000000002</v>
      </c>
      <c r="P24">
        <f t="shared" si="8"/>
        <v>7.8437000000000007E-2</v>
      </c>
      <c r="Q24" t="str">
        <f t="shared" si="9"/>
        <v/>
      </c>
      <c r="AB24" s="9"/>
      <c r="AC24" s="10"/>
      <c r="AD24"/>
      <c r="AE24">
        <v>1.3240000000000001</v>
      </c>
      <c r="AF24">
        <v>0</v>
      </c>
      <c r="AG24">
        <v>0</v>
      </c>
      <c r="AH24">
        <f t="shared" si="10"/>
        <v>0</v>
      </c>
      <c r="AI24">
        <f t="shared" si="11"/>
        <v>0</v>
      </c>
    </row>
    <row r="25" spans="1:35">
      <c r="A25" s="2" t="s">
        <v>1858</v>
      </c>
      <c r="B25" s="2" t="str">
        <f t="shared" si="0"/>
        <v>18:37:29.837</v>
      </c>
      <c r="C25" s="2">
        <f t="shared" si="1"/>
        <v>67049.837</v>
      </c>
      <c r="D25" s="2">
        <f t="shared" si="2"/>
        <v>2.1499999999941792</v>
      </c>
      <c r="E25" s="2">
        <v>567.56600000000003</v>
      </c>
      <c r="F25" s="2">
        <v>5927.7</v>
      </c>
      <c r="G25" s="2">
        <v>11673.5</v>
      </c>
      <c r="H25" s="2">
        <v>812.5</v>
      </c>
      <c r="I25" s="2">
        <v>178.75</v>
      </c>
      <c r="J25">
        <f t="shared" si="3"/>
        <v>608.93499999999995</v>
      </c>
      <c r="K25">
        <f t="shared" si="4"/>
        <v>5923.5929999999998</v>
      </c>
      <c r="L25">
        <f t="shared" si="5"/>
        <v>82.414999999999964</v>
      </c>
      <c r="M25">
        <f t="shared" si="6"/>
        <v>3402.2669999999998</v>
      </c>
      <c r="N25">
        <f t="shared" si="7"/>
        <v>8.2414999999999961E-2</v>
      </c>
      <c r="O25">
        <f t="shared" si="7"/>
        <v>3.4022669999999997</v>
      </c>
      <c r="P25">
        <f t="shared" si="8"/>
        <v>8.2414999999999961E-2</v>
      </c>
      <c r="Q25" t="str">
        <f t="shared" si="9"/>
        <v/>
      </c>
      <c r="AB25" s="9"/>
      <c r="AC25" s="10"/>
      <c r="AD25"/>
      <c r="AE25">
        <v>1.381</v>
      </c>
      <c r="AF25">
        <v>0</v>
      </c>
      <c r="AG25">
        <v>0</v>
      </c>
      <c r="AH25">
        <f t="shared" si="10"/>
        <v>0</v>
      </c>
      <c r="AI25">
        <f t="shared" si="11"/>
        <v>0</v>
      </c>
    </row>
    <row r="26" spans="1:35">
      <c r="A26" s="2" t="s">
        <v>1859</v>
      </c>
      <c r="B26" s="2" t="str">
        <f t="shared" si="0"/>
        <v>18:37:29.929</v>
      </c>
      <c r="C26" s="2">
        <f t="shared" si="1"/>
        <v>67049.929000000004</v>
      </c>
      <c r="D26" s="2">
        <f t="shared" si="2"/>
        <v>2.2419999999983702</v>
      </c>
      <c r="E26" s="2">
        <v>597.26300000000003</v>
      </c>
      <c r="F26" s="2">
        <v>6026.1</v>
      </c>
      <c r="G26" s="2">
        <v>11584</v>
      </c>
      <c r="H26" s="2">
        <v>886</v>
      </c>
      <c r="I26" s="2">
        <v>178.5</v>
      </c>
      <c r="J26">
        <f t="shared" si="3"/>
        <v>639.31799999999998</v>
      </c>
      <c r="K26">
        <f t="shared" si="4"/>
        <v>6021.7830000000004</v>
      </c>
      <c r="L26">
        <f t="shared" si="5"/>
        <v>112.798</v>
      </c>
      <c r="M26">
        <f t="shared" si="6"/>
        <v>3500.4570000000003</v>
      </c>
      <c r="N26">
        <f t="shared" si="7"/>
        <v>0.11279800000000001</v>
      </c>
      <c r="O26">
        <f t="shared" si="7"/>
        <v>3.5004570000000004</v>
      </c>
      <c r="P26">
        <f t="shared" si="8"/>
        <v>0.11279800000000001</v>
      </c>
      <c r="Q26" t="str">
        <f t="shared" si="9"/>
        <v/>
      </c>
      <c r="AB26" s="9"/>
      <c r="AC26" s="10"/>
      <c r="AD26"/>
      <c r="AE26">
        <v>1.4610000000000001</v>
      </c>
      <c r="AF26">
        <v>-53.930000305175781</v>
      </c>
      <c r="AG26">
        <v>18.569999694824219</v>
      </c>
      <c r="AH26">
        <f t="shared" si="10"/>
        <v>-53.930000305175781</v>
      </c>
      <c r="AI26">
        <f t="shared" si="11"/>
        <v>18.569999694824219</v>
      </c>
    </row>
    <row r="27" spans="1:35">
      <c r="A27" s="2" t="s">
        <v>1860</v>
      </c>
      <c r="B27" s="2" t="str">
        <f t="shared" si="0"/>
        <v>18:37:30.026</v>
      </c>
      <c r="C27" s="2">
        <f t="shared" si="1"/>
        <v>67050.025999999998</v>
      </c>
      <c r="D27" s="2">
        <f t="shared" si="2"/>
        <v>2.3389999999926658</v>
      </c>
      <c r="E27" s="2">
        <v>650.13499999999999</v>
      </c>
      <c r="F27" s="2">
        <v>6213.62</v>
      </c>
      <c r="G27" s="2">
        <v>11417</v>
      </c>
      <c r="H27" s="2">
        <v>894</v>
      </c>
      <c r="I27" s="2">
        <v>178</v>
      </c>
      <c r="J27">
        <f t="shared" si="3"/>
        <v>693.49800000000005</v>
      </c>
      <c r="K27">
        <f t="shared" si="4"/>
        <v>6208.93</v>
      </c>
      <c r="L27">
        <f t="shared" si="5"/>
        <v>166.97800000000007</v>
      </c>
      <c r="M27">
        <f t="shared" si="6"/>
        <v>3687.6040000000003</v>
      </c>
      <c r="N27">
        <f t="shared" si="7"/>
        <v>0.16697800000000007</v>
      </c>
      <c r="O27">
        <f t="shared" si="7"/>
        <v>3.6876040000000003</v>
      </c>
      <c r="P27">
        <f t="shared" si="8"/>
        <v>0.16697800000000007</v>
      </c>
      <c r="Q27" t="str">
        <f t="shared" si="9"/>
        <v/>
      </c>
      <c r="AB27" s="9"/>
      <c r="AC27" s="10"/>
      <c r="AD27"/>
      <c r="AE27">
        <v>1.5169999999999999</v>
      </c>
      <c r="AF27">
        <v>-66.230003356933594</v>
      </c>
      <c r="AG27">
        <v>20.590000152587891</v>
      </c>
      <c r="AH27">
        <f t="shared" si="10"/>
        <v>-66.230003356933594</v>
      </c>
      <c r="AI27">
        <f t="shared" si="11"/>
        <v>20.590000152587891</v>
      </c>
    </row>
    <row r="28" spans="1:35">
      <c r="A28" s="2" t="s">
        <v>1861</v>
      </c>
      <c r="B28" s="2" t="str">
        <f t="shared" si="0"/>
        <v>18:37:30.131</v>
      </c>
      <c r="C28" s="2">
        <f t="shared" si="1"/>
        <v>67050.130999999994</v>
      </c>
      <c r="D28" s="2">
        <f t="shared" si="2"/>
        <v>2.4439999999885913</v>
      </c>
      <c r="E28" s="2">
        <v>670.39599999999996</v>
      </c>
      <c r="F28" s="2">
        <v>6433.94</v>
      </c>
      <c r="G28" s="2">
        <v>11253</v>
      </c>
      <c r="H28" s="2">
        <v>807</v>
      </c>
      <c r="I28" s="2">
        <v>177.25</v>
      </c>
      <c r="J28">
        <f t="shared" si="3"/>
        <v>715.29700000000003</v>
      </c>
      <c r="K28">
        <f t="shared" si="4"/>
        <v>6429.1030000000001</v>
      </c>
      <c r="L28">
        <f t="shared" si="5"/>
        <v>188.77700000000004</v>
      </c>
      <c r="M28">
        <f t="shared" si="6"/>
        <v>3907.777</v>
      </c>
      <c r="N28">
        <f t="shared" si="7"/>
        <v>0.18877700000000006</v>
      </c>
      <c r="O28">
        <f t="shared" si="7"/>
        <v>3.9077770000000003</v>
      </c>
      <c r="P28">
        <f t="shared" si="8"/>
        <v>0.18877700000000006</v>
      </c>
      <c r="Q28" t="str">
        <f t="shared" si="9"/>
        <v/>
      </c>
      <c r="AB28" s="9"/>
      <c r="AC28" s="10"/>
      <c r="AD28"/>
      <c r="AE28">
        <v>1.5780000000000001</v>
      </c>
      <c r="AF28">
        <v>-51.25</v>
      </c>
      <c r="AG28">
        <v>11.920000076293945</v>
      </c>
      <c r="AH28">
        <f t="shared" si="10"/>
        <v>-51.25</v>
      </c>
      <c r="AI28">
        <f t="shared" si="11"/>
        <v>11.920000076293945</v>
      </c>
    </row>
    <row r="29" spans="1:35">
      <c r="A29" s="2" t="s">
        <v>1862</v>
      </c>
      <c r="B29" s="2" t="str">
        <f t="shared" si="0"/>
        <v>18:37:30.241</v>
      </c>
      <c r="C29" s="2">
        <f t="shared" si="1"/>
        <v>67050.240999999995</v>
      </c>
      <c r="D29" s="2">
        <f t="shared" si="2"/>
        <v>2.5539999999891734</v>
      </c>
      <c r="E29" s="2">
        <v>726.56899999999996</v>
      </c>
      <c r="F29" s="2">
        <v>6550.57</v>
      </c>
      <c r="G29" s="2">
        <v>11133</v>
      </c>
      <c r="H29" s="2">
        <v>903</v>
      </c>
      <c r="I29" s="2">
        <v>177</v>
      </c>
      <c r="J29">
        <f t="shared" si="3"/>
        <v>772.28300000000002</v>
      </c>
      <c r="K29">
        <f t="shared" si="4"/>
        <v>6545.3379999999997</v>
      </c>
      <c r="L29">
        <f t="shared" si="5"/>
        <v>245.76300000000003</v>
      </c>
      <c r="M29">
        <f t="shared" si="6"/>
        <v>4024.0119999999997</v>
      </c>
      <c r="N29">
        <f t="shared" si="7"/>
        <v>0.24576300000000004</v>
      </c>
      <c r="O29">
        <f t="shared" si="7"/>
        <v>4.0240119999999999</v>
      </c>
      <c r="P29">
        <f t="shared" si="8"/>
        <v>0.24576300000000004</v>
      </c>
      <c r="Q29" t="str">
        <f t="shared" si="9"/>
        <v/>
      </c>
      <c r="AB29" s="9"/>
      <c r="AC29" s="10"/>
      <c r="AD29"/>
      <c r="AE29">
        <v>1.647</v>
      </c>
      <c r="AF29">
        <v>-55.209999084472656</v>
      </c>
      <c r="AG29">
        <v>-0.5899999737739563</v>
      </c>
      <c r="AH29">
        <f t="shared" si="10"/>
        <v>-55.209999084472656</v>
      </c>
      <c r="AI29">
        <f t="shared" si="11"/>
        <v>-0.5899999737739563</v>
      </c>
    </row>
    <row r="30" spans="1:35">
      <c r="A30" s="2" t="s">
        <v>1863</v>
      </c>
      <c r="B30" s="2" t="str">
        <f t="shared" si="0"/>
        <v>18:37:30.351</v>
      </c>
      <c r="C30" s="2">
        <f t="shared" si="1"/>
        <v>67050.350999999995</v>
      </c>
      <c r="D30" s="2">
        <f t="shared" si="2"/>
        <v>2.6639999999897555</v>
      </c>
      <c r="E30" s="2">
        <v>755.02300000000002</v>
      </c>
      <c r="F30" s="2">
        <v>6769.36</v>
      </c>
      <c r="G30" s="2">
        <v>10966.5</v>
      </c>
      <c r="H30" s="2">
        <v>848.5</v>
      </c>
      <c r="I30" s="2">
        <v>176.25</v>
      </c>
      <c r="J30">
        <f t="shared" si="3"/>
        <v>802.26300000000003</v>
      </c>
      <c r="K30">
        <f t="shared" si="4"/>
        <v>6763.924</v>
      </c>
      <c r="L30">
        <f t="shared" si="5"/>
        <v>275.74300000000005</v>
      </c>
      <c r="M30">
        <f t="shared" si="6"/>
        <v>4242.598</v>
      </c>
      <c r="N30">
        <f t="shared" si="7"/>
        <v>0.27574300000000007</v>
      </c>
      <c r="O30">
        <f t="shared" si="7"/>
        <v>4.2425980000000001</v>
      </c>
      <c r="P30">
        <f t="shared" si="8"/>
        <v>0.27574300000000007</v>
      </c>
      <c r="Q30" t="str">
        <f t="shared" si="9"/>
        <v/>
      </c>
      <c r="AB30" s="9"/>
      <c r="AC30" s="10"/>
      <c r="AD30"/>
      <c r="AE30">
        <v>1.708</v>
      </c>
      <c r="AF30">
        <v>-77.589996337890625</v>
      </c>
      <c r="AG30">
        <v>7.0300002098083496</v>
      </c>
      <c r="AH30">
        <f t="shared" si="10"/>
        <v>-77.589996337890625</v>
      </c>
      <c r="AI30">
        <f t="shared" si="11"/>
        <v>7.0300002098083496</v>
      </c>
    </row>
    <row r="31" spans="1:35">
      <c r="A31" s="2" t="s">
        <v>1864</v>
      </c>
      <c r="B31" s="2" t="str">
        <f t="shared" si="0"/>
        <v>18:37:30.471</v>
      </c>
      <c r="C31" s="2">
        <f t="shared" si="1"/>
        <v>67050.471000000005</v>
      </c>
      <c r="D31" s="2">
        <f t="shared" si="2"/>
        <v>2.7839999999996508</v>
      </c>
      <c r="E31" s="2">
        <v>770.12599999999998</v>
      </c>
      <c r="F31" s="2">
        <v>7032.93</v>
      </c>
      <c r="G31" s="2">
        <v>10783</v>
      </c>
      <c r="H31" s="2">
        <v>868.5</v>
      </c>
      <c r="I31" s="2">
        <v>175.25</v>
      </c>
      <c r="J31">
        <f t="shared" si="3"/>
        <v>819.20600000000002</v>
      </c>
      <c r="K31">
        <f t="shared" si="4"/>
        <v>7027.3819999999996</v>
      </c>
      <c r="L31">
        <f t="shared" si="5"/>
        <v>292.68600000000004</v>
      </c>
      <c r="M31">
        <f t="shared" si="6"/>
        <v>4506.0559999999996</v>
      </c>
      <c r="N31">
        <f t="shared" si="7"/>
        <v>0.29268600000000006</v>
      </c>
      <c r="O31">
        <f t="shared" si="7"/>
        <v>4.5060560000000001</v>
      </c>
      <c r="P31">
        <f t="shared" si="8"/>
        <v>0.29268600000000006</v>
      </c>
      <c r="Q31" t="str">
        <f t="shared" si="9"/>
        <v/>
      </c>
      <c r="AB31" s="9"/>
      <c r="AC31" s="10"/>
      <c r="AD31"/>
      <c r="AE31">
        <v>1.796</v>
      </c>
      <c r="AF31">
        <v>-66.779998779296875</v>
      </c>
      <c r="AG31">
        <v>14.239999771118164</v>
      </c>
      <c r="AH31">
        <f t="shared" si="10"/>
        <v>-66.779998779296875</v>
      </c>
      <c r="AI31">
        <f t="shared" si="11"/>
        <v>14.239999771118164</v>
      </c>
    </row>
    <row r="32" spans="1:35">
      <c r="A32" s="2" t="s">
        <v>1865</v>
      </c>
      <c r="B32" s="2" t="str">
        <f t="shared" si="0"/>
        <v>18:37:30.579</v>
      </c>
      <c r="C32" s="2">
        <f t="shared" si="1"/>
        <v>67050.578999999998</v>
      </c>
      <c r="D32" s="2">
        <f t="shared" si="2"/>
        <v>2.8919999999925494</v>
      </c>
      <c r="E32" s="2">
        <v>777.96900000000005</v>
      </c>
      <c r="F32" s="2">
        <v>7282.31</v>
      </c>
      <c r="G32" s="2">
        <v>10617.5</v>
      </c>
      <c r="H32" s="2">
        <v>872.5</v>
      </c>
      <c r="I32" s="2">
        <v>174.25</v>
      </c>
      <c r="J32">
        <f t="shared" si="3"/>
        <v>828.79</v>
      </c>
      <c r="K32">
        <f t="shared" si="4"/>
        <v>7276.701</v>
      </c>
      <c r="L32">
        <f t="shared" si="5"/>
        <v>302.27</v>
      </c>
      <c r="M32">
        <f t="shared" si="6"/>
        <v>4755.375</v>
      </c>
      <c r="N32">
        <f t="shared" si="7"/>
        <v>0.30226999999999998</v>
      </c>
      <c r="O32">
        <f t="shared" si="7"/>
        <v>4.7553749999999999</v>
      </c>
      <c r="P32">
        <f t="shared" si="8"/>
        <v>0.30226999999999998</v>
      </c>
      <c r="Q32" t="str">
        <f t="shared" si="9"/>
        <v/>
      </c>
      <c r="AB32" s="9"/>
      <c r="AC32" s="10"/>
      <c r="AD32"/>
      <c r="AE32">
        <v>1.867</v>
      </c>
      <c r="AF32">
        <v>-61.990001678466797</v>
      </c>
      <c r="AG32">
        <v>6.570000171661377</v>
      </c>
      <c r="AH32">
        <f t="shared" si="10"/>
        <v>-61.990001678466797</v>
      </c>
      <c r="AI32">
        <f t="shared" si="11"/>
        <v>6.570000171661377</v>
      </c>
    </row>
    <row r="33" spans="1:35">
      <c r="A33" s="2" t="s">
        <v>1866</v>
      </c>
      <c r="B33" s="2" t="str">
        <f t="shared" si="0"/>
        <v>18:37:30.684</v>
      </c>
      <c r="C33" s="2">
        <f t="shared" si="1"/>
        <v>67050.683999999994</v>
      </c>
      <c r="D33" s="2">
        <f t="shared" si="2"/>
        <v>2.9969999999884749</v>
      </c>
      <c r="E33" s="2">
        <v>790.79600000000005</v>
      </c>
      <c r="F33" s="2">
        <v>7528.33</v>
      </c>
      <c r="G33" s="2">
        <v>10453.5</v>
      </c>
      <c r="H33" s="2">
        <v>877</v>
      </c>
      <c r="I33" s="2">
        <v>173.25</v>
      </c>
      <c r="J33">
        <f t="shared" si="3"/>
        <v>843.33399999999995</v>
      </c>
      <c r="K33">
        <f t="shared" si="4"/>
        <v>7522.6260000000002</v>
      </c>
      <c r="L33">
        <f t="shared" si="5"/>
        <v>316.81399999999996</v>
      </c>
      <c r="M33">
        <f t="shared" si="6"/>
        <v>5001.3</v>
      </c>
      <c r="N33">
        <f t="shared" si="7"/>
        <v>0.31681399999999998</v>
      </c>
      <c r="O33">
        <f t="shared" si="7"/>
        <v>5.0013000000000005</v>
      </c>
      <c r="P33">
        <f t="shared" si="8"/>
        <v>0.31681399999999998</v>
      </c>
      <c r="Q33" t="str">
        <f t="shared" si="9"/>
        <v/>
      </c>
      <c r="AB33" s="9"/>
      <c r="AC33" s="10"/>
      <c r="AD33"/>
      <c r="AE33">
        <v>1.9379999999999999</v>
      </c>
      <c r="AF33">
        <v>-63.279998779296875</v>
      </c>
      <c r="AG33">
        <v>4.309999942779541</v>
      </c>
      <c r="AH33">
        <f t="shared" si="10"/>
        <v>-63.279998779296875</v>
      </c>
      <c r="AI33">
        <f t="shared" si="11"/>
        <v>4.309999942779541</v>
      </c>
    </row>
    <row r="34" spans="1:35">
      <c r="A34" s="2" t="s">
        <v>1867</v>
      </c>
      <c r="B34" s="2" t="str">
        <f t="shared" si="0"/>
        <v>18:37:30.789</v>
      </c>
      <c r="C34" s="2">
        <f t="shared" si="1"/>
        <v>67050.789000000004</v>
      </c>
      <c r="D34" s="2">
        <f t="shared" si="2"/>
        <v>3.1019999999989523</v>
      </c>
      <c r="E34" s="2">
        <v>771.33900000000006</v>
      </c>
      <c r="F34" s="2">
        <v>7685.93</v>
      </c>
      <c r="G34" s="2">
        <v>10372</v>
      </c>
      <c r="H34" s="2">
        <v>947</v>
      </c>
      <c r="I34" s="2">
        <v>172.5</v>
      </c>
      <c r="J34">
        <f t="shared" si="3"/>
        <v>824.97799999999995</v>
      </c>
      <c r="K34">
        <f t="shared" si="4"/>
        <v>7680.3580000000002</v>
      </c>
      <c r="L34">
        <f t="shared" si="5"/>
        <v>298.45799999999997</v>
      </c>
      <c r="M34">
        <f t="shared" si="6"/>
        <v>5159.0320000000002</v>
      </c>
      <c r="N34">
        <f t="shared" si="7"/>
        <v>0.298458</v>
      </c>
      <c r="O34">
        <f t="shared" si="7"/>
        <v>5.1590319999999998</v>
      </c>
      <c r="P34">
        <f t="shared" si="8"/>
        <v>0.298458</v>
      </c>
      <c r="Q34" t="str">
        <f t="shared" si="9"/>
        <v/>
      </c>
      <c r="AB34" s="9"/>
      <c r="AC34" s="10"/>
      <c r="AD34"/>
      <c r="AE34">
        <v>1.994</v>
      </c>
      <c r="AF34">
        <v>-54.720001220703125</v>
      </c>
      <c r="AG34">
        <v>5.8499999046325684</v>
      </c>
      <c r="AH34">
        <f t="shared" si="10"/>
        <v>-54.720001220703125</v>
      </c>
      <c r="AI34">
        <f t="shared" si="11"/>
        <v>5.8499999046325684</v>
      </c>
    </row>
    <row r="35" spans="1:35">
      <c r="A35" s="2" t="s">
        <v>1868</v>
      </c>
      <c r="B35" s="2" t="str">
        <f t="shared" si="0"/>
        <v>18:37:30.885</v>
      </c>
      <c r="C35" s="2">
        <f t="shared" si="1"/>
        <v>67050.884999999995</v>
      </c>
      <c r="D35" s="2">
        <f t="shared" si="2"/>
        <v>3.1979999999894062</v>
      </c>
      <c r="E35" s="2">
        <v>763.84400000000005</v>
      </c>
      <c r="F35" s="2">
        <v>7961.03</v>
      </c>
      <c r="G35" s="2">
        <v>10213</v>
      </c>
      <c r="H35" s="2">
        <v>876.5</v>
      </c>
      <c r="I35" s="2">
        <v>171.25</v>
      </c>
      <c r="J35">
        <f t="shared" si="3"/>
        <v>819.40300000000002</v>
      </c>
      <c r="K35">
        <f t="shared" si="4"/>
        <v>7955.5029999999997</v>
      </c>
      <c r="L35">
        <f t="shared" si="5"/>
        <v>292.88300000000004</v>
      </c>
      <c r="M35">
        <f t="shared" si="6"/>
        <v>5434.1769999999997</v>
      </c>
      <c r="N35">
        <f t="shared" si="7"/>
        <v>0.29288300000000006</v>
      </c>
      <c r="O35">
        <f t="shared" si="7"/>
        <v>5.434177</v>
      </c>
      <c r="P35">
        <f t="shared" si="8"/>
        <v>0.29288300000000006</v>
      </c>
      <c r="Q35" t="str">
        <f t="shared" si="9"/>
        <v/>
      </c>
      <c r="AB35" s="9"/>
      <c r="AC35" s="10"/>
      <c r="AD35"/>
      <c r="AE35">
        <v>2.0499999999999998</v>
      </c>
      <c r="AF35">
        <v>-52.959999084472656</v>
      </c>
      <c r="AG35">
        <v>10.350000381469727</v>
      </c>
      <c r="AH35">
        <f t="shared" si="10"/>
        <v>-52.959999084472656</v>
      </c>
      <c r="AI35">
        <f t="shared" si="11"/>
        <v>10.350000381469727</v>
      </c>
    </row>
    <row r="36" spans="1:35">
      <c r="A36" s="2" t="s">
        <v>1869</v>
      </c>
      <c r="B36" s="2" t="str">
        <f t="shared" si="0"/>
        <v>18:37:30.982</v>
      </c>
      <c r="C36" s="2">
        <f t="shared" si="1"/>
        <v>67050.982000000004</v>
      </c>
      <c r="D36" s="2">
        <f t="shared" si="2"/>
        <v>3.2949999999982538</v>
      </c>
      <c r="E36" s="2">
        <v>769.12099999999998</v>
      </c>
      <c r="F36" s="2">
        <v>8074.56</v>
      </c>
      <c r="G36" s="2">
        <v>10142</v>
      </c>
      <c r="H36" s="2">
        <v>894</v>
      </c>
      <c r="I36" s="2">
        <v>170.75</v>
      </c>
      <c r="J36">
        <f t="shared" si="3"/>
        <v>825.47299999999996</v>
      </c>
      <c r="K36">
        <f t="shared" si="4"/>
        <v>8068.9939999999997</v>
      </c>
      <c r="L36">
        <f t="shared" si="5"/>
        <v>298.95299999999997</v>
      </c>
      <c r="M36">
        <f t="shared" si="6"/>
        <v>5547.6679999999997</v>
      </c>
      <c r="N36">
        <f t="shared" si="7"/>
        <v>0.29895299999999997</v>
      </c>
      <c r="O36">
        <f t="shared" si="7"/>
        <v>5.5476679999999998</v>
      </c>
      <c r="P36">
        <f t="shared" si="8"/>
        <v>0.29895299999999997</v>
      </c>
      <c r="Q36" t="str">
        <f t="shared" si="9"/>
        <v/>
      </c>
      <c r="AB36" s="9"/>
      <c r="AC36" s="10"/>
      <c r="AD36"/>
      <c r="AE36">
        <v>2.1070000000000002</v>
      </c>
      <c r="AF36">
        <v>-58.220001220703125</v>
      </c>
      <c r="AG36">
        <v>1.8700000047683716</v>
      </c>
      <c r="AH36">
        <f t="shared" si="10"/>
        <v>-58.220001220703125</v>
      </c>
      <c r="AI36">
        <f t="shared" si="11"/>
        <v>1.8700000047683716</v>
      </c>
    </row>
    <row r="37" spans="1:35">
      <c r="A37" s="2" t="s">
        <v>1870</v>
      </c>
      <c r="B37" s="2" t="str">
        <f t="shared" si="0"/>
        <v>18:37:31.102</v>
      </c>
      <c r="C37" s="2">
        <f t="shared" si="1"/>
        <v>67051.101999999999</v>
      </c>
      <c r="D37" s="2">
        <f t="shared" si="2"/>
        <v>3.4149999999935972</v>
      </c>
      <c r="E37" s="2">
        <v>753.79300000000001</v>
      </c>
      <c r="F37" s="2">
        <v>8332.5400000000009</v>
      </c>
      <c r="G37" s="2">
        <v>10006</v>
      </c>
      <c r="H37" s="2">
        <v>959</v>
      </c>
      <c r="I37" s="2">
        <v>169.5</v>
      </c>
      <c r="J37">
        <f t="shared" si="3"/>
        <v>811.94600000000003</v>
      </c>
      <c r="K37">
        <f t="shared" si="4"/>
        <v>8327.0750000000007</v>
      </c>
      <c r="L37">
        <f t="shared" si="5"/>
        <v>285.42600000000004</v>
      </c>
      <c r="M37">
        <f t="shared" si="6"/>
        <v>5805.7490000000007</v>
      </c>
      <c r="N37">
        <f t="shared" si="7"/>
        <v>0.28542600000000007</v>
      </c>
      <c r="O37">
        <f t="shared" si="7"/>
        <v>5.8057490000000005</v>
      </c>
      <c r="P37">
        <f t="shared" si="8"/>
        <v>0.28542600000000007</v>
      </c>
      <c r="Q37" t="str">
        <f t="shared" si="9"/>
        <v/>
      </c>
      <c r="AB37" s="9"/>
      <c r="AC37" s="10"/>
      <c r="AD37"/>
      <c r="AE37">
        <v>2.1749999999999998</v>
      </c>
      <c r="AF37">
        <v>-57.729999542236328</v>
      </c>
      <c r="AG37">
        <v>5.5</v>
      </c>
      <c r="AH37">
        <f t="shared" si="10"/>
        <v>-57.729999542236328</v>
      </c>
      <c r="AI37">
        <f t="shared" si="11"/>
        <v>5.5</v>
      </c>
    </row>
    <row r="38" spans="1:35">
      <c r="A38" s="2" t="s">
        <v>1871</v>
      </c>
      <c r="B38" s="2" t="str">
        <f t="shared" si="0"/>
        <v>18:37:31.211</v>
      </c>
      <c r="C38" s="2">
        <f t="shared" si="1"/>
        <v>67051.210999999996</v>
      </c>
      <c r="D38" s="2">
        <f t="shared" si="2"/>
        <v>3.5239999999903375</v>
      </c>
      <c r="E38" s="2">
        <v>747.48199999999997</v>
      </c>
      <c r="F38" s="2">
        <v>8640.75</v>
      </c>
      <c r="G38" s="2">
        <v>9840</v>
      </c>
      <c r="H38" s="2">
        <v>974</v>
      </c>
      <c r="I38" s="2">
        <v>168</v>
      </c>
      <c r="J38">
        <f t="shared" si="3"/>
        <v>807.78700000000003</v>
      </c>
      <c r="K38">
        <f t="shared" si="4"/>
        <v>8635.3209999999999</v>
      </c>
      <c r="L38">
        <f t="shared" si="5"/>
        <v>281.26700000000005</v>
      </c>
      <c r="M38">
        <f t="shared" si="6"/>
        <v>6113.9949999999999</v>
      </c>
      <c r="N38">
        <f t="shared" si="7"/>
        <v>0.28126700000000004</v>
      </c>
      <c r="O38">
        <f t="shared" si="7"/>
        <v>6.1139950000000001</v>
      </c>
      <c r="P38">
        <f t="shared" si="8"/>
        <v>0.28126700000000004</v>
      </c>
      <c r="Q38" t="str">
        <f t="shared" si="9"/>
        <v/>
      </c>
      <c r="AB38" s="9"/>
      <c r="AC38" s="10"/>
      <c r="AD38"/>
      <c r="AE38">
        <v>2.2410000000000001</v>
      </c>
      <c r="AF38">
        <v>-47.520000457763672</v>
      </c>
      <c r="AG38">
        <v>3.5099999904632568</v>
      </c>
      <c r="AH38">
        <f t="shared" si="10"/>
        <v>-47.520000457763672</v>
      </c>
      <c r="AI38">
        <f t="shared" si="11"/>
        <v>3.5099999904632568</v>
      </c>
    </row>
    <row r="39" spans="1:35">
      <c r="A39" s="2" t="s">
        <v>1872</v>
      </c>
      <c r="B39" s="2" t="str">
        <f t="shared" si="0"/>
        <v>18:37:31.318</v>
      </c>
      <c r="C39" s="2">
        <f t="shared" si="1"/>
        <v>67051.317999999999</v>
      </c>
      <c r="D39" s="2">
        <f t="shared" si="2"/>
        <v>3.6309999999939464</v>
      </c>
      <c r="E39" s="2">
        <v>741.87699999999995</v>
      </c>
      <c r="F39" s="2">
        <v>8889.73</v>
      </c>
      <c r="G39" s="2">
        <v>9711.5</v>
      </c>
      <c r="H39" s="2">
        <v>897.5</v>
      </c>
      <c r="I39" s="2">
        <v>166.75</v>
      </c>
      <c r="J39">
        <f t="shared" si="3"/>
        <v>803.92</v>
      </c>
      <c r="K39">
        <f t="shared" si="4"/>
        <v>8884.3340000000007</v>
      </c>
      <c r="L39">
        <f t="shared" si="5"/>
        <v>277.39999999999998</v>
      </c>
      <c r="M39">
        <f t="shared" si="6"/>
        <v>6363.0080000000007</v>
      </c>
      <c r="N39">
        <f t="shared" si="7"/>
        <v>0.27739999999999998</v>
      </c>
      <c r="O39">
        <f t="shared" si="7"/>
        <v>6.3630080000000007</v>
      </c>
      <c r="P39">
        <f t="shared" si="8"/>
        <v>0.27739999999999998</v>
      </c>
      <c r="Q39" t="str">
        <f t="shared" si="9"/>
        <v/>
      </c>
      <c r="AB39" s="9"/>
      <c r="AC39" s="10"/>
      <c r="AD39"/>
      <c r="AE39">
        <v>2.323</v>
      </c>
      <c r="AF39">
        <v>-42.389999389648438</v>
      </c>
      <c r="AG39">
        <v>0.38999998569488525</v>
      </c>
      <c r="AH39">
        <f t="shared" si="10"/>
        <v>-42.389999389648438</v>
      </c>
      <c r="AI39">
        <f t="shared" si="11"/>
        <v>0.38999998569488525</v>
      </c>
    </row>
    <row r="40" spans="1:35">
      <c r="A40" s="2" t="s">
        <v>1873</v>
      </c>
      <c r="B40" s="2" t="str">
        <f t="shared" si="0"/>
        <v>18:37:31.412</v>
      </c>
      <c r="C40" s="2">
        <f t="shared" si="1"/>
        <v>67051.411999999997</v>
      </c>
      <c r="D40" s="2">
        <f t="shared" si="2"/>
        <v>3.7249999999912689</v>
      </c>
      <c r="E40" s="2">
        <v>754.005</v>
      </c>
      <c r="F40" s="2">
        <v>8996.26</v>
      </c>
      <c r="G40" s="2">
        <v>9645.5</v>
      </c>
      <c r="H40" s="2">
        <v>904</v>
      </c>
      <c r="I40" s="2">
        <v>166.25</v>
      </c>
      <c r="J40">
        <f t="shared" si="3"/>
        <v>816.79200000000003</v>
      </c>
      <c r="K40">
        <f t="shared" si="4"/>
        <v>8990.777</v>
      </c>
      <c r="L40">
        <f t="shared" si="5"/>
        <v>290.27200000000005</v>
      </c>
      <c r="M40">
        <f t="shared" si="6"/>
        <v>6469.451</v>
      </c>
      <c r="N40">
        <f t="shared" si="7"/>
        <v>0.29027200000000003</v>
      </c>
      <c r="O40">
        <f t="shared" si="7"/>
        <v>6.4694510000000003</v>
      </c>
      <c r="P40">
        <f t="shared" si="8"/>
        <v>0.29027200000000003</v>
      </c>
      <c r="Q40" t="str">
        <f t="shared" si="9"/>
        <v/>
      </c>
      <c r="AB40" s="9"/>
      <c r="AC40" s="10"/>
      <c r="AD40"/>
      <c r="AE40">
        <v>2.415</v>
      </c>
      <c r="AF40">
        <v>-39.900001525878906</v>
      </c>
      <c r="AG40">
        <v>0.2199999988079071</v>
      </c>
      <c r="AH40">
        <f t="shared" si="10"/>
        <v>-39.900001525878906</v>
      </c>
      <c r="AI40">
        <f t="shared" si="11"/>
        <v>0.2199999988079071</v>
      </c>
    </row>
    <row r="41" spans="1:35">
      <c r="A41" s="2" t="s">
        <v>1874</v>
      </c>
      <c r="B41" s="2" t="str">
        <f t="shared" si="0"/>
        <v>18:37:31.517</v>
      </c>
      <c r="C41" s="2">
        <f t="shared" si="1"/>
        <v>67051.517000000007</v>
      </c>
      <c r="D41" s="2">
        <f t="shared" si="2"/>
        <v>3.8300000000017462</v>
      </c>
      <c r="E41" s="2">
        <v>759.76800000000003</v>
      </c>
      <c r="F41" s="2">
        <v>9242.5</v>
      </c>
      <c r="G41" s="2">
        <v>9515</v>
      </c>
      <c r="H41" s="2">
        <v>985</v>
      </c>
      <c r="I41" s="2">
        <v>165</v>
      </c>
      <c r="J41">
        <f t="shared" si="3"/>
        <v>824.274</v>
      </c>
      <c r="K41">
        <f t="shared" si="4"/>
        <v>9236.9709999999995</v>
      </c>
      <c r="L41">
        <f t="shared" si="5"/>
        <v>297.75400000000002</v>
      </c>
      <c r="M41">
        <f t="shared" si="6"/>
        <v>6715.6449999999995</v>
      </c>
      <c r="N41">
        <f t="shared" si="7"/>
        <v>0.29775400000000002</v>
      </c>
      <c r="O41">
        <f t="shared" si="7"/>
        <v>6.7156449999999994</v>
      </c>
      <c r="P41">
        <f t="shared" si="8"/>
        <v>0.29775400000000002</v>
      </c>
      <c r="Q41" t="str">
        <f t="shared" si="9"/>
        <v/>
      </c>
      <c r="AB41" s="9"/>
      <c r="AC41" s="10"/>
      <c r="AD41"/>
      <c r="AE41">
        <v>2.4729999999999999</v>
      </c>
      <c r="AF41">
        <v>-38.590000152587891</v>
      </c>
      <c r="AG41">
        <v>8.6999998092651367</v>
      </c>
      <c r="AH41">
        <f t="shared" si="10"/>
        <v>-38.590000152587891</v>
      </c>
      <c r="AI41">
        <f t="shared" si="11"/>
        <v>8.6999998092651367</v>
      </c>
    </row>
    <row r="42" spans="1:35">
      <c r="A42" s="2" t="s">
        <v>1875</v>
      </c>
      <c r="B42" s="2" t="str">
        <f t="shared" si="0"/>
        <v>18:37:31.609</v>
      </c>
      <c r="C42" s="2">
        <f t="shared" si="1"/>
        <v>67051.608999999997</v>
      </c>
      <c r="D42" s="2">
        <f t="shared" si="2"/>
        <v>3.9219999999913853</v>
      </c>
      <c r="E42" s="2">
        <v>764.09299999999996</v>
      </c>
      <c r="F42" s="2">
        <v>9481.66</v>
      </c>
      <c r="G42" s="2">
        <v>9394</v>
      </c>
      <c r="H42" s="2">
        <v>913</v>
      </c>
      <c r="I42" s="2">
        <v>163.75</v>
      </c>
      <c r="J42">
        <f t="shared" si="3"/>
        <v>830.26800000000003</v>
      </c>
      <c r="K42">
        <f t="shared" si="4"/>
        <v>9476.0949999999993</v>
      </c>
      <c r="L42">
        <f t="shared" si="5"/>
        <v>303.74800000000005</v>
      </c>
      <c r="M42">
        <f t="shared" si="6"/>
        <v>6954.7689999999993</v>
      </c>
      <c r="N42">
        <f t="shared" si="7"/>
        <v>0.30374800000000007</v>
      </c>
      <c r="O42">
        <f t="shared" si="7"/>
        <v>6.9547689999999998</v>
      </c>
      <c r="P42">
        <f t="shared" si="8"/>
        <v>0.30374800000000007</v>
      </c>
      <c r="Q42" t="str">
        <f t="shared" si="9"/>
        <v/>
      </c>
      <c r="AB42" s="9"/>
      <c r="AC42" s="10"/>
      <c r="AD42"/>
      <c r="AE42">
        <v>2.532</v>
      </c>
      <c r="AF42">
        <v>-53.299999237060547</v>
      </c>
      <c r="AG42">
        <v>6.940000057220459</v>
      </c>
      <c r="AH42">
        <f t="shared" si="10"/>
        <v>-53.299999237060547</v>
      </c>
      <c r="AI42">
        <f t="shared" si="11"/>
        <v>6.940000057220459</v>
      </c>
    </row>
    <row r="43" spans="1:35">
      <c r="A43" s="2" t="s">
        <v>1876</v>
      </c>
      <c r="B43" s="2" t="str">
        <f t="shared" si="0"/>
        <v>18:37:31.703</v>
      </c>
      <c r="C43" s="2">
        <f t="shared" si="1"/>
        <v>67051.702999999994</v>
      </c>
      <c r="D43" s="2">
        <f t="shared" si="2"/>
        <v>4.0159999999887077</v>
      </c>
      <c r="E43" s="2">
        <v>756.80100000000004</v>
      </c>
      <c r="F43" s="2">
        <v>9617.01</v>
      </c>
      <c r="G43" s="2">
        <v>9336</v>
      </c>
      <c r="H43" s="2">
        <v>990</v>
      </c>
      <c r="I43" s="2">
        <v>163</v>
      </c>
      <c r="J43">
        <f t="shared" si="3"/>
        <v>823.92100000000005</v>
      </c>
      <c r="K43">
        <f t="shared" si="4"/>
        <v>9611.4920000000002</v>
      </c>
      <c r="L43">
        <f t="shared" si="5"/>
        <v>297.40100000000007</v>
      </c>
      <c r="M43">
        <f t="shared" si="6"/>
        <v>7090.1660000000002</v>
      </c>
      <c r="N43">
        <f t="shared" si="7"/>
        <v>0.29740100000000008</v>
      </c>
      <c r="O43">
        <f t="shared" si="7"/>
        <v>7.090166</v>
      </c>
      <c r="P43">
        <f t="shared" si="8"/>
        <v>0.29740100000000008</v>
      </c>
      <c r="Q43" t="str">
        <f t="shared" si="9"/>
        <v/>
      </c>
      <c r="AB43" s="9"/>
      <c r="AC43" s="10"/>
      <c r="AD43"/>
      <c r="AE43">
        <v>2.5960000000000001</v>
      </c>
      <c r="AF43">
        <v>-46.409999847412109</v>
      </c>
      <c r="AG43">
        <v>6.2800002098083496</v>
      </c>
      <c r="AH43">
        <f t="shared" si="10"/>
        <v>-46.409999847412109</v>
      </c>
      <c r="AI43">
        <f t="shared" si="11"/>
        <v>6.2800002098083496</v>
      </c>
    </row>
    <row r="44" spans="1:35">
      <c r="A44" s="2" t="s">
        <v>1877</v>
      </c>
      <c r="B44" s="2" t="str">
        <f t="shared" si="0"/>
        <v>18:37:31.797</v>
      </c>
      <c r="C44" s="2">
        <f t="shared" si="1"/>
        <v>67051.797000000006</v>
      </c>
      <c r="D44" s="2">
        <f t="shared" si="2"/>
        <v>4.1100000000005821</v>
      </c>
      <c r="E44" s="2">
        <v>754.07500000000005</v>
      </c>
      <c r="F44" s="2">
        <v>9888.73</v>
      </c>
      <c r="G44" s="2">
        <v>9214</v>
      </c>
      <c r="H44" s="2">
        <v>998</v>
      </c>
      <c r="I44" s="2">
        <v>161.5</v>
      </c>
      <c r="J44">
        <f t="shared" si="3"/>
        <v>823.09199999999998</v>
      </c>
      <c r="K44">
        <f t="shared" si="4"/>
        <v>9883.2250000000004</v>
      </c>
      <c r="L44">
        <f t="shared" si="5"/>
        <v>296.572</v>
      </c>
      <c r="M44">
        <f t="shared" si="6"/>
        <v>7361.8990000000003</v>
      </c>
      <c r="N44">
        <f t="shared" si="7"/>
        <v>0.296572</v>
      </c>
      <c r="O44">
        <f t="shared" si="7"/>
        <v>7.3618990000000002</v>
      </c>
      <c r="P44">
        <f t="shared" si="8"/>
        <v>0.296572</v>
      </c>
      <c r="Q44" t="str">
        <f t="shared" si="9"/>
        <v/>
      </c>
      <c r="AB44" s="9"/>
      <c r="AC44" s="10"/>
      <c r="AD44"/>
      <c r="AE44">
        <v>2.65</v>
      </c>
      <c r="AF44">
        <v>-61.979999542236328</v>
      </c>
      <c r="AG44">
        <v>12.119999885559082</v>
      </c>
      <c r="AH44">
        <f t="shared" si="10"/>
        <v>-61.979999542236328</v>
      </c>
      <c r="AI44">
        <f t="shared" si="11"/>
        <v>12.119999885559082</v>
      </c>
    </row>
    <row r="45" spans="1:35">
      <c r="A45" s="2" t="s">
        <v>1878</v>
      </c>
      <c r="B45" s="2" t="str">
        <f t="shared" si="0"/>
        <v>18:37:31.904</v>
      </c>
      <c r="C45" s="2">
        <f t="shared" si="1"/>
        <v>67051.903999999995</v>
      </c>
      <c r="D45" s="2">
        <f t="shared" si="2"/>
        <v>4.216999999989639</v>
      </c>
      <c r="E45" s="2">
        <v>755.98699999999997</v>
      </c>
      <c r="F45" s="2">
        <v>10023.6</v>
      </c>
      <c r="G45" s="2">
        <v>9153</v>
      </c>
      <c r="H45" s="2">
        <v>923</v>
      </c>
      <c r="I45" s="2">
        <v>160.75</v>
      </c>
      <c r="J45">
        <f t="shared" si="3"/>
        <v>825.94600000000003</v>
      </c>
      <c r="K45">
        <f t="shared" si="4"/>
        <v>10018.078</v>
      </c>
      <c r="L45">
        <f t="shared" si="5"/>
        <v>299.42600000000004</v>
      </c>
      <c r="M45">
        <f t="shared" si="6"/>
        <v>7496.7519999999995</v>
      </c>
      <c r="N45">
        <f t="shared" si="7"/>
        <v>0.29942600000000003</v>
      </c>
      <c r="O45">
        <f t="shared" si="7"/>
        <v>7.4967519999999999</v>
      </c>
      <c r="P45">
        <f t="shared" si="8"/>
        <v>0.29942600000000003</v>
      </c>
      <c r="Q45" t="str">
        <f t="shared" si="9"/>
        <v/>
      </c>
      <c r="AB45" s="9"/>
      <c r="AC45" s="10"/>
      <c r="AD45"/>
      <c r="AE45">
        <v>2.7109999999999999</v>
      </c>
      <c r="AF45">
        <v>-53.970001220703125</v>
      </c>
      <c r="AG45">
        <v>8.25</v>
      </c>
      <c r="AH45">
        <f t="shared" si="10"/>
        <v>-53.970001220703125</v>
      </c>
      <c r="AI45">
        <f t="shared" si="11"/>
        <v>8.25</v>
      </c>
    </row>
    <row r="46" spans="1:35">
      <c r="A46" s="2" t="s">
        <v>1879</v>
      </c>
      <c r="B46" s="2" t="str">
        <f t="shared" si="0"/>
        <v>18:37:31.996</v>
      </c>
      <c r="C46" s="2">
        <f t="shared" si="1"/>
        <v>67051.995999999999</v>
      </c>
      <c r="D46" s="2">
        <f t="shared" si="2"/>
        <v>4.30899999999383</v>
      </c>
      <c r="E46" s="2">
        <v>735.86</v>
      </c>
      <c r="F46" s="2">
        <v>10277.299999999999</v>
      </c>
      <c r="G46" s="2">
        <v>9064</v>
      </c>
      <c r="H46" s="2">
        <v>921.5</v>
      </c>
      <c r="I46" s="2">
        <v>159.25</v>
      </c>
      <c r="J46">
        <f t="shared" si="3"/>
        <v>807.59100000000001</v>
      </c>
      <c r="K46">
        <f t="shared" si="4"/>
        <v>10271.912</v>
      </c>
      <c r="L46">
        <f t="shared" si="5"/>
        <v>281.07100000000003</v>
      </c>
      <c r="M46">
        <f t="shared" si="6"/>
        <v>7750.5860000000002</v>
      </c>
      <c r="N46">
        <f t="shared" si="7"/>
        <v>0.28107100000000002</v>
      </c>
      <c r="O46">
        <f t="shared" si="7"/>
        <v>7.7505860000000002</v>
      </c>
      <c r="P46">
        <f t="shared" si="8"/>
        <v>0.28107100000000002</v>
      </c>
      <c r="Q46" t="str">
        <f t="shared" si="9"/>
        <v/>
      </c>
      <c r="T46" t="s">
        <v>1880</v>
      </c>
      <c r="AB46" s="9"/>
      <c r="AC46" s="10"/>
      <c r="AD46"/>
      <c r="AE46">
        <v>2.7789999999999999</v>
      </c>
      <c r="AF46">
        <v>-54.979999542236328</v>
      </c>
      <c r="AG46">
        <v>0.82999998331069946</v>
      </c>
      <c r="AH46">
        <f t="shared" si="10"/>
        <v>-54.979999542236328</v>
      </c>
      <c r="AI46">
        <f t="shared" si="11"/>
        <v>0.82999998331069946</v>
      </c>
    </row>
    <row r="47" spans="1:35">
      <c r="A47" s="2" t="s">
        <v>1881</v>
      </c>
      <c r="B47" s="2" t="str">
        <f t="shared" si="0"/>
        <v>18:37:32.087</v>
      </c>
      <c r="C47" s="2">
        <f t="shared" si="1"/>
        <v>67052.087</v>
      </c>
      <c r="D47" s="2">
        <f t="shared" si="2"/>
        <v>4.3999999999941792</v>
      </c>
      <c r="E47" s="2">
        <v>734.53800000000001</v>
      </c>
      <c r="F47" s="2">
        <v>10406.1</v>
      </c>
      <c r="G47" s="2">
        <v>9013</v>
      </c>
      <c r="H47" s="2">
        <v>998</v>
      </c>
      <c r="I47" s="2">
        <v>158.5</v>
      </c>
      <c r="J47">
        <f t="shared" si="3"/>
        <v>807.16800000000001</v>
      </c>
      <c r="K47">
        <f t="shared" si="4"/>
        <v>10400.718000000001</v>
      </c>
      <c r="L47">
        <f t="shared" si="5"/>
        <v>280.64800000000002</v>
      </c>
      <c r="M47">
        <f t="shared" si="6"/>
        <v>7879.3920000000007</v>
      </c>
      <c r="N47">
        <f t="shared" si="7"/>
        <v>0.28064800000000001</v>
      </c>
      <c r="O47">
        <f t="shared" si="7"/>
        <v>7.8793920000000011</v>
      </c>
      <c r="P47">
        <f t="shared" si="8"/>
        <v>0.28064800000000001</v>
      </c>
      <c r="Q47" t="str">
        <f t="shared" si="9"/>
        <v/>
      </c>
      <c r="AB47" s="9"/>
      <c r="AC47" s="10"/>
      <c r="AD47"/>
      <c r="AE47">
        <v>2.843</v>
      </c>
      <c r="AF47">
        <v>7.4899997711181641</v>
      </c>
      <c r="AG47">
        <v>-20.700000762939453</v>
      </c>
      <c r="AH47">
        <f t="shared" si="10"/>
        <v>7.4899997711181641</v>
      </c>
      <c r="AI47">
        <f t="shared" si="11"/>
        <v>-20.700000762939453</v>
      </c>
    </row>
    <row r="48" spans="1:35">
      <c r="A48" s="2" t="s">
        <v>1882</v>
      </c>
      <c r="B48" s="2" t="str">
        <f t="shared" si="0"/>
        <v>18:37:32.195</v>
      </c>
      <c r="C48" s="2">
        <f t="shared" si="1"/>
        <v>67052.195000000007</v>
      </c>
      <c r="D48" s="2">
        <f t="shared" si="2"/>
        <v>4.5080000000016298</v>
      </c>
      <c r="E48" s="2">
        <v>704.87599999999998</v>
      </c>
      <c r="F48" s="2">
        <v>10690.6</v>
      </c>
      <c r="G48" s="2">
        <v>8931</v>
      </c>
      <c r="H48" s="2">
        <v>927</v>
      </c>
      <c r="I48" s="2">
        <v>156.75</v>
      </c>
      <c r="J48">
        <f t="shared" si="3"/>
        <v>779.49300000000005</v>
      </c>
      <c r="K48">
        <f t="shared" si="4"/>
        <v>10685.419</v>
      </c>
      <c r="L48">
        <f t="shared" si="5"/>
        <v>252.97300000000007</v>
      </c>
      <c r="M48">
        <f t="shared" si="6"/>
        <v>8164.0929999999998</v>
      </c>
      <c r="N48">
        <f t="shared" si="7"/>
        <v>0.25297300000000006</v>
      </c>
      <c r="O48">
        <f t="shared" si="7"/>
        <v>8.1640929999999994</v>
      </c>
      <c r="P48">
        <f t="shared" si="8"/>
        <v>0.25297300000000006</v>
      </c>
      <c r="Q48" t="str">
        <f t="shared" si="9"/>
        <v/>
      </c>
      <c r="AB48" s="9"/>
      <c r="AC48" s="10"/>
      <c r="AD48"/>
      <c r="AE48">
        <v>2.9079999999999999</v>
      </c>
      <c r="AF48">
        <v>-66.30999755859375</v>
      </c>
      <c r="AG48">
        <v>0.11999999731779099</v>
      </c>
      <c r="AH48">
        <f t="shared" si="10"/>
        <v>-66.30999755859375</v>
      </c>
      <c r="AI48">
        <f t="shared" si="11"/>
        <v>0.11999999731779099</v>
      </c>
    </row>
    <row r="49" spans="1:35">
      <c r="A49" s="2" t="s">
        <v>1883</v>
      </c>
      <c r="B49" s="2" t="str">
        <f t="shared" si="0"/>
        <v>18:37:32.289</v>
      </c>
      <c r="C49" s="2">
        <f t="shared" si="1"/>
        <v>67052.289000000004</v>
      </c>
      <c r="D49" s="2">
        <f t="shared" si="2"/>
        <v>4.6019999999989523</v>
      </c>
      <c r="E49" s="2">
        <v>696.87599999999998</v>
      </c>
      <c r="F49" s="2">
        <v>10977.9</v>
      </c>
      <c r="G49" s="2">
        <v>8836</v>
      </c>
      <c r="H49" s="2">
        <v>1004</v>
      </c>
      <c r="I49" s="2">
        <v>155</v>
      </c>
      <c r="J49">
        <f t="shared" si="3"/>
        <v>773.49900000000002</v>
      </c>
      <c r="K49">
        <f t="shared" si="4"/>
        <v>10972.767</v>
      </c>
      <c r="L49">
        <f t="shared" si="5"/>
        <v>246.97900000000004</v>
      </c>
      <c r="M49">
        <f t="shared" si="6"/>
        <v>8451.4409999999989</v>
      </c>
      <c r="N49">
        <f t="shared" si="7"/>
        <v>0.24697900000000006</v>
      </c>
      <c r="O49">
        <f t="shared" si="7"/>
        <v>8.4514409999999991</v>
      </c>
      <c r="P49">
        <f t="shared" si="8"/>
        <v>0.24697900000000006</v>
      </c>
      <c r="Q49" t="str">
        <f t="shared" si="9"/>
        <v/>
      </c>
      <c r="AB49" s="9"/>
      <c r="AC49" s="10"/>
      <c r="AD49"/>
      <c r="AE49">
        <v>2.968</v>
      </c>
      <c r="AF49">
        <v>-60.279998779296875</v>
      </c>
      <c r="AG49">
        <v>0.31999999284744263</v>
      </c>
      <c r="AH49">
        <f t="shared" si="10"/>
        <v>-60.279998779296875</v>
      </c>
      <c r="AI49">
        <f t="shared" si="11"/>
        <v>0.31999999284744263</v>
      </c>
    </row>
    <row r="50" spans="1:35">
      <c r="A50" s="2" t="s">
        <v>1884</v>
      </c>
      <c r="B50" s="2" t="str">
        <f t="shared" si="0"/>
        <v>18:37:32.397</v>
      </c>
      <c r="C50" s="2">
        <f t="shared" si="1"/>
        <v>67052.396999999997</v>
      </c>
      <c r="D50" s="2">
        <f t="shared" si="2"/>
        <v>4.7099999999918509</v>
      </c>
      <c r="E50" s="2">
        <v>684.16399999999999</v>
      </c>
      <c r="F50" s="2">
        <v>11136.6</v>
      </c>
      <c r="G50" s="2">
        <v>8795</v>
      </c>
      <c r="H50" s="2">
        <v>1018</v>
      </c>
      <c r="I50" s="2">
        <v>154</v>
      </c>
      <c r="J50">
        <f t="shared" si="3"/>
        <v>761.89499999999998</v>
      </c>
      <c r="K50">
        <f t="shared" si="4"/>
        <v>11131.552</v>
      </c>
      <c r="L50">
        <f t="shared" si="5"/>
        <v>235.375</v>
      </c>
      <c r="M50">
        <f t="shared" si="6"/>
        <v>8610.2259999999987</v>
      </c>
      <c r="N50">
        <f t="shared" si="7"/>
        <v>0.235375</v>
      </c>
      <c r="O50">
        <f t="shared" si="7"/>
        <v>8.610225999999999</v>
      </c>
      <c r="P50">
        <f t="shared" si="8"/>
        <v>0.235375</v>
      </c>
      <c r="Q50" t="str">
        <f t="shared" si="9"/>
        <v/>
      </c>
      <c r="AB50" s="9"/>
      <c r="AC50" s="10"/>
      <c r="AD50"/>
      <c r="AE50">
        <v>3.04</v>
      </c>
      <c r="AF50">
        <v>-65.910003662109375</v>
      </c>
      <c r="AG50">
        <v>1.1299999952316284</v>
      </c>
      <c r="AH50">
        <f t="shared" si="10"/>
        <v>-65.910003662109375</v>
      </c>
      <c r="AI50">
        <f t="shared" si="11"/>
        <v>1.1299999952316284</v>
      </c>
    </row>
    <row r="51" spans="1:35">
      <c r="A51" s="2" t="s">
        <v>1885</v>
      </c>
      <c r="B51" s="2" t="str">
        <f t="shared" si="0"/>
        <v>18:37:32.492</v>
      </c>
      <c r="C51" s="2">
        <f t="shared" si="1"/>
        <v>67052.491999999998</v>
      </c>
      <c r="D51" s="2">
        <f t="shared" si="2"/>
        <v>4.8049999999930151</v>
      </c>
      <c r="E51" s="2">
        <v>694.07899999999995</v>
      </c>
      <c r="F51" s="2">
        <v>11381.2</v>
      </c>
      <c r="G51" s="2">
        <v>8709</v>
      </c>
      <c r="H51" s="2">
        <v>1021</v>
      </c>
      <c r="I51" s="2">
        <v>152.5</v>
      </c>
      <c r="J51">
        <f t="shared" si="3"/>
        <v>773.51700000000005</v>
      </c>
      <c r="K51">
        <f t="shared" si="4"/>
        <v>11376.076999999999</v>
      </c>
      <c r="L51">
        <f t="shared" si="5"/>
        <v>246.99700000000007</v>
      </c>
      <c r="M51">
        <f t="shared" si="6"/>
        <v>8854.7510000000002</v>
      </c>
      <c r="N51">
        <f t="shared" si="7"/>
        <v>0.24699700000000008</v>
      </c>
      <c r="O51">
        <f t="shared" si="7"/>
        <v>8.8547510000000003</v>
      </c>
      <c r="P51">
        <f t="shared" si="8"/>
        <v>0.24699700000000008</v>
      </c>
      <c r="Q51" t="str">
        <f t="shared" si="9"/>
        <v/>
      </c>
      <c r="AB51" s="9"/>
      <c r="AC51" s="10"/>
      <c r="AD51"/>
      <c r="AE51">
        <v>3.1150000000000002</v>
      </c>
      <c r="AF51">
        <v>-59.049999237060547</v>
      </c>
      <c r="AG51">
        <v>-2.4900000095367432</v>
      </c>
      <c r="AH51">
        <f t="shared" si="10"/>
        <v>-59.049999237060547</v>
      </c>
      <c r="AI51">
        <f t="shared" si="11"/>
        <v>-2.4900000095367432</v>
      </c>
    </row>
    <row r="52" spans="1:35">
      <c r="A52" s="2" t="s">
        <v>1886</v>
      </c>
      <c r="B52" s="2" t="str">
        <f t="shared" si="0"/>
        <v>18:37:32.583</v>
      </c>
      <c r="C52" s="2">
        <f t="shared" si="1"/>
        <v>67052.582999999999</v>
      </c>
      <c r="D52" s="2">
        <f t="shared" si="2"/>
        <v>4.8959999999933643</v>
      </c>
      <c r="E52" s="2">
        <v>698.89200000000005</v>
      </c>
      <c r="F52" s="2">
        <v>11501.7</v>
      </c>
      <c r="G52" s="2">
        <v>8669</v>
      </c>
      <c r="H52" s="2">
        <v>935</v>
      </c>
      <c r="I52" s="2">
        <v>151.75</v>
      </c>
      <c r="J52">
        <f t="shared" si="3"/>
        <v>779.17100000000005</v>
      </c>
      <c r="K52">
        <f t="shared" si="4"/>
        <v>11496.540999999999</v>
      </c>
      <c r="L52">
        <f t="shared" si="5"/>
        <v>252.65100000000007</v>
      </c>
      <c r="M52">
        <f t="shared" si="6"/>
        <v>8975.2150000000001</v>
      </c>
      <c r="N52">
        <f t="shared" si="7"/>
        <v>0.25265100000000007</v>
      </c>
      <c r="O52">
        <f t="shared" si="7"/>
        <v>8.9752150000000004</v>
      </c>
      <c r="P52">
        <f t="shared" si="8"/>
        <v>0.25265100000000007</v>
      </c>
      <c r="Q52" t="str">
        <f t="shared" si="9"/>
        <v/>
      </c>
      <c r="AB52" s="9"/>
      <c r="AC52" s="10"/>
      <c r="AD52"/>
      <c r="AE52">
        <v>3.177</v>
      </c>
      <c r="AF52">
        <v>-54.369998931884766</v>
      </c>
      <c r="AG52">
        <v>-3.75</v>
      </c>
      <c r="AH52">
        <f t="shared" si="10"/>
        <v>-54.369998931884766</v>
      </c>
      <c r="AI52">
        <f t="shared" si="11"/>
        <v>-3.75</v>
      </c>
    </row>
    <row r="53" spans="1:35">
      <c r="A53" s="2" t="s">
        <v>1887</v>
      </c>
      <c r="B53" s="2" t="str">
        <f t="shared" si="0"/>
        <v>18:37:32.694</v>
      </c>
      <c r="C53" s="2">
        <f t="shared" si="1"/>
        <v>67052.694000000003</v>
      </c>
      <c r="D53" s="2">
        <f t="shared" si="2"/>
        <v>5.0069999999977881</v>
      </c>
      <c r="E53" s="2">
        <v>677.58299999999997</v>
      </c>
      <c r="F53" s="2">
        <v>11770</v>
      </c>
      <c r="G53" s="2">
        <v>8616</v>
      </c>
      <c r="H53" s="2">
        <v>1026</v>
      </c>
      <c r="I53" s="2">
        <v>150</v>
      </c>
      <c r="J53">
        <f t="shared" si="3"/>
        <v>759.73599999999999</v>
      </c>
      <c r="K53">
        <f t="shared" si="4"/>
        <v>11764.983</v>
      </c>
      <c r="L53">
        <f t="shared" si="5"/>
        <v>233.21600000000001</v>
      </c>
      <c r="M53">
        <f t="shared" si="6"/>
        <v>9243.6569999999992</v>
      </c>
      <c r="N53">
        <f t="shared" si="7"/>
        <v>0.23321600000000001</v>
      </c>
      <c r="O53">
        <f t="shared" si="7"/>
        <v>9.2436569999999989</v>
      </c>
      <c r="P53">
        <f t="shared" si="8"/>
        <v>0.23321600000000001</v>
      </c>
      <c r="Q53" t="str">
        <f t="shared" si="9"/>
        <v/>
      </c>
      <c r="AB53" s="9"/>
      <c r="AC53" s="10"/>
      <c r="AD53"/>
      <c r="AE53">
        <v>3.2370000000000001</v>
      </c>
      <c r="AF53">
        <v>-64.120002746582031</v>
      </c>
      <c r="AG53">
        <v>7.5300002098083496</v>
      </c>
      <c r="AH53">
        <f t="shared" si="10"/>
        <v>-64.120002746582031</v>
      </c>
      <c r="AI53">
        <f t="shared" si="11"/>
        <v>7.5300002098083496</v>
      </c>
    </row>
    <row r="54" spans="1:35">
      <c r="A54" s="2" t="s">
        <v>1888</v>
      </c>
      <c r="B54" s="2" t="str">
        <f t="shared" si="0"/>
        <v>18:37:32.797</v>
      </c>
      <c r="C54" s="2">
        <f t="shared" si="1"/>
        <v>67052.797000000006</v>
      </c>
      <c r="D54" s="2">
        <f t="shared" si="2"/>
        <v>5.1100000000005821</v>
      </c>
      <c r="E54" s="2">
        <v>678.17499999999995</v>
      </c>
      <c r="F54" s="2">
        <v>12040.5</v>
      </c>
      <c r="G54" s="2">
        <v>8549.5</v>
      </c>
      <c r="H54" s="2">
        <v>938</v>
      </c>
      <c r="I54" s="2">
        <v>148.25</v>
      </c>
      <c r="J54">
        <f t="shared" si="3"/>
        <v>762.21600000000001</v>
      </c>
      <c r="K54">
        <f t="shared" si="4"/>
        <v>12035.472</v>
      </c>
      <c r="L54">
        <f t="shared" si="5"/>
        <v>235.69600000000003</v>
      </c>
      <c r="M54">
        <f t="shared" si="6"/>
        <v>9514.1460000000006</v>
      </c>
      <c r="N54">
        <f t="shared" si="7"/>
        <v>0.23569600000000004</v>
      </c>
      <c r="O54">
        <f t="shared" si="7"/>
        <v>9.5141460000000002</v>
      </c>
      <c r="P54">
        <f t="shared" si="8"/>
        <v>0.23569600000000004</v>
      </c>
      <c r="Q54" t="str">
        <f t="shared" si="9"/>
        <v/>
      </c>
      <c r="AB54" s="9"/>
      <c r="AC54" s="10"/>
      <c r="AD54"/>
      <c r="AE54">
        <v>3.3079999999999998</v>
      </c>
      <c r="AF54">
        <v>-52.880001068115234</v>
      </c>
      <c r="AG54">
        <v>-4.2399997711181641</v>
      </c>
      <c r="AH54">
        <f t="shared" si="10"/>
        <v>-52.880001068115234</v>
      </c>
      <c r="AI54">
        <f t="shared" si="11"/>
        <v>-4.2399997711181641</v>
      </c>
    </row>
    <row r="55" spans="1:35">
      <c r="A55" s="2" t="s">
        <v>1889</v>
      </c>
      <c r="B55" s="2" t="str">
        <f t="shared" si="0"/>
        <v>18:37:32.891</v>
      </c>
      <c r="C55" s="2">
        <f t="shared" si="1"/>
        <v>67052.891000000003</v>
      </c>
      <c r="D55" s="2">
        <f t="shared" si="2"/>
        <v>5.2039999999979045</v>
      </c>
      <c r="E55" s="2">
        <v>668.29</v>
      </c>
      <c r="F55" s="2">
        <v>12152.9</v>
      </c>
      <c r="G55" s="2">
        <v>8534</v>
      </c>
      <c r="H55" s="2">
        <v>1033</v>
      </c>
      <c r="I55" s="2">
        <v>147.5</v>
      </c>
      <c r="J55">
        <f t="shared" si="3"/>
        <v>753.11599999999999</v>
      </c>
      <c r="K55">
        <f t="shared" si="4"/>
        <v>12147.938</v>
      </c>
      <c r="L55">
        <f t="shared" si="5"/>
        <v>226.596</v>
      </c>
      <c r="M55">
        <f t="shared" si="6"/>
        <v>9626.612000000001</v>
      </c>
      <c r="N55">
        <f t="shared" si="7"/>
        <v>0.22659600000000002</v>
      </c>
      <c r="O55">
        <f t="shared" si="7"/>
        <v>9.6266120000000015</v>
      </c>
      <c r="P55">
        <f t="shared" si="8"/>
        <v>0.22659600000000002</v>
      </c>
      <c r="Q55" t="str">
        <f t="shared" si="9"/>
        <v/>
      </c>
      <c r="AB55" s="9"/>
      <c r="AC55" s="10"/>
      <c r="AD55"/>
      <c r="AE55">
        <v>3.371</v>
      </c>
      <c r="AF55">
        <v>-75.5</v>
      </c>
      <c r="AG55">
        <v>-0.57999998331069946</v>
      </c>
      <c r="AH55">
        <f t="shared" si="10"/>
        <v>-75.5</v>
      </c>
      <c r="AI55">
        <f t="shared" si="11"/>
        <v>-0.57999998331069946</v>
      </c>
    </row>
    <row r="56" spans="1:35">
      <c r="A56" s="2" t="s">
        <v>1890</v>
      </c>
      <c r="B56" s="2" t="str">
        <f t="shared" si="0"/>
        <v>18:37:32.995</v>
      </c>
      <c r="C56" s="2">
        <f t="shared" si="1"/>
        <v>67052.994999999995</v>
      </c>
      <c r="D56" s="2">
        <f t="shared" si="2"/>
        <v>5.3079999999899883</v>
      </c>
      <c r="E56" s="2">
        <v>657.11</v>
      </c>
      <c r="F56" s="2">
        <v>12416.1</v>
      </c>
      <c r="G56" s="2">
        <v>8492</v>
      </c>
      <c r="H56" s="2">
        <v>944.5</v>
      </c>
      <c r="I56" s="2">
        <v>145.75</v>
      </c>
      <c r="J56">
        <f t="shared" si="3"/>
        <v>743.774</v>
      </c>
      <c r="K56">
        <f t="shared" si="4"/>
        <v>12411.21</v>
      </c>
      <c r="L56">
        <f t="shared" si="5"/>
        <v>217.25400000000002</v>
      </c>
      <c r="M56">
        <f t="shared" si="6"/>
        <v>9889.8839999999982</v>
      </c>
      <c r="N56">
        <f t="shared" si="7"/>
        <v>0.21725400000000003</v>
      </c>
      <c r="O56">
        <f t="shared" si="7"/>
        <v>9.8898839999999986</v>
      </c>
      <c r="P56">
        <f t="shared" si="8"/>
        <v>0.21725400000000003</v>
      </c>
      <c r="Q56" t="str">
        <f t="shared" si="9"/>
        <v/>
      </c>
      <c r="AB56" s="9"/>
      <c r="AC56" s="10"/>
      <c r="AD56"/>
      <c r="AE56">
        <v>3.4430000000000001</v>
      </c>
      <c r="AF56">
        <v>-60.779998779296875</v>
      </c>
      <c r="AG56">
        <v>-3.3399999141693115</v>
      </c>
      <c r="AH56">
        <f t="shared" si="10"/>
        <v>-60.779998779296875</v>
      </c>
      <c r="AI56">
        <f t="shared" si="11"/>
        <v>-3.3399999141693115</v>
      </c>
    </row>
    <row r="57" spans="1:35">
      <c r="A57" s="2" t="s">
        <v>1891</v>
      </c>
      <c r="B57" s="2" t="str">
        <f t="shared" si="0"/>
        <v>18:37:33.090</v>
      </c>
      <c r="C57" s="2">
        <f t="shared" si="1"/>
        <v>67053.09</v>
      </c>
      <c r="D57" s="2">
        <f t="shared" si="2"/>
        <v>5.4029999999911524</v>
      </c>
      <c r="E57" s="2">
        <v>645.17499999999995</v>
      </c>
      <c r="F57" s="2">
        <v>12601.9</v>
      </c>
      <c r="G57" s="2">
        <v>8471</v>
      </c>
      <c r="H57" s="2">
        <v>1042</v>
      </c>
      <c r="I57" s="2">
        <v>144.5</v>
      </c>
      <c r="J57">
        <f t="shared" si="3"/>
        <v>733.13599999999997</v>
      </c>
      <c r="K57">
        <f t="shared" si="4"/>
        <v>12597.089</v>
      </c>
      <c r="L57">
        <f t="shared" si="5"/>
        <v>206.61599999999999</v>
      </c>
      <c r="M57">
        <f t="shared" si="6"/>
        <v>10075.762999999999</v>
      </c>
      <c r="N57">
        <f t="shared" si="7"/>
        <v>0.20661599999999999</v>
      </c>
      <c r="O57">
        <f t="shared" si="7"/>
        <v>10.075762999999998</v>
      </c>
      <c r="P57">
        <f t="shared" si="8"/>
        <v>0.20661599999999999</v>
      </c>
      <c r="Q57" t="str">
        <f t="shared" si="9"/>
        <v/>
      </c>
      <c r="AB57" s="9"/>
      <c r="AC57" s="10"/>
      <c r="AD57"/>
      <c r="AE57">
        <v>3.5</v>
      </c>
      <c r="AF57">
        <v>-64.839996337890625</v>
      </c>
      <c r="AG57">
        <v>-3.7999999523162842</v>
      </c>
      <c r="AH57">
        <f t="shared" si="10"/>
        <v>-64.839996337890625</v>
      </c>
      <c r="AI57">
        <f t="shared" si="11"/>
        <v>-3.7999999523162842</v>
      </c>
    </row>
    <row r="58" spans="1:35">
      <c r="A58" s="2" t="s">
        <v>1892</v>
      </c>
      <c r="B58" s="2" t="str">
        <f t="shared" si="0"/>
        <v>18:37:33.197</v>
      </c>
      <c r="C58" s="2">
        <f t="shared" si="1"/>
        <v>67053.197</v>
      </c>
      <c r="D58" s="2">
        <f t="shared" si="2"/>
        <v>5.5099999999947613</v>
      </c>
      <c r="E58" s="2">
        <v>616.34199999999998</v>
      </c>
      <c r="F58" s="2">
        <v>12896.3</v>
      </c>
      <c r="G58" s="2">
        <v>8456</v>
      </c>
      <c r="H58" s="2">
        <v>1022</v>
      </c>
      <c r="I58" s="2">
        <v>142.5</v>
      </c>
      <c r="J58">
        <f t="shared" si="3"/>
        <v>706.35900000000004</v>
      </c>
      <c r="K58">
        <f t="shared" si="4"/>
        <v>12891.683000000001</v>
      </c>
      <c r="L58">
        <f t="shared" si="5"/>
        <v>179.83900000000006</v>
      </c>
      <c r="M58">
        <f t="shared" si="6"/>
        <v>10370.357</v>
      </c>
      <c r="N58">
        <f t="shared" si="7"/>
        <v>0.17983900000000005</v>
      </c>
      <c r="O58">
        <f t="shared" si="7"/>
        <v>10.370357</v>
      </c>
      <c r="P58">
        <f t="shared" si="8"/>
        <v>0.17983900000000005</v>
      </c>
      <c r="Q58" t="str">
        <f t="shared" si="9"/>
        <v/>
      </c>
      <c r="AB58" s="9"/>
      <c r="AC58" s="10"/>
      <c r="AD58"/>
      <c r="AE58">
        <v>3.5760000000000001</v>
      </c>
      <c r="AF58">
        <v>-50.569999694824219</v>
      </c>
      <c r="AG58">
        <v>-12.079999923706055</v>
      </c>
      <c r="AH58">
        <f t="shared" si="10"/>
        <v>-50.569999694824219</v>
      </c>
      <c r="AI58">
        <f t="shared" si="11"/>
        <v>-12.079999923706055</v>
      </c>
    </row>
    <row r="59" spans="1:35">
      <c r="A59" s="2" t="s">
        <v>1893</v>
      </c>
      <c r="B59" s="2" t="str">
        <f t="shared" si="0"/>
        <v>18:37:33.295</v>
      </c>
      <c r="C59" s="2">
        <f t="shared" si="1"/>
        <v>67053.294999999998</v>
      </c>
      <c r="D59" s="2">
        <f t="shared" si="2"/>
        <v>5.6079999999928987</v>
      </c>
      <c r="E59" s="2">
        <v>598.57000000000005</v>
      </c>
      <c r="F59" s="2">
        <v>13154</v>
      </c>
      <c r="G59" s="2">
        <v>8444</v>
      </c>
      <c r="H59" s="2">
        <v>967.5</v>
      </c>
      <c r="I59" s="2">
        <v>140.75</v>
      </c>
      <c r="J59">
        <f t="shared" si="3"/>
        <v>690.38699999999994</v>
      </c>
      <c r="K59">
        <f t="shared" si="4"/>
        <v>13149.501</v>
      </c>
      <c r="L59">
        <f t="shared" si="5"/>
        <v>163.86699999999996</v>
      </c>
      <c r="M59">
        <f t="shared" si="6"/>
        <v>10628.174999999999</v>
      </c>
      <c r="N59">
        <f t="shared" si="7"/>
        <v>0.16386699999999996</v>
      </c>
      <c r="O59">
        <f t="shared" si="7"/>
        <v>10.628174999999999</v>
      </c>
      <c r="P59">
        <f t="shared" si="8"/>
        <v>0.16386699999999996</v>
      </c>
      <c r="Q59" t="str">
        <f t="shared" si="9"/>
        <v/>
      </c>
      <c r="AB59" s="9"/>
      <c r="AC59" s="10"/>
      <c r="AD59"/>
      <c r="AE59">
        <v>3.641</v>
      </c>
      <c r="AF59">
        <v>-65.379997253417969</v>
      </c>
      <c r="AG59">
        <v>-2.7999999523162842</v>
      </c>
      <c r="AH59">
        <f t="shared" si="10"/>
        <v>-65.379997253417969</v>
      </c>
      <c r="AI59">
        <f t="shared" si="11"/>
        <v>-2.7999999523162842</v>
      </c>
    </row>
    <row r="60" spans="1:35">
      <c r="A60" s="2" t="s">
        <v>1894</v>
      </c>
      <c r="B60" s="2" t="str">
        <f t="shared" si="0"/>
        <v>18:37:33.395</v>
      </c>
      <c r="C60" s="2">
        <f t="shared" si="1"/>
        <v>67053.395000000004</v>
      </c>
      <c r="D60" s="2">
        <f t="shared" si="2"/>
        <v>5.7079999999987194</v>
      </c>
      <c r="E60" s="2">
        <v>590.06399999999996</v>
      </c>
      <c r="F60" s="2">
        <v>13301.2</v>
      </c>
      <c r="G60" s="2">
        <v>8439</v>
      </c>
      <c r="H60" s="2">
        <v>962.5</v>
      </c>
      <c r="I60" s="2">
        <v>139.75</v>
      </c>
      <c r="J60">
        <f t="shared" si="3"/>
        <v>682.90899999999999</v>
      </c>
      <c r="K60">
        <f t="shared" si="4"/>
        <v>13296.755999999999</v>
      </c>
      <c r="L60">
        <f t="shared" si="5"/>
        <v>156.38900000000001</v>
      </c>
      <c r="M60">
        <f t="shared" si="6"/>
        <v>10775.43</v>
      </c>
      <c r="N60">
        <f t="shared" si="7"/>
        <v>0.156389</v>
      </c>
      <c r="O60">
        <f t="shared" si="7"/>
        <v>10.77543</v>
      </c>
      <c r="P60">
        <f t="shared" si="8"/>
        <v>0.156389</v>
      </c>
      <c r="Q60" t="str">
        <f t="shared" si="9"/>
        <v/>
      </c>
      <c r="AB60" s="9"/>
      <c r="AC60" s="10"/>
      <c r="AD60"/>
      <c r="AE60">
        <v>3.714</v>
      </c>
      <c r="AF60">
        <v>-59.569999694824219</v>
      </c>
      <c r="AG60">
        <v>-3.4500000476837158</v>
      </c>
      <c r="AH60">
        <f t="shared" si="10"/>
        <v>-59.569999694824219</v>
      </c>
      <c r="AI60">
        <f t="shared" si="11"/>
        <v>-3.4500000476837158</v>
      </c>
    </row>
    <row r="61" spans="1:35">
      <c r="A61" s="2" t="s">
        <v>1895</v>
      </c>
      <c r="B61" s="2" t="str">
        <f t="shared" si="0"/>
        <v>18:37:33.489</v>
      </c>
      <c r="C61" s="2">
        <f t="shared" si="1"/>
        <v>67053.489000000001</v>
      </c>
      <c r="D61" s="2">
        <f t="shared" si="2"/>
        <v>5.8019999999960419</v>
      </c>
      <c r="E61" s="2">
        <v>576.55999999999995</v>
      </c>
      <c r="F61" s="2">
        <v>13558.5</v>
      </c>
      <c r="G61" s="2">
        <v>8435</v>
      </c>
      <c r="H61" s="2">
        <v>1041</v>
      </c>
      <c r="I61" s="2">
        <v>138</v>
      </c>
      <c r="J61">
        <f t="shared" si="3"/>
        <v>671.20100000000002</v>
      </c>
      <c r="K61">
        <f t="shared" si="4"/>
        <v>13554.144</v>
      </c>
      <c r="L61">
        <f t="shared" si="5"/>
        <v>144.68100000000004</v>
      </c>
      <c r="M61">
        <f t="shared" si="6"/>
        <v>11032.817999999999</v>
      </c>
      <c r="N61">
        <f t="shared" si="7"/>
        <v>0.14468100000000003</v>
      </c>
      <c r="O61">
        <f t="shared" si="7"/>
        <v>11.032817999999999</v>
      </c>
      <c r="P61">
        <f t="shared" si="8"/>
        <v>0.14468100000000003</v>
      </c>
      <c r="Q61" t="str">
        <f t="shared" si="9"/>
        <v/>
      </c>
      <c r="AB61" s="9"/>
      <c r="AC61" s="10"/>
      <c r="AD61"/>
      <c r="AE61">
        <v>3.78</v>
      </c>
      <c r="AF61">
        <v>-65.860000610351563</v>
      </c>
      <c r="AG61">
        <v>-2.880000114440918</v>
      </c>
      <c r="AH61">
        <f t="shared" si="10"/>
        <v>-65.860000610351563</v>
      </c>
      <c r="AI61">
        <f t="shared" si="11"/>
        <v>-2.880000114440918</v>
      </c>
    </row>
    <row r="62" spans="1:35">
      <c r="A62" s="2" t="s">
        <v>1896</v>
      </c>
      <c r="B62" s="2" t="str">
        <f t="shared" si="0"/>
        <v>18:37:33.596</v>
      </c>
      <c r="C62" s="2">
        <f t="shared" si="1"/>
        <v>67053.596000000005</v>
      </c>
      <c r="D62" s="2">
        <f t="shared" si="2"/>
        <v>5.9089999999996508</v>
      </c>
      <c r="E62" s="2">
        <v>571.28399999999999</v>
      </c>
      <c r="F62" s="2">
        <v>13852.9</v>
      </c>
      <c r="G62" s="2">
        <v>8430</v>
      </c>
      <c r="H62" s="2">
        <v>1022</v>
      </c>
      <c r="I62" s="2">
        <v>136</v>
      </c>
      <c r="J62">
        <f t="shared" si="3"/>
        <v>667.98099999999999</v>
      </c>
      <c r="K62">
        <f t="shared" si="4"/>
        <v>13848.574000000001</v>
      </c>
      <c r="L62">
        <f t="shared" si="5"/>
        <v>141.46100000000001</v>
      </c>
      <c r="M62">
        <f t="shared" si="6"/>
        <v>11327.248</v>
      </c>
      <c r="N62">
        <f t="shared" si="7"/>
        <v>0.141461</v>
      </c>
      <c r="O62">
        <f t="shared" si="7"/>
        <v>11.327247999999999</v>
      </c>
      <c r="P62">
        <f t="shared" si="8"/>
        <v>0.141461</v>
      </c>
      <c r="Q62" t="str">
        <f t="shared" si="9"/>
        <v/>
      </c>
      <c r="AB62" s="9"/>
      <c r="AC62" s="10"/>
      <c r="AD62"/>
      <c r="AE62">
        <v>3.8380000000000001</v>
      </c>
      <c r="AF62">
        <v>-66.800003051757813</v>
      </c>
      <c r="AG62">
        <v>-4.369999885559082</v>
      </c>
      <c r="AH62">
        <f t="shared" si="10"/>
        <v>-66.800003051757813</v>
      </c>
      <c r="AI62">
        <f t="shared" si="11"/>
        <v>-4.369999885559082</v>
      </c>
    </row>
    <row r="63" spans="1:35">
      <c r="A63" s="2" t="s">
        <v>1897</v>
      </c>
      <c r="B63" s="2" t="str">
        <f t="shared" si="0"/>
        <v>18:37:33.688</v>
      </c>
      <c r="C63" s="2">
        <f t="shared" si="1"/>
        <v>67053.687999999995</v>
      </c>
      <c r="D63" s="2">
        <f t="shared" si="2"/>
        <v>6.0009999999892898</v>
      </c>
      <c r="E63" s="2">
        <v>559</v>
      </c>
      <c r="F63" s="2">
        <v>14000</v>
      </c>
      <c r="G63" s="2">
        <v>8441</v>
      </c>
      <c r="H63" s="2">
        <v>1031</v>
      </c>
      <c r="I63" s="2">
        <v>135</v>
      </c>
      <c r="J63">
        <f t="shared" si="3"/>
        <v>656.72400000000005</v>
      </c>
      <c r="K63">
        <f t="shared" si="4"/>
        <v>13995.755999999999</v>
      </c>
      <c r="L63">
        <f t="shared" si="5"/>
        <v>130.20400000000006</v>
      </c>
      <c r="M63">
        <f t="shared" si="6"/>
        <v>11474.43</v>
      </c>
      <c r="N63">
        <f t="shared" si="7"/>
        <v>0.13020400000000007</v>
      </c>
      <c r="O63">
        <f t="shared" si="7"/>
        <v>11.47443</v>
      </c>
      <c r="P63">
        <f t="shared" si="8"/>
        <v>0.13020400000000007</v>
      </c>
      <c r="Q63" t="str">
        <f t="shared" si="9"/>
        <v/>
      </c>
      <c r="AB63" s="9"/>
      <c r="AC63" s="10"/>
      <c r="AD63"/>
      <c r="AE63">
        <v>3.923</v>
      </c>
      <c r="AF63">
        <v>-65.819999694824219</v>
      </c>
      <c r="AG63">
        <v>-3.7400000095367432</v>
      </c>
      <c r="AH63">
        <f t="shared" si="10"/>
        <v>-65.819999694824219</v>
      </c>
      <c r="AI63">
        <f t="shared" si="11"/>
        <v>-3.7400000095367432</v>
      </c>
    </row>
    <row r="64" spans="1:35">
      <c r="A64" s="2" t="s">
        <v>1898</v>
      </c>
      <c r="B64" s="2" t="str">
        <f t="shared" si="0"/>
        <v>18:37:33.782</v>
      </c>
      <c r="C64" s="2">
        <f t="shared" si="1"/>
        <v>67053.782000000007</v>
      </c>
      <c r="D64" s="2">
        <f t="shared" si="2"/>
        <v>6.0950000000011642</v>
      </c>
      <c r="E64" s="2">
        <v>553.149</v>
      </c>
      <c r="F64" s="2">
        <v>14295</v>
      </c>
      <c r="G64" s="2">
        <v>8452</v>
      </c>
      <c r="H64" s="2">
        <v>1023</v>
      </c>
      <c r="I64" s="2">
        <v>133</v>
      </c>
      <c r="J64">
        <f t="shared" si="3"/>
        <v>652.93299999999999</v>
      </c>
      <c r="K64">
        <f t="shared" si="4"/>
        <v>14290.79</v>
      </c>
      <c r="L64">
        <f t="shared" si="5"/>
        <v>126.41300000000001</v>
      </c>
      <c r="M64">
        <f t="shared" si="6"/>
        <v>11769.464</v>
      </c>
      <c r="N64">
        <f t="shared" si="7"/>
        <v>0.12641300000000003</v>
      </c>
      <c r="O64">
        <f t="shared" si="7"/>
        <v>11.769464000000001</v>
      </c>
      <c r="P64">
        <f t="shared" si="8"/>
        <v>0.12641300000000003</v>
      </c>
      <c r="Q64" t="str">
        <f t="shared" si="9"/>
        <v/>
      </c>
      <c r="AB64" s="9"/>
      <c r="AC64" s="10"/>
      <c r="AD64"/>
      <c r="AE64">
        <v>3.996</v>
      </c>
      <c r="AF64">
        <v>-68.870002746582031</v>
      </c>
      <c r="AG64">
        <v>-5.9800000190734863</v>
      </c>
      <c r="AH64">
        <f t="shared" si="10"/>
        <v>-68.870002746582031</v>
      </c>
      <c r="AI64">
        <f t="shared" si="11"/>
        <v>-5.9800000190734863</v>
      </c>
    </row>
    <row r="65" spans="1:35">
      <c r="A65" s="2" t="s">
        <v>1899</v>
      </c>
      <c r="B65" s="2" t="str">
        <f t="shared" si="0"/>
        <v>18:37:33.889</v>
      </c>
      <c r="C65" s="2">
        <f t="shared" si="1"/>
        <v>67053.888999999996</v>
      </c>
      <c r="D65" s="2">
        <f t="shared" si="2"/>
        <v>6.2019999999902211</v>
      </c>
      <c r="E65" s="2">
        <v>534.84199999999998</v>
      </c>
      <c r="F65" s="2">
        <v>14406.6</v>
      </c>
      <c r="G65" s="2">
        <v>8475</v>
      </c>
      <c r="H65" s="2">
        <v>942</v>
      </c>
      <c r="I65" s="2">
        <v>132.25</v>
      </c>
      <c r="J65">
        <f t="shared" si="3"/>
        <v>635.40499999999997</v>
      </c>
      <c r="K65">
        <f t="shared" si="4"/>
        <v>14402.514999999999</v>
      </c>
      <c r="L65">
        <f t="shared" si="5"/>
        <v>108.88499999999999</v>
      </c>
      <c r="M65">
        <f t="shared" si="6"/>
        <v>11881.188999999998</v>
      </c>
      <c r="N65">
        <f t="shared" si="7"/>
        <v>0.108885</v>
      </c>
      <c r="O65">
        <f t="shared" si="7"/>
        <v>11.881188999999999</v>
      </c>
      <c r="P65">
        <f t="shared" si="8"/>
        <v>0.108885</v>
      </c>
      <c r="Q65" t="str">
        <f t="shared" si="9"/>
        <v/>
      </c>
      <c r="AB65" s="9"/>
      <c r="AC65" s="10"/>
      <c r="AD65"/>
      <c r="AE65">
        <v>4.0540000000000003</v>
      </c>
      <c r="AF65">
        <v>-86.550003051757813</v>
      </c>
      <c r="AG65">
        <v>3.880000114440918</v>
      </c>
      <c r="AH65">
        <f t="shared" si="10"/>
        <v>-86.550003051757813</v>
      </c>
      <c r="AI65">
        <f t="shared" si="11"/>
        <v>3.880000114440918</v>
      </c>
    </row>
    <row r="66" spans="1:35">
      <c r="A66" s="2" t="s">
        <v>1900</v>
      </c>
      <c r="B66" s="2" t="str">
        <f t="shared" si="0"/>
        <v>18:37:33.984</v>
      </c>
      <c r="C66" s="2">
        <f t="shared" si="1"/>
        <v>67053.983999999997</v>
      </c>
      <c r="D66" s="2">
        <f t="shared" si="2"/>
        <v>6.2969999999913853</v>
      </c>
      <c r="E66" s="2">
        <v>533.18100000000004</v>
      </c>
      <c r="F66" s="2">
        <v>14666.4</v>
      </c>
      <c r="G66" s="2">
        <v>8493</v>
      </c>
      <c r="H66" s="2">
        <v>1006</v>
      </c>
      <c r="I66" s="2">
        <v>130.5</v>
      </c>
      <c r="J66">
        <f t="shared" si="3"/>
        <v>635.55799999999999</v>
      </c>
      <c r="K66">
        <f t="shared" si="4"/>
        <v>14662.32</v>
      </c>
      <c r="L66">
        <f t="shared" si="5"/>
        <v>109.03800000000001</v>
      </c>
      <c r="M66">
        <f t="shared" si="6"/>
        <v>12140.993999999999</v>
      </c>
      <c r="N66">
        <f t="shared" si="7"/>
        <v>0.10903800000000001</v>
      </c>
      <c r="O66">
        <f t="shared" si="7"/>
        <v>12.140993999999999</v>
      </c>
      <c r="P66">
        <f t="shared" si="8"/>
        <v>0.10903800000000001</v>
      </c>
      <c r="Q66" t="str">
        <f t="shared" si="9"/>
        <v/>
      </c>
      <c r="AB66" s="9"/>
      <c r="AC66" s="10"/>
      <c r="AD66"/>
      <c r="AE66">
        <v>4.1079999999999997</v>
      </c>
      <c r="AF66">
        <v>-66.720001220703125</v>
      </c>
      <c r="AG66">
        <v>-6.2199997901916504</v>
      </c>
      <c r="AH66">
        <f t="shared" si="10"/>
        <v>-66.720001220703125</v>
      </c>
      <c r="AI66">
        <f t="shared" si="11"/>
        <v>-6.2199997901916504</v>
      </c>
    </row>
    <row r="67" spans="1:35">
      <c r="A67" s="2" t="s">
        <v>1901</v>
      </c>
      <c r="B67" s="2" t="str">
        <f t="shared" si="0"/>
        <v>18:37:34.086</v>
      </c>
      <c r="C67" s="2">
        <f t="shared" si="1"/>
        <v>67054.085999999996</v>
      </c>
      <c r="D67" s="2">
        <f t="shared" si="2"/>
        <v>6.3989999999903375</v>
      </c>
      <c r="E67" s="2">
        <v>529.79999999999995</v>
      </c>
      <c r="F67" s="2">
        <v>14965.1</v>
      </c>
      <c r="G67" s="2">
        <v>8525</v>
      </c>
      <c r="H67" s="2">
        <v>1011</v>
      </c>
      <c r="I67" s="2">
        <v>128.5</v>
      </c>
      <c r="J67">
        <f t="shared" si="3"/>
        <v>634.26199999999994</v>
      </c>
      <c r="K67">
        <f t="shared" si="4"/>
        <v>14961.037</v>
      </c>
      <c r="L67">
        <f t="shared" si="5"/>
        <v>107.74199999999996</v>
      </c>
      <c r="M67">
        <f t="shared" si="6"/>
        <v>12439.710999999999</v>
      </c>
      <c r="N67">
        <f t="shared" si="7"/>
        <v>0.10774199999999996</v>
      </c>
      <c r="O67">
        <f t="shared" si="7"/>
        <v>12.439710999999999</v>
      </c>
      <c r="P67">
        <f t="shared" si="8"/>
        <v>0.10774199999999996</v>
      </c>
      <c r="Q67" t="str">
        <f t="shared" si="9"/>
        <v/>
      </c>
      <c r="AB67" s="9"/>
      <c r="AC67" s="10"/>
      <c r="AD67"/>
      <c r="AE67">
        <v>4.1680000000000001</v>
      </c>
      <c r="AF67">
        <v>-70.069999694824219</v>
      </c>
      <c r="AG67">
        <v>-0.34999999403953552</v>
      </c>
      <c r="AH67">
        <f t="shared" si="10"/>
        <v>-70.069999694824219</v>
      </c>
      <c r="AI67">
        <f t="shared" si="11"/>
        <v>-0.34999999403953552</v>
      </c>
    </row>
    <row r="68" spans="1:35">
      <c r="A68" s="2" t="s">
        <v>1902</v>
      </c>
      <c r="B68" s="2" t="str">
        <f t="shared" si="0"/>
        <v>18:37:34.181</v>
      </c>
      <c r="C68" s="2">
        <f t="shared" si="1"/>
        <v>67054.180999999997</v>
      </c>
      <c r="D68" s="2">
        <f t="shared" si="2"/>
        <v>6.4939999999915017</v>
      </c>
      <c r="E68" s="2">
        <v>514.47400000000005</v>
      </c>
      <c r="F68" s="2">
        <v>15079.5</v>
      </c>
      <c r="G68" s="2">
        <v>8554</v>
      </c>
      <c r="H68" s="2">
        <v>938</v>
      </c>
      <c r="I68" s="2">
        <v>127.75</v>
      </c>
      <c r="J68">
        <f t="shared" si="3"/>
        <v>619.73500000000001</v>
      </c>
      <c r="K68">
        <f t="shared" si="4"/>
        <v>15075.540999999999</v>
      </c>
      <c r="L68">
        <f t="shared" si="5"/>
        <v>93.215000000000032</v>
      </c>
      <c r="M68">
        <f t="shared" si="6"/>
        <v>12554.215</v>
      </c>
      <c r="N68">
        <f t="shared" si="7"/>
        <v>9.3215000000000034E-2</v>
      </c>
      <c r="O68">
        <f t="shared" si="7"/>
        <v>12.554215000000001</v>
      </c>
      <c r="P68">
        <f t="shared" si="8"/>
        <v>9.3215000000000034E-2</v>
      </c>
      <c r="Q68" t="str">
        <f t="shared" si="9"/>
        <v/>
      </c>
      <c r="AB68" s="9"/>
      <c r="AC68" s="10"/>
      <c r="AD68"/>
      <c r="AE68">
        <v>4.2290000000000001</v>
      </c>
      <c r="AF68">
        <v>-71.389999389648438</v>
      </c>
      <c r="AG68">
        <v>15.090000152587891</v>
      </c>
      <c r="AH68">
        <f t="shared" si="10"/>
        <v>-71.389999389648438</v>
      </c>
      <c r="AI68">
        <f t="shared" si="11"/>
        <v>15.090000152587891</v>
      </c>
    </row>
    <row r="69" spans="1:35">
      <c r="A69" s="2" t="s">
        <v>1903</v>
      </c>
      <c r="B69" s="2" t="str">
        <f t="shared" ref="B69:B129" si="12">MID(A69,12,8)&amp;"."&amp;RIGHT(A69,3)</f>
        <v>18:37:34.285</v>
      </c>
      <c r="C69" s="2">
        <f t="shared" ref="C69:C129" si="13">LEFT(B69,2)*3600+MID(B69,4,2)*60+RIGHT(B69,6)</f>
        <v>67054.285000000003</v>
      </c>
      <c r="D69" s="2">
        <f t="shared" ref="D69:D129" si="14">C69-$C$4</f>
        <v>6.5979999999981374</v>
      </c>
      <c r="E69" s="2">
        <v>509.83100000000002</v>
      </c>
      <c r="F69" s="2">
        <v>15344.7</v>
      </c>
      <c r="G69" s="2">
        <v>8596</v>
      </c>
      <c r="H69" s="2">
        <v>1014</v>
      </c>
      <c r="I69" s="2">
        <v>126</v>
      </c>
      <c r="J69">
        <f t="shared" ref="J69:J129" si="15">ROUND(E69*COS(-0.4*PI()/180)-F69*SIN(-0.4*PI()/180),3)</f>
        <v>616.94399999999996</v>
      </c>
      <c r="K69">
        <f t="shared" ref="K69:K129" si="16">ROUND(E69*SIN(-0.4*PI()/180)+F69*COS(-0.4*PI()/180),3)</f>
        <v>15340.767</v>
      </c>
      <c r="L69">
        <f t="shared" ref="L69:L129" si="17">J69-$J$4</f>
        <v>90.423999999999978</v>
      </c>
      <c r="M69">
        <f t="shared" ref="M69:M129" si="18">K69-$K$4</f>
        <v>12819.440999999999</v>
      </c>
      <c r="N69">
        <f t="shared" ref="N69:O129" si="19">L69*0.001</f>
        <v>9.0423999999999977E-2</v>
      </c>
      <c r="O69">
        <f t="shared" si="19"/>
        <v>12.819440999999999</v>
      </c>
      <c r="P69">
        <f t="shared" ref="P69:P129" si="20">IF(O69&gt;15,"",N69)</f>
        <v>9.0423999999999977E-2</v>
      </c>
      <c r="Q69" t="str">
        <f t="shared" ref="Q69:Q129" si="21">IF(O69&lt;15,"",N69)</f>
        <v/>
      </c>
      <c r="AB69" s="9"/>
      <c r="AC69" s="10"/>
      <c r="AD69"/>
      <c r="AE69">
        <v>4.2990000000000004</v>
      </c>
      <c r="AF69">
        <v>-60.919998168945313</v>
      </c>
      <c r="AG69">
        <v>-2.7000000476837158</v>
      </c>
      <c r="AH69">
        <f t="shared" ref="AH69:AH132" si="22">AF69</f>
        <v>-60.919998168945313</v>
      </c>
      <c r="AI69">
        <f t="shared" ref="AI69:AI132" si="23">AG69</f>
        <v>-2.7000000476837158</v>
      </c>
    </row>
    <row r="70" spans="1:35">
      <c r="A70" s="2" t="s">
        <v>1904</v>
      </c>
      <c r="B70" s="2" t="str">
        <f t="shared" si="12"/>
        <v>18:37:34.381</v>
      </c>
      <c r="C70" s="2">
        <f t="shared" si="13"/>
        <v>67054.380999999994</v>
      </c>
      <c r="D70" s="2">
        <f t="shared" si="14"/>
        <v>6.6939999999885913</v>
      </c>
      <c r="E70" s="2">
        <v>507.01799999999997</v>
      </c>
      <c r="F70" s="2">
        <v>15497.5</v>
      </c>
      <c r="G70" s="2">
        <v>8624</v>
      </c>
      <c r="H70" s="2">
        <v>997</v>
      </c>
      <c r="I70" s="2">
        <v>125</v>
      </c>
      <c r="J70">
        <f t="shared" si="15"/>
        <v>615.19799999999998</v>
      </c>
      <c r="K70">
        <f t="shared" si="16"/>
        <v>15493.583000000001</v>
      </c>
      <c r="L70">
        <f t="shared" si="17"/>
        <v>88.677999999999997</v>
      </c>
      <c r="M70">
        <f t="shared" si="18"/>
        <v>12972.257000000001</v>
      </c>
      <c r="N70">
        <f t="shared" si="19"/>
        <v>8.8677999999999993E-2</v>
      </c>
      <c r="O70">
        <f t="shared" si="19"/>
        <v>12.972257000000001</v>
      </c>
      <c r="P70">
        <f t="shared" si="20"/>
        <v>8.8677999999999993E-2</v>
      </c>
      <c r="Q70" t="str">
        <f t="shared" si="21"/>
        <v/>
      </c>
      <c r="AB70" s="9"/>
      <c r="AC70" s="10"/>
      <c r="AD70"/>
      <c r="AE70">
        <v>4.3620000000000001</v>
      </c>
      <c r="AF70">
        <v>-53.889999389648438</v>
      </c>
      <c r="AG70">
        <v>-3.9200000762939453</v>
      </c>
      <c r="AH70">
        <f t="shared" si="22"/>
        <v>-53.889999389648438</v>
      </c>
      <c r="AI70">
        <f t="shared" si="23"/>
        <v>-3.9200000762939453</v>
      </c>
    </row>
    <row r="71" spans="1:35">
      <c r="A71" s="2" t="s">
        <v>1905</v>
      </c>
      <c r="B71" s="2" t="str">
        <f t="shared" si="12"/>
        <v>18:37:34.484</v>
      </c>
      <c r="C71" s="2">
        <f t="shared" si="13"/>
        <v>67054.483999999997</v>
      </c>
      <c r="D71" s="2">
        <f t="shared" si="14"/>
        <v>6.7969999999913853</v>
      </c>
      <c r="E71" s="2">
        <v>518.75199999999995</v>
      </c>
      <c r="F71" s="2">
        <v>15725.5</v>
      </c>
      <c r="G71" s="2">
        <v>8655</v>
      </c>
      <c r="H71" s="2">
        <v>981</v>
      </c>
      <c r="I71" s="2">
        <v>123.5</v>
      </c>
      <c r="J71">
        <f t="shared" si="15"/>
        <v>628.52300000000002</v>
      </c>
      <c r="K71">
        <f t="shared" si="16"/>
        <v>15721.495000000001</v>
      </c>
      <c r="L71">
        <f t="shared" si="17"/>
        <v>102.00300000000004</v>
      </c>
      <c r="M71">
        <f t="shared" si="18"/>
        <v>13200.169000000002</v>
      </c>
      <c r="N71">
        <f t="shared" si="19"/>
        <v>0.10200300000000004</v>
      </c>
      <c r="O71">
        <f t="shared" si="19"/>
        <v>13.200169000000002</v>
      </c>
      <c r="P71">
        <f t="shared" si="20"/>
        <v>0.10200300000000004</v>
      </c>
      <c r="Q71" t="str">
        <f t="shared" si="21"/>
        <v/>
      </c>
      <c r="AB71" s="9"/>
      <c r="AC71" s="10"/>
      <c r="AD71"/>
      <c r="AE71">
        <v>4.4290000000000003</v>
      </c>
      <c r="AF71">
        <v>-59.680000305175781</v>
      </c>
      <c r="AG71">
        <v>1.5800000429153442</v>
      </c>
      <c r="AH71">
        <f t="shared" si="22"/>
        <v>-59.680000305175781</v>
      </c>
      <c r="AI71">
        <f t="shared" si="23"/>
        <v>1.5800000429153442</v>
      </c>
    </row>
    <row r="72" spans="1:35">
      <c r="A72" s="2" t="s">
        <v>1906</v>
      </c>
      <c r="B72" s="2" t="str">
        <f t="shared" si="12"/>
        <v>18:37:34.577</v>
      </c>
      <c r="C72" s="2">
        <f t="shared" si="13"/>
        <v>67054.577000000005</v>
      </c>
      <c r="D72" s="2">
        <f t="shared" si="14"/>
        <v>6.8899999999994179</v>
      </c>
      <c r="E72" s="2">
        <v>501.48700000000002</v>
      </c>
      <c r="F72" s="2">
        <v>16040.3</v>
      </c>
      <c r="G72" s="2">
        <v>8740</v>
      </c>
      <c r="H72" s="2">
        <v>994</v>
      </c>
      <c r="I72" s="2">
        <v>121.5</v>
      </c>
      <c r="J72">
        <f t="shared" si="15"/>
        <v>613.45600000000002</v>
      </c>
      <c r="K72">
        <f t="shared" si="16"/>
        <v>16036.407999999999</v>
      </c>
      <c r="L72">
        <f t="shared" si="17"/>
        <v>86.936000000000035</v>
      </c>
      <c r="M72">
        <f t="shared" si="18"/>
        <v>13515.081999999999</v>
      </c>
      <c r="N72">
        <f t="shared" si="19"/>
        <v>8.6936000000000041E-2</v>
      </c>
      <c r="O72">
        <f t="shared" si="19"/>
        <v>13.515082</v>
      </c>
      <c r="P72">
        <f t="shared" si="20"/>
        <v>8.6936000000000041E-2</v>
      </c>
      <c r="Q72" t="str">
        <f t="shared" si="21"/>
        <v/>
      </c>
      <c r="AB72" s="9"/>
      <c r="AC72" s="10"/>
      <c r="AD72"/>
      <c r="AE72">
        <v>4.4950000000000001</v>
      </c>
      <c r="AF72">
        <v>-54.759998321533203</v>
      </c>
      <c r="AG72">
        <v>-3.2100000381469727</v>
      </c>
      <c r="AH72">
        <f t="shared" si="22"/>
        <v>-54.759998321533203</v>
      </c>
      <c r="AI72">
        <f t="shared" si="23"/>
        <v>-3.2100000381469727</v>
      </c>
    </row>
    <row r="73" spans="1:35">
      <c r="A73" s="2" t="s">
        <v>1907</v>
      </c>
      <c r="B73" s="2" t="str">
        <f t="shared" si="12"/>
        <v>18:37:34.674</v>
      </c>
      <c r="C73" s="2">
        <f t="shared" si="13"/>
        <v>67054.673999999999</v>
      </c>
      <c r="D73" s="2">
        <f t="shared" si="14"/>
        <v>6.9869999999937136</v>
      </c>
      <c r="E73" s="2">
        <v>505.25599999999997</v>
      </c>
      <c r="F73" s="2">
        <v>16157.4</v>
      </c>
      <c r="G73" s="2">
        <v>8764.5</v>
      </c>
      <c r="H73" s="2">
        <v>917.5</v>
      </c>
      <c r="I73" s="2">
        <v>120.75</v>
      </c>
      <c r="J73">
        <f t="shared" si="15"/>
        <v>618.04300000000001</v>
      </c>
      <c r="K73">
        <f t="shared" si="16"/>
        <v>16153.478999999999</v>
      </c>
      <c r="L73">
        <f t="shared" si="17"/>
        <v>91.523000000000025</v>
      </c>
      <c r="M73">
        <f t="shared" si="18"/>
        <v>13632.152999999998</v>
      </c>
      <c r="N73">
        <f t="shared" si="19"/>
        <v>9.1523000000000021E-2</v>
      </c>
      <c r="O73">
        <f t="shared" si="19"/>
        <v>13.632152999999999</v>
      </c>
      <c r="P73">
        <f t="shared" si="20"/>
        <v>9.1523000000000021E-2</v>
      </c>
      <c r="Q73" t="str">
        <f t="shared" si="21"/>
        <v/>
      </c>
      <c r="AB73" s="9"/>
      <c r="AC73" s="10"/>
      <c r="AD73"/>
      <c r="AE73">
        <v>4.5650000000000004</v>
      </c>
      <c r="AF73">
        <v>-52.840000152587891</v>
      </c>
      <c r="AG73">
        <v>-3.3599998950958252</v>
      </c>
      <c r="AH73">
        <f t="shared" si="22"/>
        <v>-52.840000152587891</v>
      </c>
      <c r="AI73">
        <f t="shared" si="23"/>
        <v>-3.3599998950958252</v>
      </c>
    </row>
    <row r="74" spans="1:35">
      <c r="A74" s="2" t="s">
        <v>1908</v>
      </c>
      <c r="B74" s="2" t="str">
        <f t="shared" si="12"/>
        <v>18:37:34.776</v>
      </c>
      <c r="C74" s="2">
        <f t="shared" si="13"/>
        <v>67054.775999999998</v>
      </c>
      <c r="D74" s="2">
        <f t="shared" si="14"/>
        <v>7.0889999999926658</v>
      </c>
      <c r="E74" s="2">
        <v>495.71800000000002</v>
      </c>
      <c r="F74" s="2">
        <v>16438.599999999999</v>
      </c>
      <c r="G74" s="2">
        <v>8847</v>
      </c>
      <c r="H74" s="2">
        <v>995</v>
      </c>
      <c r="I74" s="2">
        <v>119</v>
      </c>
      <c r="J74">
        <f t="shared" si="15"/>
        <v>610.46799999999996</v>
      </c>
      <c r="K74">
        <f t="shared" si="16"/>
        <v>16434.739000000001</v>
      </c>
      <c r="L74">
        <f t="shared" si="17"/>
        <v>83.947999999999979</v>
      </c>
      <c r="M74">
        <f t="shared" si="18"/>
        <v>13913.413</v>
      </c>
      <c r="N74">
        <f t="shared" si="19"/>
        <v>8.3947999999999981E-2</v>
      </c>
      <c r="O74">
        <f t="shared" si="19"/>
        <v>13.913413</v>
      </c>
      <c r="P74">
        <f t="shared" si="20"/>
        <v>8.3947999999999981E-2</v>
      </c>
      <c r="Q74" t="str">
        <f t="shared" si="21"/>
        <v/>
      </c>
      <c r="AB74" s="9"/>
      <c r="AC74" s="10"/>
      <c r="AD74"/>
      <c r="AE74">
        <v>4.6289999999999996</v>
      </c>
      <c r="AF74">
        <v>-53.75</v>
      </c>
      <c r="AG74">
        <v>-1.6200000047683716</v>
      </c>
      <c r="AH74">
        <f t="shared" si="22"/>
        <v>-53.75</v>
      </c>
      <c r="AI74">
        <f t="shared" si="23"/>
        <v>-1.6200000047683716</v>
      </c>
    </row>
    <row r="75" spans="1:35">
      <c r="A75" s="2" t="s">
        <v>1909</v>
      </c>
      <c r="B75" s="2" t="str">
        <f t="shared" si="12"/>
        <v>18:37:34.872</v>
      </c>
      <c r="C75" s="2">
        <f t="shared" si="13"/>
        <v>67054.872000000003</v>
      </c>
      <c r="D75" s="2">
        <f t="shared" si="14"/>
        <v>7.1849999999976717</v>
      </c>
      <c r="E75" s="2">
        <v>496.57900000000001</v>
      </c>
      <c r="F75" s="2">
        <v>16640.400000000001</v>
      </c>
      <c r="G75" s="2">
        <v>8904</v>
      </c>
      <c r="H75" s="2">
        <v>903.5</v>
      </c>
      <c r="I75" s="2">
        <v>117.75</v>
      </c>
      <c r="J75">
        <f t="shared" si="15"/>
        <v>612.73800000000006</v>
      </c>
      <c r="K75">
        <f t="shared" si="16"/>
        <v>16636.527999999998</v>
      </c>
      <c r="L75">
        <f t="shared" si="17"/>
        <v>86.218000000000075</v>
      </c>
      <c r="M75">
        <f t="shared" si="18"/>
        <v>14115.201999999997</v>
      </c>
      <c r="N75">
        <f t="shared" si="19"/>
        <v>8.6218000000000072E-2</v>
      </c>
      <c r="O75">
        <f t="shared" si="19"/>
        <v>14.115201999999998</v>
      </c>
      <c r="P75">
        <f t="shared" si="20"/>
        <v>8.6218000000000072E-2</v>
      </c>
      <c r="Q75" t="str">
        <f t="shared" si="21"/>
        <v/>
      </c>
      <c r="AB75" s="9"/>
      <c r="AC75" s="10"/>
      <c r="AD75"/>
      <c r="AE75">
        <v>4.6950000000000003</v>
      </c>
      <c r="AF75">
        <v>-58.680000305175781</v>
      </c>
      <c r="AG75">
        <v>-8.0299997329711914</v>
      </c>
      <c r="AH75">
        <f t="shared" si="22"/>
        <v>-58.680000305175781</v>
      </c>
      <c r="AI75">
        <f t="shared" si="23"/>
        <v>-8.0299997329711914</v>
      </c>
    </row>
    <row r="76" spans="1:35">
      <c r="A76" s="2" t="s">
        <v>1910</v>
      </c>
      <c r="B76" s="2" t="str">
        <f t="shared" si="12"/>
        <v>18:37:34.977</v>
      </c>
      <c r="C76" s="2">
        <f t="shared" si="13"/>
        <v>67054.976999999999</v>
      </c>
      <c r="D76" s="2">
        <f t="shared" si="14"/>
        <v>7.2899999999935972</v>
      </c>
      <c r="E76" s="2">
        <v>497.125</v>
      </c>
      <c r="F76" s="2">
        <v>16886.3</v>
      </c>
      <c r="G76" s="2">
        <v>8979.5</v>
      </c>
      <c r="H76" s="2">
        <v>903</v>
      </c>
      <c r="I76" s="2">
        <v>116.25</v>
      </c>
      <c r="J76">
        <f t="shared" si="15"/>
        <v>615.00099999999998</v>
      </c>
      <c r="K76">
        <f t="shared" si="16"/>
        <v>16882.418000000001</v>
      </c>
      <c r="L76">
        <f t="shared" si="17"/>
        <v>88.480999999999995</v>
      </c>
      <c r="M76">
        <f t="shared" si="18"/>
        <v>14361.092000000001</v>
      </c>
      <c r="N76">
        <f t="shared" si="19"/>
        <v>8.848099999999999E-2</v>
      </c>
      <c r="O76">
        <f t="shared" si="19"/>
        <v>14.361092000000001</v>
      </c>
      <c r="P76">
        <f t="shared" si="20"/>
        <v>8.848099999999999E-2</v>
      </c>
      <c r="Q76" t="str">
        <f t="shared" si="21"/>
        <v/>
      </c>
      <c r="AB76" s="9"/>
      <c r="AC76" s="10"/>
      <c r="AD76"/>
      <c r="AE76">
        <v>4.7690000000000001</v>
      </c>
      <c r="AF76">
        <v>-62.5</v>
      </c>
      <c r="AG76">
        <v>6.1100001335144043</v>
      </c>
      <c r="AH76">
        <f t="shared" si="22"/>
        <v>-62.5</v>
      </c>
      <c r="AI76">
        <f t="shared" si="23"/>
        <v>6.1100001335144043</v>
      </c>
    </row>
    <row r="77" spans="1:35">
      <c r="A77" s="2" t="s">
        <v>1911</v>
      </c>
      <c r="B77" s="2" t="str">
        <f t="shared" si="12"/>
        <v>18:37:35.081</v>
      </c>
      <c r="C77" s="2">
        <f t="shared" si="13"/>
        <v>67055.081000000006</v>
      </c>
      <c r="D77" s="2">
        <f t="shared" si="14"/>
        <v>7.3940000000002328</v>
      </c>
      <c r="E77" s="2">
        <v>501.57299999999998</v>
      </c>
      <c r="F77" s="2">
        <v>17177.400000000001</v>
      </c>
      <c r="G77" s="2">
        <v>9073</v>
      </c>
      <c r="H77" s="2">
        <v>989</v>
      </c>
      <c r="I77" s="2">
        <v>114.5</v>
      </c>
      <c r="J77">
        <f t="shared" si="15"/>
        <v>621.48099999999999</v>
      </c>
      <c r="K77">
        <f t="shared" si="16"/>
        <v>17173.48</v>
      </c>
      <c r="L77">
        <f t="shared" si="17"/>
        <v>94.961000000000013</v>
      </c>
      <c r="M77">
        <f t="shared" si="18"/>
        <v>14652.153999999999</v>
      </c>
      <c r="N77">
        <f t="shared" si="19"/>
        <v>9.4961000000000018E-2</v>
      </c>
      <c r="O77">
        <f t="shared" si="19"/>
        <v>14.652153999999999</v>
      </c>
      <c r="P77">
        <f t="shared" si="20"/>
        <v>9.4961000000000018E-2</v>
      </c>
      <c r="Q77" t="str">
        <f t="shared" si="21"/>
        <v/>
      </c>
      <c r="AB77" s="9"/>
      <c r="AC77" s="10"/>
      <c r="AD77"/>
      <c r="AE77">
        <v>4.835</v>
      </c>
      <c r="AF77">
        <v>-45.290000915527344</v>
      </c>
      <c r="AG77">
        <v>5.6500000953674316</v>
      </c>
      <c r="AH77">
        <f t="shared" si="22"/>
        <v>-45.290000915527344</v>
      </c>
      <c r="AI77">
        <f t="shared" si="23"/>
        <v>5.6500000953674316</v>
      </c>
    </row>
    <row r="78" spans="1:35">
      <c r="A78" s="2" t="s">
        <v>1912</v>
      </c>
      <c r="B78" s="2" t="str">
        <f t="shared" si="12"/>
        <v>18:37:35.175</v>
      </c>
      <c r="C78" s="2">
        <f t="shared" si="13"/>
        <v>67055.175000000003</v>
      </c>
      <c r="D78" s="2">
        <f t="shared" si="14"/>
        <v>7.4879999999975553</v>
      </c>
      <c r="E78" s="2">
        <v>494.12299999999999</v>
      </c>
      <c r="F78" s="2">
        <v>17350.599999999999</v>
      </c>
      <c r="G78" s="2">
        <v>9142</v>
      </c>
      <c r="H78" s="2">
        <v>981</v>
      </c>
      <c r="I78" s="2">
        <v>113.5</v>
      </c>
      <c r="J78">
        <f t="shared" si="15"/>
        <v>615.24</v>
      </c>
      <c r="K78">
        <f t="shared" si="16"/>
        <v>17346.727999999999</v>
      </c>
      <c r="L78">
        <f t="shared" si="17"/>
        <v>88.720000000000027</v>
      </c>
      <c r="M78">
        <f t="shared" si="18"/>
        <v>14825.401999999998</v>
      </c>
      <c r="N78">
        <f t="shared" si="19"/>
        <v>8.8720000000000035E-2</v>
      </c>
      <c r="O78">
        <f t="shared" si="19"/>
        <v>14.825401999999999</v>
      </c>
      <c r="P78">
        <f t="shared" si="20"/>
        <v>8.8720000000000035E-2</v>
      </c>
      <c r="Q78" t="str">
        <f t="shared" si="21"/>
        <v/>
      </c>
      <c r="AB78" s="9"/>
      <c r="AC78" s="10"/>
      <c r="AD78"/>
      <c r="AE78">
        <v>4.8970000000000002</v>
      </c>
      <c r="AF78">
        <v>-57.060001373291016</v>
      </c>
      <c r="AG78">
        <v>10.689999580383301</v>
      </c>
      <c r="AH78">
        <f t="shared" si="22"/>
        <v>-57.060001373291016</v>
      </c>
      <c r="AI78">
        <f t="shared" si="23"/>
        <v>10.689999580383301</v>
      </c>
    </row>
    <row r="79" spans="1:35">
      <c r="A79" s="2" t="s">
        <v>1913</v>
      </c>
      <c r="B79" s="2" t="str">
        <f t="shared" si="12"/>
        <v>18:37:35.268</v>
      </c>
      <c r="C79" s="2">
        <f t="shared" si="13"/>
        <v>67055.267999999996</v>
      </c>
      <c r="D79" s="2">
        <f t="shared" si="14"/>
        <v>7.580999999991036</v>
      </c>
      <c r="E79" s="2">
        <v>507.42200000000003</v>
      </c>
      <c r="F79" s="2">
        <v>17604.900000000001</v>
      </c>
      <c r="G79" s="2">
        <v>9226</v>
      </c>
      <c r="H79" s="2">
        <v>961</v>
      </c>
      <c r="I79" s="2">
        <v>112</v>
      </c>
      <c r="J79">
        <f t="shared" si="15"/>
        <v>630.31399999999996</v>
      </c>
      <c r="K79">
        <f t="shared" si="16"/>
        <v>17600.929</v>
      </c>
      <c r="L79">
        <f t="shared" si="17"/>
        <v>103.79399999999998</v>
      </c>
      <c r="M79">
        <f t="shared" si="18"/>
        <v>15079.602999999999</v>
      </c>
      <c r="N79">
        <f t="shared" si="19"/>
        <v>0.10379399999999998</v>
      </c>
      <c r="O79">
        <f t="shared" si="19"/>
        <v>15.079602999999999</v>
      </c>
      <c r="P79" t="str">
        <f t="shared" si="20"/>
        <v/>
      </c>
      <c r="Q79">
        <f t="shared" si="21"/>
        <v>0.10379399999999998</v>
      </c>
      <c r="AB79" s="9"/>
      <c r="AC79" s="10"/>
      <c r="AD79"/>
      <c r="AE79">
        <v>4.9660000000000002</v>
      </c>
      <c r="AF79">
        <v>-45.689998626708984</v>
      </c>
      <c r="AG79">
        <v>8.4099998474121094</v>
      </c>
      <c r="AH79">
        <f t="shared" si="22"/>
        <v>-45.689998626708984</v>
      </c>
      <c r="AI79">
        <f t="shared" si="23"/>
        <v>8.4099998474121094</v>
      </c>
    </row>
    <row r="80" spans="1:35">
      <c r="A80" s="2" t="s">
        <v>1914</v>
      </c>
      <c r="B80" s="2" t="str">
        <f t="shared" si="12"/>
        <v>18:37:35.359</v>
      </c>
      <c r="C80" s="2">
        <f t="shared" si="13"/>
        <v>67055.358999999997</v>
      </c>
      <c r="D80" s="2">
        <f t="shared" si="14"/>
        <v>7.6719999999913853</v>
      </c>
      <c r="E80" s="2">
        <v>513.16300000000001</v>
      </c>
      <c r="F80" s="2">
        <v>17778.599999999999</v>
      </c>
      <c r="G80" s="2">
        <v>9290</v>
      </c>
      <c r="H80" s="2">
        <v>972</v>
      </c>
      <c r="I80" s="2">
        <v>111</v>
      </c>
      <c r="J80">
        <f t="shared" si="15"/>
        <v>637.26800000000003</v>
      </c>
      <c r="K80">
        <f t="shared" si="16"/>
        <v>17774.583999999999</v>
      </c>
      <c r="L80">
        <f t="shared" si="17"/>
        <v>110.74800000000005</v>
      </c>
      <c r="M80">
        <f t="shared" si="18"/>
        <v>15253.257999999998</v>
      </c>
      <c r="N80">
        <f t="shared" si="19"/>
        <v>0.11074800000000005</v>
      </c>
      <c r="O80">
        <f t="shared" si="19"/>
        <v>15.253257999999999</v>
      </c>
      <c r="P80" t="str">
        <f t="shared" si="20"/>
        <v/>
      </c>
      <c r="Q80">
        <f t="shared" si="21"/>
        <v>0.11074800000000005</v>
      </c>
      <c r="AB80" s="9"/>
      <c r="AC80" s="10"/>
      <c r="AD80"/>
      <c r="AE80">
        <v>5.0359999999999996</v>
      </c>
      <c r="AF80">
        <v>-50.799999237060547</v>
      </c>
      <c r="AG80">
        <v>2.2999999523162842</v>
      </c>
      <c r="AH80">
        <f t="shared" si="22"/>
        <v>-50.799999237060547</v>
      </c>
      <c r="AI80">
        <f t="shared" si="23"/>
        <v>2.2999999523162842</v>
      </c>
    </row>
    <row r="81" spans="1:35">
      <c r="A81" s="2" t="s">
        <v>1915</v>
      </c>
      <c r="B81" s="2" t="str">
        <f t="shared" si="12"/>
        <v>18:37:35.458</v>
      </c>
      <c r="C81" s="2">
        <f t="shared" si="13"/>
        <v>67055.457999999999</v>
      </c>
      <c r="D81" s="2">
        <f t="shared" si="14"/>
        <v>7.7709999999933643</v>
      </c>
      <c r="E81" s="2">
        <v>520.21100000000001</v>
      </c>
      <c r="F81" s="2">
        <v>18044.7</v>
      </c>
      <c r="G81" s="2">
        <v>9395</v>
      </c>
      <c r="H81" s="2">
        <v>975</v>
      </c>
      <c r="I81" s="2">
        <v>109.5</v>
      </c>
      <c r="J81">
        <f t="shared" si="15"/>
        <v>646.173</v>
      </c>
      <c r="K81">
        <f t="shared" si="16"/>
        <v>18040.629000000001</v>
      </c>
      <c r="L81">
        <f t="shared" si="17"/>
        <v>119.65300000000002</v>
      </c>
      <c r="M81">
        <f t="shared" si="18"/>
        <v>15519.303</v>
      </c>
      <c r="N81">
        <f t="shared" si="19"/>
        <v>0.11965300000000002</v>
      </c>
      <c r="O81">
        <f t="shared" si="19"/>
        <v>15.519303000000001</v>
      </c>
      <c r="P81" t="str">
        <f t="shared" si="20"/>
        <v/>
      </c>
      <c r="Q81">
        <f t="shared" si="21"/>
        <v>0.11965300000000002</v>
      </c>
      <c r="AB81" s="9"/>
      <c r="AC81" s="10"/>
      <c r="AD81"/>
      <c r="AE81">
        <v>5.1070000000000002</v>
      </c>
      <c r="AF81">
        <v>-50.619998931884766</v>
      </c>
      <c r="AG81">
        <v>0.43000000715255737</v>
      </c>
      <c r="AH81">
        <f t="shared" si="22"/>
        <v>-50.619998931884766</v>
      </c>
      <c r="AI81">
        <f t="shared" si="23"/>
        <v>0.43000000715255737</v>
      </c>
    </row>
    <row r="82" spans="1:35">
      <c r="A82" s="2" t="s">
        <v>1916</v>
      </c>
      <c r="B82" s="2" t="str">
        <f t="shared" si="12"/>
        <v>18:37:35.560</v>
      </c>
      <c r="C82" s="2">
        <f t="shared" si="13"/>
        <v>67055.56</v>
      </c>
      <c r="D82" s="2">
        <f t="shared" si="14"/>
        <v>7.8729999999923166</v>
      </c>
      <c r="E82" s="2">
        <v>540.34299999999996</v>
      </c>
      <c r="F82" s="2">
        <v>18171.900000000001</v>
      </c>
      <c r="G82" s="2">
        <v>9432.5</v>
      </c>
      <c r="H82" s="2">
        <v>903</v>
      </c>
      <c r="I82" s="2">
        <v>108.75</v>
      </c>
      <c r="J82">
        <f t="shared" si="15"/>
        <v>667.19299999999998</v>
      </c>
      <c r="K82">
        <f t="shared" si="16"/>
        <v>18167.685000000001</v>
      </c>
      <c r="L82">
        <f t="shared" si="17"/>
        <v>140.673</v>
      </c>
      <c r="M82">
        <f t="shared" si="18"/>
        <v>15646.359</v>
      </c>
      <c r="N82">
        <f t="shared" si="19"/>
        <v>0.14067299999999999</v>
      </c>
      <c r="O82">
        <f t="shared" si="19"/>
        <v>15.646359</v>
      </c>
      <c r="P82" t="str">
        <f t="shared" si="20"/>
        <v/>
      </c>
      <c r="Q82">
        <f t="shared" si="21"/>
        <v>0.14067299999999999</v>
      </c>
      <c r="AB82" s="9"/>
      <c r="AC82" s="10"/>
      <c r="AD82"/>
      <c r="AE82">
        <v>5.16</v>
      </c>
      <c r="AF82">
        <v>-48.689998626708984</v>
      </c>
      <c r="AG82">
        <v>2.5199999809265137</v>
      </c>
      <c r="AH82">
        <f t="shared" si="22"/>
        <v>-48.689998626708984</v>
      </c>
      <c r="AI82">
        <f t="shared" si="23"/>
        <v>2.5199999809265137</v>
      </c>
    </row>
    <row r="83" spans="1:35">
      <c r="A83" s="2" t="s">
        <v>1917</v>
      </c>
      <c r="B83" s="2" t="str">
        <f t="shared" si="12"/>
        <v>18:37:35.657</v>
      </c>
      <c r="C83" s="2">
        <f t="shared" si="13"/>
        <v>67055.657000000007</v>
      </c>
      <c r="D83" s="2">
        <f t="shared" si="14"/>
        <v>7.9700000000011642</v>
      </c>
      <c r="E83" s="2">
        <v>545.79600000000005</v>
      </c>
      <c r="F83" s="2">
        <v>18448</v>
      </c>
      <c r="G83" s="2">
        <v>9553</v>
      </c>
      <c r="H83" s="2">
        <v>901</v>
      </c>
      <c r="I83" s="2">
        <v>107.25</v>
      </c>
      <c r="J83">
        <f t="shared" si="15"/>
        <v>674.57299999999998</v>
      </c>
      <c r="K83">
        <f t="shared" si="16"/>
        <v>18443.740000000002</v>
      </c>
      <c r="L83">
        <f t="shared" si="17"/>
        <v>148.053</v>
      </c>
      <c r="M83">
        <f t="shared" si="18"/>
        <v>15922.414000000001</v>
      </c>
      <c r="N83">
        <f t="shared" si="19"/>
        <v>0.14805299999999999</v>
      </c>
      <c r="O83">
        <f t="shared" si="19"/>
        <v>15.922414000000002</v>
      </c>
      <c r="P83" t="str">
        <f t="shared" si="20"/>
        <v/>
      </c>
      <c r="Q83">
        <f t="shared" si="21"/>
        <v>0.14805299999999999</v>
      </c>
      <c r="AB83" s="9"/>
      <c r="AC83" s="10"/>
      <c r="AD83"/>
      <c r="AE83">
        <v>5.2279999999999998</v>
      </c>
      <c r="AF83">
        <v>-45.830001831054688</v>
      </c>
      <c r="AG83">
        <v>-4.7399997711181641</v>
      </c>
      <c r="AH83">
        <f t="shared" si="22"/>
        <v>-45.830001831054688</v>
      </c>
      <c r="AI83">
        <f t="shared" si="23"/>
        <v>-4.7399997711181641</v>
      </c>
    </row>
    <row r="84" spans="1:35">
      <c r="A84" s="2" t="s">
        <v>1918</v>
      </c>
      <c r="B84" s="2" t="str">
        <f t="shared" si="12"/>
        <v>18:37:35.762</v>
      </c>
      <c r="C84" s="2">
        <f t="shared" si="13"/>
        <v>67055.762000000002</v>
      </c>
      <c r="D84" s="2">
        <f t="shared" si="14"/>
        <v>8.0749999999970896</v>
      </c>
      <c r="E84" s="2">
        <v>551.70399999999995</v>
      </c>
      <c r="F84" s="2">
        <v>18731.3</v>
      </c>
      <c r="G84" s="2">
        <v>9683</v>
      </c>
      <c r="H84" s="2">
        <v>897</v>
      </c>
      <c r="I84" s="2">
        <v>105.75</v>
      </c>
      <c r="J84">
        <f t="shared" si="15"/>
        <v>682.45899999999995</v>
      </c>
      <c r="K84">
        <f t="shared" si="16"/>
        <v>18726.991999999998</v>
      </c>
      <c r="L84">
        <f t="shared" si="17"/>
        <v>155.93899999999996</v>
      </c>
      <c r="M84">
        <f t="shared" si="18"/>
        <v>16205.665999999997</v>
      </c>
      <c r="N84">
        <f t="shared" si="19"/>
        <v>0.15593899999999997</v>
      </c>
      <c r="O84">
        <f t="shared" si="19"/>
        <v>16.205665999999997</v>
      </c>
      <c r="P84" t="str">
        <f t="shared" si="20"/>
        <v/>
      </c>
      <c r="Q84">
        <f t="shared" si="21"/>
        <v>0.15593899999999997</v>
      </c>
      <c r="AB84" s="9"/>
      <c r="AC84" s="10"/>
      <c r="AD84"/>
      <c r="AE84">
        <v>5.31</v>
      </c>
      <c r="AF84">
        <v>-55.819999694824219</v>
      </c>
      <c r="AG84">
        <v>5.8299999237060547</v>
      </c>
      <c r="AH84">
        <f t="shared" si="22"/>
        <v>-55.819999694824219</v>
      </c>
      <c r="AI84">
        <f t="shared" si="23"/>
        <v>5.8299999237060547</v>
      </c>
    </row>
    <row r="85" spans="1:35">
      <c r="A85" s="2" t="s">
        <v>1919</v>
      </c>
      <c r="B85" s="2" t="str">
        <f t="shared" si="12"/>
        <v>18:37:35.853</v>
      </c>
      <c r="C85" s="2">
        <f t="shared" si="13"/>
        <v>67055.853000000003</v>
      </c>
      <c r="D85" s="2">
        <f t="shared" si="14"/>
        <v>8.1659999999974389</v>
      </c>
      <c r="E85" s="2">
        <v>550.19000000000005</v>
      </c>
      <c r="F85" s="2">
        <v>18878.5</v>
      </c>
      <c r="G85" s="2">
        <v>9757</v>
      </c>
      <c r="H85" s="2">
        <v>960</v>
      </c>
      <c r="I85" s="2">
        <v>105</v>
      </c>
      <c r="J85">
        <f t="shared" si="15"/>
        <v>681.97199999999998</v>
      </c>
      <c r="K85">
        <f t="shared" si="16"/>
        <v>18874.199000000001</v>
      </c>
      <c r="L85">
        <f t="shared" si="17"/>
        <v>155.452</v>
      </c>
      <c r="M85">
        <f t="shared" si="18"/>
        <v>16352.873</v>
      </c>
      <c r="N85">
        <f t="shared" si="19"/>
        <v>0.15545200000000001</v>
      </c>
      <c r="O85">
        <f t="shared" si="19"/>
        <v>16.352872999999999</v>
      </c>
      <c r="P85" t="str">
        <f t="shared" si="20"/>
        <v/>
      </c>
      <c r="Q85">
        <f t="shared" si="21"/>
        <v>0.15545200000000001</v>
      </c>
      <c r="AB85" s="9"/>
      <c r="AC85" s="10"/>
      <c r="AD85"/>
      <c r="AE85">
        <v>5.3680000000000003</v>
      </c>
      <c r="AF85">
        <v>-56.880001068115234</v>
      </c>
      <c r="AG85">
        <v>0.34000000357627869</v>
      </c>
      <c r="AH85">
        <f t="shared" si="22"/>
        <v>-56.880001068115234</v>
      </c>
      <c r="AI85">
        <f t="shared" si="23"/>
        <v>0.34000000357627869</v>
      </c>
    </row>
    <row r="86" spans="1:35">
      <c r="A86" s="2" t="s">
        <v>1920</v>
      </c>
      <c r="B86" s="2" t="str">
        <f t="shared" si="12"/>
        <v>18:37:35.948</v>
      </c>
      <c r="C86" s="2">
        <f t="shared" si="13"/>
        <v>67055.948000000004</v>
      </c>
      <c r="D86" s="2">
        <f t="shared" si="14"/>
        <v>8.260999999998603</v>
      </c>
      <c r="E86" s="2">
        <v>550.33600000000001</v>
      </c>
      <c r="F86" s="2">
        <v>19178</v>
      </c>
      <c r="G86" s="2">
        <v>9910</v>
      </c>
      <c r="H86" s="2">
        <v>950</v>
      </c>
      <c r="I86" s="2">
        <v>103.5</v>
      </c>
      <c r="J86">
        <f t="shared" si="15"/>
        <v>684.20899999999995</v>
      </c>
      <c r="K86">
        <f t="shared" si="16"/>
        <v>19173.690999999999</v>
      </c>
      <c r="L86">
        <f t="shared" si="17"/>
        <v>157.68899999999996</v>
      </c>
      <c r="M86">
        <f t="shared" si="18"/>
        <v>16652.364999999998</v>
      </c>
      <c r="N86">
        <f t="shared" si="19"/>
        <v>0.15768899999999997</v>
      </c>
      <c r="O86">
        <f t="shared" si="19"/>
        <v>16.652365</v>
      </c>
      <c r="P86" t="str">
        <f t="shared" si="20"/>
        <v/>
      </c>
      <c r="Q86">
        <f t="shared" si="21"/>
        <v>0.15768899999999997</v>
      </c>
      <c r="AB86" s="9"/>
      <c r="AC86" s="10"/>
      <c r="AD86"/>
      <c r="AE86">
        <v>5.431</v>
      </c>
      <c r="AF86">
        <v>0</v>
      </c>
      <c r="AG86">
        <v>0</v>
      </c>
      <c r="AH86">
        <f t="shared" si="22"/>
        <v>0</v>
      </c>
      <c r="AI86">
        <f t="shared" si="23"/>
        <v>0</v>
      </c>
    </row>
    <row r="87" spans="1:35">
      <c r="A87" s="2" t="s">
        <v>1921</v>
      </c>
      <c r="B87" s="2" t="str">
        <f t="shared" si="12"/>
        <v>18:37:36.057</v>
      </c>
      <c r="C87" s="2">
        <f t="shared" si="13"/>
        <v>67056.057000000001</v>
      </c>
      <c r="D87" s="2">
        <f t="shared" si="14"/>
        <v>8.3699999999953434</v>
      </c>
      <c r="E87" s="2">
        <v>542.37800000000004</v>
      </c>
      <c r="F87" s="2">
        <v>19336.400000000001</v>
      </c>
      <c r="G87" s="2">
        <v>10000.5</v>
      </c>
      <c r="H87" s="2">
        <v>863.5</v>
      </c>
      <c r="I87" s="2">
        <v>102.75</v>
      </c>
      <c r="J87">
        <f t="shared" si="15"/>
        <v>677.35699999999997</v>
      </c>
      <c r="K87">
        <f t="shared" si="16"/>
        <v>19332.142</v>
      </c>
      <c r="L87">
        <f t="shared" si="17"/>
        <v>150.83699999999999</v>
      </c>
      <c r="M87">
        <f t="shared" si="18"/>
        <v>16810.815999999999</v>
      </c>
      <c r="N87">
        <f t="shared" si="19"/>
        <v>0.150837</v>
      </c>
      <c r="O87">
        <f t="shared" si="19"/>
        <v>16.810815999999999</v>
      </c>
      <c r="P87" t="str">
        <f t="shared" si="20"/>
        <v/>
      </c>
      <c r="Q87">
        <f t="shared" si="21"/>
        <v>0.150837</v>
      </c>
      <c r="AB87" s="9"/>
      <c r="AC87" s="10"/>
      <c r="AD87"/>
      <c r="AE87">
        <v>5.4930000000000003</v>
      </c>
      <c r="AF87">
        <v>-71.209999084472656</v>
      </c>
      <c r="AG87">
        <v>4.8899998664855957</v>
      </c>
      <c r="AH87">
        <f t="shared" si="22"/>
        <v>-71.209999084472656</v>
      </c>
      <c r="AI87">
        <f t="shared" si="23"/>
        <v>4.8899998664855957</v>
      </c>
    </row>
    <row r="88" spans="1:35">
      <c r="A88" s="2" t="s">
        <v>1922</v>
      </c>
      <c r="B88" s="2" t="str">
        <f t="shared" si="12"/>
        <v>18:37:36.164</v>
      </c>
      <c r="C88" s="2">
        <f t="shared" si="13"/>
        <v>67056.164000000004</v>
      </c>
      <c r="D88" s="2">
        <f t="shared" si="14"/>
        <v>8.4769999999989523</v>
      </c>
      <c r="E88" s="2">
        <v>556.09</v>
      </c>
      <c r="F88" s="2">
        <v>19642</v>
      </c>
      <c r="G88" s="2">
        <v>10155.5</v>
      </c>
      <c r="H88" s="2">
        <v>882.5</v>
      </c>
      <c r="I88" s="2">
        <v>101.25</v>
      </c>
      <c r="J88">
        <f t="shared" si="15"/>
        <v>693.202</v>
      </c>
      <c r="K88">
        <f t="shared" si="16"/>
        <v>19637.638999999999</v>
      </c>
      <c r="L88">
        <f t="shared" si="17"/>
        <v>166.68200000000002</v>
      </c>
      <c r="M88">
        <f t="shared" si="18"/>
        <v>17116.312999999998</v>
      </c>
      <c r="N88">
        <f t="shared" si="19"/>
        <v>0.16668200000000002</v>
      </c>
      <c r="O88">
        <f t="shared" si="19"/>
        <v>17.116312999999998</v>
      </c>
      <c r="P88" t="str">
        <f t="shared" si="20"/>
        <v/>
      </c>
      <c r="Q88">
        <f t="shared" si="21"/>
        <v>0.16668200000000002</v>
      </c>
      <c r="AB88" s="9"/>
      <c r="AC88" s="10"/>
      <c r="AD88"/>
      <c r="AE88">
        <v>5.5739999999999998</v>
      </c>
      <c r="AF88">
        <v>-62.779998779296875</v>
      </c>
      <c r="AG88">
        <v>-1.5900000333786011</v>
      </c>
      <c r="AH88">
        <f t="shared" si="22"/>
        <v>-62.779998779296875</v>
      </c>
      <c r="AI88">
        <f t="shared" si="23"/>
        <v>-1.5900000333786011</v>
      </c>
    </row>
    <row r="89" spans="1:35">
      <c r="A89" s="2" t="s">
        <v>1923</v>
      </c>
      <c r="B89" s="2" t="str">
        <f t="shared" si="12"/>
        <v>18:37:36.270</v>
      </c>
      <c r="C89" s="2">
        <f t="shared" si="13"/>
        <v>67056.27</v>
      </c>
      <c r="D89" s="2">
        <f t="shared" si="14"/>
        <v>8.5829999999987194</v>
      </c>
      <c r="E89" s="2">
        <v>552.08500000000004</v>
      </c>
      <c r="F89" s="2">
        <v>19915.3</v>
      </c>
      <c r="G89" s="2">
        <v>10313</v>
      </c>
      <c r="H89" s="2">
        <v>943</v>
      </c>
      <c r="I89" s="2">
        <v>100</v>
      </c>
      <c r="J89">
        <f t="shared" si="15"/>
        <v>691.10500000000002</v>
      </c>
      <c r="K89">
        <f t="shared" si="16"/>
        <v>19910.96</v>
      </c>
      <c r="L89">
        <f t="shared" si="17"/>
        <v>164.58500000000004</v>
      </c>
      <c r="M89">
        <f t="shared" si="18"/>
        <v>17389.633999999998</v>
      </c>
      <c r="N89">
        <f t="shared" si="19"/>
        <v>0.16458500000000004</v>
      </c>
      <c r="O89">
        <f t="shared" si="19"/>
        <v>17.389633999999997</v>
      </c>
      <c r="P89" t="str">
        <f t="shared" si="20"/>
        <v/>
      </c>
      <c r="Q89">
        <f t="shared" si="21"/>
        <v>0.16458500000000004</v>
      </c>
      <c r="AB89" s="9"/>
      <c r="AC89" s="10"/>
      <c r="AD89"/>
      <c r="AE89">
        <v>5.6310000000000002</v>
      </c>
      <c r="AF89">
        <v>-66.069999694824219</v>
      </c>
      <c r="AG89">
        <v>4.309999942779541</v>
      </c>
      <c r="AH89">
        <f t="shared" si="22"/>
        <v>-66.069999694824219</v>
      </c>
      <c r="AI89">
        <f t="shared" si="23"/>
        <v>4.309999942779541</v>
      </c>
    </row>
    <row r="90" spans="1:35">
      <c r="A90" s="2" t="s">
        <v>1924</v>
      </c>
      <c r="B90" s="2" t="str">
        <f t="shared" si="12"/>
        <v>18:37:36.377</v>
      </c>
      <c r="C90" s="2">
        <f t="shared" si="13"/>
        <v>67056.376999999993</v>
      </c>
      <c r="D90" s="2">
        <f t="shared" si="14"/>
        <v>8.6899999999877764</v>
      </c>
      <c r="E90" s="2">
        <v>537.64</v>
      </c>
      <c r="F90" s="2">
        <v>20204.8</v>
      </c>
      <c r="G90" s="2">
        <v>10493.5</v>
      </c>
      <c r="H90" s="2">
        <v>862</v>
      </c>
      <c r="I90" s="2">
        <v>98.75</v>
      </c>
      <c r="J90">
        <f t="shared" si="15"/>
        <v>678.68200000000002</v>
      </c>
      <c r="K90">
        <f t="shared" si="16"/>
        <v>20200.554</v>
      </c>
      <c r="L90">
        <f t="shared" si="17"/>
        <v>152.16200000000003</v>
      </c>
      <c r="M90">
        <f t="shared" si="18"/>
        <v>17679.227999999999</v>
      </c>
      <c r="N90">
        <f t="shared" si="19"/>
        <v>0.15216200000000005</v>
      </c>
      <c r="O90">
        <f t="shared" si="19"/>
        <v>17.679227999999998</v>
      </c>
      <c r="P90" t="str">
        <f t="shared" si="20"/>
        <v/>
      </c>
      <c r="Q90">
        <f t="shared" si="21"/>
        <v>0.15216200000000005</v>
      </c>
      <c r="AB90" s="9"/>
      <c r="AC90" s="10"/>
      <c r="AD90"/>
      <c r="AE90">
        <v>5.7089999999999996</v>
      </c>
      <c r="AF90">
        <v>-70.44000244140625</v>
      </c>
      <c r="AG90">
        <v>4.4099998474121094</v>
      </c>
      <c r="AH90">
        <f t="shared" si="22"/>
        <v>-70.44000244140625</v>
      </c>
      <c r="AI90">
        <f t="shared" si="23"/>
        <v>4.4099998474121094</v>
      </c>
    </row>
    <row r="91" spans="1:35">
      <c r="A91" s="2" t="s">
        <v>1925</v>
      </c>
      <c r="B91" s="2" t="str">
        <f t="shared" si="12"/>
        <v>18:37:36.471</v>
      </c>
      <c r="C91" s="2">
        <f t="shared" si="13"/>
        <v>67056.471000000005</v>
      </c>
      <c r="D91" s="2">
        <f t="shared" si="14"/>
        <v>8.7839999999996508</v>
      </c>
      <c r="E91" s="2">
        <v>559.221</v>
      </c>
      <c r="F91" s="2">
        <v>20360.599999999999</v>
      </c>
      <c r="G91" s="2">
        <v>10569</v>
      </c>
      <c r="H91" s="2">
        <v>934</v>
      </c>
      <c r="I91" s="2">
        <v>98</v>
      </c>
      <c r="J91">
        <f t="shared" si="15"/>
        <v>701.35</v>
      </c>
      <c r="K91">
        <f t="shared" si="16"/>
        <v>20356.2</v>
      </c>
      <c r="L91">
        <f t="shared" si="17"/>
        <v>174.83000000000004</v>
      </c>
      <c r="M91">
        <f t="shared" si="18"/>
        <v>17834.874</v>
      </c>
      <c r="N91">
        <f t="shared" si="19"/>
        <v>0.17483000000000004</v>
      </c>
      <c r="O91">
        <f t="shared" si="19"/>
        <v>17.834873999999999</v>
      </c>
      <c r="P91" t="str">
        <f t="shared" si="20"/>
        <v/>
      </c>
      <c r="Q91">
        <f t="shared" si="21"/>
        <v>0.17483000000000004</v>
      </c>
      <c r="AB91" s="9"/>
      <c r="AC91" s="10"/>
      <c r="AD91"/>
      <c r="AE91">
        <v>5.7930000000000001</v>
      </c>
      <c r="AF91">
        <v>-68.169998168945313</v>
      </c>
      <c r="AG91">
        <v>3.0099999904632568</v>
      </c>
      <c r="AH91">
        <f t="shared" si="22"/>
        <v>-68.169998168945313</v>
      </c>
      <c r="AI91">
        <f t="shared" si="23"/>
        <v>3.0099999904632568</v>
      </c>
    </row>
    <row r="92" spans="1:35">
      <c r="A92" s="2" t="s">
        <v>1926</v>
      </c>
      <c r="B92" s="2" t="str">
        <f t="shared" si="12"/>
        <v>18:37:36.567</v>
      </c>
      <c r="C92" s="2">
        <f t="shared" si="13"/>
        <v>67056.566999999995</v>
      </c>
      <c r="D92" s="2">
        <f t="shared" si="14"/>
        <v>8.8799999999901047</v>
      </c>
      <c r="E92" s="2">
        <v>559.505</v>
      </c>
      <c r="F92" s="2">
        <v>20654</v>
      </c>
      <c r="G92" s="2">
        <v>10748</v>
      </c>
      <c r="H92" s="2">
        <v>854.5</v>
      </c>
      <c r="I92" s="2">
        <v>96.75</v>
      </c>
      <c r="J92">
        <f t="shared" si="15"/>
        <v>703.68200000000002</v>
      </c>
      <c r="K92">
        <f t="shared" si="16"/>
        <v>20649.591</v>
      </c>
      <c r="L92">
        <f t="shared" si="17"/>
        <v>177.16200000000003</v>
      </c>
      <c r="M92">
        <f t="shared" si="18"/>
        <v>18128.264999999999</v>
      </c>
      <c r="N92">
        <f t="shared" si="19"/>
        <v>0.17716200000000004</v>
      </c>
      <c r="O92">
        <f t="shared" si="19"/>
        <v>18.128264999999999</v>
      </c>
      <c r="P92" t="str">
        <f t="shared" si="20"/>
        <v/>
      </c>
      <c r="Q92">
        <f t="shared" si="21"/>
        <v>0.17716200000000004</v>
      </c>
      <c r="AB92" s="9"/>
      <c r="AC92" s="10"/>
      <c r="AD92"/>
      <c r="AE92">
        <v>5.8620000000000001</v>
      </c>
      <c r="AF92">
        <v>-66.550003051757813</v>
      </c>
      <c r="AG92">
        <v>2.8499999046325684</v>
      </c>
      <c r="AH92">
        <f t="shared" si="22"/>
        <v>-66.550003051757813</v>
      </c>
      <c r="AI92">
        <f t="shared" si="23"/>
        <v>2.8499999046325684</v>
      </c>
    </row>
    <row r="93" spans="1:35">
      <c r="A93" s="2" t="s">
        <v>1927</v>
      </c>
      <c r="B93" s="2" t="str">
        <f t="shared" si="12"/>
        <v>18:37:36.674</v>
      </c>
      <c r="C93" s="2">
        <f t="shared" si="13"/>
        <v>67056.673999999999</v>
      </c>
      <c r="D93" s="2">
        <f t="shared" si="14"/>
        <v>8.9869999999937136</v>
      </c>
      <c r="E93" s="2">
        <v>550.80600000000004</v>
      </c>
      <c r="F93" s="2">
        <v>20781.2</v>
      </c>
      <c r="G93" s="2">
        <v>10834</v>
      </c>
      <c r="H93" s="2">
        <v>865.5</v>
      </c>
      <c r="I93" s="2">
        <v>96.25</v>
      </c>
      <c r="J93">
        <f t="shared" si="15"/>
        <v>695.87199999999996</v>
      </c>
      <c r="K93">
        <f t="shared" si="16"/>
        <v>20776.848000000002</v>
      </c>
      <c r="L93">
        <f t="shared" si="17"/>
        <v>169.35199999999998</v>
      </c>
      <c r="M93">
        <f t="shared" si="18"/>
        <v>18255.522000000001</v>
      </c>
      <c r="N93">
        <f t="shared" si="19"/>
        <v>0.16935199999999997</v>
      </c>
      <c r="O93">
        <f t="shared" si="19"/>
        <v>18.255522000000003</v>
      </c>
      <c r="P93" t="str">
        <f t="shared" si="20"/>
        <v/>
      </c>
      <c r="Q93">
        <f t="shared" si="21"/>
        <v>0.16935199999999997</v>
      </c>
      <c r="AB93" s="9"/>
      <c r="AC93" s="10"/>
      <c r="AD93"/>
      <c r="AE93">
        <v>5.9219999999999997</v>
      </c>
      <c r="AF93">
        <v>-58.450000762939453</v>
      </c>
      <c r="AG93">
        <v>6.7600002288818359</v>
      </c>
      <c r="AH93">
        <f t="shared" si="22"/>
        <v>-58.450000762939453</v>
      </c>
      <c r="AI93">
        <f t="shared" si="23"/>
        <v>6.7600002288818359</v>
      </c>
    </row>
    <row r="94" spans="1:35">
      <c r="A94" s="2" t="s">
        <v>1928</v>
      </c>
      <c r="B94" s="2" t="str">
        <f t="shared" si="12"/>
        <v>18:37:36.781</v>
      </c>
      <c r="C94" s="2">
        <f t="shared" si="13"/>
        <v>67056.781000000003</v>
      </c>
      <c r="D94" s="2">
        <f t="shared" si="14"/>
        <v>9.0939999999973224</v>
      </c>
      <c r="E94" s="2">
        <v>543.63499999999999</v>
      </c>
      <c r="F94" s="2">
        <v>21095.7</v>
      </c>
      <c r="G94" s="2">
        <v>11039</v>
      </c>
      <c r="H94" s="2">
        <v>923</v>
      </c>
      <c r="I94" s="2">
        <v>95</v>
      </c>
      <c r="J94">
        <f t="shared" si="15"/>
        <v>690.89599999999996</v>
      </c>
      <c r="K94">
        <f t="shared" si="16"/>
        <v>21091.391</v>
      </c>
      <c r="L94">
        <f t="shared" si="17"/>
        <v>164.37599999999998</v>
      </c>
      <c r="M94">
        <f t="shared" si="18"/>
        <v>18570.064999999999</v>
      </c>
      <c r="N94">
        <f t="shared" si="19"/>
        <v>0.16437599999999997</v>
      </c>
      <c r="O94">
        <f t="shared" si="19"/>
        <v>18.570065</v>
      </c>
      <c r="P94" t="str">
        <f t="shared" si="20"/>
        <v/>
      </c>
      <c r="Q94">
        <f t="shared" si="21"/>
        <v>0.16437599999999997</v>
      </c>
      <c r="AB94" s="9"/>
      <c r="AC94" s="10"/>
      <c r="AD94"/>
      <c r="AE94">
        <v>5.9820000000000002</v>
      </c>
      <c r="AF94">
        <v>-57.979999542236328</v>
      </c>
      <c r="AG94">
        <v>3.9200000762939453</v>
      </c>
      <c r="AH94">
        <f t="shared" si="22"/>
        <v>-57.979999542236328</v>
      </c>
      <c r="AI94">
        <f t="shared" si="23"/>
        <v>3.9200000762939453</v>
      </c>
    </row>
    <row r="95" spans="1:35">
      <c r="A95" s="2" t="s">
        <v>1929</v>
      </c>
      <c r="B95" s="2" t="str">
        <f t="shared" si="12"/>
        <v>18:37:36.887</v>
      </c>
      <c r="C95" s="2">
        <f t="shared" si="13"/>
        <v>67056.887000000002</v>
      </c>
      <c r="D95" s="2">
        <f t="shared" si="14"/>
        <v>9.1999999999970896</v>
      </c>
      <c r="E95" s="2">
        <v>551.29600000000005</v>
      </c>
      <c r="F95" s="2">
        <v>21409.3</v>
      </c>
      <c r="G95" s="2">
        <v>11237.5</v>
      </c>
      <c r="H95" s="2">
        <v>838.5</v>
      </c>
      <c r="I95" s="2">
        <v>93.75</v>
      </c>
      <c r="J95">
        <f t="shared" si="15"/>
        <v>700.74599999999998</v>
      </c>
      <c r="K95">
        <f t="shared" si="16"/>
        <v>21404.93</v>
      </c>
      <c r="L95">
        <f t="shared" si="17"/>
        <v>174.226</v>
      </c>
      <c r="M95">
        <f t="shared" si="18"/>
        <v>18883.603999999999</v>
      </c>
      <c r="N95">
        <f t="shared" si="19"/>
        <v>0.17422599999999999</v>
      </c>
      <c r="O95">
        <f t="shared" si="19"/>
        <v>18.883603999999998</v>
      </c>
      <c r="P95" t="str">
        <f t="shared" si="20"/>
        <v/>
      </c>
      <c r="Q95">
        <f t="shared" si="21"/>
        <v>0.17422599999999999</v>
      </c>
      <c r="AB95" s="9"/>
      <c r="AC95" s="10"/>
      <c r="AD95"/>
      <c r="AE95">
        <v>6.0469999999999997</v>
      </c>
      <c r="AF95">
        <v>-71.160003662109375</v>
      </c>
      <c r="AG95">
        <v>-3.869999885559082</v>
      </c>
      <c r="AH95">
        <f t="shared" si="22"/>
        <v>-71.160003662109375</v>
      </c>
      <c r="AI95">
        <f t="shared" si="23"/>
        <v>-3.869999885559082</v>
      </c>
    </row>
    <row r="96" spans="1:35">
      <c r="A96" s="2" t="s">
        <v>1930</v>
      </c>
      <c r="B96" s="2" t="str">
        <f t="shared" si="12"/>
        <v>18:37:36.987</v>
      </c>
      <c r="C96" s="2">
        <f t="shared" si="13"/>
        <v>67056.986999999994</v>
      </c>
      <c r="D96" s="2">
        <f t="shared" si="14"/>
        <v>9.2999999999883585</v>
      </c>
      <c r="E96" s="2">
        <v>553.976</v>
      </c>
      <c r="F96" s="2">
        <v>21538.400000000001</v>
      </c>
      <c r="G96" s="2">
        <v>11321</v>
      </c>
      <c r="H96" s="2">
        <v>847</v>
      </c>
      <c r="I96" s="2">
        <v>93.25</v>
      </c>
      <c r="J96">
        <f t="shared" si="15"/>
        <v>704.32799999999997</v>
      </c>
      <c r="K96">
        <f t="shared" si="16"/>
        <v>21534.008000000002</v>
      </c>
      <c r="L96">
        <f t="shared" si="17"/>
        <v>177.80799999999999</v>
      </c>
      <c r="M96">
        <f t="shared" si="18"/>
        <v>19012.682000000001</v>
      </c>
      <c r="N96">
        <f t="shared" si="19"/>
        <v>0.17780799999999999</v>
      </c>
      <c r="O96">
        <f t="shared" si="19"/>
        <v>19.012682000000002</v>
      </c>
      <c r="P96" t="str">
        <f t="shared" si="20"/>
        <v/>
      </c>
      <c r="Q96">
        <f t="shared" si="21"/>
        <v>0.17780799999999999</v>
      </c>
      <c r="AB96" s="9"/>
      <c r="AC96" s="10"/>
      <c r="AD96"/>
      <c r="AE96">
        <v>6.12</v>
      </c>
      <c r="AF96">
        <v>-69.120002746582031</v>
      </c>
      <c r="AG96">
        <v>-5.2899999618530273</v>
      </c>
      <c r="AH96">
        <f t="shared" si="22"/>
        <v>-69.120002746582031</v>
      </c>
      <c r="AI96">
        <f t="shared" si="23"/>
        <v>-5.2899999618530273</v>
      </c>
    </row>
    <row r="97" spans="1:35">
      <c r="A97" s="2" t="s">
        <v>1931</v>
      </c>
      <c r="B97" s="2" t="str">
        <f t="shared" si="12"/>
        <v>18:37:37.090</v>
      </c>
      <c r="C97" s="2">
        <f t="shared" si="13"/>
        <v>67057.09</v>
      </c>
      <c r="D97" s="2">
        <f t="shared" si="14"/>
        <v>9.4029999999911524</v>
      </c>
      <c r="E97" s="2">
        <v>544.00300000000004</v>
      </c>
      <c r="F97" s="2">
        <v>21816.7</v>
      </c>
      <c r="G97" s="2">
        <v>11515.5</v>
      </c>
      <c r="H97" s="2">
        <v>851.5</v>
      </c>
      <c r="I97" s="2">
        <v>92.25</v>
      </c>
      <c r="J97">
        <f t="shared" si="15"/>
        <v>696.298</v>
      </c>
      <c r="K97">
        <f t="shared" si="16"/>
        <v>21812.370999999999</v>
      </c>
      <c r="L97">
        <f t="shared" si="17"/>
        <v>169.77800000000002</v>
      </c>
      <c r="M97">
        <f t="shared" si="18"/>
        <v>19291.044999999998</v>
      </c>
      <c r="N97">
        <f t="shared" si="19"/>
        <v>0.16977800000000001</v>
      </c>
      <c r="O97">
        <f t="shared" si="19"/>
        <v>19.291044999999997</v>
      </c>
      <c r="P97" t="str">
        <f t="shared" si="20"/>
        <v/>
      </c>
      <c r="Q97">
        <f t="shared" si="21"/>
        <v>0.16977800000000001</v>
      </c>
      <c r="AB97" s="9"/>
      <c r="AC97" s="10"/>
      <c r="AD97"/>
      <c r="AE97">
        <v>6.2069999999999999</v>
      </c>
      <c r="AF97">
        <v>-62.439998626708984</v>
      </c>
      <c r="AG97">
        <v>-3.9800000190734863</v>
      </c>
      <c r="AH97">
        <f t="shared" si="22"/>
        <v>-62.439998626708984</v>
      </c>
      <c r="AI97">
        <f t="shared" si="23"/>
        <v>-3.9800000190734863</v>
      </c>
    </row>
    <row r="98" spans="1:35">
      <c r="A98" s="2" t="s">
        <v>1932</v>
      </c>
      <c r="B98" s="2" t="str">
        <f t="shared" si="12"/>
        <v>18:37:37.186</v>
      </c>
      <c r="C98" s="2">
        <f t="shared" si="13"/>
        <v>67057.186000000002</v>
      </c>
      <c r="D98" s="2">
        <f t="shared" si="14"/>
        <v>9.4989999999961583</v>
      </c>
      <c r="E98" s="2">
        <v>533.274</v>
      </c>
      <c r="F98" s="2">
        <v>22105.200000000001</v>
      </c>
      <c r="G98" s="2">
        <v>11721</v>
      </c>
      <c r="H98" s="2">
        <v>851</v>
      </c>
      <c r="I98" s="2">
        <v>91.25</v>
      </c>
      <c r="J98">
        <f t="shared" si="15"/>
        <v>687.58299999999997</v>
      </c>
      <c r="K98">
        <f t="shared" si="16"/>
        <v>22100.937999999998</v>
      </c>
      <c r="L98">
        <f t="shared" si="17"/>
        <v>161.06299999999999</v>
      </c>
      <c r="M98">
        <f t="shared" si="18"/>
        <v>19579.611999999997</v>
      </c>
      <c r="N98">
        <f t="shared" si="19"/>
        <v>0.16106299999999998</v>
      </c>
      <c r="O98">
        <f t="shared" si="19"/>
        <v>19.579611999999997</v>
      </c>
      <c r="P98" t="str">
        <f t="shared" si="20"/>
        <v/>
      </c>
      <c r="Q98">
        <f t="shared" si="21"/>
        <v>0.16106299999999998</v>
      </c>
      <c r="AB98" s="9"/>
      <c r="AC98" s="10"/>
      <c r="AD98"/>
      <c r="AE98">
        <v>6.27</v>
      </c>
      <c r="AF98">
        <v>-63.549999237060547</v>
      </c>
      <c r="AG98">
        <v>9.9999997764825821E-3</v>
      </c>
      <c r="AH98">
        <f t="shared" si="22"/>
        <v>-63.549999237060547</v>
      </c>
      <c r="AI98">
        <f t="shared" si="23"/>
        <v>9.9999997764825821E-3</v>
      </c>
    </row>
    <row r="99" spans="1:35">
      <c r="A99" s="2" t="s">
        <v>1933</v>
      </c>
      <c r="B99" s="2" t="str">
        <f t="shared" si="12"/>
        <v>18:37:37.289</v>
      </c>
      <c r="C99" s="2">
        <f t="shared" si="13"/>
        <v>67057.289000000004</v>
      </c>
      <c r="D99" s="2">
        <f t="shared" si="14"/>
        <v>9.6019999999989523</v>
      </c>
      <c r="E99" s="2">
        <v>532.34</v>
      </c>
      <c r="F99" s="2">
        <v>22248.9</v>
      </c>
      <c r="G99" s="2">
        <v>11821.5</v>
      </c>
      <c r="H99" s="2">
        <v>846</v>
      </c>
      <c r="I99" s="2">
        <v>90.75</v>
      </c>
      <c r="J99">
        <f t="shared" si="15"/>
        <v>687.65200000000004</v>
      </c>
      <c r="K99">
        <f t="shared" si="16"/>
        <v>22244.641</v>
      </c>
      <c r="L99">
        <f t="shared" si="17"/>
        <v>161.13200000000006</v>
      </c>
      <c r="M99">
        <f t="shared" si="18"/>
        <v>19723.314999999999</v>
      </c>
      <c r="N99">
        <f t="shared" si="19"/>
        <v>0.16113200000000005</v>
      </c>
      <c r="O99">
        <f t="shared" si="19"/>
        <v>19.723314999999999</v>
      </c>
      <c r="P99" t="str">
        <f t="shared" si="20"/>
        <v/>
      </c>
      <c r="Q99">
        <f t="shared" si="21"/>
        <v>0.16113200000000005</v>
      </c>
      <c r="AB99" s="9"/>
      <c r="AC99" s="10"/>
      <c r="AD99"/>
      <c r="AE99">
        <v>6.3440000000000003</v>
      </c>
      <c r="AF99">
        <v>-64.69000244140625</v>
      </c>
      <c r="AG99">
        <v>-1.75</v>
      </c>
      <c r="AH99">
        <f t="shared" si="22"/>
        <v>-64.69000244140625</v>
      </c>
      <c r="AI99">
        <f t="shared" si="23"/>
        <v>-1.75</v>
      </c>
    </row>
    <row r="100" spans="1:35">
      <c r="A100" s="2" t="s">
        <v>1934</v>
      </c>
      <c r="B100" s="2" t="str">
        <f t="shared" si="12"/>
        <v>18:37:37.379</v>
      </c>
      <c r="C100" s="2">
        <f t="shared" si="13"/>
        <v>67057.379000000001</v>
      </c>
      <c r="D100" s="2">
        <f t="shared" si="14"/>
        <v>9.6919999999954598</v>
      </c>
      <c r="E100" s="2">
        <v>535.38599999999997</v>
      </c>
      <c r="F100" s="2">
        <v>22538.9</v>
      </c>
      <c r="G100" s="2">
        <v>12023.5</v>
      </c>
      <c r="H100" s="2">
        <v>830</v>
      </c>
      <c r="I100" s="2">
        <v>89.75</v>
      </c>
      <c r="J100">
        <f t="shared" si="15"/>
        <v>692.72299999999996</v>
      </c>
      <c r="K100">
        <f t="shared" si="16"/>
        <v>22534.613000000001</v>
      </c>
      <c r="L100">
        <f t="shared" si="17"/>
        <v>166.20299999999997</v>
      </c>
      <c r="M100">
        <f t="shared" si="18"/>
        <v>20013.287</v>
      </c>
      <c r="N100">
        <f t="shared" si="19"/>
        <v>0.16620299999999999</v>
      </c>
      <c r="O100">
        <f t="shared" si="19"/>
        <v>20.013287000000002</v>
      </c>
      <c r="P100" t="str">
        <f t="shared" si="20"/>
        <v/>
      </c>
      <c r="Q100">
        <f t="shared" si="21"/>
        <v>0.16620299999999999</v>
      </c>
      <c r="AB100" s="9"/>
      <c r="AC100" s="10"/>
      <c r="AD100"/>
      <c r="AE100">
        <v>6.415</v>
      </c>
      <c r="AF100">
        <v>-67.569999694824219</v>
      </c>
      <c r="AG100">
        <v>-7.4899997711181641</v>
      </c>
      <c r="AH100">
        <f t="shared" si="22"/>
        <v>-67.569999694824219</v>
      </c>
      <c r="AI100">
        <f t="shared" si="23"/>
        <v>-7.4899997711181641</v>
      </c>
    </row>
    <row r="101" spans="1:35">
      <c r="A101" s="2" t="s">
        <v>1935</v>
      </c>
      <c r="B101" s="2" t="str">
        <f t="shared" si="12"/>
        <v>18:37:37.473</v>
      </c>
      <c r="C101" s="2">
        <f t="shared" si="13"/>
        <v>67057.472999999998</v>
      </c>
      <c r="D101" s="2">
        <f t="shared" si="14"/>
        <v>9.7859999999927823</v>
      </c>
      <c r="E101" s="2">
        <v>540.78599999999994</v>
      </c>
      <c r="F101" s="2">
        <v>22683.7</v>
      </c>
      <c r="G101" s="2">
        <v>12123</v>
      </c>
      <c r="H101" s="2">
        <v>816.5</v>
      </c>
      <c r="I101" s="2">
        <v>89.25</v>
      </c>
      <c r="J101">
        <f t="shared" si="15"/>
        <v>699.13400000000001</v>
      </c>
      <c r="K101">
        <f t="shared" si="16"/>
        <v>22679.371999999999</v>
      </c>
      <c r="L101">
        <f t="shared" si="17"/>
        <v>172.61400000000003</v>
      </c>
      <c r="M101">
        <f t="shared" si="18"/>
        <v>20158.045999999998</v>
      </c>
      <c r="N101">
        <f t="shared" si="19"/>
        <v>0.17261400000000005</v>
      </c>
      <c r="O101">
        <f t="shared" si="19"/>
        <v>20.158045999999999</v>
      </c>
      <c r="P101" t="str">
        <f t="shared" si="20"/>
        <v/>
      </c>
      <c r="Q101">
        <f t="shared" si="21"/>
        <v>0.17261400000000005</v>
      </c>
      <c r="AB101" s="9"/>
      <c r="AC101" s="10"/>
      <c r="AD101"/>
      <c r="AE101">
        <v>6.4770000000000003</v>
      </c>
      <c r="AF101">
        <v>-56.639999389648438</v>
      </c>
      <c r="AG101">
        <v>-9.3000001907348633</v>
      </c>
      <c r="AH101">
        <f t="shared" si="22"/>
        <v>-56.639999389648438</v>
      </c>
      <c r="AI101">
        <f t="shared" si="23"/>
        <v>-9.3000001907348633</v>
      </c>
    </row>
    <row r="102" spans="1:35">
      <c r="A102" s="2" t="s">
        <v>1936</v>
      </c>
      <c r="B102" s="2" t="str">
        <f t="shared" si="12"/>
        <v>18:37:37.567</v>
      </c>
      <c r="C102" s="2">
        <f t="shared" si="13"/>
        <v>67057.566999999995</v>
      </c>
      <c r="D102" s="2">
        <f t="shared" si="14"/>
        <v>9.8799999999901047</v>
      </c>
      <c r="E102" s="2">
        <v>505.01600000000002</v>
      </c>
      <c r="F102" s="2">
        <v>22951.8</v>
      </c>
      <c r="G102" s="2">
        <v>12341</v>
      </c>
      <c r="H102" s="2">
        <v>892</v>
      </c>
      <c r="I102" s="2">
        <v>88.5</v>
      </c>
      <c r="J102">
        <f t="shared" si="15"/>
        <v>665.23599999999999</v>
      </c>
      <c r="K102">
        <f t="shared" si="16"/>
        <v>22947.715</v>
      </c>
      <c r="L102">
        <f t="shared" si="17"/>
        <v>138.71600000000001</v>
      </c>
      <c r="M102">
        <f t="shared" si="18"/>
        <v>20426.388999999999</v>
      </c>
      <c r="N102">
        <f t="shared" si="19"/>
        <v>0.13871600000000001</v>
      </c>
      <c r="O102">
        <f t="shared" si="19"/>
        <v>20.426389</v>
      </c>
      <c r="P102" t="str">
        <f t="shared" si="20"/>
        <v/>
      </c>
      <c r="Q102">
        <f t="shared" si="21"/>
        <v>0.13871600000000001</v>
      </c>
      <c r="AB102" s="9"/>
      <c r="AC102" s="10"/>
      <c r="AD102"/>
      <c r="AE102">
        <v>6.5359999999999996</v>
      </c>
      <c r="AF102">
        <v>-62.069999694824219</v>
      </c>
      <c r="AG102">
        <v>-6.5900001525878906</v>
      </c>
      <c r="AH102">
        <f t="shared" si="22"/>
        <v>-62.069999694824219</v>
      </c>
      <c r="AI102">
        <f t="shared" si="23"/>
        <v>-6.5900001525878906</v>
      </c>
    </row>
    <row r="103" spans="1:35">
      <c r="A103" s="2" t="s">
        <v>1937</v>
      </c>
      <c r="B103" s="2" t="str">
        <f t="shared" si="12"/>
        <v>18:37:37.675</v>
      </c>
      <c r="C103" s="2">
        <f t="shared" si="13"/>
        <v>67057.675000000003</v>
      </c>
      <c r="D103" s="2">
        <f t="shared" si="14"/>
        <v>9.9879999999975553</v>
      </c>
      <c r="E103" s="2">
        <v>531.47699999999998</v>
      </c>
      <c r="F103" s="2">
        <v>23241.8</v>
      </c>
      <c r="G103" s="2">
        <v>12535</v>
      </c>
      <c r="H103" s="2">
        <v>885</v>
      </c>
      <c r="I103" s="2">
        <v>87.5</v>
      </c>
      <c r="J103">
        <f t="shared" si="15"/>
        <v>693.721</v>
      </c>
      <c r="K103">
        <f t="shared" si="16"/>
        <v>23237.523000000001</v>
      </c>
      <c r="L103">
        <f t="shared" si="17"/>
        <v>167.20100000000002</v>
      </c>
      <c r="M103">
        <f t="shared" si="18"/>
        <v>20716.197</v>
      </c>
      <c r="N103">
        <f t="shared" si="19"/>
        <v>0.16720100000000002</v>
      </c>
      <c r="O103">
        <f t="shared" si="19"/>
        <v>20.716197000000001</v>
      </c>
      <c r="P103" t="str">
        <f t="shared" si="20"/>
        <v/>
      </c>
      <c r="Q103">
        <f t="shared" si="21"/>
        <v>0.16720100000000002</v>
      </c>
      <c r="AB103" s="9"/>
      <c r="AC103" s="10"/>
      <c r="AD103"/>
      <c r="AE103">
        <v>6.5880000000000001</v>
      </c>
      <c r="AF103">
        <v>-62.069999694824219</v>
      </c>
      <c r="AG103">
        <v>-6.5900001525878906</v>
      </c>
      <c r="AH103">
        <f t="shared" si="22"/>
        <v>-62.069999694824219</v>
      </c>
      <c r="AI103">
        <f t="shared" si="23"/>
        <v>-6.5900001525878906</v>
      </c>
    </row>
    <row r="104" spans="1:35">
      <c r="A104" s="2" t="s">
        <v>1938</v>
      </c>
      <c r="B104" s="2" t="str">
        <f t="shared" si="12"/>
        <v>18:37:37.780</v>
      </c>
      <c r="C104" s="2">
        <f t="shared" si="13"/>
        <v>67057.78</v>
      </c>
      <c r="D104" s="2">
        <f t="shared" si="14"/>
        <v>10.092999999993481</v>
      </c>
      <c r="E104" s="2">
        <v>480.85899999999998</v>
      </c>
      <c r="F104" s="2">
        <v>23378.799999999999</v>
      </c>
      <c r="G104" s="2">
        <v>12670.5</v>
      </c>
      <c r="H104" s="2">
        <v>785.5</v>
      </c>
      <c r="I104" s="2">
        <v>87.25</v>
      </c>
      <c r="J104">
        <f t="shared" si="15"/>
        <v>644.06100000000004</v>
      </c>
      <c r="K104">
        <f t="shared" si="16"/>
        <v>23374.873</v>
      </c>
      <c r="L104">
        <f t="shared" si="17"/>
        <v>117.54100000000005</v>
      </c>
      <c r="M104">
        <f t="shared" si="18"/>
        <v>20853.546999999999</v>
      </c>
      <c r="N104">
        <f t="shared" si="19"/>
        <v>0.11754100000000006</v>
      </c>
      <c r="O104">
        <f t="shared" si="19"/>
        <v>20.853546999999999</v>
      </c>
      <c r="P104" t="str">
        <f t="shared" si="20"/>
        <v/>
      </c>
      <c r="Q104">
        <f t="shared" si="21"/>
        <v>0.11754100000000006</v>
      </c>
      <c r="AB104" s="9"/>
      <c r="AC104" s="10"/>
      <c r="AD104"/>
      <c r="AE104">
        <v>6.641</v>
      </c>
      <c r="AF104">
        <v>-59.549999237060547</v>
      </c>
      <c r="AG104">
        <v>-8.619999885559082</v>
      </c>
      <c r="AH104">
        <f t="shared" si="22"/>
        <v>-59.549999237060547</v>
      </c>
      <c r="AI104">
        <f t="shared" si="23"/>
        <v>-8.619999885559082</v>
      </c>
    </row>
    <row r="105" spans="1:35">
      <c r="A105" s="2" t="s">
        <v>1939</v>
      </c>
      <c r="B105" s="2" t="str">
        <f t="shared" si="12"/>
        <v>18:37:37.889</v>
      </c>
      <c r="C105" s="2">
        <f t="shared" si="13"/>
        <v>67057.888999999996</v>
      </c>
      <c r="D105" s="2">
        <f t="shared" si="14"/>
        <v>10.201999999990221</v>
      </c>
      <c r="E105" s="2">
        <v>476.07499999999999</v>
      </c>
      <c r="F105" s="2">
        <v>23719.7</v>
      </c>
      <c r="G105" s="2">
        <v>12928</v>
      </c>
      <c r="H105" s="2">
        <v>818</v>
      </c>
      <c r="I105" s="2">
        <v>86.25</v>
      </c>
      <c r="J105">
        <f t="shared" si="15"/>
        <v>641.65700000000004</v>
      </c>
      <c r="K105">
        <f t="shared" si="16"/>
        <v>23715.797999999999</v>
      </c>
      <c r="L105">
        <f t="shared" si="17"/>
        <v>115.13700000000006</v>
      </c>
      <c r="M105">
        <f t="shared" si="18"/>
        <v>21194.471999999998</v>
      </c>
      <c r="N105">
        <f t="shared" si="19"/>
        <v>0.11513700000000006</v>
      </c>
      <c r="O105">
        <f t="shared" si="19"/>
        <v>21.194471999999998</v>
      </c>
      <c r="P105" t="str">
        <f t="shared" si="20"/>
        <v/>
      </c>
      <c r="Q105">
        <f t="shared" si="21"/>
        <v>0.11513700000000006</v>
      </c>
      <c r="AB105" s="9"/>
      <c r="AC105" s="10"/>
      <c r="AD105"/>
      <c r="AE105">
        <v>6.694</v>
      </c>
      <c r="AF105">
        <v>-58.470001220703125</v>
      </c>
      <c r="AG105">
        <v>-6.1399998664855957</v>
      </c>
      <c r="AH105">
        <f t="shared" si="22"/>
        <v>-58.470001220703125</v>
      </c>
      <c r="AI105">
        <f t="shared" si="23"/>
        <v>-6.1399998664855957</v>
      </c>
    </row>
    <row r="106" spans="1:35">
      <c r="A106" s="2" t="s">
        <v>1940</v>
      </c>
      <c r="B106" s="2" t="str">
        <f t="shared" si="12"/>
        <v>18:37:37.994</v>
      </c>
      <c r="C106" s="2">
        <f t="shared" si="13"/>
        <v>67057.994000000006</v>
      </c>
      <c r="D106" s="2">
        <f t="shared" si="14"/>
        <v>10.307000000000698</v>
      </c>
      <c r="E106" s="2">
        <v>452.61399999999998</v>
      </c>
      <c r="F106" s="2">
        <v>24007.7</v>
      </c>
      <c r="G106" s="2">
        <v>13161</v>
      </c>
      <c r="H106" s="2">
        <v>866</v>
      </c>
      <c r="I106" s="2">
        <v>85.5</v>
      </c>
      <c r="J106">
        <f t="shared" si="15"/>
        <v>620.20699999999999</v>
      </c>
      <c r="K106">
        <f t="shared" si="16"/>
        <v>24003.955000000002</v>
      </c>
      <c r="L106">
        <f t="shared" si="17"/>
        <v>93.687000000000012</v>
      </c>
      <c r="M106">
        <f t="shared" si="18"/>
        <v>21482.629000000001</v>
      </c>
      <c r="N106">
        <f t="shared" si="19"/>
        <v>9.368700000000002E-2</v>
      </c>
      <c r="O106">
        <f t="shared" si="19"/>
        <v>21.482629000000003</v>
      </c>
      <c r="P106" t="str">
        <f t="shared" si="20"/>
        <v/>
      </c>
      <c r="Q106">
        <f t="shared" si="21"/>
        <v>9.368700000000002E-2</v>
      </c>
      <c r="AB106" s="9"/>
      <c r="AC106" s="10"/>
      <c r="AD106"/>
      <c r="AE106">
        <v>6.7539999999999996</v>
      </c>
      <c r="AF106">
        <v>-57.490001678466797</v>
      </c>
      <c r="AG106">
        <v>-3.4900000095367432</v>
      </c>
      <c r="AH106">
        <f t="shared" si="22"/>
        <v>-57.490001678466797</v>
      </c>
      <c r="AI106">
        <f t="shared" si="23"/>
        <v>-3.4900000095367432</v>
      </c>
    </row>
    <row r="107" spans="1:35">
      <c r="A107" s="2" t="s">
        <v>1941</v>
      </c>
      <c r="B107" s="2" t="str">
        <f t="shared" si="12"/>
        <v>18:37:38.102</v>
      </c>
      <c r="C107" s="2">
        <f t="shared" si="13"/>
        <v>67058.101999999999</v>
      </c>
      <c r="D107" s="2">
        <f t="shared" si="14"/>
        <v>10.414999999993597</v>
      </c>
      <c r="E107" s="2">
        <v>443.12599999999998</v>
      </c>
      <c r="F107" s="2">
        <v>24288.6</v>
      </c>
      <c r="G107" s="2">
        <v>13382</v>
      </c>
      <c r="H107" s="2">
        <v>797.5</v>
      </c>
      <c r="I107" s="2">
        <v>84.75</v>
      </c>
      <c r="J107">
        <f t="shared" si="15"/>
        <v>612.67999999999995</v>
      </c>
      <c r="K107">
        <f t="shared" si="16"/>
        <v>24284.915000000001</v>
      </c>
      <c r="L107">
        <f t="shared" si="17"/>
        <v>86.159999999999968</v>
      </c>
      <c r="M107">
        <f t="shared" si="18"/>
        <v>21763.589</v>
      </c>
      <c r="N107">
        <f t="shared" si="19"/>
        <v>8.6159999999999973E-2</v>
      </c>
      <c r="O107">
        <f t="shared" si="19"/>
        <v>21.763589</v>
      </c>
      <c r="P107" t="str">
        <f t="shared" si="20"/>
        <v/>
      </c>
      <c r="Q107">
        <f t="shared" si="21"/>
        <v>8.6159999999999973E-2</v>
      </c>
      <c r="AB107" s="9"/>
      <c r="AC107" s="10"/>
      <c r="AD107"/>
      <c r="AE107">
        <v>6.8209999999999997</v>
      </c>
      <c r="AF107">
        <v>-54.099998474121094</v>
      </c>
      <c r="AG107">
        <v>-13.180000305175781</v>
      </c>
      <c r="AH107">
        <f t="shared" si="22"/>
        <v>-54.099998474121094</v>
      </c>
      <c r="AI107">
        <f t="shared" si="23"/>
        <v>-13.180000305175781</v>
      </c>
    </row>
    <row r="108" spans="1:35">
      <c r="A108" s="2" t="s">
        <v>1942</v>
      </c>
      <c r="B108" s="2" t="str">
        <f t="shared" si="12"/>
        <v>18:37:38.210</v>
      </c>
      <c r="C108" s="2">
        <f t="shared" si="13"/>
        <v>67058.210000000006</v>
      </c>
      <c r="D108" s="2">
        <f t="shared" si="14"/>
        <v>10.523000000001048</v>
      </c>
      <c r="E108" s="2">
        <v>411.67200000000003</v>
      </c>
      <c r="F108" s="2">
        <v>24418.5</v>
      </c>
      <c r="G108" s="2">
        <v>13502</v>
      </c>
      <c r="H108" s="2">
        <v>855</v>
      </c>
      <c r="I108" s="2">
        <v>84.5</v>
      </c>
      <c r="J108">
        <f t="shared" si="15"/>
        <v>582.13400000000001</v>
      </c>
      <c r="K108">
        <f t="shared" si="16"/>
        <v>24415.030999999999</v>
      </c>
      <c r="L108">
        <f t="shared" si="17"/>
        <v>55.614000000000033</v>
      </c>
      <c r="M108">
        <f t="shared" si="18"/>
        <v>21893.704999999998</v>
      </c>
      <c r="N108">
        <f t="shared" si="19"/>
        <v>5.5614000000000031E-2</v>
      </c>
      <c r="O108">
        <f t="shared" si="19"/>
        <v>21.893704999999997</v>
      </c>
      <c r="P108" t="str">
        <f t="shared" si="20"/>
        <v/>
      </c>
      <c r="Q108">
        <f t="shared" si="21"/>
        <v>5.5614000000000031E-2</v>
      </c>
      <c r="AB108" s="9"/>
      <c r="AC108" s="10"/>
      <c r="AD108"/>
      <c r="AE108">
        <v>6.89</v>
      </c>
      <c r="AF108">
        <v>-63.930000305175781</v>
      </c>
      <c r="AG108">
        <v>-1.4900000095367432</v>
      </c>
      <c r="AH108">
        <f t="shared" si="22"/>
        <v>-63.930000305175781</v>
      </c>
      <c r="AI108">
        <f t="shared" si="23"/>
        <v>-1.4900000095367432</v>
      </c>
    </row>
    <row r="109" spans="1:35">
      <c r="A109" s="2" t="s">
        <v>1943</v>
      </c>
      <c r="B109" s="2" t="str">
        <f t="shared" si="12"/>
        <v>18:37:38.302</v>
      </c>
      <c r="C109" s="2">
        <f t="shared" si="13"/>
        <v>67058.301999999996</v>
      </c>
      <c r="D109" s="2">
        <f t="shared" si="14"/>
        <v>10.614999999990687</v>
      </c>
      <c r="E109" s="2">
        <v>399.30799999999999</v>
      </c>
      <c r="F109" s="2">
        <v>24716.3</v>
      </c>
      <c r="G109" s="2">
        <v>13741</v>
      </c>
      <c r="H109" s="2">
        <v>801.5</v>
      </c>
      <c r="I109" s="2">
        <v>83.75</v>
      </c>
      <c r="J109">
        <f t="shared" si="15"/>
        <v>571.84900000000005</v>
      </c>
      <c r="K109">
        <f t="shared" si="16"/>
        <v>24712.91</v>
      </c>
      <c r="L109">
        <f t="shared" si="17"/>
        <v>45.329000000000065</v>
      </c>
      <c r="M109">
        <f t="shared" si="18"/>
        <v>22191.583999999999</v>
      </c>
      <c r="N109">
        <f t="shared" si="19"/>
        <v>4.5329000000000064E-2</v>
      </c>
      <c r="O109">
        <f t="shared" si="19"/>
        <v>22.191583999999999</v>
      </c>
      <c r="P109" t="str">
        <f t="shared" si="20"/>
        <v/>
      </c>
      <c r="Q109">
        <f t="shared" si="21"/>
        <v>4.5329000000000064E-2</v>
      </c>
      <c r="AB109" s="9"/>
      <c r="AC109" s="10"/>
      <c r="AD109"/>
      <c r="AE109">
        <v>6.9630000000000001</v>
      </c>
      <c r="AF109">
        <v>-60.970001220703125</v>
      </c>
      <c r="AG109">
        <v>-0.79000002145767212</v>
      </c>
      <c r="AH109">
        <f t="shared" si="22"/>
        <v>-60.970001220703125</v>
      </c>
      <c r="AI109">
        <f t="shared" si="23"/>
        <v>-0.79000002145767212</v>
      </c>
    </row>
    <row r="110" spans="1:35">
      <c r="A110" s="2" t="s">
        <v>1944</v>
      </c>
      <c r="B110" s="2" t="str">
        <f t="shared" si="12"/>
        <v>18:37:38.395</v>
      </c>
      <c r="C110" s="2">
        <f t="shared" si="13"/>
        <v>67058.395000000004</v>
      </c>
      <c r="D110" s="2">
        <f t="shared" si="14"/>
        <v>10.707999999998719</v>
      </c>
      <c r="E110" s="2">
        <v>380.04</v>
      </c>
      <c r="F110" s="2">
        <v>24836.799999999999</v>
      </c>
      <c r="G110" s="2">
        <v>13847</v>
      </c>
      <c r="H110" s="2">
        <v>850</v>
      </c>
      <c r="I110" s="2">
        <v>83.5</v>
      </c>
      <c r="J110">
        <f t="shared" si="15"/>
        <v>553.423</v>
      </c>
      <c r="K110">
        <f t="shared" si="16"/>
        <v>24833.542000000001</v>
      </c>
      <c r="L110">
        <f t="shared" si="17"/>
        <v>26.90300000000002</v>
      </c>
      <c r="M110">
        <f t="shared" si="18"/>
        <v>22312.216</v>
      </c>
      <c r="N110">
        <f t="shared" si="19"/>
        <v>2.6903000000000021E-2</v>
      </c>
      <c r="O110">
        <f t="shared" si="19"/>
        <v>22.312215999999999</v>
      </c>
      <c r="P110" t="str">
        <f t="shared" si="20"/>
        <v/>
      </c>
      <c r="Q110">
        <f t="shared" si="21"/>
        <v>2.6903000000000021E-2</v>
      </c>
      <c r="AB110" s="9"/>
      <c r="AC110" s="10"/>
      <c r="AD110"/>
      <c r="AE110">
        <v>7.0250000000000004</v>
      </c>
      <c r="AF110">
        <v>-60.080001831054688</v>
      </c>
      <c r="AG110">
        <v>-2.380000114440918</v>
      </c>
      <c r="AH110">
        <f t="shared" si="22"/>
        <v>-60.080001831054688</v>
      </c>
      <c r="AI110">
        <f t="shared" si="23"/>
        <v>-2.380000114440918</v>
      </c>
    </row>
    <row r="111" spans="1:35">
      <c r="A111" s="2" t="s">
        <v>1945</v>
      </c>
      <c r="B111" s="2" t="str">
        <f t="shared" si="12"/>
        <v>18:37:38.490</v>
      </c>
      <c r="C111" s="2">
        <f t="shared" si="13"/>
        <v>67058.490000000005</v>
      </c>
      <c r="D111" s="2">
        <f t="shared" si="14"/>
        <v>10.802999999999884</v>
      </c>
      <c r="E111" s="2">
        <v>359.57600000000002</v>
      </c>
      <c r="F111" s="2">
        <v>25159.3</v>
      </c>
      <c r="G111" s="2">
        <v>14113.5</v>
      </c>
      <c r="H111" s="2">
        <v>785.5</v>
      </c>
      <c r="I111" s="2">
        <v>82.75</v>
      </c>
      <c r="J111">
        <f t="shared" si="15"/>
        <v>535.21100000000001</v>
      </c>
      <c r="K111">
        <f t="shared" si="16"/>
        <v>25156.177</v>
      </c>
      <c r="L111">
        <f t="shared" si="17"/>
        <v>8.6910000000000309</v>
      </c>
      <c r="M111">
        <f t="shared" si="18"/>
        <v>22634.850999999999</v>
      </c>
      <c r="N111">
        <f t="shared" si="19"/>
        <v>8.6910000000000303E-3</v>
      </c>
      <c r="O111">
        <f t="shared" si="19"/>
        <v>22.634850999999998</v>
      </c>
      <c r="P111" t="str">
        <f t="shared" si="20"/>
        <v/>
      </c>
      <c r="Q111">
        <f t="shared" si="21"/>
        <v>8.6910000000000303E-3</v>
      </c>
      <c r="AB111" s="9"/>
      <c r="AC111" s="10"/>
      <c r="AD111"/>
      <c r="AE111">
        <v>7.0860000000000003</v>
      </c>
      <c r="AF111">
        <v>-57.869998931884766</v>
      </c>
      <c r="AG111">
        <v>-8.5299997329711914</v>
      </c>
      <c r="AH111">
        <f t="shared" si="22"/>
        <v>-57.869998931884766</v>
      </c>
      <c r="AI111">
        <f t="shared" si="23"/>
        <v>-8.5299997329711914</v>
      </c>
    </row>
    <row r="112" spans="1:35">
      <c r="A112" s="2" t="s">
        <v>1946</v>
      </c>
      <c r="B112" s="2" t="str">
        <f t="shared" si="12"/>
        <v>18:37:38.595</v>
      </c>
      <c r="C112" s="2">
        <f t="shared" si="13"/>
        <v>67058.595000000001</v>
      </c>
      <c r="D112" s="2">
        <f t="shared" si="14"/>
        <v>10.907999999995809</v>
      </c>
      <c r="E112" s="2">
        <v>298.37599999999998</v>
      </c>
      <c r="F112" s="2">
        <v>25443.200000000001</v>
      </c>
      <c r="G112" s="2">
        <v>14376</v>
      </c>
      <c r="H112" s="2">
        <v>789</v>
      </c>
      <c r="I112" s="2">
        <v>82.25</v>
      </c>
      <c r="J112">
        <f t="shared" si="15"/>
        <v>475.99400000000003</v>
      </c>
      <c r="K112">
        <f t="shared" si="16"/>
        <v>25440.496999999999</v>
      </c>
      <c r="L112">
        <f t="shared" si="17"/>
        <v>-50.525999999999954</v>
      </c>
      <c r="M112">
        <f t="shared" si="18"/>
        <v>22919.170999999998</v>
      </c>
      <c r="N112">
        <f t="shared" si="19"/>
        <v>-5.0525999999999953E-2</v>
      </c>
      <c r="O112">
        <f t="shared" si="19"/>
        <v>22.919170999999999</v>
      </c>
      <c r="P112" t="str">
        <f t="shared" si="20"/>
        <v/>
      </c>
      <c r="Q112">
        <f t="shared" si="21"/>
        <v>-5.0525999999999953E-2</v>
      </c>
      <c r="AB112" s="9"/>
      <c r="AC112" s="10"/>
      <c r="AD112"/>
      <c r="AE112">
        <v>7.1559999999999997</v>
      </c>
      <c r="AF112">
        <v>-64.970001220703125</v>
      </c>
      <c r="AG112">
        <v>-6.6100001335144043</v>
      </c>
      <c r="AH112">
        <f t="shared" si="22"/>
        <v>-64.970001220703125</v>
      </c>
      <c r="AI112">
        <f t="shared" si="23"/>
        <v>-6.6100001335144043</v>
      </c>
    </row>
    <row r="113" spans="1:35">
      <c r="A113" s="2" t="s">
        <v>1947</v>
      </c>
      <c r="B113" s="2" t="str">
        <f t="shared" si="12"/>
        <v>18:37:38.690</v>
      </c>
      <c r="C113" s="2">
        <f t="shared" si="13"/>
        <v>67058.69</v>
      </c>
      <c r="D113" s="2">
        <f t="shared" si="14"/>
        <v>11.002999999996973</v>
      </c>
      <c r="E113" s="2">
        <v>297.44099999999997</v>
      </c>
      <c r="F113" s="2">
        <v>25654.1</v>
      </c>
      <c r="G113" s="2">
        <v>14545</v>
      </c>
      <c r="H113" s="2">
        <v>771.5</v>
      </c>
      <c r="I113" s="2">
        <v>81.75</v>
      </c>
      <c r="J113">
        <f t="shared" si="15"/>
        <v>476.53199999999998</v>
      </c>
      <c r="K113">
        <f t="shared" si="16"/>
        <v>25651.398000000001</v>
      </c>
      <c r="L113">
        <f t="shared" si="17"/>
        <v>-49.988</v>
      </c>
      <c r="M113">
        <f t="shared" si="18"/>
        <v>23130.072</v>
      </c>
      <c r="N113">
        <f t="shared" si="19"/>
        <v>-4.9987999999999998E-2</v>
      </c>
      <c r="O113">
        <f t="shared" si="19"/>
        <v>23.130072000000002</v>
      </c>
      <c r="P113" t="str">
        <f t="shared" si="20"/>
        <v/>
      </c>
      <c r="Q113">
        <f t="shared" si="21"/>
        <v>-4.9987999999999998E-2</v>
      </c>
      <c r="AB113" s="9"/>
      <c r="AC113" s="10"/>
      <c r="AD113"/>
      <c r="AE113">
        <v>7.2229999999999999</v>
      </c>
      <c r="AF113">
        <v>-66.370002746582031</v>
      </c>
      <c r="AG113">
        <v>-8.1499996185302734</v>
      </c>
      <c r="AH113">
        <f t="shared" si="22"/>
        <v>-66.370002746582031</v>
      </c>
      <c r="AI113">
        <f t="shared" si="23"/>
        <v>-8.1499996185302734</v>
      </c>
    </row>
    <row r="114" spans="1:35">
      <c r="A114" s="2" t="s">
        <v>1948</v>
      </c>
      <c r="B114" s="2" t="str">
        <f t="shared" si="12"/>
        <v>18:37:38.794</v>
      </c>
      <c r="C114" s="2">
        <f t="shared" si="13"/>
        <v>67058.793999999994</v>
      </c>
      <c r="D114" s="2">
        <f t="shared" si="14"/>
        <v>11.106999999989057</v>
      </c>
      <c r="E114" s="2">
        <v>240.107</v>
      </c>
      <c r="F114" s="2">
        <v>25946.9</v>
      </c>
      <c r="G114" s="2">
        <v>14814.5</v>
      </c>
      <c r="H114" s="2">
        <v>772.5</v>
      </c>
      <c r="I114" s="2">
        <v>81.25</v>
      </c>
      <c r="J114">
        <f t="shared" si="15"/>
        <v>421.24299999999999</v>
      </c>
      <c r="K114">
        <f t="shared" si="16"/>
        <v>25944.591</v>
      </c>
      <c r="L114">
        <f t="shared" si="17"/>
        <v>-105.27699999999999</v>
      </c>
      <c r="M114">
        <f t="shared" si="18"/>
        <v>23423.264999999999</v>
      </c>
      <c r="N114">
        <f t="shared" si="19"/>
        <v>-0.105277</v>
      </c>
      <c r="O114">
        <f t="shared" si="19"/>
        <v>23.423265000000001</v>
      </c>
      <c r="P114" t="str">
        <f t="shared" si="20"/>
        <v/>
      </c>
      <c r="Q114">
        <f t="shared" si="21"/>
        <v>-0.105277</v>
      </c>
      <c r="AB114" s="9"/>
      <c r="AC114" s="10"/>
      <c r="AD114"/>
      <c r="AE114">
        <v>7.2869999999999999</v>
      </c>
      <c r="AF114">
        <v>-65.919998168945313</v>
      </c>
      <c r="AG114">
        <v>2.5099999904632568</v>
      </c>
      <c r="AH114">
        <f t="shared" si="22"/>
        <v>-65.919998168945313</v>
      </c>
      <c r="AI114">
        <f t="shared" si="23"/>
        <v>2.5099999904632568</v>
      </c>
    </row>
    <row r="115" spans="1:35">
      <c r="A115" s="2" t="s">
        <v>1949</v>
      </c>
      <c r="B115" s="2" t="str">
        <f t="shared" si="12"/>
        <v>18:37:38.887</v>
      </c>
      <c r="C115" s="2">
        <f t="shared" si="13"/>
        <v>67058.887000000002</v>
      </c>
      <c r="D115" s="2">
        <f t="shared" si="14"/>
        <v>11.19999999999709</v>
      </c>
      <c r="E115" s="2">
        <v>212.61</v>
      </c>
      <c r="F115" s="2">
        <v>26094.799999999999</v>
      </c>
      <c r="G115" s="2">
        <v>14950</v>
      </c>
      <c r="H115" s="2">
        <v>816</v>
      </c>
      <c r="I115" s="2">
        <v>81</v>
      </c>
      <c r="J115">
        <f t="shared" si="15"/>
        <v>394.779</v>
      </c>
      <c r="K115">
        <f t="shared" si="16"/>
        <v>26092.68</v>
      </c>
      <c r="L115">
        <f t="shared" si="17"/>
        <v>-131.74099999999999</v>
      </c>
      <c r="M115">
        <f t="shared" si="18"/>
        <v>23571.353999999999</v>
      </c>
      <c r="N115">
        <f t="shared" si="19"/>
        <v>-0.131741</v>
      </c>
      <c r="O115">
        <f t="shared" si="19"/>
        <v>23.571353999999999</v>
      </c>
      <c r="P115" t="str">
        <f t="shared" si="20"/>
        <v/>
      </c>
      <c r="Q115">
        <f t="shared" si="21"/>
        <v>-0.131741</v>
      </c>
      <c r="AB115" s="9"/>
      <c r="AC115" s="10"/>
      <c r="AD115"/>
      <c r="AE115">
        <v>7.3570000000000002</v>
      </c>
      <c r="AF115">
        <v>-67.319999694824219</v>
      </c>
      <c r="AG115">
        <v>-3.630000114440918</v>
      </c>
      <c r="AH115">
        <f t="shared" si="22"/>
        <v>-67.319999694824219</v>
      </c>
      <c r="AI115">
        <f t="shared" si="23"/>
        <v>-3.630000114440918</v>
      </c>
    </row>
    <row r="116" spans="1:35">
      <c r="A116" s="2" t="s">
        <v>1950</v>
      </c>
      <c r="B116" s="2" t="str">
        <f t="shared" si="12"/>
        <v>18:37:38.994</v>
      </c>
      <c r="C116" s="2">
        <f t="shared" si="13"/>
        <v>67058.994000000006</v>
      </c>
      <c r="D116" s="2">
        <f t="shared" si="14"/>
        <v>11.307000000000698</v>
      </c>
      <c r="E116" s="2">
        <v>165.76599999999999</v>
      </c>
      <c r="F116" s="2">
        <v>26385.1</v>
      </c>
      <c r="G116" s="2">
        <v>15213</v>
      </c>
      <c r="H116" s="2">
        <v>807</v>
      </c>
      <c r="I116" s="2">
        <v>80.5</v>
      </c>
      <c r="J116">
        <f t="shared" si="15"/>
        <v>349.96300000000002</v>
      </c>
      <c r="K116">
        <f t="shared" si="16"/>
        <v>26383.3</v>
      </c>
      <c r="L116">
        <f t="shared" si="17"/>
        <v>-176.55699999999996</v>
      </c>
      <c r="M116">
        <f t="shared" si="18"/>
        <v>23861.973999999998</v>
      </c>
      <c r="N116">
        <f t="shared" si="19"/>
        <v>-0.17655699999999996</v>
      </c>
      <c r="O116">
        <f t="shared" si="19"/>
        <v>23.861974</v>
      </c>
      <c r="P116" t="str">
        <f t="shared" si="20"/>
        <v/>
      </c>
      <c r="Q116">
        <f t="shared" si="21"/>
        <v>-0.17655699999999996</v>
      </c>
      <c r="AB116" s="9"/>
      <c r="AC116" s="10"/>
      <c r="AD116"/>
      <c r="AE116">
        <v>7.4180000000000001</v>
      </c>
      <c r="AF116">
        <v>-69.230003356933594</v>
      </c>
      <c r="AG116">
        <v>0.10999999940395355</v>
      </c>
      <c r="AH116">
        <f t="shared" si="22"/>
        <v>-69.230003356933594</v>
      </c>
      <c r="AI116">
        <f t="shared" si="23"/>
        <v>0.10999999940395355</v>
      </c>
    </row>
    <row r="117" spans="1:35">
      <c r="A117" s="2" t="s">
        <v>1951</v>
      </c>
      <c r="B117" s="2" t="str">
        <f t="shared" si="12"/>
        <v>18:37:39.101</v>
      </c>
      <c r="C117" s="2">
        <f t="shared" si="13"/>
        <v>67059.100999999995</v>
      </c>
      <c r="D117" s="2">
        <f t="shared" si="14"/>
        <v>11.413999999989755</v>
      </c>
      <c r="E117" s="2">
        <v>61.295999999999999</v>
      </c>
      <c r="F117" s="2">
        <v>26648</v>
      </c>
      <c r="G117" s="2">
        <v>15488</v>
      </c>
      <c r="H117" s="2">
        <v>717</v>
      </c>
      <c r="I117" s="2">
        <v>80.25</v>
      </c>
      <c r="J117">
        <f t="shared" si="15"/>
        <v>247.33099999999999</v>
      </c>
      <c r="K117">
        <f t="shared" si="16"/>
        <v>26646.922999999999</v>
      </c>
      <c r="L117">
        <f t="shared" si="17"/>
        <v>-279.18899999999996</v>
      </c>
      <c r="M117">
        <f t="shared" si="18"/>
        <v>24125.596999999998</v>
      </c>
      <c r="N117">
        <f t="shared" si="19"/>
        <v>-0.27918899999999996</v>
      </c>
      <c r="O117">
        <f t="shared" si="19"/>
        <v>24.125596999999999</v>
      </c>
      <c r="P117" t="str">
        <f t="shared" si="20"/>
        <v/>
      </c>
      <c r="Q117">
        <f t="shared" si="21"/>
        <v>-0.27918899999999996</v>
      </c>
      <c r="AB117" s="9"/>
      <c r="AC117" s="10"/>
      <c r="AD117"/>
      <c r="AE117">
        <v>7.4880000000000004</v>
      </c>
      <c r="AF117">
        <v>-69.510002136230469</v>
      </c>
      <c r="AG117">
        <v>2.5099999904632568</v>
      </c>
      <c r="AH117">
        <f t="shared" si="22"/>
        <v>-69.510002136230469</v>
      </c>
      <c r="AI117">
        <f t="shared" si="23"/>
        <v>2.5099999904632568</v>
      </c>
    </row>
    <row r="118" spans="1:35">
      <c r="A118" s="2" t="s">
        <v>1952</v>
      </c>
      <c r="B118" s="2" t="str">
        <f t="shared" si="12"/>
        <v>18:37:39.207</v>
      </c>
      <c r="C118" s="2">
        <f t="shared" si="13"/>
        <v>67059.206999999995</v>
      </c>
      <c r="D118" s="2">
        <f t="shared" si="14"/>
        <v>11.519999999989523</v>
      </c>
      <c r="E118" s="2">
        <v>35.459499999999998</v>
      </c>
      <c r="F118" s="2">
        <v>26922.3</v>
      </c>
      <c r="G118" s="2">
        <v>15727.5</v>
      </c>
      <c r="H118" s="2">
        <v>741.5</v>
      </c>
      <c r="I118" s="2">
        <v>79.75</v>
      </c>
      <c r="J118">
        <f t="shared" si="15"/>
        <v>223.41</v>
      </c>
      <c r="K118">
        <f t="shared" si="16"/>
        <v>26921.396000000001</v>
      </c>
      <c r="L118">
        <f t="shared" si="17"/>
        <v>-303.11</v>
      </c>
      <c r="M118">
        <f t="shared" si="18"/>
        <v>24400.07</v>
      </c>
      <c r="N118">
        <f t="shared" si="19"/>
        <v>-0.30311000000000005</v>
      </c>
      <c r="O118">
        <f t="shared" si="19"/>
        <v>24.400069999999999</v>
      </c>
      <c r="P118" t="str">
        <f t="shared" si="20"/>
        <v/>
      </c>
      <c r="Q118">
        <f t="shared" si="21"/>
        <v>-0.30311000000000005</v>
      </c>
      <c r="AB118" s="9"/>
      <c r="AC118" s="10"/>
      <c r="AD118"/>
      <c r="AE118">
        <v>7.5549999999999997</v>
      </c>
      <c r="AF118">
        <v>-75.80999755859375</v>
      </c>
      <c r="AG118">
        <v>-0.10999999940395355</v>
      </c>
      <c r="AH118">
        <f t="shared" si="22"/>
        <v>-75.80999755859375</v>
      </c>
      <c r="AI118">
        <f t="shared" si="23"/>
        <v>-0.10999999940395355</v>
      </c>
    </row>
    <row r="119" spans="1:35">
      <c r="A119" s="2" t="s">
        <v>1953</v>
      </c>
      <c r="B119" s="2" t="str">
        <f t="shared" si="12"/>
        <v>18:37:39.314</v>
      </c>
      <c r="C119" s="2">
        <f t="shared" si="13"/>
        <v>67059.313999999998</v>
      </c>
      <c r="D119" s="2">
        <f t="shared" si="14"/>
        <v>11.626999999993131</v>
      </c>
      <c r="E119" s="2">
        <v>4.3361499999999999</v>
      </c>
      <c r="F119" s="2">
        <v>27088.799999999999</v>
      </c>
      <c r="G119" s="2">
        <v>15882</v>
      </c>
      <c r="H119" s="2">
        <v>783</v>
      </c>
      <c r="I119" s="2">
        <v>79.5</v>
      </c>
      <c r="J119">
        <f t="shared" si="15"/>
        <v>193.45</v>
      </c>
      <c r="K119">
        <f t="shared" si="16"/>
        <v>27088.11</v>
      </c>
      <c r="L119">
        <f t="shared" si="17"/>
        <v>-333.07</v>
      </c>
      <c r="M119">
        <f t="shared" si="18"/>
        <v>24566.784</v>
      </c>
      <c r="N119">
        <f t="shared" si="19"/>
        <v>-0.33306999999999998</v>
      </c>
      <c r="O119">
        <f t="shared" si="19"/>
        <v>24.566783999999998</v>
      </c>
      <c r="P119" t="str">
        <f t="shared" si="20"/>
        <v/>
      </c>
      <c r="Q119">
        <f t="shared" si="21"/>
        <v>-0.33306999999999998</v>
      </c>
      <c r="AB119" s="9"/>
      <c r="AC119" s="10"/>
      <c r="AD119"/>
      <c r="AE119">
        <v>7.6340000000000003</v>
      </c>
      <c r="AF119">
        <v>-66.860000610351563</v>
      </c>
      <c r="AG119">
        <v>0.25999999046325684</v>
      </c>
      <c r="AH119">
        <f t="shared" si="22"/>
        <v>-66.860000610351563</v>
      </c>
      <c r="AI119">
        <f t="shared" si="23"/>
        <v>0.25999999046325684</v>
      </c>
    </row>
    <row r="120" spans="1:35">
      <c r="A120" s="2" t="s">
        <v>1954</v>
      </c>
      <c r="B120" s="2" t="str">
        <f t="shared" si="12"/>
        <v>18:37:39.423</v>
      </c>
      <c r="C120" s="2">
        <f t="shared" si="13"/>
        <v>67059.422999999995</v>
      </c>
      <c r="D120" s="2">
        <f t="shared" si="14"/>
        <v>11.735999999989872</v>
      </c>
      <c r="E120" s="2">
        <v>-20.899899999999999</v>
      </c>
      <c r="F120" s="2">
        <v>27374</v>
      </c>
      <c r="G120" s="2">
        <v>16132</v>
      </c>
      <c r="H120" s="2">
        <v>783</v>
      </c>
      <c r="I120" s="2">
        <v>79</v>
      </c>
      <c r="J120">
        <f t="shared" si="15"/>
        <v>170.20599999999999</v>
      </c>
      <c r="K120">
        <f t="shared" si="16"/>
        <v>27373.478999999999</v>
      </c>
      <c r="L120">
        <f t="shared" si="17"/>
        <v>-356.31399999999996</v>
      </c>
      <c r="M120">
        <f t="shared" si="18"/>
        <v>24852.152999999998</v>
      </c>
      <c r="N120">
        <f t="shared" si="19"/>
        <v>-0.35631399999999996</v>
      </c>
      <c r="O120">
        <f t="shared" si="19"/>
        <v>24.852152999999998</v>
      </c>
      <c r="P120" t="str">
        <f t="shared" si="20"/>
        <v/>
      </c>
      <c r="Q120">
        <f t="shared" si="21"/>
        <v>-0.35631399999999996</v>
      </c>
      <c r="AB120" s="9"/>
      <c r="AC120" s="10"/>
      <c r="AD120"/>
      <c r="AE120">
        <v>7.7039999999999997</v>
      </c>
      <c r="AF120">
        <v>-59.869998931884766</v>
      </c>
      <c r="AG120">
        <v>-14.770000457763672</v>
      </c>
      <c r="AH120">
        <f t="shared" si="22"/>
        <v>-59.869998931884766</v>
      </c>
      <c r="AI120">
        <f t="shared" si="23"/>
        <v>-14.770000457763672</v>
      </c>
    </row>
    <row r="121" spans="1:35">
      <c r="AB121" s="9"/>
      <c r="AC121" s="10"/>
      <c r="AD121"/>
      <c r="AE121">
        <v>7.7670000000000003</v>
      </c>
      <c r="AF121">
        <v>-72.05999755859375</v>
      </c>
      <c r="AG121">
        <v>2.8900001049041748</v>
      </c>
      <c r="AH121">
        <f t="shared" si="22"/>
        <v>-72.05999755859375</v>
      </c>
      <c r="AI121">
        <f t="shared" si="23"/>
        <v>2.8900001049041748</v>
      </c>
    </row>
    <row r="122" spans="1:35">
      <c r="AB122" s="9"/>
      <c r="AC122" s="10"/>
      <c r="AD122"/>
      <c r="AE122">
        <v>7.8380000000000001</v>
      </c>
      <c r="AF122">
        <v>-67.480003356933594</v>
      </c>
      <c r="AG122">
        <v>-5.1500000953674316</v>
      </c>
      <c r="AH122">
        <f t="shared" si="22"/>
        <v>-67.480003356933594</v>
      </c>
      <c r="AI122">
        <f t="shared" si="23"/>
        <v>-5.1500000953674316</v>
      </c>
    </row>
    <row r="123" spans="1:35">
      <c r="AB123" s="9"/>
      <c r="AC123" s="10"/>
      <c r="AD123"/>
      <c r="AE123">
        <v>7.9</v>
      </c>
      <c r="AF123">
        <v>-67.480003356933594</v>
      </c>
      <c r="AG123">
        <v>-5.1500000953674316</v>
      </c>
      <c r="AH123">
        <f t="shared" si="22"/>
        <v>-67.480003356933594</v>
      </c>
      <c r="AI123">
        <f t="shared" si="23"/>
        <v>-5.1500000953674316</v>
      </c>
    </row>
    <row r="124" spans="1:35">
      <c r="AB124" s="9"/>
      <c r="AC124" s="10"/>
      <c r="AD124"/>
      <c r="AE124">
        <v>7.9509999999999996</v>
      </c>
      <c r="AF124">
        <v>-68.989997863769531</v>
      </c>
      <c r="AG124">
        <v>-1.9700000286102295</v>
      </c>
      <c r="AH124">
        <f t="shared" si="22"/>
        <v>-68.989997863769531</v>
      </c>
      <c r="AI124">
        <f t="shared" si="23"/>
        <v>-1.9700000286102295</v>
      </c>
    </row>
    <row r="125" spans="1:35">
      <c r="AB125" s="9"/>
      <c r="AC125" s="10"/>
      <c r="AD125"/>
      <c r="AE125">
        <v>8.0250000000000004</v>
      </c>
      <c r="AF125">
        <v>-70.949996948242188</v>
      </c>
      <c r="AG125">
        <v>2.440000057220459</v>
      </c>
      <c r="AH125">
        <f t="shared" si="22"/>
        <v>-70.949996948242188</v>
      </c>
      <c r="AI125">
        <f t="shared" si="23"/>
        <v>2.440000057220459</v>
      </c>
    </row>
    <row r="126" spans="1:35">
      <c r="AB126" s="9"/>
      <c r="AC126" s="10"/>
      <c r="AD126"/>
      <c r="AE126">
        <v>8.0920000000000005</v>
      </c>
      <c r="AF126">
        <v>-64.449996948242188</v>
      </c>
      <c r="AG126">
        <v>-3.380000114440918</v>
      </c>
      <c r="AH126">
        <f t="shared" si="22"/>
        <v>-64.449996948242188</v>
      </c>
      <c r="AI126">
        <f t="shared" si="23"/>
        <v>-3.380000114440918</v>
      </c>
    </row>
    <row r="127" spans="1:35">
      <c r="AB127" s="9"/>
      <c r="AC127" s="10"/>
      <c r="AD127"/>
      <c r="AE127">
        <v>8.1750000000000007</v>
      </c>
      <c r="AF127">
        <v>-75.819999694824219</v>
      </c>
      <c r="AG127">
        <v>-4.2899999618530273</v>
      </c>
      <c r="AH127">
        <f t="shared" si="22"/>
        <v>-75.819999694824219</v>
      </c>
      <c r="AI127">
        <f t="shared" si="23"/>
        <v>-4.2899999618530273</v>
      </c>
    </row>
    <row r="128" spans="1:35">
      <c r="AB128" s="9"/>
      <c r="AC128" s="10"/>
      <c r="AD128"/>
      <c r="AE128">
        <v>8.2379999999999995</v>
      </c>
      <c r="AF128">
        <v>-74.720001220703125</v>
      </c>
      <c r="AG128">
        <v>1.1299999952316284</v>
      </c>
      <c r="AH128">
        <f t="shared" si="22"/>
        <v>-74.720001220703125</v>
      </c>
      <c r="AI128">
        <f t="shared" si="23"/>
        <v>1.1299999952316284</v>
      </c>
    </row>
    <row r="129" spans="1:35">
      <c r="AB129" s="9"/>
      <c r="AC129" s="10"/>
      <c r="AD129"/>
      <c r="AE129">
        <v>8.3089999999999993</v>
      </c>
      <c r="AF129">
        <v>-88.19000244140625</v>
      </c>
      <c r="AG129">
        <v>3.2400000095367432</v>
      </c>
      <c r="AH129">
        <f t="shared" si="22"/>
        <v>-88.19000244140625</v>
      </c>
      <c r="AI129">
        <f t="shared" si="23"/>
        <v>3.2400000095367432</v>
      </c>
    </row>
    <row r="130" spans="1:35">
      <c r="A130"/>
      <c r="B130"/>
      <c r="C130"/>
      <c r="D130"/>
      <c r="E130"/>
      <c r="F130"/>
      <c r="G130"/>
      <c r="H130"/>
      <c r="I130"/>
      <c r="AB130" s="9"/>
      <c r="AC130" s="10"/>
      <c r="AD130"/>
      <c r="AE130">
        <v>8.3770000000000007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:35">
      <c r="A131"/>
      <c r="B131"/>
      <c r="C131"/>
      <c r="D131"/>
      <c r="E131"/>
      <c r="F131"/>
      <c r="G131"/>
      <c r="H131"/>
      <c r="I131"/>
      <c r="AB131" s="9"/>
      <c r="AC131" s="10"/>
      <c r="AD131"/>
      <c r="AE131">
        <v>8.4390000000000001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:35">
      <c r="A132"/>
      <c r="B132"/>
      <c r="C132"/>
      <c r="D132"/>
      <c r="E132"/>
      <c r="F132"/>
      <c r="G132"/>
      <c r="H132"/>
      <c r="I132"/>
      <c r="AB132" s="9"/>
      <c r="AC132" s="10"/>
      <c r="AD132"/>
      <c r="AE132">
        <v>8.4949999999999992</v>
      </c>
      <c r="AF132">
        <v>-79.300003051757813</v>
      </c>
      <c r="AG132">
        <v>4.4600000381469727</v>
      </c>
      <c r="AH132">
        <f t="shared" si="22"/>
        <v>-79.300003051757813</v>
      </c>
      <c r="AI132">
        <f t="shared" si="23"/>
        <v>4.4600000381469727</v>
      </c>
    </row>
    <row r="133" spans="1:35">
      <c r="A133"/>
      <c r="B133"/>
      <c r="C133"/>
      <c r="D133"/>
      <c r="E133"/>
      <c r="F133"/>
      <c r="G133"/>
      <c r="H133"/>
      <c r="I133"/>
      <c r="AB133" s="9"/>
      <c r="AC133" s="10"/>
      <c r="AD133"/>
      <c r="AE133">
        <v>8.5540000000000003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:35">
      <c r="A134"/>
      <c r="B134"/>
      <c r="C134"/>
      <c r="D134"/>
      <c r="E134"/>
      <c r="F134"/>
      <c r="G134"/>
      <c r="H134"/>
      <c r="I134"/>
      <c r="AB134" s="9"/>
      <c r="AC134" s="10"/>
      <c r="AD134"/>
      <c r="AE134">
        <v>8.625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:35">
      <c r="A135"/>
      <c r="B135"/>
      <c r="C135"/>
      <c r="D135"/>
      <c r="E135"/>
      <c r="F135"/>
      <c r="G135"/>
      <c r="H135"/>
      <c r="I135"/>
      <c r="AB135" s="9"/>
      <c r="AC135" s="10"/>
      <c r="AD135"/>
      <c r="AE135">
        <v>8.6809999999999992</v>
      </c>
      <c r="AF135">
        <v>-75.410003662109375</v>
      </c>
      <c r="AG135">
        <v>3.5499999523162842</v>
      </c>
      <c r="AH135">
        <f t="shared" si="24"/>
        <v>-75.410003662109375</v>
      </c>
      <c r="AI135">
        <f t="shared" si="25"/>
        <v>3.5499999523162842</v>
      </c>
    </row>
    <row r="136" spans="1:35">
      <c r="A136"/>
      <c r="B136"/>
      <c r="C136"/>
      <c r="D136"/>
      <c r="E136"/>
      <c r="F136"/>
      <c r="G136"/>
      <c r="H136"/>
      <c r="I136"/>
      <c r="AB136" s="9"/>
      <c r="AC136" s="10"/>
      <c r="AD136"/>
      <c r="AE136">
        <v>8.7520000000000007</v>
      </c>
      <c r="AF136">
        <v>-73.669998168945313</v>
      </c>
      <c r="AG136">
        <v>0.94999998807907104</v>
      </c>
      <c r="AH136">
        <f t="shared" si="24"/>
        <v>-73.669998168945313</v>
      </c>
      <c r="AI136">
        <f t="shared" si="25"/>
        <v>0.94999998807907104</v>
      </c>
    </row>
    <row r="137" spans="1:35">
      <c r="A137"/>
      <c r="B137"/>
      <c r="C137"/>
      <c r="D137"/>
      <c r="E137"/>
      <c r="F137"/>
      <c r="G137"/>
      <c r="H137"/>
      <c r="I137"/>
      <c r="AB137" s="9"/>
      <c r="AC137" s="10"/>
      <c r="AD137" s="9"/>
      <c r="AE137">
        <v>8.82</v>
      </c>
      <c r="AF137">
        <v>-76.040000915527344</v>
      </c>
      <c r="AG137">
        <v>4.7800002098083496</v>
      </c>
      <c r="AH137">
        <f t="shared" si="24"/>
        <v>-76.040000915527344</v>
      </c>
      <c r="AI137">
        <f t="shared" si="25"/>
        <v>4.7800002098083496</v>
      </c>
    </row>
    <row r="138" spans="1:35">
      <c r="A138"/>
      <c r="B138"/>
      <c r="C138"/>
      <c r="D138"/>
      <c r="E138"/>
      <c r="F138"/>
      <c r="G138"/>
      <c r="H138"/>
      <c r="I138"/>
      <c r="AB138" s="9"/>
      <c r="AC138" s="10"/>
      <c r="AD138" s="9"/>
      <c r="AE138">
        <v>8.8819999999999997</v>
      </c>
      <c r="AF138">
        <v>-80.889999389648438</v>
      </c>
      <c r="AG138">
        <v>3.2400000095367432</v>
      </c>
      <c r="AH138">
        <f t="shared" si="24"/>
        <v>-80.889999389648438</v>
      </c>
      <c r="AI138">
        <f t="shared" si="25"/>
        <v>3.2400000095367432</v>
      </c>
    </row>
    <row r="139" spans="1:35">
      <c r="A139"/>
      <c r="B139"/>
      <c r="C139"/>
      <c r="D139"/>
      <c r="E139"/>
      <c r="F139"/>
      <c r="G139"/>
      <c r="H139"/>
      <c r="I139"/>
      <c r="AB139" s="9"/>
      <c r="AC139" s="10"/>
      <c r="AD139" s="9"/>
      <c r="AE139">
        <v>8.9469999999999992</v>
      </c>
      <c r="AF139">
        <v>0</v>
      </c>
      <c r="AG139">
        <v>0</v>
      </c>
      <c r="AH139">
        <f t="shared" si="24"/>
        <v>0</v>
      </c>
      <c r="AI139">
        <f t="shared" si="25"/>
        <v>0</v>
      </c>
    </row>
    <row r="140" spans="1:35">
      <c r="A140"/>
      <c r="B140"/>
      <c r="C140"/>
      <c r="D140"/>
      <c r="E140"/>
      <c r="F140"/>
      <c r="G140"/>
      <c r="H140"/>
      <c r="I140"/>
      <c r="AB140" s="9"/>
      <c r="AC140" s="10"/>
      <c r="AD140" s="9"/>
      <c r="AE140">
        <v>9.0250000000000004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:35">
      <c r="A141"/>
      <c r="B141"/>
      <c r="C141"/>
      <c r="D141"/>
      <c r="E141"/>
      <c r="F141"/>
      <c r="G141"/>
      <c r="H141"/>
      <c r="I141"/>
      <c r="AB141" s="9"/>
      <c r="AC141" s="10"/>
      <c r="AD141" s="9"/>
      <c r="AE141">
        <v>9.0830000000000002</v>
      </c>
      <c r="AF141">
        <v>-71.629997253417969</v>
      </c>
      <c r="AG141">
        <v>5.3600001335144043</v>
      </c>
      <c r="AH141">
        <f t="shared" si="24"/>
        <v>-71.629997253417969</v>
      </c>
      <c r="AI141">
        <f t="shared" si="25"/>
        <v>5.3600001335144043</v>
      </c>
    </row>
    <row r="142" spans="1:35">
      <c r="A142"/>
      <c r="B142"/>
      <c r="C142"/>
      <c r="D142"/>
      <c r="E142"/>
      <c r="F142"/>
      <c r="G142"/>
      <c r="H142"/>
      <c r="I142"/>
      <c r="AB142" s="9"/>
      <c r="AC142" s="10"/>
      <c r="AD142" s="9"/>
      <c r="AE142">
        <v>9.1519999999999992</v>
      </c>
      <c r="AF142">
        <v>-79.25</v>
      </c>
      <c r="AG142">
        <v>3.6800000667572021</v>
      </c>
      <c r="AH142">
        <f t="shared" si="24"/>
        <v>-79.25</v>
      </c>
      <c r="AI142">
        <f t="shared" si="25"/>
        <v>3.6800000667572021</v>
      </c>
    </row>
    <row r="143" spans="1:35">
      <c r="A143"/>
      <c r="B143"/>
      <c r="C143"/>
      <c r="D143"/>
      <c r="E143"/>
      <c r="F143"/>
      <c r="G143"/>
      <c r="H143"/>
      <c r="I143"/>
      <c r="AB143" s="9"/>
      <c r="AC143" s="10"/>
      <c r="AD143" s="9"/>
      <c r="AE143">
        <v>9.2159999999999993</v>
      </c>
      <c r="AF143">
        <v>-76.980003356933594</v>
      </c>
      <c r="AG143">
        <v>6.7399997711181641</v>
      </c>
      <c r="AH143">
        <f t="shared" si="24"/>
        <v>-76.980003356933594</v>
      </c>
      <c r="AI143">
        <f t="shared" si="25"/>
        <v>6.7399997711181641</v>
      </c>
    </row>
    <row r="144" spans="1:35">
      <c r="A144"/>
      <c r="B144"/>
      <c r="C144"/>
      <c r="D144"/>
      <c r="E144"/>
      <c r="F144"/>
      <c r="G144"/>
      <c r="H144"/>
      <c r="I144"/>
      <c r="R144" s="2"/>
      <c r="AB144" s="9"/>
      <c r="AC144" s="10"/>
      <c r="AD144" s="9"/>
      <c r="AE144">
        <v>9.2840000000000007</v>
      </c>
      <c r="AF144">
        <v>-69</v>
      </c>
      <c r="AG144">
        <v>6.679999828338623</v>
      </c>
      <c r="AH144">
        <f t="shared" si="24"/>
        <v>-69</v>
      </c>
      <c r="AI144">
        <f t="shared" si="25"/>
        <v>6.679999828338623</v>
      </c>
    </row>
    <row r="145" spans="1:35">
      <c r="A145"/>
      <c r="B145"/>
      <c r="C145"/>
      <c r="D145"/>
      <c r="E145"/>
      <c r="F145"/>
      <c r="G145"/>
      <c r="H145"/>
      <c r="I145"/>
      <c r="R145" s="2"/>
      <c r="AB145" s="9"/>
      <c r="AC145" s="10"/>
      <c r="AD145" s="9"/>
      <c r="AE145">
        <v>9.3490000000000002</v>
      </c>
      <c r="AF145">
        <v>-62.049999237060547</v>
      </c>
      <c r="AG145">
        <v>1.440000057220459</v>
      </c>
      <c r="AH145">
        <f t="shared" si="24"/>
        <v>-62.049999237060547</v>
      </c>
      <c r="AI145">
        <f t="shared" si="25"/>
        <v>1.440000057220459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B146" s="9"/>
      <c r="AC146" s="10"/>
      <c r="AD146" s="9"/>
      <c r="AE146">
        <v>9.4260000000000002</v>
      </c>
      <c r="AF146">
        <v>-62.5</v>
      </c>
      <c r="AG146">
        <v>2.5299999713897705</v>
      </c>
      <c r="AH146">
        <f t="shared" si="24"/>
        <v>-62.5</v>
      </c>
      <c r="AI146">
        <f t="shared" si="25"/>
        <v>2.5299999713897705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B147" s="9"/>
      <c r="AC147" s="10"/>
      <c r="AD147" s="9"/>
      <c r="AE147">
        <v>9.4949999999999992</v>
      </c>
      <c r="AF147">
        <v>-61.939998626708984</v>
      </c>
      <c r="AG147">
        <v>-7.9999998211860657E-2</v>
      </c>
      <c r="AH147">
        <f t="shared" si="24"/>
        <v>-61.939998626708984</v>
      </c>
      <c r="AI147">
        <f t="shared" si="25"/>
        <v>-7.9999998211860657E-2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B148" s="9"/>
      <c r="AC148" s="10"/>
      <c r="AD148" s="9"/>
      <c r="AE148">
        <v>9.5609999999999999</v>
      </c>
      <c r="AF148">
        <v>-58.529998779296875</v>
      </c>
      <c r="AG148">
        <v>-4.8299999237060547</v>
      </c>
      <c r="AH148">
        <f t="shared" si="24"/>
        <v>-58.529998779296875</v>
      </c>
      <c r="AI148">
        <f t="shared" si="25"/>
        <v>-4.8299999237060547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B149" s="9"/>
      <c r="AC149" s="10"/>
      <c r="AD149" s="9"/>
      <c r="AE149">
        <v>9.6199999999999992</v>
      </c>
      <c r="AF149">
        <v>-60.549999237060547</v>
      </c>
      <c r="AG149">
        <v>-4.2699999809265137</v>
      </c>
      <c r="AH149">
        <f t="shared" si="24"/>
        <v>-60.549999237060547</v>
      </c>
      <c r="AI149">
        <f t="shared" si="25"/>
        <v>-4.2699999809265137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B150" s="9"/>
      <c r="AC150" s="10"/>
      <c r="AD150" s="9"/>
      <c r="AE150">
        <v>9.6839999999999993</v>
      </c>
      <c r="AF150">
        <v>-67.769996643066406</v>
      </c>
      <c r="AG150">
        <v>-3.5</v>
      </c>
      <c r="AH150">
        <f t="shared" si="24"/>
        <v>-67.769996643066406</v>
      </c>
      <c r="AI150">
        <f t="shared" si="25"/>
        <v>-3.5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B151" s="9"/>
      <c r="AC151" s="10"/>
      <c r="AD151" s="9"/>
      <c r="AE151">
        <v>9.7479999999999993</v>
      </c>
      <c r="AF151">
        <v>-62.419998168945313</v>
      </c>
      <c r="AG151">
        <v>-5.429999828338623</v>
      </c>
      <c r="AH151">
        <f t="shared" si="24"/>
        <v>-62.419998168945313</v>
      </c>
      <c r="AI151">
        <f t="shared" si="25"/>
        <v>-5.429999828338623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B152" s="9"/>
      <c r="AC152" s="10"/>
      <c r="AD152" s="9"/>
      <c r="AE152">
        <v>9.8140000000000001</v>
      </c>
      <c r="AF152">
        <v>-80.459999084472656</v>
      </c>
      <c r="AG152">
        <v>0.34000000357627869</v>
      </c>
      <c r="AH152">
        <f t="shared" si="24"/>
        <v>-80.459999084472656</v>
      </c>
      <c r="AI152">
        <f t="shared" si="25"/>
        <v>0.34000000357627869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B153" s="9"/>
      <c r="AC153" s="10"/>
      <c r="AD153" s="9"/>
      <c r="AE153">
        <v>9.8810000000000002</v>
      </c>
      <c r="AF153">
        <v>-79.019996643066406</v>
      </c>
      <c r="AG153">
        <v>1.1399999856948853</v>
      </c>
      <c r="AH153">
        <f t="shared" si="24"/>
        <v>-79.019996643066406</v>
      </c>
      <c r="AI153">
        <f t="shared" si="25"/>
        <v>1.1399999856948853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B154" s="9"/>
      <c r="AC154" s="10"/>
      <c r="AD154" s="9"/>
      <c r="AE154">
        <v>9.9440000000000008</v>
      </c>
      <c r="AF154">
        <v>-80</v>
      </c>
      <c r="AG154">
        <v>-2.0299999713897705</v>
      </c>
      <c r="AH154">
        <f t="shared" si="24"/>
        <v>-80</v>
      </c>
      <c r="AI154">
        <f t="shared" si="25"/>
        <v>-2.0299999713897705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B155" s="9"/>
      <c r="AC155" s="10"/>
      <c r="AD155" s="9"/>
      <c r="AE155">
        <v>10.016999999999999</v>
      </c>
      <c r="AF155">
        <v>-82.400001525878906</v>
      </c>
      <c r="AG155">
        <v>-1.7300000190734863</v>
      </c>
      <c r="AH155">
        <f t="shared" si="24"/>
        <v>-82.400001525878906</v>
      </c>
      <c r="AI155">
        <f t="shared" si="25"/>
        <v>-1.7300000190734863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10.087</v>
      </c>
      <c r="AF156">
        <v>-88.970001220703125</v>
      </c>
      <c r="AG156">
        <v>2.3299999237060547</v>
      </c>
      <c r="AH156">
        <f t="shared" si="24"/>
        <v>-88.970001220703125</v>
      </c>
      <c r="AI156">
        <f t="shared" si="25"/>
        <v>2.3299999237060547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10.151999999999999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10.220000000000001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10.282999999999999</v>
      </c>
      <c r="AF159">
        <v>-88.900001525878906</v>
      </c>
      <c r="AG159">
        <v>-4.6599998474121094</v>
      </c>
      <c r="AH159">
        <f t="shared" si="24"/>
        <v>-88.900001525878906</v>
      </c>
      <c r="AI159">
        <f t="shared" si="25"/>
        <v>-4.6599998474121094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10.343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10.403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10.473000000000001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10.558999999999999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10.618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10.67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10.739000000000001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10.818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10.916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10.981999999999999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11.042999999999999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11.098000000000001</v>
      </c>
      <c r="AF171">
        <v>-89.370002746582031</v>
      </c>
      <c r="AG171">
        <v>6.9499998092651367</v>
      </c>
      <c r="AH171">
        <f t="shared" si="24"/>
        <v>-89.370002746582031</v>
      </c>
      <c r="AI171">
        <f t="shared" si="25"/>
        <v>6.9499998092651367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11.169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11.221</v>
      </c>
      <c r="AF173">
        <v>0</v>
      </c>
      <c r="AG173">
        <v>0</v>
      </c>
      <c r="AH173">
        <f t="shared" si="24"/>
        <v>0</v>
      </c>
      <c r="AI173">
        <f t="shared" si="2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11.29</v>
      </c>
      <c r="AF174">
        <v>0</v>
      </c>
      <c r="AG174">
        <v>0</v>
      </c>
      <c r="AH174">
        <f t="shared" si="24"/>
        <v>0</v>
      </c>
      <c r="AI174">
        <f t="shared" si="2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11.356999999999999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11.414999999999999</v>
      </c>
      <c r="AF176">
        <v>0</v>
      </c>
      <c r="AG176">
        <v>0</v>
      </c>
      <c r="AH176">
        <f t="shared" si="24"/>
        <v>0</v>
      </c>
      <c r="AI176">
        <f t="shared" si="2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11.478999999999999</v>
      </c>
      <c r="AF177">
        <v>-86.180000305175781</v>
      </c>
      <c r="AG177">
        <v>0.5</v>
      </c>
      <c r="AH177">
        <f t="shared" si="24"/>
        <v>-86.180000305175781</v>
      </c>
      <c r="AI177">
        <f t="shared" si="25"/>
        <v>0.5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11.545999999999999</v>
      </c>
      <c r="AF178">
        <v>0</v>
      </c>
      <c r="AG178">
        <v>0</v>
      </c>
      <c r="AH178">
        <f t="shared" si="24"/>
        <v>0</v>
      </c>
      <c r="AI178">
        <f t="shared" si="2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11.61</v>
      </c>
      <c r="AF179">
        <v>0</v>
      </c>
      <c r="AG179">
        <v>0</v>
      </c>
      <c r="AH179">
        <f t="shared" si="24"/>
        <v>0</v>
      </c>
      <c r="AI179">
        <f t="shared" si="2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11.679</v>
      </c>
      <c r="AF180">
        <v>82.080001831054688</v>
      </c>
      <c r="AG180">
        <v>1.2400000095367432</v>
      </c>
      <c r="AH180">
        <f t="shared" si="24"/>
        <v>82.080001831054688</v>
      </c>
      <c r="AI180">
        <f t="shared" si="25"/>
        <v>1.2400000095367432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11.736000000000001</v>
      </c>
      <c r="AF181">
        <v>75.519996643066406</v>
      </c>
      <c r="AG181">
        <v>1.0199999809265137</v>
      </c>
      <c r="AH181">
        <f t="shared" si="24"/>
        <v>75.519996643066406</v>
      </c>
      <c r="AI181">
        <f t="shared" si="25"/>
        <v>1.0199999809265137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11.792999999999999</v>
      </c>
      <c r="AF182">
        <v>-7.9099998474121094</v>
      </c>
      <c r="AG182">
        <v>2.5099999904632568</v>
      </c>
      <c r="AH182">
        <f t="shared" si="24"/>
        <v>-7.9099998474121094</v>
      </c>
      <c r="AI182">
        <f t="shared" si="25"/>
        <v>2.5099999904632568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50C2-229D-4601-8109-ACE39958E1DD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1955</v>
      </c>
      <c r="B4" s="2" t="str">
        <f>MID(A4,12,8)&amp;"."&amp;RIGHT(A4,3)</f>
        <v>18:39:00.537</v>
      </c>
      <c r="C4" s="2">
        <f>LEFT(B4,2)*3600+MID(B4,4,2)*60+RIGHT(B4,6)</f>
        <v>67140.536999999997</v>
      </c>
      <c r="D4" s="2">
        <f>C4-$C$4</f>
        <v>0</v>
      </c>
      <c r="E4" s="2">
        <v>655.16399999999999</v>
      </c>
      <c r="F4" s="2">
        <v>1628.27</v>
      </c>
      <c r="G4" s="2">
        <v>14923</v>
      </c>
      <c r="H4" s="2">
        <v>618</v>
      </c>
      <c r="I4" s="2">
        <v>191</v>
      </c>
      <c r="J4">
        <f>ROUND(E4*COS(-0.4*PI()/180)-F4*SIN(-0.4*PI()/180),3)</f>
        <v>666.51499999999999</v>
      </c>
      <c r="K4">
        <f>ROUND(E4*SIN(-0.4*PI()/180)+F4*COS(-0.4*PI()/180),3)</f>
        <v>1623.6559999999999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55.740001678466797</v>
      </c>
      <c r="AG4">
        <v>18.049999237060547</v>
      </c>
      <c r="AH4">
        <f>AF4</f>
        <v>55.740001678466797</v>
      </c>
      <c r="AI4">
        <f>AG4</f>
        <v>18.049999237060547</v>
      </c>
    </row>
    <row r="5" spans="1:35">
      <c r="A5" s="2" t="s">
        <v>1956</v>
      </c>
      <c r="B5" s="2" t="str">
        <f t="shared" ref="B5:B68" si="0">MID(A5,12,8)&amp;"."&amp;RIGHT(A5,3)</f>
        <v>18:39:00.631</v>
      </c>
      <c r="C5" s="2">
        <f t="shared" ref="C5:C68" si="1">LEFT(B5,2)*3600+MID(B5,4,2)*60+RIGHT(B5,6)</f>
        <v>67140.630999999994</v>
      </c>
      <c r="D5" s="2">
        <f t="shared" ref="D5:D68" si="2">C5-$C$4</f>
        <v>9.3999999997322448E-2</v>
      </c>
      <c r="E5" s="2">
        <v>676.97299999999996</v>
      </c>
      <c r="F5" s="2">
        <v>1660.6</v>
      </c>
      <c r="G5" s="2">
        <v>14884</v>
      </c>
      <c r="H5" s="2">
        <v>595</v>
      </c>
      <c r="I5" s="2">
        <v>191</v>
      </c>
      <c r="J5">
        <f t="shared" ref="J5:J68" si="3">ROUND(E5*COS(-0.4*PI()/180)-F5*SIN(-0.4*PI()/180),3)</f>
        <v>688.55</v>
      </c>
      <c r="K5">
        <f t="shared" ref="K5:K68" si="4">ROUND(E5*SIN(-0.4*PI()/180)+F5*COS(-0.4*PI()/180),3)</f>
        <v>1655.8330000000001</v>
      </c>
      <c r="L5">
        <f t="shared" ref="L5:L68" si="5">J5-$J$4</f>
        <v>22.034999999999968</v>
      </c>
      <c r="M5">
        <f t="shared" ref="M5:M68" si="6">K5-$K$4</f>
        <v>32.177000000000135</v>
      </c>
      <c r="N5">
        <f t="shared" ref="N5:O68" si="7">L5*0.001</f>
        <v>2.2034999999999968E-2</v>
      </c>
      <c r="O5">
        <f t="shared" si="7"/>
        <v>3.2177000000000136E-2</v>
      </c>
      <c r="P5">
        <f t="shared" ref="P5:P68" si="8">IF(O5&gt;15,"",N5)</f>
        <v>2.2034999999999968E-2</v>
      </c>
      <c r="Q5" t="str">
        <f t="shared" ref="Q5:Q68" si="9">IF(O5&lt;15,"",N5)</f>
        <v/>
      </c>
      <c r="AE5">
        <v>5.7000000000000002E-2</v>
      </c>
      <c r="AF5">
        <v>57.919998168945313</v>
      </c>
      <c r="AG5">
        <v>20.319999694824219</v>
      </c>
      <c r="AH5">
        <f t="shared" ref="AH5:AH68" si="10">AF5</f>
        <v>57.919998168945313</v>
      </c>
      <c r="AI5">
        <f t="shared" ref="AI5:AI68" si="11">AG5</f>
        <v>20.319999694824219</v>
      </c>
    </row>
    <row r="6" spans="1:35">
      <c r="A6" s="2" t="s">
        <v>1957</v>
      </c>
      <c r="B6" s="2" t="str">
        <f t="shared" si="0"/>
        <v>18:39:00.722</v>
      </c>
      <c r="C6" s="2">
        <f t="shared" si="1"/>
        <v>67140.721999999994</v>
      </c>
      <c r="D6" s="2">
        <f t="shared" si="2"/>
        <v>0.18499999999767169</v>
      </c>
      <c r="E6" s="2">
        <v>606.42600000000004</v>
      </c>
      <c r="F6" s="2">
        <v>1787.27</v>
      </c>
      <c r="G6" s="2">
        <v>14819</v>
      </c>
      <c r="H6" s="2">
        <v>617</v>
      </c>
      <c r="I6" s="2">
        <v>190.5</v>
      </c>
      <c r="J6">
        <f t="shared" si="3"/>
        <v>618.88900000000001</v>
      </c>
      <c r="K6">
        <f t="shared" si="4"/>
        <v>1782.9929999999999</v>
      </c>
      <c r="L6">
        <f t="shared" si="5"/>
        <v>-47.625999999999976</v>
      </c>
      <c r="M6">
        <f t="shared" si="6"/>
        <v>159.33699999999999</v>
      </c>
      <c r="N6">
        <f t="shared" si="7"/>
        <v>-4.7625999999999974E-2</v>
      </c>
      <c r="O6">
        <f t="shared" si="7"/>
        <v>0.15933699999999998</v>
      </c>
      <c r="P6">
        <f t="shared" si="8"/>
        <v>-4.7625999999999974E-2</v>
      </c>
      <c r="Q6" t="str">
        <f t="shared" si="9"/>
        <v/>
      </c>
      <c r="AE6">
        <v>0.13700000000000001</v>
      </c>
      <c r="AF6">
        <v>41.340000152587891</v>
      </c>
      <c r="AG6">
        <v>13.789999961853027</v>
      </c>
      <c r="AH6">
        <f t="shared" si="10"/>
        <v>41.340000152587891</v>
      </c>
      <c r="AI6">
        <f t="shared" si="11"/>
        <v>13.789999961853027</v>
      </c>
    </row>
    <row r="7" spans="1:35">
      <c r="A7" s="2" t="s">
        <v>1958</v>
      </c>
      <c r="B7" s="2" t="str">
        <f t="shared" si="0"/>
        <v>18:39:00.818</v>
      </c>
      <c r="C7" s="2">
        <f t="shared" si="1"/>
        <v>67140.817999999999</v>
      </c>
      <c r="D7" s="2">
        <f t="shared" si="2"/>
        <v>0.28100000000267755</v>
      </c>
      <c r="E7" s="2">
        <v>637.01199999999994</v>
      </c>
      <c r="F7" s="2">
        <v>1831.78</v>
      </c>
      <c r="G7" s="2">
        <v>14765</v>
      </c>
      <c r="H7" s="2">
        <v>631</v>
      </c>
      <c r="I7" s="2">
        <v>190.5</v>
      </c>
      <c r="J7">
        <f t="shared" si="3"/>
        <v>649.78499999999997</v>
      </c>
      <c r="K7">
        <f t="shared" si="4"/>
        <v>1827.288</v>
      </c>
      <c r="L7">
        <f t="shared" si="5"/>
        <v>-16.730000000000018</v>
      </c>
      <c r="M7">
        <f t="shared" si="6"/>
        <v>203.63200000000006</v>
      </c>
      <c r="N7">
        <f t="shared" si="7"/>
        <v>-1.6730000000000019E-2</v>
      </c>
      <c r="O7">
        <f t="shared" si="7"/>
        <v>0.20363200000000006</v>
      </c>
      <c r="P7">
        <f t="shared" si="8"/>
        <v>-1.6730000000000019E-2</v>
      </c>
      <c r="Q7" t="str">
        <f t="shared" si="9"/>
        <v/>
      </c>
      <c r="AE7">
        <v>0.19700000000000001</v>
      </c>
      <c r="AF7">
        <v>48.009998321533203</v>
      </c>
      <c r="AG7">
        <v>9</v>
      </c>
      <c r="AH7">
        <f t="shared" si="10"/>
        <v>48.009998321533203</v>
      </c>
      <c r="AI7">
        <f t="shared" si="11"/>
        <v>9</v>
      </c>
    </row>
    <row r="8" spans="1:35">
      <c r="A8" s="2" t="s">
        <v>1959</v>
      </c>
      <c r="B8" s="2" t="str">
        <f t="shared" si="0"/>
        <v>18:39:01.020</v>
      </c>
      <c r="C8" s="2">
        <f t="shared" si="1"/>
        <v>67141.02</v>
      </c>
      <c r="D8" s="2">
        <f t="shared" si="2"/>
        <v>0.48300000000745058</v>
      </c>
      <c r="E8" s="2">
        <v>615.46</v>
      </c>
      <c r="F8" s="2">
        <v>2025.64</v>
      </c>
      <c r="G8" s="2">
        <v>14618</v>
      </c>
      <c r="H8" s="2">
        <v>629</v>
      </c>
      <c r="I8" s="2">
        <v>190</v>
      </c>
      <c r="J8">
        <f t="shared" si="3"/>
        <v>629.58699999999999</v>
      </c>
      <c r="K8">
        <f t="shared" si="4"/>
        <v>2021.2940000000001</v>
      </c>
      <c r="L8">
        <f t="shared" si="5"/>
        <v>-36.927999999999997</v>
      </c>
      <c r="M8">
        <f t="shared" si="6"/>
        <v>397.63800000000015</v>
      </c>
      <c r="N8">
        <f t="shared" si="7"/>
        <v>-3.6927999999999996E-2</v>
      </c>
      <c r="O8">
        <f t="shared" si="7"/>
        <v>0.39763800000000016</v>
      </c>
      <c r="P8">
        <f t="shared" si="8"/>
        <v>-3.6927999999999996E-2</v>
      </c>
      <c r="Q8" t="str">
        <f t="shared" si="9"/>
        <v/>
      </c>
      <c r="AE8">
        <v>0.25800000000000001</v>
      </c>
      <c r="AF8">
        <v>69.209999084472656</v>
      </c>
      <c r="AG8">
        <v>56.549999237060547</v>
      </c>
      <c r="AH8">
        <f t="shared" si="10"/>
        <v>69.209999084472656</v>
      </c>
      <c r="AI8">
        <f t="shared" si="11"/>
        <v>56.549999237060547</v>
      </c>
    </row>
    <row r="9" spans="1:35">
      <c r="A9" s="2" t="s">
        <v>1960</v>
      </c>
      <c r="B9" s="2" t="str">
        <f t="shared" si="0"/>
        <v>18:39:01.221</v>
      </c>
      <c r="C9" s="2">
        <f t="shared" si="1"/>
        <v>67141.221000000005</v>
      </c>
      <c r="D9" s="2">
        <f t="shared" si="2"/>
        <v>0.6840000000083819</v>
      </c>
      <c r="E9" s="2">
        <v>585.61400000000003</v>
      </c>
      <c r="F9" s="2">
        <v>2203.4699999999998</v>
      </c>
      <c r="G9" s="2">
        <v>14490</v>
      </c>
      <c r="H9" s="2">
        <v>639</v>
      </c>
      <c r="I9" s="2">
        <v>189.5</v>
      </c>
      <c r="J9">
        <f t="shared" si="3"/>
        <v>600.98299999999995</v>
      </c>
      <c r="K9">
        <f t="shared" si="4"/>
        <v>2199.328</v>
      </c>
      <c r="L9">
        <f t="shared" si="5"/>
        <v>-65.532000000000039</v>
      </c>
      <c r="M9">
        <f t="shared" si="6"/>
        <v>575.67200000000003</v>
      </c>
      <c r="N9">
        <f t="shared" si="7"/>
        <v>-6.5532000000000035E-2</v>
      </c>
      <c r="O9">
        <f t="shared" si="7"/>
        <v>0.57567200000000007</v>
      </c>
      <c r="P9">
        <f t="shared" si="8"/>
        <v>-6.5532000000000035E-2</v>
      </c>
      <c r="Q9" t="str">
        <f t="shared" si="9"/>
        <v/>
      </c>
      <c r="AE9">
        <v>0.33900000000000002</v>
      </c>
      <c r="AF9">
        <v>65.980003356933594</v>
      </c>
      <c r="AG9">
        <v>61.799999237060547</v>
      </c>
      <c r="AH9">
        <f t="shared" si="10"/>
        <v>65.980003356933594</v>
      </c>
      <c r="AI9">
        <f t="shared" si="11"/>
        <v>61.799999237060547</v>
      </c>
    </row>
    <row r="10" spans="1:35">
      <c r="A10" s="2" t="s">
        <v>1961</v>
      </c>
      <c r="B10" s="2" t="str">
        <f t="shared" si="0"/>
        <v>18:39:01.318</v>
      </c>
      <c r="C10" s="2">
        <f t="shared" si="1"/>
        <v>67141.317999999999</v>
      </c>
      <c r="D10" s="2">
        <f t="shared" si="2"/>
        <v>0.78100000000267755</v>
      </c>
      <c r="E10" s="2">
        <v>610.00400000000002</v>
      </c>
      <c r="F10" s="2">
        <v>2237.66</v>
      </c>
      <c r="G10" s="2">
        <v>14448</v>
      </c>
      <c r="H10" s="2">
        <v>638</v>
      </c>
      <c r="I10" s="2">
        <v>189.5</v>
      </c>
      <c r="J10">
        <f t="shared" si="3"/>
        <v>625.61099999999999</v>
      </c>
      <c r="K10">
        <f t="shared" si="4"/>
        <v>2233.3470000000002</v>
      </c>
      <c r="L10">
        <f t="shared" si="5"/>
        <v>-40.903999999999996</v>
      </c>
      <c r="M10">
        <f t="shared" si="6"/>
        <v>609.69100000000026</v>
      </c>
      <c r="N10">
        <f t="shared" si="7"/>
        <v>-4.0903999999999996E-2</v>
      </c>
      <c r="O10">
        <f t="shared" si="7"/>
        <v>0.60969100000000032</v>
      </c>
      <c r="P10">
        <f t="shared" si="8"/>
        <v>-4.0903999999999996E-2</v>
      </c>
      <c r="Q10" t="str">
        <f t="shared" si="9"/>
        <v/>
      </c>
      <c r="AE10">
        <v>0.40600000000000003</v>
      </c>
      <c r="AF10">
        <v>59.909999847412109</v>
      </c>
      <c r="AG10">
        <v>21.540000915527344</v>
      </c>
      <c r="AH10">
        <f t="shared" si="10"/>
        <v>59.909999847412109</v>
      </c>
      <c r="AI10">
        <f t="shared" si="11"/>
        <v>21.540000915527344</v>
      </c>
    </row>
    <row r="11" spans="1:35">
      <c r="A11" s="2" t="s">
        <v>1962</v>
      </c>
      <c r="B11" s="2" t="str">
        <f t="shared" si="0"/>
        <v>18:39:01.423</v>
      </c>
      <c r="C11" s="2">
        <f t="shared" si="1"/>
        <v>67141.422999999995</v>
      </c>
      <c r="D11" s="2">
        <f t="shared" si="2"/>
        <v>0.88599999999860302</v>
      </c>
      <c r="E11" s="2">
        <v>556.46500000000003</v>
      </c>
      <c r="F11" s="2">
        <v>2378.4699999999998</v>
      </c>
      <c r="G11" s="2">
        <v>14365</v>
      </c>
      <c r="H11" s="2">
        <v>686</v>
      </c>
      <c r="I11" s="2">
        <v>189</v>
      </c>
      <c r="J11">
        <f t="shared" si="3"/>
        <v>573.05600000000004</v>
      </c>
      <c r="K11">
        <f t="shared" si="4"/>
        <v>2374.527</v>
      </c>
      <c r="L11">
        <f t="shared" si="5"/>
        <v>-93.458999999999946</v>
      </c>
      <c r="M11">
        <f t="shared" si="6"/>
        <v>750.87100000000009</v>
      </c>
      <c r="N11">
        <f t="shared" si="7"/>
        <v>-9.3458999999999945E-2</v>
      </c>
      <c r="O11">
        <f t="shared" si="7"/>
        <v>0.75087100000000007</v>
      </c>
      <c r="P11">
        <f t="shared" si="8"/>
        <v>-9.3458999999999945E-2</v>
      </c>
      <c r="Q11" t="str">
        <f t="shared" si="9"/>
        <v/>
      </c>
      <c r="AE11">
        <v>0.48299999999999998</v>
      </c>
      <c r="AF11">
        <v>62.290000915527344</v>
      </c>
      <c r="AG11">
        <v>18.120000839233398</v>
      </c>
      <c r="AH11">
        <f t="shared" si="10"/>
        <v>62.290000915527344</v>
      </c>
      <c r="AI11">
        <f t="shared" si="11"/>
        <v>18.120000839233398</v>
      </c>
    </row>
    <row r="12" spans="1:35">
      <c r="A12" s="2" t="s">
        <v>1963</v>
      </c>
      <c r="B12" s="2" t="str">
        <f t="shared" si="0"/>
        <v>18:39:01.518</v>
      </c>
      <c r="C12" s="2">
        <f t="shared" si="1"/>
        <v>67141.517999999996</v>
      </c>
      <c r="D12" s="2">
        <f t="shared" si="2"/>
        <v>0.98099999999976717</v>
      </c>
      <c r="E12" s="2">
        <v>504.74099999999999</v>
      </c>
      <c r="F12" s="2">
        <v>2519.3200000000002</v>
      </c>
      <c r="G12" s="2">
        <v>14282</v>
      </c>
      <c r="H12" s="2">
        <v>709</v>
      </c>
      <c r="I12" s="2">
        <v>188.5</v>
      </c>
      <c r="J12">
        <f t="shared" si="3"/>
        <v>522.31700000000001</v>
      </c>
      <c r="K12">
        <f t="shared" si="4"/>
        <v>2515.7350000000001</v>
      </c>
      <c r="L12">
        <f t="shared" si="5"/>
        <v>-144.19799999999998</v>
      </c>
      <c r="M12">
        <f t="shared" si="6"/>
        <v>892.07900000000018</v>
      </c>
      <c r="N12">
        <f t="shared" si="7"/>
        <v>-0.14419799999999999</v>
      </c>
      <c r="O12">
        <f t="shared" si="7"/>
        <v>0.89207900000000018</v>
      </c>
      <c r="P12">
        <f t="shared" si="8"/>
        <v>-0.14419799999999999</v>
      </c>
      <c r="Q12" t="str">
        <f t="shared" si="9"/>
        <v/>
      </c>
      <c r="AE12">
        <v>0.56399999999999995</v>
      </c>
      <c r="AF12">
        <v>68.029998779296875</v>
      </c>
      <c r="AG12">
        <v>21</v>
      </c>
      <c r="AH12">
        <f t="shared" si="10"/>
        <v>68.029998779296875</v>
      </c>
      <c r="AI12">
        <f t="shared" si="11"/>
        <v>21</v>
      </c>
    </row>
    <row r="13" spans="1:35">
      <c r="A13" s="2" t="s">
        <v>1964</v>
      </c>
      <c r="B13" s="2" t="str">
        <f t="shared" si="0"/>
        <v>18:39:01.623</v>
      </c>
      <c r="C13" s="2">
        <f t="shared" si="1"/>
        <v>67141.623000000007</v>
      </c>
      <c r="D13" s="2">
        <f t="shared" si="2"/>
        <v>1.0860000000102445</v>
      </c>
      <c r="E13" s="2">
        <v>532.10299999999995</v>
      </c>
      <c r="F13" s="2">
        <v>2556.29</v>
      </c>
      <c r="G13" s="2">
        <v>14236</v>
      </c>
      <c r="H13" s="2">
        <v>719</v>
      </c>
      <c r="I13" s="2">
        <v>188.5</v>
      </c>
      <c r="J13">
        <f t="shared" si="3"/>
        <v>549.93600000000004</v>
      </c>
      <c r="K13">
        <f t="shared" si="4"/>
        <v>2552.5129999999999</v>
      </c>
      <c r="L13">
        <f t="shared" si="5"/>
        <v>-116.57899999999995</v>
      </c>
      <c r="M13">
        <f t="shared" si="6"/>
        <v>928.85699999999997</v>
      </c>
      <c r="N13">
        <f t="shared" si="7"/>
        <v>-0.11657899999999995</v>
      </c>
      <c r="O13">
        <f t="shared" si="7"/>
        <v>0.92885700000000004</v>
      </c>
      <c r="P13">
        <f t="shared" si="8"/>
        <v>-0.11657899999999995</v>
      </c>
      <c r="Q13" t="str">
        <f t="shared" si="9"/>
        <v/>
      </c>
      <c r="AE13">
        <v>0.628</v>
      </c>
      <c r="AF13">
        <v>69.989997863769531</v>
      </c>
      <c r="AG13">
        <v>20.989999771118164</v>
      </c>
      <c r="AH13">
        <f t="shared" si="10"/>
        <v>69.989997863769531</v>
      </c>
      <c r="AI13">
        <f t="shared" si="11"/>
        <v>20.989999771118164</v>
      </c>
    </row>
    <row r="14" spans="1:35">
      <c r="A14" s="2" t="s">
        <v>1965</v>
      </c>
      <c r="B14" s="2" t="str">
        <f t="shared" si="0"/>
        <v>18:39:01.733</v>
      </c>
      <c r="C14" s="2">
        <f t="shared" si="1"/>
        <v>67141.732999999993</v>
      </c>
      <c r="D14" s="2">
        <f t="shared" si="2"/>
        <v>1.1959999999962747</v>
      </c>
      <c r="E14" s="2">
        <v>468.67</v>
      </c>
      <c r="F14" s="2">
        <v>2678.54</v>
      </c>
      <c r="G14" s="2">
        <v>14176</v>
      </c>
      <c r="H14" s="2">
        <v>712</v>
      </c>
      <c r="I14" s="2">
        <v>188</v>
      </c>
      <c r="J14">
        <f t="shared" si="3"/>
        <v>487.358</v>
      </c>
      <c r="K14">
        <f t="shared" si="4"/>
        <v>2675.203</v>
      </c>
      <c r="L14">
        <f t="shared" si="5"/>
        <v>-179.15699999999998</v>
      </c>
      <c r="M14">
        <f t="shared" si="6"/>
        <v>1051.547</v>
      </c>
      <c r="N14">
        <f t="shared" si="7"/>
        <v>-0.17915699999999998</v>
      </c>
      <c r="O14">
        <f t="shared" si="7"/>
        <v>1.051547</v>
      </c>
      <c r="P14">
        <f t="shared" si="8"/>
        <v>-0.17915699999999998</v>
      </c>
      <c r="Q14" t="str">
        <f t="shared" si="9"/>
        <v/>
      </c>
      <c r="AE14">
        <v>0.68300000000000005</v>
      </c>
      <c r="AF14">
        <v>80.919998168945313</v>
      </c>
      <c r="AG14">
        <v>54.580001831054688</v>
      </c>
      <c r="AH14">
        <f t="shared" si="10"/>
        <v>80.919998168945313</v>
      </c>
      <c r="AI14">
        <f t="shared" si="11"/>
        <v>54.580001831054688</v>
      </c>
    </row>
    <row r="15" spans="1:35">
      <c r="A15" s="2" t="s">
        <v>1966</v>
      </c>
      <c r="B15" s="2" t="str">
        <f t="shared" si="0"/>
        <v>18:39:01.840</v>
      </c>
      <c r="C15" s="2">
        <f t="shared" si="1"/>
        <v>67141.84</v>
      </c>
      <c r="D15" s="2">
        <f t="shared" si="2"/>
        <v>1.3029999999998836</v>
      </c>
      <c r="E15" s="2">
        <v>468.80200000000002</v>
      </c>
      <c r="F15" s="2">
        <v>2780.83</v>
      </c>
      <c r="G15" s="2">
        <v>14094.5</v>
      </c>
      <c r="H15" s="2">
        <v>665.5</v>
      </c>
      <c r="I15" s="2">
        <v>187.75</v>
      </c>
      <c r="J15">
        <f t="shared" si="3"/>
        <v>488.20400000000001</v>
      </c>
      <c r="K15">
        <f t="shared" si="4"/>
        <v>2777.489</v>
      </c>
      <c r="L15">
        <f t="shared" si="5"/>
        <v>-178.31099999999998</v>
      </c>
      <c r="M15">
        <f t="shared" si="6"/>
        <v>1153.8330000000001</v>
      </c>
      <c r="N15">
        <f t="shared" si="7"/>
        <v>-0.17831099999999997</v>
      </c>
      <c r="O15">
        <f t="shared" si="7"/>
        <v>1.1538330000000001</v>
      </c>
      <c r="P15">
        <f t="shared" si="8"/>
        <v>-0.17831099999999997</v>
      </c>
      <c r="Q15" t="str">
        <f t="shared" si="9"/>
        <v/>
      </c>
      <c r="AE15">
        <v>0.749</v>
      </c>
      <c r="AF15">
        <v>69.800003051757813</v>
      </c>
      <c r="AG15">
        <v>28.739999771118164</v>
      </c>
      <c r="AH15">
        <f t="shared" si="10"/>
        <v>69.800003051757813</v>
      </c>
      <c r="AI15">
        <f t="shared" si="11"/>
        <v>28.739999771118164</v>
      </c>
    </row>
    <row r="16" spans="1:35">
      <c r="A16" s="2" t="s">
        <v>1967</v>
      </c>
      <c r="B16" s="2" t="str">
        <f t="shared" si="0"/>
        <v>18:39:01.935</v>
      </c>
      <c r="C16" s="2">
        <f t="shared" si="1"/>
        <v>67141.934999999998</v>
      </c>
      <c r="D16" s="2">
        <f t="shared" si="2"/>
        <v>1.3980000000010477</v>
      </c>
      <c r="E16" s="2">
        <v>449.33699999999999</v>
      </c>
      <c r="F16" s="2">
        <v>2856.56</v>
      </c>
      <c r="G16" s="2">
        <v>14046</v>
      </c>
      <c r="H16" s="2">
        <v>716</v>
      </c>
      <c r="I16" s="2">
        <v>187.5</v>
      </c>
      <c r="J16">
        <f t="shared" si="3"/>
        <v>469.26799999999997</v>
      </c>
      <c r="K16">
        <f t="shared" si="4"/>
        <v>2853.3530000000001</v>
      </c>
      <c r="L16">
        <f t="shared" si="5"/>
        <v>-197.24700000000001</v>
      </c>
      <c r="M16">
        <f t="shared" si="6"/>
        <v>1229.6970000000001</v>
      </c>
      <c r="N16">
        <f t="shared" si="7"/>
        <v>-0.19724700000000001</v>
      </c>
      <c r="O16">
        <f t="shared" si="7"/>
        <v>1.229697</v>
      </c>
      <c r="P16">
        <f t="shared" si="8"/>
        <v>-0.19724700000000001</v>
      </c>
      <c r="Q16" t="str">
        <f t="shared" si="9"/>
        <v/>
      </c>
      <c r="AE16">
        <v>0.82299999999999995</v>
      </c>
      <c r="AF16">
        <v>62.729999542236328</v>
      </c>
      <c r="AG16">
        <v>31.670000076293945</v>
      </c>
      <c r="AH16">
        <f t="shared" si="10"/>
        <v>62.729999542236328</v>
      </c>
      <c r="AI16">
        <f t="shared" si="11"/>
        <v>31.670000076293945</v>
      </c>
    </row>
    <row r="17" spans="1:35">
      <c r="A17" s="2" t="s">
        <v>1968</v>
      </c>
      <c r="B17" s="2" t="str">
        <f t="shared" si="0"/>
        <v>18:39:02.041</v>
      </c>
      <c r="C17" s="2">
        <f t="shared" si="1"/>
        <v>67142.040999999997</v>
      </c>
      <c r="D17" s="2">
        <f t="shared" si="2"/>
        <v>1.5040000000008149</v>
      </c>
      <c r="E17" s="2">
        <v>445.57299999999998</v>
      </c>
      <c r="F17" s="2">
        <v>2951.8</v>
      </c>
      <c r="G17" s="2">
        <v>13973</v>
      </c>
      <c r="H17" s="2">
        <v>667.5</v>
      </c>
      <c r="I17" s="2">
        <v>187.25</v>
      </c>
      <c r="J17">
        <f t="shared" si="3"/>
        <v>466.16899999999998</v>
      </c>
      <c r="K17">
        <f t="shared" si="4"/>
        <v>2948.6170000000002</v>
      </c>
      <c r="L17">
        <f t="shared" si="5"/>
        <v>-200.346</v>
      </c>
      <c r="M17">
        <f t="shared" si="6"/>
        <v>1324.9610000000002</v>
      </c>
      <c r="N17">
        <f t="shared" si="7"/>
        <v>-0.200346</v>
      </c>
      <c r="O17">
        <f t="shared" si="7"/>
        <v>1.3249610000000003</v>
      </c>
      <c r="P17">
        <f t="shared" si="8"/>
        <v>-0.200346</v>
      </c>
      <c r="Q17" t="str">
        <f t="shared" si="9"/>
        <v/>
      </c>
      <c r="AE17">
        <v>0.88600000000000001</v>
      </c>
      <c r="AF17">
        <v>42.400001525878906</v>
      </c>
      <c r="AG17">
        <v>19.059999465942383</v>
      </c>
      <c r="AH17">
        <f t="shared" si="10"/>
        <v>42.400001525878906</v>
      </c>
      <c r="AI17">
        <f t="shared" si="11"/>
        <v>19.059999465942383</v>
      </c>
    </row>
    <row r="18" spans="1:35">
      <c r="A18" s="2" t="s">
        <v>1969</v>
      </c>
      <c r="B18" s="2" t="str">
        <f t="shared" si="0"/>
        <v>18:39:02.132</v>
      </c>
      <c r="C18" s="2">
        <f t="shared" si="1"/>
        <v>67142.131999999998</v>
      </c>
      <c r="D18" s="2">
        <f t="shared" si="2"/>
        <v>1.5950000000011642</v>
      </c>
      <c r="E18" s="2">
        <v>450.30900000000003</v>
      </c>
      <c r="F18" s="2">
        <v>3056.89</v>
      </c>
      <c r="G18" s="2">
        <v>13887</v>
      </c>
      <c r="H18" s="2">
        <v>712</v>
      </c>
      <c r="I18" s="2">
        <v>187</v>
      </c>
      <c r="J18">
        <f t="shared" si="3"/>
        <v>471.63900000000001</v>
      </c>
      <c r="K18">
        <f t="shared" si="4"/>
        <v>3053.672</v>
      </c>
      <c r="L18">
        <f t="shared" si="5"/>
        <v>-194.87599999999998</v>
      </c>
      <c r="M18">
        <f t="shared" si="6"/>
        <v>1430.0160000000001</v>
      </c>
      <c r="N18">
        <f t="shared" si="7"/>
        <v>-0.19487599999999999</v>
      </c>
      <c r="O18">
        <f t="shared" si="7"/>
        <v>1.4300160000000002</v>
      </c>
      <c r="P18">
        <f t="shared" si="8"/>
        <v>-0.19487599999999999</v>
      </c>
      <c r="Q18" t="str">
        <f t="shared" si="9"/>
        <v/>
      </c>
      <c r="AE18">
        <v>0.94799999999999995</v>
      </c>
      <c r="AF18">
        <v>3.4700000286102295</v>
      </c>
      <c r="AG18">
        <v>16.409999847412109</v>
      </c>
      <c r="AH18">
        <f t="shared" si="10"/>
        <v>3.4700000286102295</v>
      </c>
      <c r="AI18">
        <f t="shared" si="11"/>
        <v>16.409999847412109</v>
      </c>
    </row>
    <row r="19" spans="1:35">
      <c r="A19" s="2" t="s">
        <v>1970</v>
      </c>
      <c r="B19" s="2" t="str">
        <f t="shared" si="0"/>
        <v>18:39:02.226</v>
      </c>
      <c r="C19" s="2">
        <f t="shared" si="1"/>
        <v>67142.225999999995</v>
      </c>
      <c r="D19" s="2">
        <f t="shared" si="2"/>
        <v>1.6889999999984866</v>
      </c>
      <c r="E19" s="2">
        <v>427.505</v>
      </c>
      <c r="F19" s="2">
        <v>3125.81</v>
      </c>
      <c r="G19" s="2">
        <v>13847</v>
      </c>
      <c r="H19" s="2">
        <v>669</v>
      </c>
      <c r="I19" s="2">
        <v>186.75</v>
      </c>
      <c r="J19">
        <f t="shared" si="3"/>
        <v>449.31700000000001</v>
      </c>
      <c r="K19">
        <f t="shared" si="4"/>
        <v>3122.7489999999998</v>
      </c>
      <c r="L19">
        <f t="shared" si="5"/>
        <v>-217.19799999999998</v>
      </c>
      <c r="M19">
        <f t="shared" si="6"/>
        <v>1499.0929999999998</v>
      </c>
      <c r="N19">
        <f t="shared" si="7"/>
        <v>-0.21719799999999997</v>
      </c>
      <c r="O19">
        <f t="shared" si="7"/>
        <v>1.4990929999999998</v>
      </c>
      <c r="P19">
        <f t="shared" si="8"/>
        <v>-0.21719799999999997</v>
      </c>
      <c r="Q19" t="str">
        <f t="shared" si="9"/>
        <v/>
      </c>
      <c r="AE19">
        <v>1.006</v>
      </c>
      <c r="AF19">
        <v>52.889999389648438</v>
      </c>
      <c r="AG19">
        <v>28.569999694824219</v>
      </c>
      <c r="AH19">
        <f t="shared" si="10"/>
        <v>52.889999389648438</v>
      </c>
      <c r="AI19">
        <f t="shared" si="11"/>
        <v>28.569999694824219</v>
      </c>
    </row>
    <row r="20" spans="1:35">
      <c r="A20" s="2" t="s">
        <v>1971</v>
      </c>
      <c r="B20" s="2" t="str">
        <f t="shared" si="0"/>
        <v>18:39:02.335</v>
      </c>
      <c r="C20" s="2">
        <f t="shared" si="1"/>
        <v>67142.335000000006</v>
      </c>
      <c r="D20" s="2">
        <f t="shared" si="2"/>
        <v>1.7980000000097789</v>
      </c>
      <c r="E20" s="2">
        <v>385.51100000000002</v>
      </c>
      <c r="F20" s="2">
        <v>3266.54</v>
      </c>
      <c r="G20" s="2">
        <v>13763</v>
      </c>
      <c r="H20" s="2">
        <v>696.5</v>
      </c>
      <c r="I20" s="2">
        <v>186.25</v>
      </c>
      <c r="J20">
        <f t="shared" si="3"/>
        <v>408.30599999999998</v>
      </c>
      <c r="K20">
        <f t="shared" si="4"/>
        <v>3263.7689999999998</v>
      </c>
      <c r="L20">
        <f t="shared" si="5"/>
        <v>-258.209</v>
      </c>
      <c r="M20">
        <f t="shared" si="6"/>
        <v>1640.1129999999998</v>
      </c>
      <c r="N20">
        <f t="shared" si="7"/>
        <v>-0.25820900000000002</v>
      </c>
      <c r="O20">
        <f t="shared" si="7"/>
        <v>1.6401129999999999</v>
      </c>
      <c r="P20">
        <f t="shared" si="8"/>
        <v>-0.25820900000000002</v>
      </c>
      <c r="Q20" t="str">
        <f t="shared" si="9"/>
        <v/>
      </c>
      <c r="AE20">
        <v>1.0669999999999999</v>
      </c>
      <c r="AF20">
        <v>75.919998168945313</v>
      </c>
      <c r="AG20">
        <v>44.090000152587891</v>
      </c>
      <c r="AH20">
        <f t="shared" si="10"/>
        <v>75.919998168945313</v>
      </c>
      <c r="AI20">
        <f t="shared" si="11"/>
        <v>44.090000152587891</v>
      </c>
    </row>
    <row r="21" spans="1:35">
      <c r="A21" s="2" t="s">
        <v>1972</v>
      </c>
      <c r="B21" s="2" t="str">
        <f t="shared" si="0"/>
        <v>18:39:02.445</v>
      </c>
      <c r="C21" s="2">
        <f t="shared" si="1"/>
        <v>67142.445000000007</v>
      </c>
      <c r="D21" s="2">
        <f t="shared" si="2"/>
        <v>1.908000000010361</v>
      </c>
      <c r="E21" s="2">
        <v>351.61599999999999</v>
      </c>
      <c r="F21" s="2">
        <v>3414.94</v>
      </c>
      <c r="G21" s="2">
        <v>13669</v>
      </c>
      <c r="H21" s="2">
        <v>703</v>
      </c>
      <c r="I21" s="2">
        <v>185.75</v>
      </c>
      <c r="J21">
        <f t="shared" si="3"/>
        <v>375.44799999999998</v>
      </c>
      <c r="K21">
        <f t="shared" si="4"/>
        <v>3412.402</v>
      </c>
      <c r="L21">
        <f t="shared" si="5"/>
        <v>-291.06700000000001</v>
      </c>
      <c r="M21">
        <f t="shared" si="6"/>
        <v>1788.7460000000001</v>
      </c>
      <c r="N21">
        <f t="shared" si="7"/>
        <v>-0.29106700000000002</v>
      </c>
      <c r="O21">
        <f t="shared" si="7"/>
        <v>1.7887460000000002</v>
      </c>
      <c r="P21">
        <f t="shared" si="8"/>
        <v>-0.29106700000000002</v>
      </c>
      <c r="Q21" t="str">
        <f t="shared" si="9"/>
        <v/>
      </c>
      <c r="AE21">
        <v>1.1299999999999999</v>
      </c>
      <c r="AF21">
        <v>60.560001373291016</v>
      </c>
      <c r="AG21">
        <v>28.670000076293945</v>
      </c>
      <c r="AH21">
        <f t="shared" si="10"/>
        <v>60.560001373291016</v>
      </c>
      <c r="AI21">
        <f t="shared" si="11"/>
        <v>28.670000076293945</v>
      </c>
    </row>
    <row r="22" spans="1:35">
      <c r="A22" s="2" t="s">
        <v>1973</v>
      </c>
      <c r="B22" s="2" t="str">
        <f t="shared" si="0"/>
        <v>18:39:02.551</v>
      </c>
      <c r="C22" s="2">
        <f t="shared" si="1"/>
        <v>67142.551000000007</v>
      </c>
      <c r="D22" s="2">
        <f t="shared" si="2"/>
        <v>2.0140000000101281</v>
      </c>
      <c r="E22" s="2">
        <v>329.61799999999999</v>
      </c>
      <c r="F22" s="2">
        <v>3481.99</v>
      </c>
      <c r="G22" s="2">
        <v>13631</v>
      </c>
      <c r="H22" s="2">
        <v>771</v>
      </c>
      <c r="I22" s="2">
        <v>185.5</v>
      </c>
      <c r="J22">
        <f t="shared" si="3"/>
        <v>353.91899999999998</v>
      </c>
      <c r="K22">
        <f t="shared" si="4"/>
        <v>3479.6039999999998</v>
      </c>
      <c r="L22">
        <f t="shared" si="5"/>
        <v>-312.596</v>
      </c>
      <c r="M22">
        <f t="shared" si="6"/>
        <v>1855.9479999999999</v>
      </c>
      <c r="N22">
        <f t="shared" si="7"/>
        <v>-0.31259599999999998</v>
      </c>
      <c r="O22">
        <f t="shared" si="7"/>
        <v>1.8559479999999999</v>
      </c>
      <c r="P22">
        <f t="shared" si="8"/>
        <v>-0.31259599999999998</v>
      </c>
      <c r="Q22" t="str">
        <f t="shared" si="9"/>
        <v/>
      </c>
      <c r="AE22">
        <v>1.1970000000000001</v>
      </c>
      <c r="AF22">
        <v>65.339996337890625</v>
      </c>
      <c r="AG22">
        <v>21.190000534057617</v>
      </c>
      <c r="AH22">
        <f t="shared" si="10"/>
        <v>65.339996337890625</v>
      </c>
      <c r="AI22">
        <f t="shared" si="11"/>
        <v>21.190000534057617</v>
      </c>
    </row>
    <row r="23" spans="1:35">
      <c r="A23" s="2" t="s">
        <v>1974</v>
      </c>
      <c r="B23" s="2" t="str">
        <f t="shared" si="0"/>
        <v>18:39:02.646</v>
      </c>
      <c r="C23" s="2">
        <f t="shared" si="1"/>
        <v>67142.645999999993</v>
      </c>
      <c r="D23" s="2">
        <f t="shared" si="2"/>
        <v>2.1089999999967404</v>
      </c>
      <c r="E23" s="2">
        <v>352.62700000000001</v>
      </c>
      <c r="F23" s="2">
        <v>3602.67</v>
      </c>
      <c r="G23" s="2">
        <v>13523.5</v>
      </c>
      <c r="H23" s="2">
        <v>709.5</v>
      </c>
      <c r="I23" s="2">
        <v>185.25</v>
      </c>
      <c r="J23">
        <f t="shared" si="3"/>
        <v>377.77</v>
      </c>
      <c r="K23">
        <f t="shared" si="4"/>
        <v>3600.12</v>
      </c>
      <c r="L23">
        <f t="shared" si="5"/>
        <v>-288.745</v>
      </c>
      <c r="M23">
        <f t="shared" si="6"/>
        <v>1976.4639999999999</v>
      </c>
      <c r="N23">
        <f t="shared" si="7"/>
        <v>-0.28874500000000003</v>
      </c>
      <c r="O23">
        <f t="shared" si="7"/>
        <v>1.976464</v>
      </c>
      <c r="P23">
        <f t="shared" si="8"/>
        <v>-0.28874500000000003</v>
      </c>
      <c r="Q23" t="str">
        <f t="shared" si="9"/>
        <v/>
      </c>
      <c r="AE23">
        <v>1.26</v>
      </c>
      <c r="AF23">
        <v>63.139999389648438</v>
      </c>
      <c r="AG23">
        <v>12.789999961853027</v>
      </c>
      <c r="AH23">
        <f t="shared" si="10"/>
        <v>63.139999389648438</v>
      </c>
      <c r="AI23">
        <f t="shared" si="11"/>
        <v>12.789999961853027</v>
      </c>
    </row>
    <row r="24" spans="1:35">
      <c r="A24" s="2" t="s">
        <v>1975</v>
      </c>
      <c r="B24" s="2" t="str">
        <f t="shared" si="0"/>
        <v>18:39:02.749</v>
      </c>
      <c r="C24" s="2">
        <f t="shared" si="1"/>
        <v>67142.748999999996</v>
      </c>
      <c r="D24" s="2">
        <f t="shared" si="2"/>
        <v>2.2119999999995343</v>
      </c>
      <c r="E24" s="2">
        <v>310.67899999999997</v>
      </c>
      <c r="F24" s="2">
        <v>3735.77</v>
      </c>
      <c r="G24" s="2">
        <v>13448.5</v>
      </c>
      <c r="H24" s="2">
        <v>726</v>
      </c>
      <c r="I24" s="2">
        <v>184.75</v>
      </c>
      <c r="J24">
        <f t="shared" si="3"/>
        <v>336.75200000000001</v>
      </c>
      <c r="K24">
        <f t="shared" si="4"/>
        <v>3733.51</v>
      </c>
      <c r="L24">
        <f t="shared" si="5"/>
        <v>-329.76299999999998</v>
      </c>
      <c r="M24">
        <f t="shared" si="6"/>
        <v>2109.8540000000003</v>
      </c>
      <c r="N24">
        <f t="shared" si="7"/>
        <v>-0.32976299999999997</v>
      </c>
      <c r="O24">
        <f t="shared" si="7"/>
        <v>2.1098540000000003</v>
      </c>
      <c r="P24">
        <f t="shared" si="8"/>
        <v>-0.32976299999999997</v>
      </c>
      <c r="Q24" t="str">
        <f t="shared" si="9"/>
        <v/>
      </c>
      <c r="AE24">
        <v>1.321</v>
      </c>
      <c r="AF24">
        <v>65.19000244140625</v>
      </c>
      <c r="AG24">
        <v>24.110000610351563</v>
      </c>
      <c r="AH24">
        <f t="shared" si="10"/>
        <v>65.19000244140625</v>
      </c>
      <c r="AI24">
        <f t="shared" si="11"/>
        <v>24.110000610351563</v>
      </c>
    </row>
    <row r="25" spans="1:35">
      <c r="A25" s="2" t="s">
        <v>1976</v>
      </c>
      <c r="B25" s="2" t="str">
        <f t="shared" si="0"/>
        <v>18:39:02.845</v>
      </c>
      <c r="C25" s="2">
        <f t="shared" si="1"/>
        <v>67142.845000000001</v>
      </c>
      <c r="D25" s="2">
        <f t="shared" si="2"/>
        <v>2.3080000000045402</v>
      </c>
      <c r="E25" s="2">
        <v>330.51799999999997</v>
      </c>
      <c r="F25" s="2">
        <v>3849.34</v>
      </c>
      <c r="G25" s="2">
        <v>13349</v>
      </c>
      <c r="H25" s="2">
        <v>777</v>
      </c>
      <c r="I25" s="2">
        <v>184.5</v>
      </c>
      <c r="J25">
        <f t="shared" si="3"/>
        <v>357.38299999999998</v>
      </c>
      <c r="K25">
        <f t="shared" si="4"/>
        <v>3846.9389999999999</v>
      </c>
      <c r="L25">
        <f t="shared" si="5"/>
        <v>-309.13200000000001</v>
      </c>
      <c r="M25">
        <f t="shared" si="6"/>
        <v>2223.2829999999999</v>
      </c>
      <c r="N25">
        <f t="shared" si="7"/>
        <v>-0.30913200000000002</v>
      </c>
      <c r="O25">
        <f t="shared" si="7"/>
        <v>2.2232829999999999</v>
      </c>
      <c r="P25">
        <f t="shared" si="8"/>
        <v>-0.30913200000000002</v>
      </c>
      <c r="Q25" t="str">
        <f t="shared" si="9"/>
        <v/>
      </c>
      <c r="AE25">
        <v>1.3859999999999999</v>
      </c>
      <c r="AF25">
        <v>67.930000305175781</v>
      </c>
      <c r="AG25">
        <v>20.239999771118164</v>
      </c>
      <c r="AH25">
        <f t="shared" si="10"/>
        <v>67.930000305175781</v>
      </c>
      <c r="AI25">
        <f t="shared" si="11"/>
        <v>20.239999771118164</v>
      </c>
    </row>
    <row r="26" spans="1:35">
      <c r="A26" s="2" t="s">
        <v>1977</v>
      </c>
      <c r="B26" s="2" t="str">
        <f t="shared" si="0"/>
        <v>18:39:02.962</v>
      </c>
      <c r="C26" s="2">
        <f t="shared" si="1"/>
        <v>67142.962</v>
      </c>
      <c r="D26" s="2">
        <f t="shared" si="2"/>
        <v>2.4250000000029104</v>
      </c>
      <c r="E26" s="2">
        <v>321.65100000000001</v>
      </c>
      <c r="F26" s="2">
        <v>4016.7</v>
      </c>
      <c r="G26" s="2">
        <v>13228</v>
      </c>
      <c r="H26" s="2">
        <v>788</v>
      </c>
      <c r="I26" s="2">
        <v>184</v>
      </c>
      <c r="J26">
        <f t="shared" si="3"/>
        <v>349.685</v>
      </c>
      <c r="K26">
        <f t="shared" si="4"/>
        <v>4014.357</v>
      </c>
      <c r="L26">
        <f t="shared" si="5"/>
        <v>-316.83</v>
      </c>
      <c r="M26">
        <f t="shared" si="6"/>
        <v>2390.701</v>
      </c>
      <c r="N26">
        <f t="shared" si="7"/>
        <v>-0.31683</v>
      </c>
      <c r="O26">
        <f t="shared" si="7"/>
        <v>2.390701</v>
      </c>
      <c r="P26">
        <f t="shared" si="8"/>
        <v>-0.31683</v>
      </c>
      <c r="Q26" t="str">
        <f t="shared" si="9"/>
        <v/>
      </c>
      <c r="AE26">
        <v>1.4690000000000001</v>
      </c>
      <c r="AF26">
        <v>0</v>
      </c>
      <c r="AG26">
        <v>0</v>
      </c>
      <c r="AH26">
        <f t="shared" si="10"/>
        <v>0</v>
      </c>
      <c r="AI26">
        <f t="shared" si="11"/>
        <v>0</v>
      </c>
    </row>
    <row r="27" spans="1:35">
      <c r="A27" s="2" t="s">
        <v>1978</v>
      </c>
      <c r="B27" s="2" t="str">
        <f t="shared" si="0"/>
        <v>18:39:03.058</v>
      </c>
      <c r="C27" s="2">
        <f t="shared" si="1"/>
        <v>67143.058000000005</v>
      </c>
      <c r="D27" s="2">
        <f t="shared" si="2"/>
        <v>2.5210000000079162</v>
      </c>
      <c r="E27" s="2">
        <v>321.47399999999999</v>
      </c>
      <c r="F27" s="2">
        <v>4103.9799999999996</v>
      </c>
      <c r="G27" s="2">
        <v>13162.5</v>
      </c>
      <c r="H27" s="2">
        <v>741.5</v>
      </c>
      <c r="I27" s="2">
        <v>183.75</v>
      </c>
      <c r="J27">
        <f t="shared" si="3"/>
        <v>350.11700000000002</v>
      </c>
      <c r="K27">
        <f t="shared" si="4"/>
        <v>4101.6360000000004</v>
      </c>
      <c r="L27">
        <f t="shared" si="5"/>
        <v>-316.39799999999997</v>
      </c>
      <c r="M27">
        <f t="shared" si="6"/>
        <v>2477.9800000000005</v>
      </c>
      <c r="N27">
        <f t="shared" si="7"/>
        <v>-0.31639799999999996</v>
      </c>
      <c r="O27">
        <f t="shared" si="7"/>
        <v>2.4779800000000005</v>
      </c>
      <c r="P27">
        <f t="shared" si="8"/>
        <v>-0.31639799999999996</v>
      </c>
      <c r="Q27" t="str">
        <f t="shared" si="9"/>
        <v/>
      </c>
      <c r="AE27">
        <v>1.528</v>
      </c>
      <c r="AF27">
        <v>0</v>
      </c>
      <c r="AG27">
        <v>0</v>
      </c>
      <c r="AH27">
        <f t="shared" si="10"/>
        <v>0</v>
      </c>
      <c r="AI27">
        <f t="shared" si="11"/>
        <v>0</v>
      </c>
    </row>
    <row r="28" spans="1:35">
      <c r="A28" s="2" t="s">
        <v>1979</v>
      </c>
      <c r="B28" s="2" t="str">
        <f t="shared" si="0"/>
        <v>18:39:03.164</v>
      </c>
      <c r="C28" s="2">
        <f t="shared" si="1"/>
        <v>67143.164000000004</v>
      </c>
      <c r="D28" s="2">
        <f t="shared" si="2"/>
        <v>2.6270000000076834</v>
      </c>
      <c r="E28" s="2">
        <v>303.99</v>
      </c>
      <c r="F28" s="2">
        <v>4256.97</v>
      </c>
      <c r="G28" s="2">
        <v>13059.5</v>
      </c>
      <c r="H28" s="2">
        <v>737.5</v>
      </c>
      <c r="I28" s="2">
        <v>183.25</v>
      </c>
      <c r="J28">
        <f t="shared" si="3"/>
        <v>333.702</v>
      </c>
      <c r="K28">
        <f t="shared" si="4"/>
        <v>4254.7439999999997</v>
      </c>
      <c r="L28">
        <f t="shared" si="5"/>
        <v>-332.81299999999999</v>
      </c>
      <c r="M28">
        <f t="shared" si="6"/>
        <v>2631.0879999999997</v>
      </c>
      <c r="N28">
        <f t="shared" si="7"/>
        <v>-0.33281299999999997</v>
      </c>
      <c r="O28">
        <f t="shared" si="7"/>
        <v>2.6310879999999996</v>
      </c>
      <c r="P28">
        <f t="shared" si="8"/>
        <v>-0.33281299999999997</v>
      </c>
      <c r="Q28" t="str">
        <f t="shared" si="9"/>
        <v/>
      </c>
      <c r="AE28">
        <v>1.597</v>
      </c>
      <c r="AF28">
        <v>79.959999084472656</v>
      </c>
      <c r="AG28">
        <v>57.840000152587891</v>
      </c>
      <c r="AH28">
        <f t="shared" si="10"/>
        <v>79.959999084472656</v>
      </c>
      <c r="AI28">
        <f t="shared" si="11"/>
        <v>57.840000152587891</v>
      </c>
    </row>
    <row r="29" spans="1:35">
      <c r="A29" s="2" t="s">
        <v>1980</v>
      </c>
      <c r="B29" s="2" t="str">
        <f t="shared" si="0"/>
        <v>18:39:03.261</v>
      </c>
      <c r="C29" s="2">
        <f t="shared" si="1"/>
        <v>67143.260999999999</v>
      </c>
      <c r="D29" s="2">
        <f t="shared" si="2"/>
        <v>2.7240000000019791</v>
      </c>
      <c r="E29" s="2">
        <v>263.94299999999998</v>
      </c>
      <c r="F29" s="2">
        <v>4466.2700000000004</v>
      </c>
      <c r="G29" s="2">
        <v>12931</v>
      </c>
      <c r="H29" s="2">
        <v>815</v>
      </c>
      <c r="I29" s="2">
        <v>182.5</v>
      </c>
      <c r="J29">
        <f t="shared" si="3"/>
        <v>295.11700000000002</v>
      </c>
      <c r="K29">
        <f t="shared" si="4"/>
        <v>4464.3190000000004</v>
      </c>
      <c r="L29">
        <f t="shared" si="5"/>
        <v>-371.39799999999997</v>
      </c>
      <c r="M29">
        <f t="shared" si="6"/>
        <v>2840.6630000000005</v>
      </c>
      <c r="N29">
        <f t="shared" si="7"/>
        <v>-0.37139799999999995</v>
      </c>
      <c r="O29">
        <f t="shared" si="7"/>
        <v>2.8406630000000006</v>
      </c>
      <c r="P29">
        <f t="shared" si="8"/>
        <v>-0.37139799999999995</v>
      </c>
      <c r="Q29" t="str">
        <f t="shared" si="9"/>
        <v/>
      </c>
      <c r="AE29">
        <v>1.657</v>
      </c>
      <c r="AF29">
        <v>0</v>
      </c>
      <c r="AG29">
        <v>0</v>
      </c>
      <c r="AH29">
        <f t="shared" si="10"/>
        <v>0</v>
      </c>
      <c r="AI29">
        <f t="shared" si="11"/>
        <v>0</v>
      </c>
    </row>
    <row r="30" spans="1:35">
      <c r="A30" s="2" t="s">
        <v>1981</v>
      </c>
      <c r="B30" s="2" t="str">
        <f t="shared" si="0"/>
        <v>18:39:03.368</v>
      </c>
      <c r="C30" s="2">
        <f t="shared" si="1"/>
        <v>67143.368000000002</v>
      </c>
      <c r="D30" s="2">
        <f t="shared" si="2"/>
        <v>2.8310000000055879</v>
      </c>
      <c r="E30" s="2">
        <v>257.83699999999999</v>
      </c>
      <c r="F30" s="2">
        <v>4542.72</v>
      </c>
      <c r="G30" s="2">
        <v>12879</v>
      </c>
      <c r="H30" s="2">
        <v>780</v>
      </c>
      <c r="I30" s="2">
        <v>182.25</v>
      </c>
      <c r="J30">
        <f t="shared" si="3"/>
        <v>289.54500000000002</v>
      </c>
      <c r="K30">
        <f t="shared" si="4"/>
        <v>4540.8090000000002</v>
      </c>
      <c r="L30">
        <f t="shared" si="5"/>
        <v>-376.96999999999997</v>
      </c>
      <c r="M30">
        <f t="shared" si="6"/>
        <v>2917.1530000000002</v>
      </c>
      <c r="N30">
        <f t="shared" si="7"/>
        <v>-0.37696999999999997</v>
      </c>
      <c r="O30">
        <f t="shared" si="7"/>
        <v>2.9171530000000003</v>
      </c>
      <c r="P30">
        <f t="shared" si="8"/>
        <v>-0.37696999999999997</v>
      </c>
      <c r="Q30" t="str">
        <f t="shared" si="9"/>
        <v/>
      </c>
      <c r="AE30">
        <v>1.72</v>
      </c>
      <c r="AF30">
        <v>79.44000244140625</v>
      </c>
      <c r="AG30">
        <v>50.189998626708984</v>
      </c>
      <c r="AH30">
        <f t="shared" si="10"/>
        <v>79.44000244140625</v>
      </c>
      <c r="AI30">
        <f t="shared" si="11"/>
        <v>50.189998626708984</v>
      </c>
    </row>
    <row r="31" spans="1:35">
      <c r="A31" s="2" t="s">
        <v>1982</v>
      </c>
      <c r="B31" s="2" t="str">
        <f t="shared" si="0"/>
        <v>18:39:03.467</v>
      </c>
      <c r="C31" s="2">
        <f t="shared" si="1"/>
        <v>67143.467000000004</v>
      </c>
      <c r="D31" s="2">
        <f t="shared" si="2"/>
        <v>2.930000000007567</v>
      </c>
      <c r="E31" s="2">
        <v>269.14</v>
      </c>
      <c r="F31" s="2">
        <v>4718.82</v>
      </c>
      <c r="G31" s="2">
        <v>12742.5</v>
      </c>
      <c r="H31" s="2">
        <v>758</v>
      </c>
      <c r="I31" s="2">
        <v>181.75</v>
      </c>
      <c r="J31">
        <f t="shared" si="3"/>
        <v>302.077</v>
      </c>
      <c r="K31">
        <f t="shared" si="4"/>
        <v>4716.826</v>
      </c>
      <c r="L31">
        <f t="shared" si="5"/>
        <v>-364.43799999999999</v>
      </c>
      <c r="M31">
        <f t="shared" si="6"/>
        <v>3093.17</v>
      </c>
      <c r="N31">
        <f t="shared" si="7"/>
        <v>-0.36443799999999998</v>
      </c>
      <c r="O31">
        <f t="shared" si="7"/>
        <v>3.0931700000000002</v>
      </c>
      <c r="P31">
        <f t="shared" si="8"/>
        <v>-0.36443799999999998</v>
      </c>
      <c r="Q31" t="str">
        <f t="shared" si="9"/>
        <v/>
      </c>
      <c r="AE31">
        <v>1.792</v>
      </c>
      <c r="AF31">
        <v>44.270000457763672</v>
      </c>
      <c r="AG31">
        <v>19.239999771118164</v>
      </c>
      <c r="AH31">
        <f t="shared" si="10"/>
        <v>44.270000457763672</v>
      </c>
      <c r="AI31">
        <f t="shared" si="11"/>
        <v>19.239999771118164</v>
      </c>
    </row>
    <row r="32" spans="1:35">
      <c r="A32" s="2" t="s">
        <v>1983</v>
      </c>
      <c r="B32" s="2" t="str">
        <f t="shared" si="0"/>
        <v>18:39:03.567</v>
      </c>
      <c r="C32" s="2">
        <f t="shared" si="1"/>
        <v>67143.566999999995</v>
      </c>
      <c r="D32" s="2">
        <f t="shared" si="2"/>
        <v>3.0299999999988358</v>
      </c>
      <c r="E32" s="2">
        <v>250.083</v>
      </c>
      <c r="F32" s="2">
        <v>4939.2</v>
      </c>
      <c r="G32" s="2">
        <v>12596</v>
      </c>
      <c r="H32" s="2">
        <v>839</v>
      </c>
      <c r="I32" s="2">
        <v>181</v>
      </c>
      <c r="J32">
        <f t="shared" si="3"/>
        <v>284.55900000000003</v>
      </c>
      <c r="K32">
        <f t="shared" si="4"/>
        <v>4937.3339999999998</v>
      </c>
      <c r="L32">
        <f t="shared" si="5"/>
        <v>-381.95599999999996</v>
      </c>
      <c r="M32">
        <f t="shared" si="6"/>
        <v>3313.6779999999999</v>
      </c>
      <c r="N32">
        <f t="shared" si="7"/>
        <v>-0.38195599999999996</v>
      </c>
      <c r="O32">
        <f t="shared" si="7"/>
        <v>3.3136779999999999</v>
      </c>
      <c r="P32">
        <f t="shared" si="8"/>
        <v>-0.38195599999999996</v>
      </c>
      <c r="Q32" t="str">
        <f t="shared" si="9"/>
        <v/>
      </c>
      <c r="AE32">
        <v>1.865</v>
      </c>
      <c r="AF32">
        <v>60.380001068115234</v>
      </c>
      <c r="AG32">
        <v>24.489999771118164</v>
      </c>
      <c r="AH32">
        <f t="shared" si="10"/>
        <v>60.380001068115234</v>
      </c>
      <c r="AI32">
        <f t="shared" si="11"/>
        <v>24.489999771118164</v>
      </c>
    </row>
    <row r="33" spans="1:35">
      <c r="A33" s="2" t="s">
        <v>1984</v>
      </c>
      <c r="B33" s="2" t="str">
        <f t="shared" si="0"/>
        <v>18:39:03.662</v>
      </c>
      <c r="C33" s="2">
        <f t="shared" si="1"/>
        <v>67143.661999999997</v>
      </c>
      <c r="D33" s="2">
        <f t="shared" si="2"/>
        <v>3.125</v>
      </c>
      <c r="E33" s="2">
        <v>249.05600000000001</v>
      </c>
      <c r="F33" s="2">
        <v>5016.9799999999996</v>
      </c>
      <c r="G33" s="2">
        <v>12541</v>
      </c>
      <c r="H33" s="2">
        <v>799.5</v>
      </c>
      <c r="I33" s="2">
        <v>180.75</v>
      </c>
      <c r="J33">
        <f t="shared" si="3"/>
        <v>284.07499999999999</v>
      </c>
      <c r="K33">
        <f t="shared" si="4"/>
        <v>5015.1189999999997</v>
      </c>
      <c r="L33">
        <f t="shared" si="5"/>
        <v>-382.44</v>
      </c>
      <c r="M33">
        <f t="shared" si="6"/>
        <v>3391.4629999999997</v>
      </c>
      <c r="N33">
        <f t="shared" si="7"/>
        <v>-0.38244</v>
      </c>
      <c r="O33">
        <f t="shared" si="7"/>
        <v>3.3914629999999999</v>
      </c>
      <c r="P33">
        <f t="shared" si="8"/>
        <v>-0.38244</v>
      </c>
      <c r="Q33" t="str">
        <f t="shared" si="9"/>
        <v/>
      </c>
      <c r="AE33">
        <v>1.9379999999999999</v>
      </c>
      <c r="AF33">
        <v>28.280000686645508</v>
      </c>
      <c r="AG33">
        <v>17.309999465942383</v>
      </c>
      <c r="AH33">
        <f t="shared" si="10"/>
        <v>28.280000686645508</v>
      </c>
      <c r="AI33">
        <f t="shared" si="11"/>
        <v>17.309999465942383</v>
      </c>
    </row>
    <row r="34" spans="1:35">
      <c r="A34" s="2" t="s">
        <v>1985</v>
      </c>
      <c r="B34" s="2" t="str">
        <f t="shared" si="0"/>
        <v>18:39:03.759</v>
      </c>
      <c r="C34" s="2">
        <f t="shared" si="1"/>
        <v>67143.759000000005</v>
      </c>
      <c r="D34" s="2">
        <f t="shared" si="2"/>
        <v>3.2220000000088476</v>
      </c>
      <c r="E34" s="2">
        <v>257.31200000000001</v>
      </c>
      <c r="F34" s="2">
        <v>5180.6099999999997</v>
      </c>
      <c r="G34" s="2">
        <v>12418.5</v>
      </c>
      <c r="H34" s="2">
        <v>805.5</v>
      </c>
      <c r="I34" s="2">
        <v>180.25</v>
      </c>
      <c r="J34">
        <f t="shared" si="3"/>
        <v>293.47300000000001</v>
      </c>
      <c r="K34">
        <f t="shared" si="4"/>
        <v>5178.6869999999999</v>
      </c>
      <c r="L34">
        <f t="shared" si="5"/>
        <v>-373.04199999999997</v>
      </c>
      <c r="M34">
        <f t="shared" si="6"/>
        <v>3555.0309999999999</v>
      </c>
      <c r="N34">
        <f t="shared" si="7"/>
        <v>-0.37304199999999998</v>
      </c>
      <c r="O34">
        <f t="shared" si="7"/>
        <v>3.5550310000000001</v>
      </c>
      <c r="P34">
        <f t="shared" si="8"/>
        <v>-0.37304199999999998</v>
      </c>
      <c r="Q34" t="str">
        <f t="shared" si="9"/>
        <v/>
      </c>
      <c r="AE34">
        <v>2.0070000000000001</v>
      </c>
      <c r="AF34">
        <v>23.350000381469727</v>
      </c>
      <c r="AG34">
        <v>17.590000152587891</v>
      </c>
      <c r="AH34">
        <f t="shared" si="10"/>
        <v>23.350000381469727</v>
      </c>
      <c r="AI34">
        <f t="shared" si="11"/>
        <v>17.590000152587891</v>
      </c>
    </row>
    <row r="35" spans="1:35">
      <c r="A35" s="2" t="s">
        <v>1986</v>
      </c>
      <c r="B35" s="2" t="str">
        <f t="shared" si="0"/>
        <v>18:39:03.862</v>
      </c>
      <c r="C35" s="2">
        <f t="shared" si="1"/>
        <v>67143.861999999994</v>
      </c>
      <c r="D35" s="2">
        <f t="shared" si="2"/>
        <v>3.3249999999970896</v>
      </c>
      <c r="E35" s="2">
        <v>270.06</v>
      </c>
      <c r="F35" s="2">
        <v>5270.06</v>
      </c>
      <c r="G35" s="2">
        <v>12346</v>
      </c>
      <c r="H35" s="2">
        <v>850</v>
      </c>
      <c r="I35" s="2">
        <v>180</v>
      </c>
      <c r="J35">
        <f t="shared" si="3"/>
        <v>306.84500000000003</v>
      </c>
      <c r="K35">
        <f t="shared" si="4"/>
        <v>5268.0460000000003</v>
      </c>
      <c r="L35">
        <f t="shared" si="5"/>
        <v>-359.66999999999996</v>
      </c>
      <c r="M35">
        <f t="shared" si="6"/>
        <v>3644.3900000000003</v>
      </c>
      <c r="N35">
        <f t="shared" si="7"/>
        <v>-0.35966999999999999</v>
      </c>
      <c r="O35">
        <f t="shared" si="7"/>
        <v>3.6443900000000005</v>
      </c>
      <c r="P35">
        <f t="shared" si="8"/>
        <v>-0.35966999999999999</v>
      </c>
      <c r="Q35" t="str">
        <f t="shared" si="9"/>
        <v/>
      </c>
      <c r="AE35">
        <v>2.0739999999999998</v>
      </c>
      <c r="AF35">
        <v>60.060001373291016</v>
      </c>
      <c r="AG35">
        <v>22.819999694824219</v>
      </c>
      <c r="AH35">
        <f t="shared" si="10"/>
        <v>60.060001373291016</v>
      </c>
      <c r="AI35">
        <f t="shared" si="11"/>
        <v>22.819999694824219</v>
      </c>
    </row>
    <row r="36" spans="1:35">
      <c r="A36" s="2" t="s">
        <v>1987</v>
      </c>
      <c r="B36" s="2" t="str">
        <f t="shared" si="0"/>
        <v>18:39:03.972</v>
      </c>
      <c r="C36" s="2">
        <f t="shared" si="1"/>
        <v>67143.971999999994</v>
      </c>
      <c r="D36" s="2">
        <f t="shared" si="2"/>
        <v>3.4349999999976717</v>
      </c>
      <c r="E36" s="2">
        <v>249.76</v>
      </c>
      <c r="F36" s="2">
        <v>5475.85</v>
      </c>
      <c r="G36" s="2">
        <v>12216</v>
      </c>
      <c r="H36" s="2">
        <v>771</v>
      </c>
      <c r="I36" s="2">
        <v>179.25</v>
      </c>
      <c r="J36">
        <f t="shared" si="3"/>
        <v>287.98200000000003</v>
      </c>
      <c r="K36">
        <f t="shared" si="4"/>
        <v>5473.973</v>
      </c>
      <c r="L36">
        <f t="shared" si="5"/>
        <v>-378.53299999999996</v>
      </c>
      <c r="M36">
        <f t="shared" si="6"/>
        <v>3850.317</v>
      </c>
      <c r="N36">
        <f t="shared" si="7"/>
        <v>-0.37853299999999995</v>
      </c>
      <c r="O36">
        <f t="shared" si="7"/>
        <v>3.850317</v>
      </c>
      <c r="P36">
        <f t="shared" si="8"/>
        <v>-0.37853299999999995</v>
      </c>
      <c r="Q36" t="str">
        <f t="shared" si="9"/>
        <v/>
      </c>
      <c r="AE36">
        <v>2.1320000000000001</v>
      </c>
      <c r="AF36">
        <v>64.389999389648438</v>
      </c>
      <c r="AG36">
        <v>19.739999771118164</v>
      </c>
      <c r="AH36">
        <f t="shared" si="10"/>
        <v>64.389999389648438</v>
      </c>
      <c r="AI36">
        <f t="shared" si="11"/>
        <v>19.739999771118164</v>
      </c>
    </row>
    <row r="37" spans="1:35">
      <c r="A37" s="2" t="s">
        <v>1988</v>
      </c>
      <c r="B37" s="2" t="str">
        <f t="shared" si="0"/>
        <v>18:39:04.078</v>
      </c>
      <c r="C37" s="2">
        <f t="shared" si="1"/>
        <v>67144.077999999994</v>
      </c>
      <c r="D37" s="2">
        <f t="shared" si="2"/>
        <v>3.5409999999974389</v>
      </c>
      <c r="E37" s="2">
        <v>263.10300000000001</v>
      </c>
      <c r="F37" s="2">
        <v>5636.22</v>
      </c>
      <c r="G37" s="2">
        <v>12095</v>
      </c>
      <c r="H37" s="2">
        <v>804</v>
      </c>
      <c r="I37" s="2">
        <v>178.75</v>
      </c>
      <c r="J37">
        <f t="shared" si="3"/>
        <v>302.44499999999999</v>
      </c>
      <c r="K37">
        <f t="shared" si="4"/>
        <v>5634.2460000000001</v>
      </c>
      <c r="L37">
        <f t="shared" si="5"/>
        <v>-364.07</v>
      </c>
      <c r="M37">
        <f t="shared" si="6"/>
        <v>4010.59</v>
      </c>
      <c r="N37">
        <f t="shared" si="7"/>
        <v>-0.36407</v>
      </c>
      <c r="O37">
        <f t="shared" si="7"/>
        <v>4.0105900000000005</v>
      </c>
      <c r="P37">
        <f t="shared" si="8"/>
        <v>-0.36407</v>
      </c>
      <c r="Q37" t="str">
        <f t="shared" si="9"/>
        <v/>
      </c>
      <c r="AE37">
        <v>2.2010000000000001</v>
      </c>
      <c r="AF37">
        <v>32.409999847412109</v>
      </c>
      <c r="AG37">
        <v>10.149999618530273</v>
      </c>
      <c r="AH37">
        <f t="shared" si="10"/>
        <v>32.409999847412109</v>
      </c>
      <c r="AI37">
        <f t="shared" si="11"/>
        <v>10.149999618530273</v>
      </c>
    </row>
    <row r="38" spans="1:35">
      <c r="A38" s="2" t="s">
        <v>1989</v>
      </c>
      <c r="B38" s="2" t="str">
        <f t="shared" si="0"/>
        <v>18:39:04.167</v>
      </c>
      <c r="C38" s="2">
        <f t="shared" si="1"/>
        <v>67144.167000000001</v>
      </c>
      <c r="D38" s="2">
        <f t="shared" si="2"/>
        <v>3.6300000000046566</v>
      </c>
      <c r="E38" s="2">
        <v>278.82400000000001</v>
      </c>
      <c r="F38" s="2">
        <v>5723.91</v>
      </c>
      <c r="G38" s="2">
        <v>12023</v>
      </c>
      <c r="H38" s="2">
        <v>860</v>
      </c>
      <c r="I38" s="2">
        <v>178.5</v>
      </c>
      <c r="J38">
        <f t="shared" si="3"/>
        <v>318.77699999999999</v>
      </c>
      <c r="K38">
        <f t="shared" si="4"/>
        <v>5721.8239999999996</v>
      </c>
      <c r="L38">
        <f t="shared" si="5"/>
        <v>-347.738</v>
      </c>
      <c r="M38">
        <f t="shared" si="6"/>
        <v>4098.1679999999997</v>
      </c>
      <c r="N38">
        <f t="shared" si="7"/>
        <v>-0.34773799999999999</v>
      </c>
      <c r="O38">
        <f t="shared" si="7"/>
        <v>4.0981679999999994</v>
      </c>
      <c r="P38">
        <f t="shared" si="8"/>
        <v>-0.34773799999999999</v>
      </c>
      <c r="Q38" t="str">
        <f t="shared" si="9"/>
        <v/>
      </c>
      <c r="AE38">
        <v>2.2639999999999998</v>
      </c>
      <c r="AF38">
        <v>59.560001373291016</v>
      </c>
      <c r="AG38">
        <v>18.129999160766602</v>
      </c>
      <c r="AH38">
        <f t="shared" si="10"/>
        <v>59.560001373291016</v>
      </c>
      <c r="AI38">
        <f t="shared" si="11"/>
        <v>18.129999160766602</v>
      </c>
    </row>
    <row r="39" spans="1:35">
      <c r="A39" s="2" t="s">
        <v>1990</v>
      </c>
      <c r="B39" s="2" t="str">
        <f t="shared" si="0"/>
        <v>18:39:04.261</v>
      </c>
      <c r="C39" s="2">
        <f t="shared" si="1"/>
        <v>67144.260999999999</v>
      </c>
      <c r="D39" s="2">
        <f t="shared" si="2"/>
        <v>3.7240000000019791</v>
      </c>
      <c r="E39" s="2">
        <v>244.37299999999999</v>
      </c>
      <c r="F39" s="2">
        <v>5906.41</v>
      </c>
      <c r="G39" s="2">
        <v>11923.5</v>
      </c>
      <c r="H39" s="2">
        <v>807.5</v>
      </c>
      <c r="I39" s="2">
        <v>177.75</v>
      </c>
      <c r="J39">
        <f t="shared" si="3"/>
        <v>285.601</v>
      </c>
      <c r="K39">
        <f t="shared" si="4"/>
        <v>5904.56</v>
      </c>
      <c r="L39">
        <f t="shared" si="5"/>
        <v>-380.91399999999999</v>
      </c>
      <c r="M39">
        <f t="shared" si="6"/>
        <v>4280.9040000000005</v>
      </c>
      <c r="N39">
        <f t="shared" si="7"/>
        <v>-0.38091399999999997</v>
      </c>
      <c r="O39">
        <f t="shared" si="7"/>
        <v>4.2809040000000005</v>
      </c>
      <c r="P39">
        <f t="shared" si="8"/>
        <v>-0.38091399999999997</v>
      </c>
      <c r="Q39" t="str">
        <f t="shared" si="9"/>
        <v/>
      </c>
      <c r="AE39">
        <v>2.33</v>
      </c>
      <c r="AF39">
        <v>51.419998168945313</v>
      </c>
      <c r="AG39">
        <v>7.2699999809265137</v>
      </c>
      <c r="AH39">
        <f t="shared" si="10"/>
        <v>51.419998168945313</v>
      </c>
      <c r="AI39">
        <f t="shared" si="11"/>
        <v>7.2699999809265137</v>
      </c>
    </row>
    <row r="40" spans="1:35">
      <c r="A40" s="2" t="s">
        <v>1991</v>
      </c>
      <c r="B40" s="2" t="str">
        <f t="shared" si="0"/>
        <v>18:39:04.356</v>
      </c>
      <c r="C40" s="2">
        <f t="shared" si="1"/>
        <v>67144.356</v>
      </c>
      <c r="D40" s="2">
        <f t="shared" si="2"/>
        <v>3.8190000000031432</v>
      </c>
      <c r="E40" s="2">
        <v>259.577</v>
      </c>
      <c r="F40" s="2">
        <v>5990.88</v>
      </c>
      <c r="G40" s="2">
        <v>11855</v>
      </c>
      <c r="H40" s="2">
        <v>872</v>
      </c>
      <c r="I40" s="2">
        <v>177.5</v>
      </c>
      <c r="J40">
        <f t="shared" si="3"/>
        <v>301.39499999999998</v>
      </c>
      <c r="K40">
        <f t="shared" si="4"/>
        <v>5988.9219999999996</v>
      </c>
      <c r="L40">
        <f t="shared" si="5"/>
        <v>-365.12</v>
      </c>
      <c r="M40">
        <f t="shared" si="6"/>
        <v>4365.2659999999996</v>
      </c>
      <c r="N40">
        <f t="shared" si="7"/>
        <v>-0.36512</v>
      </c>
      <c r="O40">
        <f t="shared" si="7"/>
        <v>4.3652660000000001</v>
      </c>
      <c r="P40">
        <f t="shared" si="8"/>
        <v>-0.36512</v>
      </c>
      <c r="Q40" t="str">
        <f t="shared" si="9"/>
        <v/>
      </c>
      <c r="AE40">
        <v>2.3889999999999998</v>
      </c>
      <c r="AF40">
        <v>46.830001831054688</v>
      </c>
      <c r="AG40">
        <v>4.0999999046325684</v>
      </c>
      <c r="AH40">
        <f t="shared" si="10"/>
        <v>46.830001831054688</v>
      </c>
      <c r="AI40">
        <f t="shared" si="11"/>
        <v>4.0999999046325684</v>
      </c>
    </row>
    <row r="41" spans="1:35">
      <c r="A41" s="2" t="s">
        <v>1992</v>
      </c>
      <c r="B41" s="2" t="str">
        <f t="shared" si="0"/>
        <v>18:39:04.458</v>
      </c>
      <c r="C41" s="2">
        <f t="shared" si="1"/>
        <v>67144.457999999999</v>
      </c>
      <c r="D41" s="2">
        <f t="shared" si="2"/>
        <v>3.9210000000020955</v>
      </c>
      <c r="E41" s="2">
        <v>219.24299999999999</v>
      </c>
      <c r="F41" s="2">
        <v>6231.44</v>
      </c>
      <c r="G41" s="2">
        <v>11724</v>
      </c>
      <c r="H41" s="2">
        <v>871</v>
      </c>
      <c r="I41" s="2">
        <v>176.5</v>
      </c>
      <c r="J41">
        <f t="shared" si="3"/>
        <v>262.74099999999999</v>
      </c>
      <c r="K41">
        <f t="shared" si="4"/>
        <v>6229.7579999999998</v>
      </c>
      <c r="L41">
        <f t="shared" si="5"/>
        <v>-403.774</v>
      </c>
      <c r="M41">
        <f t="shared" si="6"/>
        <v>4606.1019999999999</v>
      </c>
      <c r="N41">
        <f t="shared" si="7"/>
        <v>-0.40377400000000002</v>
      </c>
      <c r="O41">
        <f t="shared" si="7"/>
        <v>4.6061019999999999</v>
      </c>
      <c r="P41">
        <f t="shared" si="8"/>
        <v>-0.40377400000000002</v>
      </c>
      <c r="Q41" t="str">
        <f t="shared" si="9"/>
        <v/>
      </c>
      <c r="AE41">
        <v>2.4470000000000001</v>
      </c>
      <c r="AF41">
        <v>51.560001373291016</v>
      </c>
      <c r="AG41">
        <v>11.5</v>
      </c>
      <c r="AH41">
        <f t="shared" si="10"/>
        <v>51.560001373291016</v>
      </c>
      <c r="AI41">
        <f t="shared" si="11"/>
        <v>11.5</v>
      </c>
    </row>
    <row r="42" spans="1:35">
      <c r="A42" s="2" t="s">
        <v>1993</v>
      </c>
      <c r="B42" s="2" t="str">
        <f t="shared" si="0"/>
        <v>18:39:04.548</v>
      </c>
      <c r="C42" s="2">
        <f t="shared" si="1"/>
        <v>67144.547999999995</v>
      </c>
      <c r="D42" s="2">
        <f t="shared" si="2"/>
        <v>4.010999999998603</v>
      </c>
      <c r="E42" s="2">
        <v>221.97300000000001</v>
      </c>
      <c r="F42" s="2">
        <v>6369.38</v>
      </c>
      <c r="G42" s="2">
        <v>11631</v>
      </c>
      <c r="H42" s="2">
        <v>888</v>
      </c>
      <c r="I42" s="2">
        <v>176</v>
      </c>
      <c r="J42">
        <f t="shared" si="3"/>
        <v>266.43400000000003</v>
      </c>
      <c r="K42">
        <f t="shared" si="4"/>
        <v>6367.6750000000002</v>
      </c>
      <c r="L42">
        <f t="shared" si="5"/>
        <v>-400.08099999999996</v>
      </c>
      <c r="M42">
        <f t="shared" si="6"/>
        <v>4744.0190000000002</v>
      </c>
      <c r="N42">
        <f t="shared" si="7"/>
        <v>-0.40008099999999996</v>
      </c>
      <c r="O42">
        <f t="shared" si="7"/>
        <v>4.7440190000000007</v>
      </c>
      <c r="P42">
        <f t="shared" si="8"/>
        <v>-0.40008099999999996</v>
      </c>
      <c r="Q42" t="str">
        <f t="shared" si="9"/>
        <v/>
      </c>
      <c r="AE42">
        <v>2.524</v>
      </c>
      <c r="AF42">
        <v>44.569999694824219</v>
      </c>
      <c r="AG42">
        <v>11.909999847412109</v>
      </c>
      <c r="AH42">
        <f t="shared" si="10"/>
        <v>44.569999694824219</v>
      </c>
      <c r="AI42">
        <f t="shared" si="11"/>
        <v>11.909999847412109</v>
      </c>
    </row>
    <row r="43" spans="1:35">
      <c r="A43" s="2" t="s">
        <v>1994</v>
      </c>
      <c r="B43" s="2" t="str">
        <f t="shared" si="0"/>
        <v>18:39:04.639</v>
      </c>
      <c r="C43" s="2">
        <f t="shared" si="1"/>
        <v>67144.638999999996</v>
      </c>
      <c r="D43" s="2">
        <f t="shared" si="2"/>
        <v>4.1019999999989523</v>
      </c>
      <c r="E43" s="2">
        <v>175.21600000000001</v>
      </c>
      <c r="F43" s="2">
        <v>6529.25</v>
      </c>
      <c r="G43" s="2">
        <v>11562.5</v>
      </c>
      <c r="H43" s="2">
        <v>805.5</v>
      </c>
      <c r="I43" s="2">
        <v>175.25</v>
      </c>
      <c r="J43">
        <f t="shared" si="3"/>
        <v>220.79400000000001</v>
      </c>
      <c r="K43">
        <f t="shared" si="4"/>
        <v>6527.8680000000004</v>
      </c>
      <c r="L43">
        <f t="shared" si="5"/>
        <v>-445.721</v>
      </c>
      <c r="M43">
        <f t="shared" si="6"/>
        <v>4904.2120000000004</v>
      </c>
      <c r="N43">
        <f t="shared" si="7"/>
        <v>-0.44572100000000003</v>
      </c>
      <c r="O43">
        <f t="shared" si="7"/>
        <v>4.9042120000000002</v>
      </c>
      <c r="P43">
        <f t="shared" si="8"/>
        <v>-0.44572100000000003</v>
      </c>
      <c r="Q43" t="str">
        <f t="shared" si="9"/>
        <v/>
      </c>
      <c r="AE43">
        <v>2.5960000000000001</v>
      </c>
      <c r="AF43">
        <v>43.299999237060547</v>
      </c>
      <c r="AG43">
        <v>13.430000305175781</v>
      </c>
      <c r="AH43">
        <f t="shared" si="10"/>
        <v>43.299999237060547</v>
      </c>
      <c r="AI43">
        <f t="shared" si="11"/>
        <v>13.430000305175781</v>
      </c>
    </row>
    <row r="44" spans="1:35">
      <c r="A44" s="2" t="s">
        <v>1995</v>
      </c>
      <c r="B44" s="2" t="str">
        <f t="shared" si="0"/>
        <v>18:39:04.732</v>
      </c>
      <c r="C44" s="2">
        <f t="shared" si="1"/>
        <v>67144.732000000004</v>
      </c>
      <c r="D44" s="2">
        <f t="shared" si="2"/>
        <v>4.1950000000069849</v>
      </c>
      <c r="E44" s="2">
        <v>189.928</v>
      </c>
      <c r="F44" s="2">
        <v>6672.73</v>
      </c>
      <c r="G44" s="2">
        <v>11459</v>
      </c>
      <c r="H44" s="2">
        <v>823.5</v>
      </c>
      <c r="I44" s="2">
        <v>174.75</v>
      </c>
      <c r="J44">
        <f t="shared" si="3"/>
        <v>236.50700000000001</v>
      </c>
      <c r="K44">
        <f t="shared" si="4"/>
        <v>6671.241</v>
      </c>
      <c r="L44">
        <f t="shared" si="5"/>
        <v>-430.00799999999998</v>
      </c>
      <c r="M44">
        <f t="shared" si="6"/>
        <v>5047.585</v>
      </c>
      <c r="N44">
        <f t="shared" si="7"/>
        <v>-0.430008</v>
      </c>
      <c r="O44">
        <f t="shared" si="7"/>
        <v>5.0475849999999998</v>
      </c>
      <c r="P44">
        <f t="shared" si="8"/>
        <v>-0.430008</v>
      </c>
      <c r="Q44" t="str">
        <f t="shared" si="9"/>
        <v/>
      </c>
      <c r="AE44">
        <v>2.6709999999999998</v>
      </c>
      <c r="AF44">
        <v>8.630000114440918</v>
      </c>
      <c r="AG44">
        <v>8.630000114440918</v>
      </c>
      <c r="AH44">
        <f t="shared" si="10"/>
        <v>8.630000114440918</v>
      </c>
      <c r="AI44">
        <f t="shared" si="11"/>
        <v>8.630000114440918</v>
      </c>
    </row>
    <row r="45" spans="1:35">
      <c r="A45" s="2" t="s">
        <v>1996</v>
      </c>
      <c r="B45" s="2" t="str">
        <f t="shared" si="0"/>
        <v>18:39:04.831</v>
      </c>
      <c r="C45" s="2">
        <f t="shared" si="1"/>
        <v>67144.831000000006</v>
      </c>
      <c r="D45" s="2">
        <f t="shared" si="2"/>
        <v>4.294000000008964</v>
      </c>
      <c r="E45" s="2">
        <v>161.94399999999999</v>
      </c>
      <c r="F45" s="2">
        <v>6779</v>
      </c>
      <c r="G45" s="2">
        <v>11413</v>
      </c>
      <c r="H45" s="2">
        <v>853.5</v>
      </c>
      <c r="I45" s="2">
        <v>174.25</v>
      </c>
      <c r="J45">
        <f t="shared" si="3"/>
        <v>209.26599999999999</v>
      </c>
      <c r="K45">
        <f t="shared" si="4"/>
        <v>6777.7039999999997</v>
      </c>
      <c r="L45">
        <f t="shared" si="5"/>
        <v>-457.24900000000002</v>
      </c>
      <c r="M45">
        <f t="shared" si="6"/>
        <v>5154.0479999999998</v>
      </c>
      <c r="N45">
        <f t="shared" si="7"/>
        <v>-0.45724900000000002</v>
      </c>
      <c r="O45">
        <f t="shared" si="7"/>
        <v>5.1540479999999995</v>
      </c>
      <c r="P45">
        <f t="shared" si="8"/>
        <v>-0.45724900000000002</v>
      </c>
      <c r="Q45" t="str">
        <f t="shared" si="9"/>
        <v/>
      </c>
      <c r="AE45">
        <v>2.7410000000000001</v>
      </c>
      <c r="AF45">
        <v>8.0100002288818359</v>
      </c>
      <c r="AG45">
        <v>9.7700004577636719</v>
      </c>
      <c r="AH45">
        <f t="shared" si="10"/>
        <v>8.0100002288818359</v>
      </c>
      <c r="AI45">
        <f t="shared" si="11"/>
        <v>9.7700004577636719</v>
      </c>
    </row>
    <row r="46" spans="1:35">
      <c r="A46" s="2" t="s">
        <v>1997</v>
      </c>
      <c r="B46" s="2" t="str">
        <f t="shared" si="0"/>
        <v>18:39:04.937</v>
      </c>
      <c r="C46" s="2">
        <f t="shared" si="1"/>
        <v>67144.937000000005</v>
      </c>
      <c r="D46" s="2">
        <f t="shared" si="2"/>
        <v>4.4000000000087311</v>
      </c>
      <c r="E46" s="2">
        <v>157.31</v>
      </c>
      <c r="F46" s="2">
        <v>6966.21</v>
      </c>
      <c r="G46" s="2">
        <v>11299</v>
      </c>
      <c r="H46" s="2">
        <v>916</v>
      </c>
      <c r="I46" s="2">
        <v>173.5</v>
      </c>
      <c r="J46">
        <f t="shared" si="3"/>
        <v>205.93899999999999</v>
      </c>
      <c r="K46">
        <f t="shared" si="4"/>
        <v>6964.942</v>
      </c>
      <c r="L46">
        <f t="shared" si="5"/>
        <v>-460.57600000000002</v>
      </c>
      <c r="M46">
        <f t="shared" si="6"/>
        <v>5341.2860000000001</v>
      </c>
      <c r="N46">
        <f t="shared" si="7"/>
        <v>-0.46057600000000004</v>
      </c>
      <c r="O46">
        <f t="shared" si="7"/>
        <v>5.3412860000000002</v>
      </c>
      <c r="P46">
        <f t="shared" si="8"/>
        <v>-0.46057600000000004</v>
      </c>
      <c r="Q46" t="str">
        <f t="shared" si="9"/>
        <v/>
      </c>
      <c r="T46" t="s">
        <v>1998</v>
      </c>
      <c r="AE46">
        <v>2.7970000000000002</v>
      </c>
      <c r="AF46">
        <v>18.440000534057617</v>
      </c>
      <c r="AG46">
        <v>7.6700000762939453</v>
      </c>
      <c r="AH46">
        <f t="shared" si="10"/>
        <v>18.440000534057617</v>
      </c>
      <c r="AI46">
        <f t="shared" si="11"/>
        <v>7.6700000762939453</v>
      </c>
    </row>
    <row r="47" spans="1:35">
      <c r="A47" s="2" t="s">
        <v>1999</v>
      </c>
      <c r="B47" s="2" t="str">
        <f t="shared" si="0"/>
        <v>18:39:05.044</v>
      </c>
      <c r="C47" s="2">
        <f t="shared" si="1"/>
        <v>67145.043999999994</v>
      </c>
      <c r="D47" s="2">
        <f t="shared" si="2"/>
        <v>4.5069999999977881</v>
      </c>
      <c r="E47" s="2">
        <v>128.72300000000001</v>
      </c>
      <c r="F47" s="2">
        <v>7192.83</v>
      </c>
      <c r="G47" s="2">
        <v>11182</v>
      </c>
      <c r="H47" s="2">
        <v>920</v>
      </c>
      <c r="I47" s="2">
        <v>172.5</v>
      </c>
      <c r="J47">
        <f t="shared" si="3"/>
        <v>178.935</v>
      </c>
      <c r="K47">
        <f t="shared" si="4"/>
        <v>7191.7560000000003</v>
      </c>
      <c r="L47">
        <f t="shared" si="5"/>
        <v>-487.58</v>
      </c>
      <c r="M47">
        <f t="shared" si="6"/>
        <v>5568.1</v>
      </c>
      <c r="N47">
        <f t="shared" si="7"/>
        <v>-0.48758000000000001</v>
      </c>
      <c r="O47">
        <f t="shared" si="7"/>
        <v>5.5681000000000003</v>
      </c>
      <c r="P47">
        <f t="shared" si="8"/>
        <v>-0.48758000000000001</v>
      </c>
      <c r="Q47" t="str">
        <f t="shared" si="9"/>
        <v/>
      </c>
      <c r="AE47">
        <v>2.8479999999999999</v>
      </c>
      <c r="AF47">
        <v>32.060001373291016</v>
      </c>
      <c r="AG47">
        <v>8.3500003814697266</v>
      </c>
      <c r="AH47">
        <f t="shared" si="10"/>
        <v>32.060001373291016</v>
      </c>
      <c r="AI47">
        <f t="shared" si="11"/>
        <v>8.3500003814697266</v>
      </c>
    </row>
    <row r="48" spans="1:35">
      <c r="A48" s="2" t="s">
        <v>2000</v>
      </c>
      <c r="B48" s="2" t="str">
        <f t="shared" si="0"/>
        <v>18:39:05.153</v>
      </c>
      <c r="C48" s="2">
        <f t="shared" si="1"/>
        <v>67145.153000000006</v>
      </c>
      <c r="D48" s="2">
        <f t="shared" si="2"/>
        <v>4.6160000000090804</v>
      </c>
      <c r="E48" s="2">
        <v>121.893</v>
      </c>
      <c r="F48" s="2">
        <v>7248.9</v>
      </c>
      <c r="G48" s="2">
        <v>11153.5</v>
      </c>
      <c r="H48" s="2">
        <v>858</v>
      </c>
      <c r="I48" s="2">
        <v>172.25</v>
      </c>
      <c r="J48">
        <f t="shared" si="3"/>
        <v>172.49600000000001</v>
      </c>
      <c r="K48">
        <f t="shared" si="4"/>
        <v>7247.8720000000003</v>
      </c>
      <c r="L48">
        <f t="shared" si="5"/>
        <v>-494.01900000000001</v>
      </c>
      <c r="M48">
        <f t="shared" si="6"/>
        <v>5624.2160000000003</v>
      </c>
      <c r="N48">
        <f t="shared" si="7"/>
        <v>-0.49401900000000004</v>
      </c>
      <c r="O48">
        <f t="shared" si="7"/>
        <v>5.6242160000000005</v>
      </c>
      <c r="P48">
        <f t="shared" si="8"/>
        <v>-0.49401900000000004</v>
      </c>
      <c r="Q48" t="str">
        <f t="shared" si="9"/>
        <v/>
      </c>
      <c r="AE48">
        <v>2.9180000000000001</v>
      </c>
      <c r="AF48">
        <v>38.709999084472656</v>
      </c>
      <c r="AG48">
        <v>6.9800000190734863</v>
      </c>
      <c r="AH48">
        <f t="shared" si="10"/>
        <v>38.709999084472656</v>
      </c>
      <c r="AI48">
        <f t="shared" si="11"/>
        <v>6.9800000190734863</v>
      </c>
    </row>
    <row r="49" spans="1:35">
      <c r="A49" s="2" t="s">
        <v>2001</v>
      </c>
      <c r="B49" s="2" t="str">
        <f t="shared" si="0"/>
        <v>18:39:05.260</v>
      </c>
      <c r="C49" s="2">
        <f t="shared" si="1"/>
        <v>67145.259999999995</v>
      </c>
      <c r="D49" s="2">
        <f t="shared" si="2"/>
        <v>4.7229999999981374</v>
      </c>
      <c r="E49" s="2">
        <v>134.26300000000001</v>
      </c>
      <c r="F49" s="2">
        <v>7439.7</v>
      </c>
      <c r="G49" s="2">
        <v>11029</v>
      </c>
      <c r="H49" s="2">
        <v>925</v>
      </c>
      <c r="I49" s="2">
        <v>171.5</v>
      </c>
      <c r="J49">
        <f t="shared" si="3"/>
        <v>186.19800000000001</v>
      </c>
      <c r="K49">
        <f t="shared" si="4"/>
        <v>7438.5810000000001</v>
      </c>
      <c r="L49">
        <f t="shared" si="5"/>
        <v>-480.31700000000001</v>
      </c>
      <c r="M49">
        <f t="shared" si="6"/>
        <v>5814.9250000000002</v>
      </c>
      <c r="N49">
        <f t="shared" si="7"/>
        <v>-0.48031699999999999</v>
      </c>
      <c r="O49">
        <f t="shared" si="7"/>
        <v>5.8149250000000006</v>
      </c>
      <c r="P49">
        <f t="shared" si="8"/>
        <v>-0.48031699999999999</v>
      </c>
      <c r="Q49" t="str">
        <f t="shared" si="9"/>
        <v/>
      </c>
      <c r="AE49">
        <v>2.9910000000000001</v>
      </c>
      <c r="AF49">
        <v>27.610000610351563</v>
      </c>
      <c r="AG49">
        <v>6.2199997901916504</v>
      </c>
      <c r="AH49">
        <f t="shared" si="10"/>
        <v>27.610000610351563</v>
      </c>
      <c r="AI49">
        <f t="shared" si="11"/>
        <v>6.2199997901916504</v>
      </c>
    </row>
    <row r="50" spans="1:35">
      <c r="A50" s="2" t="s">
        <v>2002</v>
      </c>
      <c r="B50" s="2" t="str">
        <f t="shared" si="0"/>
        <v>18:39:05.365</v>
      </c>
      <c r="C50" s="2">
        <f t="shared" si="1"/>
        <v>67145.365000000005</v>
      </c>
      <c r="D50" s="2">
        <f t="shared" si="2"/>
        <v>4.8280000000086147</v>
      </c>
      <c r="E50" s="2">
        <v>112.301</v>
      </c>
      <c r="F50" s="2">
        <v>7660.47</v>
      </c>
      <c r="G50" s="2">
        <v>10917</v>
      </c>
      <c r="H50" s="2">
        <v>932</v>
      </c>
      <c r="I50" s="2">
        <v>170.5</v>
      </c>
      <c r="J50">
        <f t="shared" si="3"/>
        <v>165.77799999999999</v>
      </c>
      <c r="K50">
        <f t="shared" si="4"/>
        <v>7659.4989999999998</v>
      </c>
      <c r="L50">
        <f t="shared" si="5"/>
        <v>-500.73699999999997</v>
      </c>
      <c r="M50">
        <f t="shared" si="6"/>
        <v>6035.8429999999998</v>
      </c>
      <c r="N50">
        <f t="shared" si="7"/>
        <v>-0.50073699999999999</v>
      </c>
      <c r="O50">
        <f t="shared" si="7"/>
        <v>6.0358429999999998</v>
      </c>
      <c r="P50">
        <f t="shared" si="8"/>
        <v>-0.50073699999999999</v>
      </c>
      <c r="Q50" t="str">
        <f t="shared" si="9"/>
        <v/>
      </c>
      <c r="AE50">
        <v>3.0489999999999999</v>
      </c>
      <c r="AF50">
        <v>28.549999237060547</v>
      </c>
      <c r="AG50">
        <v>6.0799999237060547</v>
      </c>
      <c r="AH50">
        <f t="shared" si="10"/>
        <v>28.549999237060547</v>
      </c>
      <c r="AI50">
        <f t="shared" si="11"/>
        <v>6.0799999237060547</v>
      </c>
    </row>
    <row r="51" spans="1:35">
      <c r="A51" s="2" t="s">
        <v>2003</v>
      </c>
      <c r="B51" s="2" t="str">
        <f t="shared" si="0"/>
        <v>18:39:05.459</v>
      </c>
      <c r="C51" s="2">
        <f t="shared" si="1"/>
        <v>67145.459000000003</v>
      </c>
      <c r="D51" s="2">
        <f t="shared" si="2"/>
        <v>4.9220000000059372</v>
      </c>
      <c r="E51" s="2">
        <v>109.74299999999999</v>
      </c>
      <c r="F51" s="2">
        <v>7774.97</v>
      </c>
      <c r="G51" s="2">
        <v>10853</v>
      </c>
      <c r="H51" s="2">
        <v>929</v>
      </c>
      <c r="I51" s="2">
        <v>170</v>
      </c>
      <c r="J51">
        <f t="shared" si="3"/>
        <v>164.01900000000001</v>
      </c>
      <c r="K51">
        <f t="shared" si="4"/>
        <v>7774.0140000000001</v>
      </c>
      <c r="L51">
        <f t="shared" si="5"/>
        <v>-502.49599999999998</v>
      </c>
      <c r="M51">
        <f t="shared" si="6"/>
        <v>6150.3580000000002</v>
      </c>
      <c r="N51">
        <f t="shared" si="7"/>
        <v>-0.50249599999999994</v>
      </c>
      <c r="O51">
        <f t="shared" si="7"/>
        <v>6.1503580000000007</v>
      </c>
      <c r="P51">
        <f t="shared" si="8"/>
        <v>-0.50249599999999994</v>
      </c>
      <c r="Q51" t="str">
        <f t="shared" si="9"/>
        <v/>
      </c>
      <c r="AE51">
        <v>3.109</v>
      </c>
      <c r="AF51">
        <v>23.329999923706055</v>
      </c>
      <c r="AG51">
        <v>3.0899999141693115</v>
      </c>
      <c r="AH51">
        <f t="shared" si="10"/>
        <v>23.329999923706055</v>
      </c>
      <c r="AI51">
        <f t="shared" si="11"/>
        <v>3.0899999141693115</v>
      </c>
    </row>
    <row r="52" spans="1:35">
      <c r="A52" s="2" t="s">
        <v>2004</v>
      </c>
      <c r="B52" s="2" t="str">
        <f t="shared" si="0"/>
        <v>18:39:05.565</v>
      </c>
      <c r="C52" s="2">
        <f t="shared" si="1"/>
        <v>67145.565000000002</v>
      </c>
      <c r="D52" s="2">
        <f t="shared" si="2"/>
        <v>5.0280000000057044</v>
      </c>
      <c r="E52" s="2">
        <v>115.518</v>
      </c>
      <c r="F52" s="2">
        <v>7950.7</v>
      </c>
      <c r="G52" s="2">
        <v>10748.5</v>
      </c>
      <c r="H52" s="2">
        <v>865</v>
      </c>
      <c r="I52" s="2">
        <v>169.25</v>
      </c>
      <c r="J52">
        <f t="shared" si="3"/>
        <v>171.02099999999999</v>
      </c>
      <c r="K52">
        <f t="shared" si="4"/>
        <v>7949.7</v>
      </c>
      <c r="L52">
        <f t="shared" si="5"/>
        <v>-495.49400000000003</v>
      </c>
      <c r="M52">
        <f t="shared" si="6"/>
        <v>6326.0439999999999</v>
      </c>
      <c r="N52">
        <f t="shared" si="7"/>
        <v>-0.49549400000000005</v>
      </c>
      <c r="O52">
        <f t="shared" si="7"/>
        <v>6.3260440000000004</v>
      </c>
      <c r="P52">
        <f t="shared" si="8"/>
        <v>-0.49549400000000005</v>
      </c>
      <c r="Q52" t="str">
        <f t="shared" si="9"/>
        <v/>
      </c>
      <c r="AE52">
        <v>3.1909999999999998</v>
      </c>
      <c r="AF52">
        <v>62.799999237060547</v>
      </c>
      <c r="AG52">
        <v>11.340000152587891</v>
      </c>
      <c r="AH52">
        <f t="shared" si="10"/>
        <v>62.799999237060547</v>
      </c>
      <c r="AI52">
        <f t="shared" si="11"/>
        <v>11.340000152587891</v>
      </c>
    </row>
    <row r="53" spans="1:35">
      <c r="A53" s="2" t="s">
        <v>2005</v>
      </c>
      <c r="B53" s="2" t="str">
        <f t="shared" si="0"/>
        <v>18:39:05.673</v>
      </c>
      <c r="C53" s="2">
        <f t="shared" si="1"/>
        <v>67145.672999999995</v>
      </c>
      <c r="D53" s="2">
        <f t="shared" si="2"/>
        <v>5.135999999998603</v>
      </c>
      <c r="E53" s="2">
        <v>89.450999999999993</v>
      </c>
      <c r="F53" s="2">
        <v>8158</v>
      </c>
      <c r="G53" s="2">
        <v>10655</v>
      </c>
      <c r="H53" s="2">
        <v>873</v>
      </c>
      <c r="I53" s="2">
        <v>168.25</v>
      </c>
      <c r="J53">
        <f t="shared" si="3"/>
        <v>146.40199999999999</v>
      </c>
      <c r="K53">
        <f t="shared" si="4"/>
        <v>8157.1769999999997</v>
      </c>
      <c r="L53">
        <f t="shared" si="5"/>
        <v>-520.11300000000006</v>
      </c>
      <c r="M53">
        <f t="shared" si="6"/>
        <v>6533.5209999999997</v>
      </c>
      <c r="N53">
        <f t="shared" si="7"/>
        <v>-0.52011300000000005</v>
      </c>
      <c r="O53">
        <f t="shared" si="7"/>
        <v>6.5335209999999995</v>
      </c>
      <c r="P53">
        <f t="shared" si="8"/>
        <v>-0.52011300000000005</v>
      </c>
      <c r="Q53" t="str">
        <f t="shared" si="9"/>
        <v/>
      </c>
      <c r="AE53">
        <v>3.2450000000000001</v>
      </c>
      <c r="AF53">
        <v>55.189998626708984</v>
      </c>
      <c r="AG53">
        <v>13.199999809265137</v>
      </c>
      <c r="AH53">
        <f t="shared" si="10"/>
        <v>55.189998626708984</v>
      </c>
      <c r="AI53">
        <f t="shared" si="11"/>
        <v>13.199999809265137</v>
      </c>
    </row>
    <row r="54" spans="1:35">
      <c r="A54" s="2" t="s">
        <v>2006</v>
      </c>
      <c r="B54" s="2" t="str">
        <f t="shared" si="0"/>
        <v>18:39:05.778</v>
      </c>
      <c r="C54" s="2">
        <f t="shared" si="1"/>
        <v>67145.778000000006</v>
      </c>
      <c r="D54" s="2">
        <f t="shared" si="2"/>
        <v>5.2410000000090804</v>
      </c>
      <c r="E54" s="2">
        <v>79.350200000000001</v>
      </c>
      <c r="F54" s="2">
        <v>8371.48</v>
      </c>
      <c r="G54" s="2">
        <v>10548</v>
      </c>
      <c r="H54" s="2">
        <v>861.5</v>
      </c>
      <c r="I54" s="2">
        <v>167.25</v>
      </c>
      <c r="J54">
        <f t="shared" si="3"/>
        <v>137.792</v>
      </c>
      <c r="K54">
        <f t="shared" si="4"/>
        <v>8370.7219999999998</v>
      </c>
      <c r="L54">
        <f t="shared" si="5"/>
        <v>-528.72299999999996</v>
      </c>
      <c r="M54">
        <f t="shared" si="6"/>
        <v>6747.0659999999998</v>
      </c>
      <c r="N54">
        <f t="shared" si="7"/>
        <v>-0.52872299999999994</v>
      </c>
      <c r="O54">
        <f t="shared" si="7"/>
        <v>6.7470660000000002</v>
      </c>
      <c r="P54">
        <f t="shared" si="8"/>
        <v>-0.52872299999999994</v>
      </c>
      <c r="Q54" t="str">
        <f t="shared" si="9"/>
        <v/>
      </c>
      <c r="AE54">
        <v>3.3210000000000002</v>
      </c>
      <c r="AF54">
        <v>81.010002136230469</v>
      </c>
      <c r="AG54">
        <v>36.939998626708984</v>
      </c>
      <c r="AH54">
        <f t="shared" si="10"/>
        <v>81.010002136230469</v>
      </c>
      <c r="AI54">
        <f t="shared" si="11"/>
        <v>36.939998626708984</v>
      </c>
    </row>
    <row r="55" spans="1:35">
      <c r="A55" s="2" t="s">
        <v>2007</v>
      </c>
      <c r="B55" s="2" t="str">
        <f t="shared" si="0"/>
        <v>18:39:05.872</v>
      </c>
      <c r="C55" s="2">
        <f t="shared" si="1"/>
        <v>67145.872000000003</v>
      </c>
      <c r="D55" s="2">
        <f t="shared" si="2"/>
        <v>5.3350000000064028</v>
      </c>
      <c r="E55" s="2">
        <v>67.558899999999994</v>
      </c>
      <c r="F55" s="2">
        <v>8472.44</v>
      </c>
      <c r="G55" s="2">
        <v>10504.5</v>
      </c>
      <c r="H55" s="2">
        <v>847.5</v>
      </c>
      <c r="I55" s="2">
        <v>166.75</v>
      </c>
      <c r="J55">
        <f t="shared" si="3"/>
        <v>126.706</v>
      </c>
      <c r="K55">
        <f t="shared" si="4"/>
        <v>8471.7620000000006</v>
      </c>
      <c r="L55">
        <f t="shared" si="5"/>
        <v>-539.80899999999997</v>
      </c>
      <c r="M55">
        <f t="shared" si="6"/>
        <v>6848.1060000000007</v>
      </c>
      <c r="N55">
        <f t="shared" si="7"/>
        <v>-0.53980899999999998</v>
      </c>
      <c r="O55">
        <f t="shared" si="7"/>
        <v>6.8481060000000005</v>
      </c>
      <c r="P55">
        <f t="shared" si="8"/>
        <v>-0.53980899999999998</v>
      </c>
      <c r="Q55" t="str">
        <f t="shared" si="9"/>
        <v/>
      </c>
      <c r="AE55">
        <v>3.3879999999999999</v>
      </c>
      <c r="AF55">
        <v>66.5</v>
      </c>
      <c r="AG55">
        <v>52.360000610351563</v>
      </c>
      <c r="AH55">
        <f t="shared" si="10"/>
        <v>66.5</v>
      </c>
      <c r="AI55">
        <f t="shared" si="11"/>
        <v>52.360000610351563</v>
      </c>
    </row>
    <row r="56" spans="1:35">
      <c r="A56" s="2" t="s">
        <v>2008</v>
      </c>
      <c r="B56" s="2" t="str">
        <f t="shared" si="0"/>
        <v>18:39:05.980</v>
      </c>
      <c r="C56" s="2">
        <f t="shared" si="1"/>
        <v>67145.98</v>
      </c>
      <c r="D56" s="2">
        <f t="shared" si="2"/>
        <v>5.4429999999993015</v>
      </c>
      <c r="E56" s="2">
        <v>94.888900000000007</v>
      </c>
      <c r="F56" s="2">
        <v>8649.27</v>
      </c>
      <c r="G56" s="2">
        <v>10389</v>
      </c>
      <c r="H56" s="2">
        <v>948</v>
      </c>
      <c r="I56" s="2">
        <v>166</v>
      </c>
      <c r="J56">
        <f t="shared" si="3"/>
        <v>155.26900000000001</v>
      </c>
      <c r="K56">
        <f t="shared" si="4"/>
        <v>8648.3970000000008</v>
      </c>
      <c r="L56">
        <f t="shared" si="5"/>
        <v>-511.24599999999998</v>
      </c>
      <c r="M56">
        <f t="shared" si="6"/>
        <v>7024.7410000000009</v>
      </c>
      <c r="N56">
        <f t="shared" si="7"/>
        <v>-0.51124599999999998</v>
      </c>
      <c r="O56">
        <f t="shared" si="7"/>
        <v>7.0247410000000015</v>
      </c>
      <c r="P56">
        <f t="shared" si="8"/>
        <v>-0.51124599999999998</v>
      </c>
      <c r="Q56" t="str">
        <f t="shared" si="9"/>
        <v/>
      </c>
      <c r="AE56">
        <v>3.452</v>
      </c>
      <c r="AF56">
        <v>56.430000305175781</v>
      </c>
      <c r="AG56">
        <v>43.119998931884766</v>
      </c>
      <c r="AH56">
        <f t="shared" si="10"/>
        <v>56.430000305175781</v>
      </c>
      <c r="AI56">
        <f t="shared" si="11"/>
        <v>43.119998931884766</v>
      </c>
    </row>
    <row r="57" spans="1:35">
      <c r="A57" s="2" t="s">
        <v>2009</v>
      </c>
      <c r="B57" s="2" t="str">
        <f t="shared" si="0"/>
        <v>18:39:06.074</v>
      </c>
      <c r="C57" s="2">
        <f t="shared" si="1"/>
        <v>67146.073999999993</v>
      </c>
      <c r="D57" s="2">
        <f t="shared" si="2"/>
        <v>5.536999999996624</v>
      </c>
      <c r="E57" s="2">
        <v>76.106800000000007</v>
      </c>
      <c r="F57" s="2">
        <v>8743.43</v>
      </c>
      <c r="G57" s="2">
        <v>10357</v>
      </c>
      <c r="H57" s="2">
        <v>938</v>
      </c>
      <c r="I57" s="2">
        <v>165.5</v>
      </c>
      <c r="J57">
        <f t="shared" si="3"/>
        <v>137.14500000000001</v>
      </c>
      <c r="K57">
        <f t="shared" si="4"/>
        <v>8742.6859999999997</v>
      </c>
      <c r="L57">
        <f t="shared" si="5"/>
        <v>-529.37</v>
      </c>
      <c r="M57">
        <f t="shared" si="6"/>
        <v>7119.03</v>
      </c>
      <c r="N57">
        <f t="shared" si="7"/>
        <v>-0.52937000000000001</v>
      </c>
      <c r="O57">
        <f t="shared" si="7"/>
        <v>7.1190299999999995</v>
      </c>
      <c r="P57">
        <f t="shared" si="8"/>
        <v>-0.52937000000000001</v>
      </c>
      <c r="Q57" t="str">
        <f t="shared" si="9"/>
        <v/>
      </c>
      <c r="AE57">
        <v>3.516</v>
      </c>
      <c r="AF57">
        <v>17.989999771118164</v>
      </c>
      <c r="AG57">
        <v>32.009998321533203</v>
      </c>
      <c r="AH57">
        <f t="shared" si="10"/>
        <v>17.989999771118164</v>
      </c>
      <c r="AI57">
        <f t="shared" si="11"/>
        <v>32.009998321533203</v>
      </c>
    </row>
    <row r="58" spans="1:35">
      <c r="A58" s="2" t="s">
        <v>2010</v>
      </c>
      <c r="B58" s="2" t="str">
        <f t="shared" si="0"/>
        <v>18:39:06.180</v>
      </c>
      <c r="C58" s="2">
        <f t="shared" si="1"/>
        <v>67146.179999999993</v>
      </c>
      <c r="D58" s="2">
        <f t="shared" si="2"/>
        <v>5.6429999999963911</v>
      </c>
      <c r="E58" s="2">
        <v>114.065</v>
      </c>
      <c r="F58" s="2">
        <v>8921.2800000000007</v>
      </c>
      <c r="G58" s="2">
        <v>10235</v>
      </c>
      <c r="H58" s="2">
        <v>882.5</v>
      </c>
      <c r="I58" s="2">
        <v>164.75</v>
      </c>
      <c r="J58">
        <f t="shared" si="3"/>
        <v>176.34399999999999</v>
      </c>
      <c r="K58">
        <f t="shared" si="4"/>
        <v>8920.2659999999996</v>
      </c>
      <c r="L58">
        <f t="shared" si="5"/>
        <v>-490.17099999999999</v>
      </c>
      <c r="M58">
        <f t="shared" si="6"/>
        <v>7296.61</v>
      </c>
      <c r="N58">
        <f t="shared" si="7"/>
        <v>-0.49017100000000002</v>
      </c>
      <c r="O58">
        <f t="shared" si="7"/>
        <v>7.2966100000000003</v>
      </c>
      <c r="P58">
        <f t="shared" si="8"/>
        <v>-0.49017100000000002</v>
      </c>
      <c r="Q58" t="str">
        <f t="shared" si="9"/>
        <v/>
      </c>
      <c r="AE58">
        <v>3.5830000000000002</v>
      </c>
      <c r="AF58">
        <v>12.529999732971191</v>
      </c>
      <c r="AG58">
        <v>25.510000228881836</v>
      </c>
      <c r="AH58">
        <f t="shared" si="10"/>
        <v>12.529999732971191</v>
      </c>
      <c r="AI58">
        <f t="shared" si="11"/>
        <v>25.510000228881836</v>
      </c>
    </row>
    <row r="59" spans="1:35">
      <c r="A59" s="2" t="s">
        <v>2011</v>
      </c>
      <c r="B59" s="2" t="str">
        <f t="shared" si="0"/>
        <v>18:39:06.287</v>
      </c>
      <c r="C59" s="2">
        <f t="shared" si="1"/>
        <v>67146.286999999997</v>
      </c>
      <c r="D59" s="2">
        <f t="shared" si="2"/>
        <v>5.75</v>
      </c>
      <c r="E59" s="2">
        <v>106.123</v>
      </c>
      <c r="F59" s="2">
        <v>9120.67</v>
      </c>
      <c r="G59" s="2">
        <v>10144.5</v>
      </c>
      <c r="H59" s="2">
        <v>879</v>
      </c>
      <c r="I59" s="2">
        <v>163.75</v>
      </c>
      <c r="J59">
        <f t="shared" si="3"/>
        <v>169.79400000000001</v>
      </c>
      <c r="K59">
        <f t="shared" si="4"/>
        <v>9119.7070000000003</v>
      </c>
      <c r="L59">
        <f t="shared" si="5"/>
        <v>-496.721</v>
      </c>
      <c r="M59">
        <f t="shared" si="6"/>
        <v>7496.0510000000004</v>
      </c>
      <c r="N59">
        <f t="shared" si="7"/>
        <v>-0.49672100000000002</v>
      </c>
      <c r="O59">
        <f t="shared" si="7"/>
        <v>7.4960510000000005</v>
      </c>
      <c r="P59">
        <f t="shared" si="8"/>
        <v>-0.49672100000000002</v>
      </c>
      <c r="Q59" t="str">
        <f t="shared" si="9"/>
        <v/>
      </c>
      <c r="AE59">
        <v>3.653</v>
      </c>
      <c r="AF59">
        <v>51.599998474121094</v>
      </c>
      <c r="AG59">
        <v>53.520000457763672</v>
      </c>
      <c r="AH59">
        <f t="shared" si="10"/>
        <v>51.599998474121094</v>
      </c>
      <c r="AI59">
        <f t="shared" si="11"/>
        <v>53.520000457763672</v>
      </c>
    </row>
    <row r="60" spans="1:35">
      <c r="A60" s="2" t="s">
        <v>2012</v>
      </c>
      <c r="B60" s="2" t="str">
        <f t="shared" si="0"/>
        <v>18:39:06.395</v>
      </c>
      <c r="C60" s="2">
        <f t="shared" si="1"/>
        <v>67146.395000000004</v>
      </c>
      <c r="D60" s="2">
        <f t="shared" si="2"/>
        <v>5.8580000000074506</v>
      </c>
      <c r="E60" s="2">
        <v>128.97</v>
      </c>
      <c r="F60" s="2">
        <v>9332.7199999999993</v>
      </c>
      <c r="G60" s="2">
        <v>10024</v>
      </c>
      <c r="H60" s="2">
        <v>889</v>
      </c>
      <c r="I60" s="2">
        <v>162.75</v>
      </c>
      <c r="J60">
        <f t="shared" si="3"/>
        <v>194.12100000000001</v>
      </c>
      <c r="K60">
        <f t="shared" si="4"/>
        <v>9331.5920000000006</v>
      </c>
      <c r="L60">
        <f t="shared" si="5"/>
        <v>-472.39400000000001</v>
      </c>
      <c r="M60">
        <f t="shared" si="6"/>
        <v>7707.9360000000006</v>
      </c>
      <c r="N60">
        <f t="shared" si="7"/>
        <v>-0.47239400000000004</v>
      </c>
      <c r="O60">
        <f t="shared" si="7"/>
        <v>7.707936000000001</v>
      </c>
      <c r="P60">
        <f t="shared" si="8"/>
        <v>-0.47239400000000004</v>
      </c>
      <c r="Q60" t="str">
        <f t="shared" si="9"/>
        <v/>
      </c>
      <c r="AE60">
        <v>3.7120000000000002</v>
      </c>
      <c r="AF60">
        <v>43.650001525878906</v>
      </c>
      <c r="AG60">
        <v>47.290000915527344</v>
      </c>
      <c r="AH60">
        <f t="shared" si="10"/>
        <v>43.650001525878906</v>
      </c>
      <c r="AI60">
        <f t="shared" si="11"/>
        <v>47.290000915527344</v>
      </c>
    </row>
    <row r="61" spans="1:35">
      <c r="A61" s="2" t="s">
        <v>2013</v>
      </c>
      <c r="B61" s="2" t="str">
        <f t="shared" si="0"/>
        <v>18:39:06.485</v>
      </c>
      <c r="C61" s="2">
        <f t="shared" si="1"/>
        <v>67146.485000000001</v>
      </c>
      <c r="D61" s="2">
        <f t="shared" si="2"/>
        <v>5.9480000000039581</v>
      </c>
      <c r="E61" s="2">
        <v>146.82</v>
      </c>
      <c r="F61" s="2">
        <v>9440.2800000000007</v>
      </c>
      <c r="G61" s="2">
        <v>9958.5</v>
      </c>
      <c r="H61" s="2">
        <v>864.5</v>
      </c>
      <c r="I61" s="2">
        <v>162.25</v>
      </c>
      <c r="J61">
        <f t="shared" si="3"/>
        <v>212.721</v>
      </c>
      <c r="K61">
        <f t="shared" si="4"/>
        <v>9439.0249999999996</v>
      </c>
      <c r="L61">
        <f t="shared" si="5"/>
        <v>-453.79399999999998</v>
      </c>
      <c r="M61">
        <f t="shared" si="6"/>
        <v>7815.3689999999997</v>
      </c>
      <c r="N61">
        <f t="shared" si="7"/>
        <v>-0.45379399999999998</v>
      </c>
      <c r="O61">
        <f t="shared" si="7"/>
        <v>7.8153689999999996</v>
      </c>
      <c r="P61">
        <f t="shared" si="8"/>
        <v>-0.45379399999999998</v>
      </c>
      <c r="Q61" t="str">
        <f t="shared" si="9"/>
        <v/>
      </c>
      <c r="AE61">
        <v>3.7770000000000001</v>
      </c>
      <c r="AF61">
        <v>43.619998931884766</v>
      </c>
      <c r="AG61">
        <v>41.200000762939453</v>
      </c>
      <c r="AH61">
        <f t="shared" si="10"/>
        <v>43.619998931884766</v>
      </c>
      <c r="AI61">
        <f t="shared" si="11"/>
        <v>41.200000762939453</v>
      </c>
    </row>
    <row r="62" spans="1:35">
      <c r="A62" s="2" t="s">
        <v>2014</v>
      </c>
      <c r="B62" s="2" t="str">
        <f t="shared" si="0"/>
        <v>18:39:06.581</v>
      </c>
      <c r="C62" s="2">
        <f t="shared" si="1"/>
        <v>67146.581000000006</v>
      </c>
      <c r="D62" s="2">
        <f t="shared" si="2"/>
        <v>6.044000000008964</v>
      </c>
      <c r="E62" s="2">
        <v>158.71100000000001</v>
      </c>
      <c r="F62" s="2">
        <v>9543.59</v>
      </c>
      <c r="G62" s="2">
        <v>9901</v>
      </c>
      <c r="H62" s="2">
        <v>872.5</v>
      </c>
      <c r="I62" s="2">
        <v>161.75</v>
      </c>
      <c r="J62">
        <f t="shared" si="3"/>
        <v>225.333</v>
      </c>
      <c r="K62">
        <f t="shared" si="4"/>
        <v>9542.2489999999998</v>
      </c>
      <c r="L62">
        <f t="shared" si="5"/>
        <v>-441.18200000000002</v>
      </c>
      <c r="M62">
        <f t="shared" si="6"/>
        <v>7918.5929999999998</v>
      </c>
      <c r="N62">
        <f t="shared" si="7"/>
        <v>-0.44118200000000002</v>
      </c>
      <c r="O62">
        <f t="shared" si="7"/>
        <v>7.9185930000000004</v>
      </c>
      <c r="P62">
        <f t="shared" si="8"/>
        <v>-0.44118200000000002</v>
      </c>
      <c r="Q62" t="str">
        <f t="shared" si="9"/>
        <v/>
      </c>
      <c r="AE62">
        <v>3.851</v>
      </c>
      <c r="AF62">
        <v>60.270000457763672</v>
      </c>
      <c r="AG62">
        <v>38</v>
      </c>
      <c r="AH62">
        <f t="shared" si="10"/>
        <v>60.270000457763672</v>
      </c>
      <c r="AI62">
        <f t="shared" si="11"/>
        <v>38</v>
      </c>
    </row>
    <row r="63" spans="1:35">
      <c r="A63" s="2" t="s">
        <v>2015</v>
      </c>
      <c r="B63" s="2" t="str">
        <f t="shared" si="0"/>
        <v>18:39:06.690</v>
      </c>
      <c r="C63" s="2">
        <f t="shared" si="1"/>
        <v>67146.69</v>
      </c>
      <c r="D63" s="2">
        <f t="shared" si="2"/>
        <v>6.1530000000057044</v>
      </c>
      <c r="E63" s="2">
        <v>165.13900000000001</v>
      </c>
      <c r="F63" s="2">
        <v>9738.56</v>
      </c>
      <c r="G63" s="2">
        <v>9809</v>
      </c>
      <c r="H63" s="2">
        <v>876</v>
      </c>
      <c r="I63" s="2">
        <v>160.75</v>
      </c>
      <c r="J63">
        <f t="shared" si="3"/>
        <v>233.12200000000001</v>
      </c>
      <c r="K63">
        <f t="shared" si="4"/>
        <v>9737.17</v>
      </c>
      <c r="L63">
        <f t="shared" si="5"/>
        <v>-433.39299999999997</v>
      </c>
      <c r="M63">
        <f t="shared" si="6"/>
        <v>8113.5140000000001</v>
      </c>
      <c r="N63">
        <f t="shared" si="7"/>
        <v>-0.43339299999999997</v>
      </c>
      <c r="O63">
        <f t="shared" si="7"/>
        <v>8.1135140000000003</v>
      </c>
      <c r="P63">
        <f t="shared" si="8"/>
        <v>-0.43339299999999997</v>
      </c>
      <c r="Q63" t="str">
        <f t="shared" si="9"/>
        <v/>
      </c>
      <c r="AE63">
        <v>3.9119999999999999</v>
      </c>
      <c r="AF63">
        <v>70.819999694824219</v>
      </c>
      <c r="AG63">
        <v>38.810001373291016</v>
      </c>
      <c r="AH63">
        <f t="shared" si="10"/>
        <v>70.819999694824219</v>
      </c>
      <c r="AI63">
        <f t="shared" si="11"/>
        <v>38.810001373291016</v>
      </c>
    </row>
    <row r="64" spans="1:35">
      <c r="A64" s="2" t="s">
        <v>2016</v>
      </c>
      <c r="B64" s="2" t="str">
        <f t="shared" si="0"/>
        <v>18:39:06.795</v>
      </c>
      <c r="C64" s="2">
        <f t="shared" si="1"/>
        <v>67146.794999999998</v>
      </c>
      <c r="D64" s="2">
        <f t="shared" si="2"/>
        <v>6.2580000000016298</v>
      </c>
      <c r="E64" s="2">
        <v>174.286</v>
      </c>
      <c r="F64" s="2">
        <v>9977.89</v>
      </c>
      <c r="G64" s="2">
        <v>9699</v>
      </c>
      <c r="H64" s="2">
        <v>967</v>
      </c>
      <c r="I64" s="2">
        <v>159.5</v>
      </c>
      <c r="J64">
        <f t="shared" si="3"/>
        <v>243.94</v>
      </c>
      <c r="K64">
        <f t="shared" si="4"/>
        <v>9976.43</v>
      </c>
      <c r="L64">
        <f t="shared" si="5"/>
        <v>-422.57499999999999</v>
      </c>
      <c r="M64">
        <f t="shared" si="6"/>
        <v>8352.7740000000013</v>
      </c>
      <c r="N64">
        <f t="shared" si="7"/>
        <v>-0.42257499999999998</v>
      </c>
      <c r="O64">
        <f t="shared" si="7"/>
        <v>8.3527740000000019</v>
      </c>
      <c r="P64">
        <f t="shared" si="8"/>
        <v>-0.42257499999999998</v>
      </c>
      <c r="Q64" t="str">
        <f t="shared" si="9"/>
        <v/>
      </c>
      <c r="AE64">
        <v>3.9860000000000002</v>
      </c>
      <c r="AF64">
        <v>76.830001831054688</v>
      </c>
      <c r="AG64">
        <v>76</v>
      </c>
      <c r="AH64">
        <f t="shared" si="10"/>
        <v>76.830001831054688</v>
      </c>
      <c r="AI64">
        <f t="shared" si="11"/>
        <v>76</v>
      </c>
    </row>
    <row r="65" spans="1:35">
      <c r="A65" s="2" t="s">
        <v>2017</v>
      </c>
      <c r="B65" s="2" t="str">
        <f t="shared" si="0"/>
        <v>18:39:06.887</v>
      </c>
      <c r="C65" s="2">
        <f t="shared" si="1"/>
        <v>67146.887000000002</v>
      </c>
      <c r="D65" s="2">
        <f t="shared" si="2"/>
        <v>6.3500000000058208</v>
      </c>
      <c r="E65" s="2">
        <v>176.06399999999999</v>
      </c>
      <c r="F65" s="2">
        <v>10071.299999999999</v>
      </c>
      <c r="G65" s="2">
        <v>9659</v>
      </c>
      <c r="H65" s="2">
        <v>978</v>
      </c>
      <c r="I65" s="2">
        <v>159</v>
      </c>
      <c r="J65">
        <f t="shared" si="3"/>
        <v>246.37</v>
      </c>
      <c r="K65">
        <f t="shared" si="4"/>
        <v>10069.825000000001</v>
      </c>
      <c r="L65">
        <f t="shared" si="5"/>
        <v>-420.14499999999998</v>
      </c>
      <c r="M65">
        <f t="shared" si="6"/>
        <v>8446.1690000000017</v>
      </c>
      <c r="N65">
        <f t="shared" si="7"/>
        <v>-0.42014499999999999</v>
      </c>
      <c r="O65">
        <f t="shared" si="7"/>
        <v>8.4461690000000011</v>
      </c>
      <c r="P65">
        <f t="shared" si="8"/>
        <v>-0.42014499999999999</v>
      </c>
      <c r="Q65" t="str">
        <f t="shared" si="9"/>
        <v/>
      </c>
      <c r="AE65">
        <v>4.0410000000000004</v>
      </c>
      <c r="AF65">
        <v>56.610000610351563</v>
      </c>
      <c r="AG65">
        <v>14.279999732971191</v>
      </c>
      <c r="AH65">
        <f t="shared" si="10"/>
        <v>56.610000610351563</v>
      </c>
      <c r="AI65">
        <f t="shared" si="11"/>
        <v>14.279999732971191</v>
      </c>
    </row>
    <row r="66" spans="1:35">
      <c r="A66" s="2" t="s">
        <v>2018</v>
      </c>
      <c r="B66" s="2" t="str">
        <f t="shared" si="0"/>
        <v>18:39:06.980</v>
      </c>
      <c r="C66" s="2">
        <f t="shared" si="1"/>
        <v>67146.98</v>
      </c>
      <c r="D66" s="2">
        <f t="shared" si="2"/>
        <v>6.4429999999993015</v>
      </c>
      <c r="E66" s="2">
        <v>174.15</v>
      </c>
      <c r="F66" s="2">
        <v>10299</v>
      </c>
      <c r="G66" s="2">
        <v>9570.5</v>
      </c>
      <c r="H66" s="2">
        <v>899.5</v>
      </c>
      <c r="I66" s="2">
        <v>157.75</v>
      </c>
      <c r="J66">
        <f t="shared" si="3"/>
        <v>246.04599999999999</v>
      </c>
      <c r="K66">
        <f t="shared" si="4"/>
        <v>10297.532999999999</v>
      </c>
      <c r="L66">
        <f t="shared" si="5"/>
        <v>-420.46899999999999</v>
      </c>
      <c r="M66">
        <f t="shared" si="6"/>
        <v>8673.8770000000004</v>
      </c>
      <c r="N66">
        <f t="shared" si="7"/>
        <v>-0.42046899999999998</v>
      </c>
      <c r="O66">
        <f t="shared" si="7"/>
        <v>8.6738770000000009</v>
      </c>
      <c r="P66">
        <f t="shared" si="8"/>
        <v>-0.42046899999999998</v>
      </c>
      <c r="Q66" t="str">
        <f t="shared" si="9"/>
        <v/>
      </c>
      <c r="AE66">
        <v>4.1189999999999998</v>
      </c>
      <c r="AF66">
        <v>34.630001068115234</v>
      </c>
      <c r="AG66">
        <v>6.75</v>
      </c>
      <c r="AH66">
        <f t="shared" si="10"/>
        <v>34.630001068115234</v>
      </c>
      <c r="AI66">
        <f t="shared" si="11"/>
        <v>6.75</v>
      </c>
    </row>
    <row r="67" spans="1:35">
      <c r="A67" s="2" t="s">
        <v>2019</v>
      </c>
      <c r="B67" s="2" t="str">
        <f t="shared" si="0"/>
        <v>18:39:07.075</v>
      </c>
      <c r="C67" s="2">
        <f t="shared" si="1"/>
        <v>67147.074999999997</v>
      </c>
      <c r="D67" s="2">
        <f t="shared" si="2"/>
        <v>6.5380000000004657</v>
      </c>
      <c r="E67" s="2">
        <v>181.07</v>
      </c>
      <c r="F67" s="2">
        <v>10392.1</v>
      </c>
      <c r="G67" s="2">
        <v>9528.5</v>
      </c>
      <c r="H67" s="2">
        <v>908</v>
      </c>
      <c r="I67" s="2">
        <v>157.25</v>
      </c>
      <c r="J67">
        <f t="shared" si="3"/>
        <v>253.61600000000001</v>
      </c>
      <c r="K67">
        <f t="shared" si="4"/>
        <v>10390.583000000001</v>
      </c>
      <c r="L67">
        <f t="shared" si="5"/>
        <v>-412.899</v>
      </c>
      <c r="M67">
        <f t="shared" si="6"/>
        <v>8766.9269999999997</v>
      </c>
      <c r="N67">
        <f t="shared" si="7"/>
        <v>-0.41289900000000002</v>
      </c>
      <c r="O67">
        <f t="shared" si="7"/>
        <v>8.766926999999999</v>
      </c>
      <c r="P67">
        <f t="shared" si="8"/>
        <v>-0.41289900000000002</v>
      </c>
      <c r="Q67" t="str">
        <f t="shared" si="9"/>
        <v/>
      </c>
      <c r="AE67">
        <v>4.1820000000000004</v>
      </c>
      <c r="AF67">
        <v>33.869998931884766</v>
      </c>
      <c r="AG67">
        <v>4.2800002098083496</v>
      </c>
      <c r="AH67">
        <f t="shared" si="10"/>
        <v>33.869998931884766</v>
      </c>
      <c r="AI67">
        <f t="shared" si="11"/>
        <v>4.2800002098083496</v>
      </c>
    </row>
    <row r="68" spans="1:35">
      <c r="A68" s="2" t="s">
        <v>2020</v>
      </c>
      <c r="B68" s="2" t="str">
        <f t="shared" si="0"/>
        <v>18:39:07.187</v>
      </c>
      <c r="C68" s="2">
        <f t="shared" si="1"/>
        <v>67147.187000000005</v>
      </c>
      <c r="D68" s="2">
        <f t="shared" si="2"/>
        <v>6.6500000000087311</v>
      </c>
      <c r="E68" s="2">
        <v>163.98500000000001</v>
      </c>
      <c r="F68" s="2">
        <v>10652.4</v>
      </c>
      <c r="G68" s="2">
        <v>9449</v>
      </c>
      <c r="H68" s="2">
        <v>906.5</v>
      </c>
      <c r="I68" s="2">
        <v>155.75</v>
      </c>
      <c r="J68">
        <f t="shared" si="3"/>
        <v>238.34800000000001</v>
      </c>
      <c r="K68">
        <f t="shared" si="4"/>
        <v>10650.995999999999</v>
      </c>
      <c r="L68">
        <f t="shared" si="5"/>
        <v>-428.16699999999997</v>
      </c>
      <c r="M68">
        <f t="shared" si="6"/>
        <v>9027.34</v>
      </c>
      <c r="N68">
        <f t="shared" si="7"/>
        <v>-0.42816699999999996</v>
      </c>
      <c r="O68">
        <f t="shared" si="7"/>
        <v>9.0273400000000006</v>
      </c>
      <c r="P68">
        <f t="shared" si="8"/>
        <v>-0.42816699999999996</v>
      </c>
      <c r="Q68" t="str">
        <f t="shared" si="9"/>
        <v/>
      </c>
      <c r="AE68">
        <v>4.2460000000000004</v>
      </c>
      <c r="AF68">
        <v>52.110000610351563</v>
      </c>
      <c r="AG68">
        <v>7.7399997711181641</v>
      </c>
      <c r="AH68">
        <f t="shared" si="10"/>
        <v>52.110000610351563</v>
      </c>
      <c r="AI68">
        <f t="shared" si="11"/>
        <v>7.7399997711181641</v>
      </c>
    </row>
    <row r="69" spans="1:35">
      <c r="A69" s="2" t="s">
        <v>2021</v>
      </c>
      <c r="B69" s="2" t="str">
        <f t="shared" ref="B69:B132" si="12">MID(A69,12,8)&amp;"."&amp;RIGHT(A69,3)</f>
        <v>18:39:07.288</v>
      </c>
      <c r="C69" s="2">
        <f t="shared" ref="C69:C132" si="13">LEFT(B69,2)*3600+MID(B69,4,2)*60+RIGHT(B69,6)</f>
        <v>67147.288</v>
      </c>
      <c r="D69" s="2">
        <f t="shared" ref="D69:D132" si="14">C69-$C$4</f>
        <v>6.7510000000038417</v>
      </c>
      <c r="E69" s="2">
        <v>150.482</v>
      </c>
      <c r="F69" s="2">
        <v>10866.2</v>
      </c>
      <c r="G69" s="2">
        <v>9388</v>
      </c>
      <c r="H69" s="2">
        <v>981</v>
      </c>
      <c r="I69" s="2">
        <v>154.5</v>
      </c>
      <c r="J69">
        <f t="shared" ref="J69:J132" si="15">ROUND(E69*COS(-0.4*PI()/180)-F69*SIN(-0.4*PI()/180),3)</f>
        <v>226.33799999999999</v>
      </c>
      <c r="K69">
        <f t="shared" ref="K69:K132" si="16">ROUND(E69*SIN(-0.4*PI()/180)+F69*COS(-0.4*PI()/180),3)</f>
        <v>10864.885</v>
      </c>
      <c r="L69">
        <f t="shared" ref="L69:L132" si="17">J69-$J$4</f>
        <v>-440.17700000000002</v>
      </c>
      <c r="M69">
        <f t="shared" ref="M69:M132" si="18">K69-$K$4</f>
        <v>9241.2289999999994</v>
      </c>
      <c r="N69">
        <f t="shared" ref="N69:O132" si="19">L69*0.001</f>
        <v>-0.44017700000000004</v>
      </c>
      <c r="O69">
        <f t="shared" si="19"/>
        <v>9.2412289999999988</v>
      </c>
      <c r="P69">
        <f t="shared" ref="P69:P132" si="20">IF(O69&gt;15,"",N69)</f>
        <v>-0.44017700000000004</v>
      </c>
      <c r="Q69" t="str">
        <f t="shared" ref="Q69:Q132" si="21">IF(O69&lt;15,"",N69)</f>
        <v/>
      </c>
      <c r="AE69">
        <v>4.3109999999999999</v>
      </c>
      <c r="AF69">
        <v>57.409999847412109</v>
      </c>
      <c r="AG69">
        <v>5.9800000190734863</v>
      </c>
      <c r="AH69">
        <f t="shared" ref="AH69:AH132" si="22">AF69</f>
        <v>57.409999847412109</v>
      </c>
      <c r="AI69">
        <f t="shared" ref="AI69:AI132" si="23">AG69</f>
        <v>5.9800000190734863</v>
      </c>
    </row>
    <row r="70" spans="1:35">
      <c r="A70" s="2" t="s">
        <v>2022</v>
      </c>
      <c r="B70" s="2" t="str">
        <f t="shared" si="12"/>
        <v>18:39:07.380</v>
      </c>
      <c r="C70" s="2">
        <f t="shared" si="13"/>
        <v>67147.38</v>
      </c>
      <c r="D70" s="2">
        <f t="shared" si="14"/>
        <v>6.8430000000080327</v>
      </c>
      <c r="E70" s="2">
        <v>143.45099999999999</v>
      </c>
      <c r="F70" s="2">
        <v>10993.6</v>
      </c>
      <c r="G70" s="2">
        <v>9353</v>
      </c>
      <c r="H70" s="2">
        <v>918</v>
      </c>
      <c r="I70" s="2">
        <v>153.75</v>
      </c>
      <c r="J70">
        <f t="shared" si="15"/>
        <v>220.197</v>
      </c>
      <c r="K70">
        <f t="shared" si="16"/>
        <v>10992.331</v>
      </c>
      <c r="L70">
        <f t="shared" si="17"/>
        <v>-446.31799999999998</v>
      </c>
      <c r="M70">
        <f t="shared" si="18"/>
        <v>9368.6749999999993</v>
      </c>
      <c r="N70">
        <f t="shared" si="19"/>
        <v>-0.44631799999999999</v>
      </c>
      <c r="O70">
        <f t="shared" si="19"/>
        <v>9.3686749999999996</v>
      </c>
      <c r="P70">
        <f t="shared" si="20"/>
        <v>-0.44631799999999999</v>
      </c>
      <c r="Q70" t="str">
        <f t="shared" si="21"/>
        <v/>
      </c>
      <c r="AE70">
        <v>4.3860000000000001</v>
      </c>
      <c r="AF70">
        <v>33.470001220703125</v>
      </c>
      <c r="AG70">
        <v>3.1800000667572021</v>
      </c>
      <c r="AH70">
        <f t="shared" si="22"/>
        <v>33.470001220703125</v>
      </c>
      <c r="AI70">
        <f t="shared" si="23"/>
        <v>3.1800000667572021</v>
      </c>
    </row>
    <row r="71" spans="1:35">
      <c r="A71" s="2" t="s">
        <v>2023</v>
      </c>
      <c r="B71" s="2" t="str">
        <f t="shared" si="12"/>
        <v>18:39:07.472</v>
      </c>
      <c r="C71" s="2">
        <f t="shared" si="13"/>
        <v>67147.471999999994</v>
      </c>
      <c r="D71" s="2">
        <f t="shared" si="14"/>
        <v>6.9349999999976717</v>
      </c>
      <c r="E71" s="2">
        <v>135.20099999999999</v>
      </c>
      <c r="F71" s="2">
        <v>11204.9</v>
      </c>
      <c r="G71" s="2">
        <v>9295</v>
      </c>
      <c r="H71" s="2">
        <v>991</v>
      </c>
      <c r="I71" s="2">
        <v>152.5</v>
      </c>
      <c r="J71">
        <f t="shared" si="15"/>
        <v>213.422</v>
      </c>
      <c r="K71">
        <f t="shared" si="16"/>
        <v>11203.683000000001</v>
      </c>
      <c r="L71">
        <f t="shared" si="17"/>
        <v>-453.09299999999996</v>
      </c>
      <c r="M71">
        <f t="shared" si="18"/>
        <v>9580.0270000000019</v>
      </c>
      <c r="N71">
        <f t="shared" si="19"/>
        <v>-0.45309299999999997</v>
      </c>
      <c r="O71">
        <f t="shared" si="19"/>
        <v>9.5800270000000012</v>
      </c>
      <c r="P71">
        <f t="shared" si="20"/>
        <v>-0.45309299999999997</v>
      </c>
      <c r="Q71" t="str">
        <f t="shared" si="21"/>
        <v/>
      </c>
      <c r="AE71">
        <v>4.4459999999999997</v>
      </c>
      <c r="AF71">
        <v>25.459999084472656</v>
      </c>
      <c r="AG71">
        <v>2.7599999904632568</v>
      </c>
      <c r="AH71">
        <f t="shared" si="22"/>
        <v>25.459999084472656</v>
      </c>
      <c r="AI71">
        <f t="shared" si="23"/>
        <v>2.7599999904632568</v>
      </c>
    </row>
    <row r="72" spans="1:35">
      <c r="A72" s="2" t="s">
        <v>2024</v>
      </c>
      <c r="B72" s="2" t="str">
        <f t="shared" si="12"/>
        <v>18:39:07.567</v>
      </c>
      <c r="C72" s="2">
        <f t="shared" si="13"/>
        <v>67147.566999999995</v>
      </c>
      <c r="D72" s="2">
        <f t="shared" si="14"/>
        <v>7.0299999999988358</v>
      </c>
      <c r="E72" s="2">
        <v>148.44300000000001</v>
      </c>
      <c r="F72" s="2">
        <v>11293.8</v>
      </c>
      <c r="G72" s="2">
        <v>9256</v>
      </c>
      <c r="H72" s="2">
        <v>996</v>
      </c>
      <c r="I72" s="2">
        <v>152</v>
      </c>
      <c r="J72">
        <f t="shared" si="15"/>
        <v>227.28399999999999</v>
      </c>
      <c r="K72">
        <f t="shared" si="16"/>
        <v>11292.487999999999</v>
      </c>
      <c r="L72">
        <f t="shared" si="17"/>
        <v>-439.23099999999999</v>
      </c>
      <c r="M72">
        <f t="shared" si="18"/>
        <v>9668.8319999999985</v>
      </c>
      <c r="N72">
        <f t="shared" si="19"/>
        <v>-0.43923099999999998</v>
      </c>
      <c r="O72">
        <f t="shared" si="19"/>
        <v>9.6688319999999983</v>
      </c>
      <c r="P72">
        <f t="shared" si="20"/>
        <v>-0.43923099999999998</v>
      </c>
      <c r="Q72" t="str">
        <f t="shared" si="21"/>
        <v/>
      </c>
      <c r="AE72">
        <v>4.5209999999999999</v>
      </c>
      <c r="AF72">
        <v>42.029998779296875</v>
      </c>
      <c r="AG72">
        <v>4.880000114440918</v>
      </c>
      <c r="AH72">
        <f t="shared" si="22"/>
        <v>42.029998779296875</v>
      </c>
      <c r="AI72">
        <f t="shared" si="23"/>
        <v>4.880000114440918</v>
      </c>
    </row>
    <row r="73" spans="1:35">
      <c r="A73" s="2" t="s">
        <v>2025</v>
      </c>
      <c r="B73" s="2" t="str">
        <f t="shared" si="12"/>
        <v>18:39:07.662</v>
      </c>
      <c r="C73" s="2">
        <f t="shared" si="13"/>
        <v>67147.661999999997</v>
      </c>
      <c r="D73" s="2">
        <f t="shared" si="14"/>
        <v>7.125</v>
      </c>
      <c r="E73" s="2">
        <v>143.56100000000001</v>
      </c>
      <c r="F73" s="2">
        <v>11502.3</v>
      </c>
      <c r="G73" s="2">
        <v>9202</v>
      </c>
      <c r="H73" s="2">
        <v>923</v>
      </c>
      <c r="I73" s="2">
        <v>150.75</v>
      </c>
      <c r="J73">
        <f t="shared" si="15"/>
        <v>223.858</v>
      </c>
      <c r="K73">
        <f t="shared" si="16"/>
        <v>11501.017</v>
      </c>
      <c r="L73">
        <f t="shared" si="17"/>
        <v>-442.65699999999998</v>
      </c>
      <c r="M73">
        <f t="shared" si="18"/>
        <v>9877.3610000000008</v>
      </c>
      <c r="N73">
        <f t="shared" si="19"/>
        <v>-0.44265699999999997</v>
      </c>
      <c r="O73">
        <f t="shared" si="19"/>
        <v>9.8773610000000005</v>
      </c>
      <c r="P73">
        <f t="shared" si="20"/>
        <v>-0.44265699999999997</v>
      </c>
      <c r="Q73" t="str">
        <f t="shared" si="21"/>
        <v/>
      </c>
      <c r="AE73">
        <v>4.5910000000000002</v>
      </c>
      <c r="AF73">
        <v>66.470001220703125</v>
      </c>
      <c r="AG73">
        <v>13.779999732971191</v>
      </c>
      <c r="AH73">
        <f t="shared" si="22"/>
        <v>66.470001220703125</v>
      </c>
      <c r="AI73">
        <f t="shared" si="23"/>
        <v>13.779999732971191</v>
      </c>
    </row>
    <row r="74" spans="1:35">
      <c r="A74" s="2" t="s">
        <v>2026</v>
      </c>
      <c r="B74" s="2" t="str">
        <f t="shared" si="12"/>
        <v>18:39:07.770</v>
      </c>
      <c r="C74" s="2">
        <f t="shared" si="13"/>
        <v>67147.77</v>
      </c>
      <c r="D74" s="2">
        <f t="shared" si="14"/>
        <v>7.2330000000074506</v>
      </c>
      <c r="E74" s="2">
        <v>137.57599999999999</v>
      </c>
      <c r="F74" s="2">
        <v>11708</v>
      </c>
      <c r="G74" s="2">
        <v>9154</v>
      </c>
      <c r="H74" s="2">
        <v>1004</v>
      </c>
      <c r="I74" s="2">
        <v>149.5</v>
      </c>
      <c r="J74">
        <f t="shared" si="15"/>
        <v>219.309</v>
      </c>
      <c r="K74">
        <f t="shared" si="16"/>
        <v>11706.754000000001</v>
      </c>
      <c r="L74">
        <f t="shared" si="17"/>
        <v>-447.20600000000002</v>
      </c>
      <c r="M74">
        <f t="shared" si="18"/>
        <v>10083.098000000002</v>
      </c>
      <c r="N74">
        <f t="shared" si="19"/>
        <v>-0.44720600000000005</v>
      </c>
      <c r="O74">
        <f t="shared" si="19"/>
        <v>10.083098000000001</v>
      </c>
      <c r="P74">
        <f t="shared" si="20"/>
        <v>-0.44720600000000005</v>
      </c>
      <c r="Q74" t="str">
        <f t="shared" si="21"/>
        <v/>
      </c>
      <c r="AE74">
        <v>4.6509999999999998</v>
      </c>
      <c r="AF74">
        <v>57.720001220703125</v>
      </c>
      <c r="AG74">
        <v>8.2600002288818359</v>
      </c>
      <c r="AH74">
        <f t="shared" si="22"/>
        <v>57.720001220703125</v>
      </c>
      <c r="AI74">
        <f t="shared" si="23"/>
        <v>8.2600002288818359</v>
      </c>
    </row>
    <row r="75" spans="1:35">
      <c r="A75" s="2" t="s">
        <v>2027</v>
      </c>
      <c r="B75" s="2" t="str">
        <f t="shared" si="12"/>
        <v>18:39:07.876</v>
      </c>
      <c r="C75" s="2">
        <f t="shared" si="13"/>
        <v>67147.876000000004</v>
      </c>
      <c r="D75" s="2">
        <f t="shared" si="14"/>
        <v>7.3390000000072177</v>
      </c>
      <c r="E75" s="2">
        <v>140.95500000000001</v>
      </c>
      <c r="F75" s="2">
        <v>11832.2</v>
      </c>
      <c r="G75" s="2">
        <v>9120.5</v>
      </c>
      <c r="H75" s="2">
        <v>906</v>
      </c>
      <c r="I75" s="2">
        <v>148.75</v>
      </c>
      <c r="J75">
        <f t="shared" si="15"/>
        <v>223.55500000000001</v>
      </c>
      <c r="K75">
        <f t="shared" si="16"/>
        <v>11830.928</v>
      </c>
      <c r="L75">
        <f t="shared" si="17"/>
        <v>-442.96</v>
      </c>
      <c r="M75">
        <f t="shared" si="18"/>
        <v>10207.272000000001</v>
      </c>
      <c r="N75">
        <f t="shared" si="19"/>
        <v>-0.44295999999999996</v>
      </c>
      <c r="O75">
        <f t="shared" si="19"/>
        <v>10.207272000000001</v>
      </c>
      <c r="P75">
        <f t="shared" si="20"/>
        <v>-0.44295999999999996</v>
      </c>
      <c r="Q75" t="str">
        <f t="shared" si="21"/>
        <v/>
      </c>
      <c r="AE75">
        <v>4.7089999999999996</v>
      </c>
      <c r="AF75">
        <v>35.069999694824219</v>
      </c>
      <c r="AG75">
        <v>0.60000002384185791</v>
      </c>
      <c r="AH75">
        <f t="shared" si="22"/>
        <v>35.069999694824219</v>
      </c>
      <c r="AI75">
        <f t="shared" si="23"/>
        <v>0.60000002384185791</v>
      </c>
    </row>
    <row r="76" spans="1:35">
      <c r="A76" s="2" t="s">
        <v>2028</v>
      </c>
      <c r="B76" s="2" t="str">
        <f t="shared" si="12"/>
        <v>18:39:07.973</v>
      </c>
      <c r="C76" s="2">
        <f t="shared" si="13"/>
        <v>67147.972999999998</v>
      </c>
      <c r="D76" s="2">
        <f t="shared" si="14"/>
        <v>7.4360000000015134</v>
      </c>
      <c r="E76" s="2">
        <v>154.75800000000001</v>
      </c>
      <c r="F76" s="2">
        <v>12039.1</v>
      </c>
      <c r="G76" s="2">
        <v>9060</v>
      </c>
      <c r="H76" s="2">
        <v>993</v>
      </c>
      <c r="I76" s="2">
        <v>147.5</v>
      </c>
      <c r="J76">
        <f t="shared" si="15"/>
        <v>238.80199999999999</v>
      </c>
      <c r="K76">
        <f t="shared" si="16"/>
        <v>12037.726000000001</v>
      </c>
      <c r="L76">
        <f t="shared" si="17"/>
        <v>-427.71299999999997</v>
      </c>
      <c r="M76">
        <f t="shared" si="18"/>
        <v>10414.07</v>
      </c>
      <c r="N76">
        <f t="shared" si="19"/>
        <v>-0.42771299999999995</v>
      </c>
      <c r="O76">
        <f t="shared" si="19"/>
        <v>10.414070000000001</v>
      </c>
      <c r="P76">
        <f t="shared" si="20"/>
        <v>-0.42771299999999995</v>
      </c>
      <c r="Q76" t="str">
        <f t="shared" si="21"/>
        <v/>
      </c>
      <c r="AE76">
        <v>4.7809999999999997</v>
      </c>
      <c r="AF76">
        <v>29.649999618530273</v>
      </c>
      <c r="AG76">
        <v>1.6599999666213989</v>
      </c>
      <c r="AH76">
        <f t="shared" si="22"/>
        <v>29.649999618530273</v>
      </c>
      <c r="AI76">
        <f t="shared" si="23"/>
        <v>1.6599999666213989</v>
      </c>
    </row>
    <row r="77" spans="1:35">
      <c r="A77" s="2" t="s">
        <v>2029</v>
      </c>
      <c r="B77" s="2" t="str">
        <f t="shared" si="12"/>
        <v>18:39:08.082</v>
      </c>
      <c r="C77" s="2">
        <f t="shared" si="13"/>
        <v>67148.081999999995</v>
      </c>
      <c r="D77" s="2">
        <f t="shared" si="14"/>
        <v>7.5449999999982538</v>
      </c>
      <c r="E77" s="2">
        <v>132.96199999999999</v>
      </c>
      <c r="F77" s="2">
        <v>12276.4</v>
      </c>
      <c r="G77" s="2">
        <v>9033</v>
      </c>
      <c r="H77" s="2">
        <v>991</v>
      </c>
      <c r="I77" s="2">
        <v>146</v>
      </c>
      <c r="J77">
        <f t="shared" si="15"/>
        <v>218.66399999999999</v>
      </c>
      <c r="K77">
        <f t="shared" si="16"/>
        <v>12275.173000000001</v>
      </c>
      <c r="L77">
        <f t="shared" si="17"/>
        <v>-447.851</v>
      </c>
      <c r="M77">
        <f t="shared" si="18"/>
        <v>10651.517</v>
      </c>
      <c r="N77">
        <f t="shared" si="19"/>
        <v>-0.447851</v>
      </c>
      <c r="O77">
        <f t="shared" si="19"/>
        <v>10.651517</v>
      </c>
      <c r="P77">
        <f t="shared" si="20"/>
        <v>-0.447851</v>
      </c>
      <c r="Q77" t="str">
        <f t="shared" si="21"/>
        <v/>
      </c>
      <c r="AE77">
        <v>4.8470000000000004</v>
      </c>
      <c r="AF77">
        <v>39.119998931884766</v>
      </c>
      <c r="AG77">
        <v>4.0199999809265137</v>
      </c>
      <c r="AH77">
        <f t="shared" si="22"/>
        <v>39.119998931884766</v>
      </c>
      <c r="AI77">
        <f t="shared" si="23"/>
        <v>4.0199999809265137</v>
      </c>
    </row>
    <row r="78" spans="1:35">
      <c r="A78" s="2" t="s">
        <v>2030</v>
      </c>
      <c r="B78" s="2" t="str">
        <f t="shared" si="12"/>
        <v>18:39:08.189</v>
      </c>
      <c r="C78" s="2">
        <f t="shared" si="13"/>
        <v>67148.188999999998</v>
      </c>
      <c r="D78" s="2">
        <f t="shared" si="14"/>
        <v>7.6520000000018626</v>
      </c>
      <c r="E78" s="2">
        <v>143.82300000000001</v>
      </c>
      <c r="F78" s="2">
        <v>12358.6</v>
      </c>
      <c r="G78" s="2">
        <v>9007</v>
      </c>
      <c r="H78" s="2">
        <v>1007</v>
      </c>
      <c r="I78" s="2">
        <v>145.5</v>
      </c>
      <c r="J78">
        <f t="shared" si="15"/>
        <v>230.09800000000001</v>
      </c>
      <c r="K78">
        <f t="shared" si="16"/>
        <v>12357.295</v>
      </c>
      <c r="L78">
        <f t="shared" si="17"/>
        <v>-436.41699999999997</v>
      </c>
      <c r="M78">
        <f t="shared" si="18"/>
        <v>10733.638999999999</v>
      </c>
      <c r="N78">
        <f t="shared" si="19"/>
        <v>-0.436417</v>
      </c>
      <c r="O78">
        <f t="shared" si="19"/>
        <v>10.733639</v>
      </c>
      <c r="P78">
        <f t="shared" si="20"/>
        <v>-0.436417</v>
      </c>
      <c r="Q78" t="str">
        <f t="shared" si="21"/>
        <v/>
      </c>
      <c r="AE78">
        <v>4.91</v>
      </c>
      <c r="AF78">
        <v>34.400001525878906</v>
      </c>
      <c r="AG78">
        <v>5.9600000381469727</v>
      </c>
      <c r="AH78">
        <f t="shared" si="22"/>
        <v>34.400001525878906</v>
      </c>
      <c r="AI78">
        <f t="shared" si="23"/>
        <v>5.9600000381469727</v>
      </c>
    </row>
    <row r="79" spans="1:35">
      <c r="A79" s="2" t="s">
        <v>2031</v>
      </c>
      <c r="B79" s="2" t="str">
        <f t="shared" si="12"/>
        <v>18:39:08.283</v>
      </c>
      <c r="C79" s="2">
        <f t="shared" si="13"/>
        <v>67148.282999999996</v>
      </c>
      <c r="D79" s="2">
        <f t="shared" si="14"/>
        <v>7.7459999999991851</v>
      </c>
      <c r="E79" s="2">
        <v>133.52199999999999</v>
      </c>
      <c r="F79" s="2">
        <v>12595.7</v>
      </c>
      <c r="G79" s="2">
        <v>8977</v>
      </c>
      <c r="H79" s="2">
        <v>1005</v>
      </c>
      <c r="I79" s="2">
        <v>144</v>
      </c>
      <c r="J79">
        <f t="shared" si="15"/>
        <v>221.453</v>
      </c>
      <c r="K79">
        <f t="shared" si="16"/>
        <v>12594.460999999999</v>
      </c>
      <c r="L79">
        <f t="shared" si="17"/>
        <v>-445.06200000000001</v>
      </c>
      <c r="M79">
        <f t="shared" si="18"/>
        <v>10970.805</v>
      </c>
      <c r="N79">
        <f t="shared" si="19"/>
        <v>-0.44506200000000001</v>
      </c>
      <c r="O79">
        <f t="shared" si="19"/>
        <v>10.970805</v>
      </c>
      <c r="P79">
        <f t="shared" si="20"/>
        <v>-0.44506200000000001</v>
      </c>
      <c r="Q79" t="str">
        <f t="shared" si="21"/>
        <v/>
      </c>
      <c r="AE79">
        <v>4.9720000000000004</v>
      </c>
      <c r="AF79">
        <v>33.659999847412109</v>
      </c>
      <c r="AG79">
        <v>5.679999828338623</v>
      </c>
      <c r="AH79">
        <f t="shared" si="22"/>
        <v>33.659999847412109</v>
      </c>
      <c r="AI79">
        <f t="shared" si="23"/>
        <v>5.679999828338623</v>
      </c>
    </row>
    <row r="80" spans="1:35">
      <c r="A80" s="2" t="s">
        <v>2032</v>
      </c>
      <c r="B80" s="2" t="str">
        <f t="shared" si="12"/>
        <v>18:39:08.375</v>
      </c>
      <c r="C80" s="2">
        <f t="shared" si="13"/>
        <v>67148.375</v>
      </c>
      <c r="D80" s="2">
        <f t="shared" si="14"/>
        <v>7.838000000003376</v>
      </c>
      <c r="E80" s="2">
        <v>130.506</v>
      </c>
      <c r="F80" s="2">
        <v>12674.4</v>
      </c>
      <c r="G80" s="2">
        <v>8968</v>
      </c>
      <c r="H80" s="2">
        <v>1004</v>
      </c>
      <c r="I80" s="2">
        <v>143.5</v>
      </c>
      <c r="J80">
        <f t="shared" si="15"/>
        <v>218.98599999999999</v>
      </c>
      <c r="K80">
        <f t="shared" si="16"/>
        <v>12673.18</v>
      </c>
      <c r="L80">
        <f t="shared" si="17"/>
        <v>-447.529</v>
      </c>
      <c r="M80">
        <f t="shared" si="18"/>
        <v>11049.524000000001</v>
      </c>
      <c r="N80">
        <f t="shared" si="19"/>
        <v>-0.44752900000000001</v>
      </c>
      <c r="O80">
        <f t="shared" si="19"/>
        <v>11.049524000000002</v>
      </c>
      <c r="P80">
        <f t="shared" si="20"/>
        <v>-0.44752900000000001</v>
      </c>
      <c r="Q80" t="str">
        <f t="shared" si="21"/>
        <v/>
      </c>
      <c r="AE80">
        <v>5.05</v>
      </c>
      <c r="AF80">
        <v>34.180000305175781</v>
      </c>
      <c r="AG80">
        <v>5.7199997901916504</v>
      </c>
      <c r="AH80">
        <f t="shared" si="22"/>
        <v>34.180000305175781</v>
      </c>
      <c r="AI80">
        <f t="shared" si="23"/>
        <v>5.7199997901916504</v>
      </c>
    </row>
    <row r="81" spans="1:35">
      <c r="A81" s="2" t="s">
        <v>2033</v>
      </c>
      <c r="B81" s="2" t="str">
        <f t="shared" si="12"/>
        <v>18:39:08.472</v>
      </c>
      <c r="C81" s="2">
        <f t="shared" si="13"/>
        <v>67148.471999999994</v>
      </c>
      <c r="D81" s="2">
        <f t="shared" si="14"/>
        <v>7.9349999999976717</v>
      </c>
      <c r="E81" s="2">
        <v>117.70399999999999</v>
      </c>
      <c r="F81" s="2">
        <v>12909.4</v>
      </c>
      <c r="G81" s="2">
        <v>8949</v>
      </c>
      <c r="H81" s="2">
        <v>1015</v>
      </c>
      <c r="I81" s="2">
        <v>142</v>
      </c>
      <c r="J81">
        <f t="shared" si="15"/>
        <v>207.82499999999999</v>
      </c>
      <c r="K81">
        <f t="shared" si="16"/>
        <v>12908.263999999999</v>
      </c>
      <c r="L81">
        <f t="shared" si="17"/>
        <v>-458.69</v>
      </c>
      <c r="M81">
        <f t="shared" si="18"/>
        <v>11284.608</v>
      </c>
      <c r="N81">
        <f t="shared" si="19"/>
        <v>-0.45868999999999999</v>
      </c>
      <c r="O81">
        <f t="shared" si="19"/>
        <v>11.284608</v>
      </c>
      <c r="P81">
        <f t="shared" si="20"/>
        <v>-0.45868999999999999</v>
      </c>
      <c r="Q81" t="str">
        <f t="shared" si="21"/>
        <v/>
      </c>
      <c r="AE81">
        <v>5.1120000000000001</v>
      </c>
      <c r="AF81">
        <v>31.040000915527344</v>
      </c>
      <c r="AG81">
        <v>7.119999885559082</v>
      </c>
      <c r="AH81">
        <f t="shared" si="22"/>
        <v>31.040000915527344</v>
      </c>
      <c r="AI81">
        <f t="shared" si="23"/>
        <v>7.119999885559082</v>
      </c>
    </row>
    <row r="82" spans="1:35">
      <c r="A82" s="2" t="s">
        <v>2034</v>
      </c>
      <c r="B82" s="2" t="str">
        <f t="shared" si="12"/>
        <v>18:39:08.575</v>
      </c>
      <c r="C82" s="2">
        <f t="shared" si="13"/>
        <v>67148.574999999997</v>
      </c>
      <c r="D82" s="2">
        <f t="shared" si="14"/>
        <v>8.0380000000004657</v>
      </c>
      <c r="E82" s="2">
        <v>126.46</v>
      </c>
      <c r="F82" s="2">
        <v>13106.5</v>
      </c>
      <c r="G82" s="2">
        <v>8918.5</v>
      </c>
      <c r="H82" s="2">
        <v>926</v>
      </c>
      <c r="I82" s="2">
        <v>140.75</v>
      </c>
      <c r="J82">
        <f t="shared" si="15"/>
        <v>217.95699999999999</v>
      </c>
      <c r="K82">
        <f t="shared" si="16"/>
        <v>13105.298000000001</v>
      </c>
      <c r="L82">
        <f t="shared" si="17"/>
        <v>-448.55799999999999</v>
      </c>
      <c r="M82">
        <f t="shared" si="18"/>
        <v>11481.642</v>
      </c>
      <c r="N82">
        <f t="shared" si="19"/>
        <v>-0.44855800000000001</v>
      </c>
      <c r="O82">
        <f t="shared" si="19"/>
        <v>11.481642000000001</v>
      </c>
      <c r="P82">
        <f t="shared" si="20"/>
        <v>-0.44855800000000001</v>
      </c>
      <c r="Q82" t="str">
        <f t="shared" si="21"/>
        <v/>
      </c>
      <c r="AE82">
        <v>5.181</v>
      </c>
      <c r="AF82">
        <v>32.450000762939453</v>
      </c>
      <c r="AG82">
        <v>4.8299999237060547</v>
      </c>
      <c r="AH82">
        <f t="shared" si="22"/>
        <v>32.450000762939453</v>
      </c>
      <c r="AI82">
        <f t="shared" si="23"/>
        <v>4.8299999237060547</v>
      </c>
    </row>
    <row r="83" spans="1:35">
      <c r="A83" s="2" t="s">
        <v>2035</v>
      </c>
      <c r="B83" s="2" t="str">
        <f t="shared" si="12"/>
        <v>18:39:08.673</v>
      </c>
      <c r="C83" s="2">
        <f t="shared" si="13"/>
        <v>67148.672999999995</v>
      </c>
      <c r="D83" s="2">
        <f t="shared" si="14"/>
        <v>8.135999999998603</v>
      </c>
      <c r="E83" s="2">
        <v>121.68</v>
      </c>
      <c r="F83" s="2">
        <v>13262.3</v>
      </c>
      <c r="G83" s="2">
        <v>8909</v>
      </c>
      <c r="H83" s="2">
        <v>941</v>
      </c>
      <c r="I83" s="2">
        <v>139.75</v>
      </c>
      <c r="J83">
        <f t="shared" si="15"/>
        <v>214.26499999999999</v>
      </c>
      <c r="K83">
        <f t="shared" si="16"/>
        <v>13261.127</v>
      </c>
      <c r="L83">
        <f t="shared" si="17"/>
        <v>-452.25</v>
      </c>
      <c r="M83">
        <f t="shared" si="18"/>
        <v>11637.471000000001</v>
      </c>
      <c r="N83">
        <f t="shared" si="19"/>
        <v>-0.45224999999999999</v>
      </c>
      <c r="O83">
        <f t="shared" si="19"/>
        <v>11.637471000000001</v>
      </c>
      <c r="P83">
        <f t="shared" si="20"/>
        <v>-0.45224999999999999</v>
      </c>
      <c r="Q83" t="str">
        <f t="shared" si="21"/>
        <v/>
      </c>
      <c r="AE83">
        <v>5.2510000000000003</v>
      </c>
      <c r="AF83">
        <v>29.790000915527344</v>
      </c>
      <c r="AG83">
        <v>8.6700000762939453</v>
      </c>
      <c r="AH83">
        <f t="shared" si="22"/>
        <v>29.790000915527344</v>
      </c>
      <c r="AI83">
        <f t="shared" si="23"/>
        <v>8.6700000762939453</v>
      </c>
    </row>
    <row r="84" spans="1:35">
      <c r="A84" s="2" t="s">
        <v>2036</v>
      </c>
      <c r="B84" s="2" t="str">
        <f t="shared" si="12"/>
        <v>18:39:08.778</v>
      </c>
      <c r="C84" s="2">
        <f t="shared" si="13"/>
        <v>67148.778000000006</v>
      </c>
      <c r="D84" s="2">
        <f t="shared" si="14"/>
        <v>8.2410000000090804</v>
      </c>
      <c r="E84" s="2">
        <v>120.593</v>
      </c>
      <c r="F84" s="2">
        <v>13456.9</v>
      </c>
      <c r="G84" s="2">
        <v>8896</v>
      </c>
      <c r="H84" s="2">
        <v>1012</v>
      </c>
      <c r="I84" s="2">
        <v>138.5</v>
      </c>
      <c r="J84">
        <f t="shared" si="15"/>
        <v>214.536</v>
      </c>
      <c r="K84">
        <f t="shared" si="16"/>
        <v>13455.73</v>
      </c>
      <c r="L84">
        <f t="shared" si="17"/>
        <v>-451.97899999999998</v>
      </c>
      <c r="M84">
        <f t="shared" si="18"/>
        <v>11832.074000000001</v>
      </c>
      <c r="N84">
        <f t="shared" si="19"/>
        <v>-0.45197900000000002</v>
      </c>
      <c r="O84">
        <f t="shared" si="19"/>
        <v>11.832074</v>
      </c>
      <c r="P84">
        <f t="shared" si="20"/>
        <v>-0.45197900000000002</v>
      </c>
      <c r="Q84" t="str">
        <f t="shared" si="21"/>
        <v/>
      </c>
      <c r="AE84">
        <v>5.3090000000000002</v>
      </c>
      <c r="AF84">
        <v>34.669998168945313</v>
      </c>
      <c r="AG84">
        <v>9.8000001907348633</v>
      </c>
      <c r="AH84">
        <f t="shared" si="22"/>
        <v>34.669998168945313</v>
      </c>
      <c r="AI84">
        <f t="shared" si="23"/>
        <v>9.8000001907348633</v>
      </c>
    </row>
    <row r="85" spans="1:35">
      <c r="A85" s="2" t="s">
        <v>2037</v>
      </c>
      <c r="B85" s="2" t="str">
        <f t="shared" si="12"/>
        <v>18:39:08.874</v>
      </c>
      <c r="C85" s="2">
        <f t="shared" si="13"/>
        <v>67148.873999999996</v>
      </c>
      <c r="D85" s="2">
        <f t="shared" si="14"/>
        <v>8.3369999999995343</v>
      </c>
      <c r="E85" s="2">
        <v>112.331</v>
      </c>
      <c r="F85" s="2">
        <v>13573.1</v>
      </c>
      <c r="G85" s="2">
        <v>8898</v>
      </c>
      <c r="H85" s="2">
        <v>938</v>
      </c>
      <c r="I85" s="2">
        <v>137.75</v>
      </c>
      <c r="J85">
        <f t="shared" si="15"/>
        <v>207.08600000000001</v>
      </c>
      <c r="K85">
        <f t="shared" si="16"/>
        <v>13571.985000000001</v>
      </c>
      <c r="L85">
        <f t="shared" si="17"/>
        <v>-459.42899999999997</v>
      </c>
      <c r="M85">
        <f t="shared" si="18"/>
        <v>11948.329000000002</v>
      </c>
      <c r="N85">
        <f t="shared" si="19"/>
        <v>-0.45942899999999998</v>
      </c>
      <c r="O85">
        <f t="shared" si="19"/>
        <v>11.948329000000001</v>
      </c>
      <c r="P85">
        <f t="shared" si="20"/>
        <v>-0.45942899999999998</v>
      </c>
      <c r="Q85" t="str">
        <f t="shared" si="21"/>
        <v/>
      </c>
      <c r="AE85">
        <v>5.3710000000000004</v>
      </c>
      <c r="AF85">
        <v>27.739999771118164</v>
      </c>
      <c r="AG85">
        <v>6.7199997901916504</v>
      </c>
      <c r="AH85">
        <f t="shared" si="22"/>
        <v>27.739999771118164</v>
      </c>
      <c r="AI85">
        <f t="shared" si="23"/>
        <v>6.7199997901916504</v>
      </c>
    </row>
    <row r="86" spans="1:35">
      <c r="A86" s="2" t="s">
        <v>2038</v>
      </c>
      <c r="B86" s="2" t="str">
        <f t="shared" si="12"/>
        <v>18:39:08.977</v>
      </c>
      <c r="C86" s="2">
        <f t="shared" si="13"/>
        <v>67148.976999999999</v>
      </c>
      <c r="D86" s="2">
        <f t="shared" si="14"/>
        <v>8.4400000000023283</v>
      </c>
      <c r="E86" s="2">
        <v>132.04</v>
      </c>
      <c r="F86" s="2">
        <v>13767.8</v>
      </c>
      <c r="G86" s="2">
        <v>8871</v>
      </c>
      <c r="H86" s="2">
        <v>1002</v>
      </c>
      <c r="I86" s="2">
        <v>136.5</v>
      </c>
      <c r="J86">
        <f t="shared" si="15"/>
        <v>228.15299999999999</v>
      </c>
      <c r="K86">
        <f t="shared" si="16"/>
        <v>13766.543</v>
      </c>
      <c r="L86">
        <f t="shared" si="17"/>
        <v>-438.36199999999997</v>
      </c>
      <c r="M86">
        <f t="shared" si="18"/>
        <v>12142.886999999999</v>
      </c>
      <c r="N86">
        <f t="shared" si="19"/>
        <v>-0.43836199999999997</v>
      </c>
      <c r="O86">
        <f t="shared" si="19"/>
        <v>12.142886999999998</v>
      </c>
      <c r="P86">
        <f t="shared" si="20"/>
        <v>-0.43836199999999997</v>
      </c>
      <c r="Q86" t="str">
        <f t="shared" si="21"/>
        <v/>
      </c>
      <c r="AE86">
        <v>5.4390000000000001</v>
      </c>
      <c r="AF86">
        <v>20.170000076293945</v>
      </c>
      <c r="AG86">
        <v>5.1999998092651367</v>
      </c>
      <c r="AH86">
        <f t="shared" si="22"/>
        <v>20.170000076293945</v>
      </c>
      <c r="AI86">
        <f t="shared" si="23"/>
        <v>5.1999998092651367</v>
      </c>
    </row>
    <row r="87" spans="1:35">
      <c r="A87" s="2" t="s">
        <v>2039</v>
      </c>
      <c r="B87" s="2" t="str">
        <f t="shared" si="12"/>
        <v>18:39:09.083</v>
      </c>
      <c r="C87" s="2">
        <f t="shared" si="13"/>
        <v>67149.082999999999</v>
      </c>
      <c r="D87" s="2">
        <f t="shared" si="14"/>
        <v>8.5460000000020955</v>
      </c>
      <c r="E87" s="2">
        <v>140</v>
      </c>
      <c r="F87" s="2">
        <v>14000</v>
      </c>
      <c r="G87" s="2">
        <v>8860</v>
      </c>
      <c r="H87" s="2">
        <v>1005</v>
      </c>
      <c r="I87" s="2">
        <v>135</v>
      </c>
      <c r="J87">
        <f t="shared" si="15"/>
        <v>237.73400000000001</v>
      </c>
      <c r="K87">
        <f t="shared" si="16"/>
        <v>13998.681</v>
      </c>
      <c r="L87">
        <f t="shared" si="17"/>
        <v>-428.78099999999995</v>
      </c>
      <c r="M87">
        <f t="shared" si="18"/>
        <v>12375.025000000001</v>
      </c>
      <c r="N87">
        <f t="shared" si="19"/>
        <v>-0.42878099999999997</v>
      </c>
      <c r="O87">
        <f t="shared" si="19"/>
        <v>12.375025000000001</v>
      </c>
      <c r="P87">
        <f t="shared" si="20"/>
        <v>-0.42878099999999997</v>
      </c>
      <c r="Q87" t="str">
        <f t="shared" si="21"/>
        <v/>
      </c>
      <c r="AE87">
        <v>5.5170000000000003</v>
      </c>
      <c r="AF87">
        <v>5.2300000190734863</v>
      </c>
      <c r="AG87">
        <v>3.369999885559082</v>
      </c>
      <c r="AH87">
        <f t="shared" si="22"/>
        <v>5.2300000190734863</v>
      </c>
      <c r="AI87">
        <f t="shared" si="23"/>
        <v>3.369999885559082</v>
      </c>
    </row>
    <row r="88" spans="1:35">
      <c r="A88" s="2" t="s">
        <v>2040</v>
      </c>
      <c r="B88" s="2" t="str">
        <f t="shared" si="12"/>
        <v>18:39:09.189</v>
      </c>
      <c r="C88" s="2">
        <f t="shared" si="13"/>
        <v>67149.188999999998</v>
      </c>
      <c r="D88" s="2">
        <f t="shared" si="14"/>
        <v>8.6520000000018626</v>
      </c>
      <c r="E88" s="2">
        <v>157.18899999999999</v>
      </c>
      <c r="F88" s="2">
        <v>14193</v>
      </c>
      <c r="G88" s="2">
        <v>8845</v>
      </c>
      <c r="H88" s="2">
        <v>939.5</v>
      </c>
      <c r="I88" s="2">
        <v>133.75</v>
      </c>
      <c r="J88">
        <f t="shared" si="15"/>
        <v>256.27</v>
      </c>
      <c r="K88">
        <f t="shared" si="16"/>
        <v>14191.557000000001</v>
      </c>
      <c r="L88">
        <f t="shared" si="17"/>
        <v>-410.245</v>
      </c>
      <c r="M88">
        <f t="shared" si="18"/>
        <v>12567.901000000002</v>
      </c>
      <c r="N88">
        <f t="shared" si="19"/>
        <v>-0.41024500000000003</v>
      </c>
      <c r="O88">
        <f t="shared" si="19"/>
        <v>12.567901000000003</v>
      </c>
      <c r="P88">
        <f t="shared" si="20"/>
        <v>-0.41024500000000003</v>
      </c>
      <c r="Q88" t="str">
        <f t="shared" si="21"/>
        <v/>
      </c>
      <c r="AE88">
        <v>5.5860000000000003</v>
      </c>
      <c r="AF88">
        <v>12.090000152587891</v>
      </c>
      <c r="AG88">
        <v>2.4100000858306885</v>
      </c>
      <c r="AH88">
        <f t="shared" si="22"/>
        <v>12.090000152587891</v>
      </c>
      <c r="AI88">
        <f t="shared" si="23"/>
        <v>2.4100000858306885</v>
      </c>
    </row>
    <row r="89" spans="1:35">
      <c r="A89" s="2" t="s">
        <v>2041</v>
      </c>
      <c r="B89" s="2" t="str">
        <f t="shared" si="12"/>
        <v>18:39:09.283</v>
      </c>
      <c r="C89" s="2">
        <f t="shared" si="13"/>
        <v>67149.282999999996</v>
      </c>
      <c r="D89" s="2">
        <f t="shared" si="14"/>
        <v>8.7459999999991851</v>
      </c>
      <c r="E89" s="2">
        <v>154.392</v>
      </c>
      <c r="F89" s="2">
        <v>14308.9</v>
      </c>
      <c r="G89" s="2">
        <v>8851</v>
      </c>
      <c r="H89" s="2">
        <v>1011</v>
      </c>
      <c r="I89" s="2">
        <v>133</v>
      </c>
      <c r="J89">
        <f t="shared" si="15"/>
        <v>254.28200000000001</v>
      </c>
      <c r="K89">
        <f t="shared" si="16"/>
        <v>14307.473</v>
      </c>
      <c r="L89">
        <f t="shared" si="17"/>
        <v>-412.23299999999995</v>
      </c>
      <c r="M89">
        <f t="shared" si="18"/>
        <v>12683.816999999999</v>
      </c>
      <c r="N89">
        <f t="shared" si="19"/>
        <v>-0.41223299999999996</v>
      </c>
      <c r="O89">
        <f t="shared" si="19"/>
        <v>12.683816999999999</v>
      </c>
      <c r="P89">
        <f t="shared" si="20"/>
        <v>-0.41223299999999996</v>
      </c>
      <c r="Q89" t="str">
        <f t="shared" si="21"/>
        <v/>
      </c>
      <c r="AE89">
        <v>5.6550000000000002</v>
      </c>
      <c r="AF89">
        <v>-4.0300002098083496</v>
      </c>
      <c r="AG89">
        <v>-2.6500000953674316</v>
      </c>
      <c r="AH89">
        <f t="shared" si="22"/>
        <v>-4.0300002098083496</v>
      </c>
      <c r="AI89">
        <f t="shared" si="23"/>
        <v>-2.6500000953674316</v>
      </c>
    </row>
    <row r="90" spans="1:35">
      <c r="A90" s="2" t="s">
        <v>2042</v>
      </c>
      <c r="B90" s="2" t="str">
        <f t="shared" si="12"/>
        <v>18:39:09.390</v>
      </c>
      <c r="C90" s="2">
        <f t="shared" si="13"/>
        <v>67149.39</v>
      </c>
      <c r="D90" s="2">
        <f t="shared" si="14"/>
        <v>8.853000000002794</v>
      </c>
      <c r="E90" s="2">
        <v>168.31200000000001</v>
      </c>
      <c r="F90" s="2">
        <v>14501.5</v>
      </c>
      <c r="G90" s="2">
        <v>8846</v>
      </c>
      <c r="H90" s="2">
        <v>940</v>
      </c>
      <c r="I90" s="2">
        <v>131.75</v>
      </c>
      <c r="J90">
        <f t="shared" si="15"/>
        <v>269.54700000000003</v>
      </c>
      <c r="K90">
        <f t="shared" si="16"/>
        <v>14499.972</v>
      </c>
      <c r="L90">
        <f t="shared" si="17"/>
        <v>-396.96799999999996</v>
      </c>
      <c r="M90">
        <f t="shared" si="18"/>
        <v>12876.315999999999</v>
      </c>
      <c r="N90">
        <f t="shared" si="19"/>
        <v>-0.39696799999999999</v>
      </c>
      <c r="O90">
        <f t="shared" si="19"/>
        <v>12.876315999999999</v>
      </c>
      <c r="P90">
        <f t="shared" si="20"/>
        <v>-0.39696799999999999</v>
      </c>
      <c r="Q90" t="str">
        <f t="shared" si="21"/>
        <v/>
      </c>
      <c r="AE90">
        <v>5.7119999999999997</v>
      </c>
      <c r="AF90">
        <v>15.930000305175781</v>
      </c>
      <c r="AG90">
        <v>2.9999999329447746E-2</v>
      </c>
      <c r="AH90">
        <f t="shared" si="22"/>
        <v>15.930000305175781</v>
      </c>
      <c r="AI90">
        <f t="shared" si="23"/>
        <v>2.9999999329447746E-2</v>
      </c>
    </row>
    <row r="91" spans="1:35">
      <c r="A91" s="2" t="s">
        <v>2043</v>
      </c>
      <c r="B91" s="2" t="str">
        <f t="shared" si="12"/>
        <v>18:39:09.488</v>
      </c>
      <c r="C91" s="2">
        <f t="shared" si="13"/>
        <v>67149.487999999998</v>
      </c>
      <c r="D91" s="2">
        <f t="shared" si="14"/>
        <v>8.9510000000009313</v>
      </c>
      <c r="E91" s="2">
        <v>167.56800000000001</v>
      </c>
      <c r="F91" s="2">
        <v>14617.6</v>
      </c>
      <c r="G91" s="2">
        <v>8854</v>
      </c>
      <c r="H91" s="2">
        <v>1015</v>
      </c>
      <c r="I91" s="2">
        <v>131</v>
      </c>
      <c r="J91">
        <f t="shared" si="15"/>
        <v>269.613</v>
      </c>
      <c r="K91">
        <f t="shared" si="16"/>
        <v>14616.074000000001</v>
      </c>
      <c r="L91">
        <f t="shared" si="17"/>
        <v>-396.90199999999999</v>
      </c>
      <c r="M91">
        <f t="shared" si="18"/>
        <v>12992.418000000001</v>
      </c>
      <c r="N91">
        <f t="shared" si="19"/>
        <v>-0.39690199999999998</v>
      </c>
      <c r="O91">
        <f t="shared" si="19"/>
        <v>12.992418000000002</v>
      </c>
      <c r="P91">
        <f t="shared" si="20"/>
        <v>-0.39690199999999998</v>
      </c>
      <c r="Q91" t="str">
        <f t="shared" si="21"/>
        <v/>
      </c>
      <c r="AE91">
        <v>5.782</v>
      </c>
      <c r="AF91">
        <v>13.850000381469727</v>
      </c>
      <c r="AG91">
        <v>-1.2999999523162842</v>
      </c>
      <c r="AH91">
        <f t="shared" si="22"/>
        <v>13.850000381469727</v>
      </c>
      <c r="AI91">
        <f t="shared" si="23"/>
        <v>-1.2999999523162842</v>
      </c>
    </row>
    <row r="92" spans="1:35">
      <c r="A92" s="2" t="s">
        <v>2044</v>
      </c>
      <c r="B92" s="2" t="str">
        <f t="shared" si="12"/>
        <v>18:39:09.593</v>
      </c>
      <c r="C92" s="2">
        <f t="shared" si="13"/>
        <v>67149.592999999993</v>
      </c>
      <c r="D92" s="2">
        <f t="shared" si="14"/>
        <v>9.0559999999968568</v>
      </c>
      <c r="E92" s="2">
        <v>170.83600000000001</v>
      </c>
      <c r="F92" s="2">
        <v>14850.2</v>
      </c>
      <c r="G92" s="2">
        <v>8870</v>
      </c>
      <c r="H92" s="2">
        <v>1006</v>
      </c>
      <c r="I92" s="2">
        <v>129.5</v>
      </c>
      <c r="J92">
        <f t="shared" si="15"/>
        <v>274.505</v>
      </c>
      <c r="K92">
        <f t="shared" si="16"/>
        <v>14848.645</v>
      </c>
      <c r="L92">
        <f t="shared" si="17"/>
        <v>-392.01</v>
      </c>
      <c r="M92">
        <f t="shared" si="18"/>
        <v>13224.989000000001</v>
      </c>
      <c r="N92">
        <f t="shared" si="19"/>
        <v>-0.39201000000000003</v>
      </c>
      <c r="O92">
        <f t="shared" si="19"/>
        <v>13.224989000000003</v>
      </c>
      <c r="P92">
        <f t="shared" si="20"/>
        <v>-0.39201000000000003</v>
      </c>
      <c r="Q92" t="str">
        <f t="shared" si="21"/>
        <v/>
      </c>
      <c r="AE92">
        <v>5.851</v>
      </c>
      <c r="AF92">
        <v>4.4600000381469727</v>
      </c>
      <c r="AG92">
        <v>-3.2899999618530273</v>
      </c>
      <c r="AH92">
        <f t="shared" si="22"/>
        <v>4.4600000381469727</v>
      </c>
      <c r="AI92">
        <f t="shared" si="23"/>
        <v>-3.2899999618530273</v>
      </c>
    </row>
    <row r="93" spans="1:35">
      <c r="A93" s="2" t="s">
        <v>2045</v>
      </c>
      <c r="B93" s="2" t="str">
        <f t="shared" si="12"/>
        <v>18:39:09.703</v>
      </c>
      <c r="C93" s="2">
        <f t="shared" si="13"/>
        <v>67149.702999999994</v>
      </c>
      <c r="D93" s="2">
        <f t="shared" si="14"/>
        <v>9.1659999999974389</v>
      </c>
      <c r="E93" s="2">
        <v>176.26499999999999</v>
      </c>
      <c r="F93" s="2">
        <v>15083.4</v>
      </c>
      <c r="G93" s="2">
        <v>8890</v>
      </c>
      <c r="H93" s="2">
        <v>1010</v>
      </c>
      <c r="I93" s="2">
        <v>128</v>
      </c>
      <c r="J93">
        <f t="shared" si="15"/>
        <v>281.56200000000001</v>
      </c>
      <c r="K93">
        <f t="shared" si="16"/>
        <v>15081.802</v>
      </c>
      <c r="L93">
        <f t="shared" si="17"/>
        <v>-384.95299999999997</v>
      </c>
      <c r="M93">
        <f t="shared" si="18"/>
        <v>13458.146000000001</v>
      </c>
      <c r="N93">
        <f t="shared" si="19"/>
        <v>-0.38495299999999999</v>
      </c>
      <c r="O93">
        <f t="shared" si="19"/>
        <v>13.458146000000001</v>
      </c>
      <c r="P93">
        <f t="shared" si="20"/>
        <v>-0.38495299999999999</v>
      </c>
      <c r="Q93" t="str">
        <f t="shared" si="21"/>
        <v/>
      </c>
      <c r="AE93">
        <v>5.9119999999999999</v>
      </c>
      <c r="AF93">
        <v>9.6599998474121094</v>
      </c>
      <c r="AG93">
        <v>3.5899999141693115</v>
      </c>
      <c r="AH93">
        <f t="shared" si="22"/>
        <v>9.6599998474121094</v>
      </c>
      <c r="AI93">
        <f t="shared" si="23"/>
        <v>3.5899999141693115</v>
      </c>
    </row>
    <row r="94" spans="1:35">
      <c r="A94" s="2" t="s">
        <v>2046</v>
      </c>
      <c r="B94" s="2" t="str">
        <f t="shared" si="12"/>
        <v>18:39:09.809</v>
      </c>
      <c r="C94" s="2">
        <f t="shared" si="13"/>
        <v>67149.808999999994</v>
      </c>
      <c r="D94" s="2">
        <f t="shared" si="14"/>
        <v>9.271999999997206</v>
      </c>
      <c r="E94" s="2">
        <v>180.946</v>
      </c>
      <c r="F94" s="2">
        <v>15318</v>
      </c>
      <c r="G94" s="2">
        <v>8917</v>
      </c>
      <c r="H94" s="2">
        <v>1000</v>
      </c>
      <c r="I94" s="2">
        <v>126.5</v>
      </c>
      <c r="J94">
        <f t="shared" si="15"/>
        <v>287.88099999999997</v>
      </c>
      <c r="K94">
        <f t="shared" si="16"/>
        <v>15316.362999999999</v>
      </c>
      <c r="L94">
        <f t="shared" si="17"/>
        <v>-378.63400000000001</v>
      </c>
      <c r="M94">
        <f t="shared" si="18"/>
        <v>13692.706999999999</v>
      </c>
      <c r="N94">
        <f t="shared" si="19"/>
        <v>-0.37863400000000003</v>
      </c>
      <c r="O94">
        <f t="shared" si="19"/>
        <v>13.692706999999999</v>
      </c>
      <c r="P94">
        <f t="shared" si="20"/>
        <v>-0.37863400000000003</v>
      </c>
      <c r="Q94" t="str">
        <f t="shared" si="21"/>
        <v/>
      </c>
      <c r="AE94">
        <v>5.9829999999999997</v>
      </c>
      <c r="AF94">
        <v>41.939998626708984</v>
      </c>
      <c r="AG94">
        <v>9.0399999618530273</v>
      </c>
      <c r="AH94">
        <f t="shared" si="22"/>
        <v>41.939998626708984</v>
      </c>
      <c r="AI94">
        <f t="shared" si="23"/>
        <v>9.0399999618530273</v>
      </c>
    </row>
    <row r="95" spans="1:35">
      <c r="A95" s="2" t="s">
        <v>2047</v>
      </c>
      <c r="B95" s="2" t="str">
        <f t="shared" si="12"/>
        <v>18:39:09.902</v>
      </c>
      <c r="C95" s="2">
        <f t="shared" si="13"/>
        <v>67149.902000000002</v>
      </c>
      <c r="D95" s="2">
        <f t="shared" si="14"/>
        <v>9.3650000000052387</v>
      </c>
      <c r="E95" s="2">
        <v>169.07900000000001</v>
      </c>
      <c r="F95" s="2">
        <v>15398.7</v>
      </c>
      <c r="G95" s="2">
        <v>8941</v>
      </c>
      <c r="H95" s="2">
        <v>982</v>
      </c>
      <c r="I95" s="2">
        <v>126</v>
      </c>
      <c r="J95">
        <f t="shared" si="15"/>
        <v>276.577</v>
      </c>
      <c r="K95">
        <f t="shared" si="16"/>
        <v>15397.144</v>
      </c>
      <c r="L95">
        <f t="shared" si="17"/>
        <v>-389.93799999999999</v>
      </c>
      <c r="M95">
        <f t="shared" si="18"/>
        <v>13773.488000000001</v>
      </c>
      <c r="N95">
        <f t="shared" si="19"/>
        <v>-0.38993800000000001</v>
      </c>
      <c r="O95">
        <f t="shared" si="19"/>
        <v>13.773488000000002</v>
      </c>
      <c r="P95">
        <f t="shared" si="20"/>
        <v>-0.38993800000000001</v>
      </c>
      <c r="Q95" t="str">
        <f t="shared" si="21"/>
        <v/>
      </c>
      <c r="AE95">
        <v>6.0449999999999999</v>
      </c>
      <c r="AF95">
        <v>36.889999389648438</v>
      </c>
      <c r="AG95">
        <v>7.0399999618530273</v>
      </c>
      <c r="AH95">
        <f t="shared" si="22"/>
        <v>36.889999389648438</v>
      </c>
      <c r="AI95">
        <f t="shared" si="23"/>
        <v>7.0399999618530273</v>
      </c>
    </row>
    <row r="96" spans="1:35">
      <c r="A96" s="2" t="s">
        <v>2048</v>
      </c>
      <c r="B96" s="2" t="str">
        <f t="shared" si="12"/>
        <v>18:39:09.997</v>
      </c>
      <c r="C96" s="2">
        <f t="shared" si="13"/>
        <v>67149.997000000003</v>
      </c>
      <c r="D96" s="2">
        <f t="shared" si="14"/>
        <v>9.4600000000064028</v>
      </c>
      <c r="E96" s="2">
        <v>177.25399999999999</v>
      </c>
      <c r="F96" s="2">
        <v>15635.2</v>
      </c>
      <c r="G96" s="2">
        <v>8973</v>
      </c>
      <c r="H96" s="2">
        <v>1000</v>
      </c>
      <c r="I96" s="2">
        <v>124.5</v>
      </c>
      <c r="J96">
        <f t="shared" si="15"/>
        <v>286.40300000000002</v>
      </c>
      <c r="K96">
        <f t="shared" si="16"/>
        <v>15633.582</v>
      </c>
      <c r="L96">
        <f t="shared" si="17"/>
        <v>-380.11199999999997</v>
      </c>
      <c r="M96">
        <f t="shared" si="18"/>
        <v>14009.925999999999</v>
      </c>
      <c r="N96">
        <f t="shared" si="19"/>
        <v>-0.38011199999999995</v>
      </c>
      <c r="O96">
        <f t="shared" si="19"/>
        <v>14.009926</v>
      </c>
      <c r="P96">
        <f t="shared" si="20"/>
        <v>-0.38011199999999995</v>
      </c>
      <c r="Q96" t="str">
        <f t="shared" si="21"/>
        <v/>
      </c>
      <c r="AE96">
        <v>6.1130000000000004</v>
      </c>
      <c r="AF96">
        <v>34.880001068115234</v>
      </c>
      <c r="AG96">
        <v>4.6599998474121094</v>
      </c>
      <c r="AH96">
        <f t="shared" si="22"/>
        <v>34.880001068115234</v>
      </c>
      <c r="AI96">
        <f t="shared" si="23"/>
        <v>4.6599998474121094</v>
      </c>
    </row>
    <row r="97" spans="1:35">
      <c r="A97" s="2" t="s">
        <v>2049</v>
      </c>
      <c r="B97" s="2" t="str">
        <f t="shared" si="12"/>
        <v>18:39:10.103</v>
      </c>
      <c r="C97" s="2">
        <f t="shared" si="13"/>
        <v>67150.103000000003</v>
      </c>
      <c r="D97" s="2">
        <f t="shared" si="14"/>
        <v>9.56600000000617</v>
      </c>
      <c r="E97" s="2">
        <v>159.77500000000001</v>
      </c>
      <c r="F97" s="2">
        <v>15758.4</v>
      </c>
      <c r="G97" s="2">
        <v>9013.5</v>
      </c>
      <c r="H97" s="2">
        <v>918.5</v>
      </c>
      <c r="I97" s="2">
        <v>123.75</v>
      </c>
      <c r="J97">
        <f t="shared" si="15"/>
        <v>269.78500000000003</v>
      </c>
      <c r="K97">
        <f t="shared" si="16"/>
        <v>15756.901</v>
      </c>
      <c r="L97">
        <f t="shared" si="17"/>
        <v>-396.72999999999996</v>
      </c>
      <c r="M97">
        <f t="shared" si="18"/>
        <v>14133.244999999999</v>
      </c>
      <c r="N97">
        <f t="shared" si="19"/>
        <v>-0.39672999999999997</v>
      </c>
      <c r="O97">
        <f t="shared" si="19"/>
        <v>14.133244999999999</v>
      </c>
      <c r="P97">
        <f t="shared" si="20"/>
        <v>-0.39672999999999997</v>
      </c>
      <c r="Q97" t="str">
        <f t="shared" si="21"/>
        <v/>
      </c>
      <c r="AE97">
        <v>6.1779999999999999</v>
      </c>
      <c r="AF97">
        <v>23.209999084472656</v>
      </c>
      <c r="AG97">
        <v>6.1500000953674316</v>
      </c>
      <c r="AH97">
        <f t="shared" si="22"/>
        <v>23.209999084472656</v>
      </c>
      <c r="AI97">
        <f t="shared" si="23"/>
        <v>6.1500000953674316</v>
      </c>
    </row>
    <row r="98" spans="1:35">
      <c r="A98" s="2" t="s">
        <v>2050</v>
      </c>
      <c r="B98" s="2" t="str">
        <f t="shared" si="12"/>
        <v>18:39:10.200</v>
      </c>
      <c r="C98" s="2">
        <f t="shared" si="13"/>
        <v>67150.2</v>
      </c>
      <c r="D98" s="2">
        <f t="shared" si="14"/>
        <v>9.6630000000004657</v>
      </c>
      <c r="E98" s="2">
        <v>157.142</v>
      </c>
      <c r="F98" s="2">
        <v>16000.9</v>
      </c>
      <c r="G98" s="2">
        <v>9066.5</v>
      </c>
      <c r="H98" s="2">
        <v>913</v>
      </c>
      <c r="I98" s="2">
        <v>122.25</v>
      </c>
      <c r="J98">
        <f t="shared" si="15"/>
        <v>268.84500000000003</v>
      </c>
      <c r="K98">
        <f t="shared" si="16"/>
        <v>15999.413</v>
      </c>
      <c r="L98">
        <f t="shared" si="17"/>
        <v>-397.66999999999996</v>
      </c>
      <c r="M98">
        <f t="shared" si="18"/>
        <v>14375.757000000001</v>
      </c>
      <c r="N98">
        <f t="shared" si="19"/>
        <v>-0.39766999999999997</v>
      </c>
      <c r="O98">
        <f t="shared" si="19"/>
        <v>14.375757000000002</v>
      </c>
      <c r="P98">
        <f t="shared" si="20"/>
        <v>-0.39766999999999997</v>
      </c>
      <c r="Q98" t="str">
        <f t="shared" si="21"/>
        <v/>
      </c>
      <c r="AE98">
        <v>6.2460000000000004</v>
      </c>
      <c r="AF98">
        <v>30.090000152587891</v>
      </c>
      <c r="AG98">
        <v>3.309999942779541</v>
      </c>
      <c r="AH98">
        <f t="shared" si="22"/>
        <v>30.090000152587891</v>
      </c>
      <c r="AI98">
        <f t="shared" si="23"/>
        <v>3.309999942779541</v>
      </c>
    </row>
    <row r="99" spans="1:35">
      <c r="A99" s="2" t="s">
        <v>2051</v>
      </c>
      <c r="B99" s="2" t="str">
        <f t="shared" si="12"/>
        <v>18:39:10.302</v>
      </c>
      <c r="C99" s="2">
        <f t="shared" si="13"/>
        <v>67150.301999999996</v>
      </c>
      <c r="D99" s="2">
        <f t="shared" si="14"/>
        <v>9.7649999999994179</v>
      </c>
      <c r="E99" s="2">
        <v>122.764</v>
      </c>
      <c r="F99" s="2">
        <v>16213.3</v>
      </c>
      <c r="G99" s="2">
        <v>9149</v>
      </c>
      <c r="H99" s="2">
        <v>976</v>
      </c>
      <c r="I99" s="2">
        <v>121</v>
      </c>
      <c r="J99">
        <f t="shared" si="15"/>
        <v>235.95</v>
      </c>
      <c r="K99">
        <f t="shared" si="16"/>
        <v>16212.048000000001</v>
      </c>
      <c r="L99">
        <f t="shared" si="17"/>
        <v>-430.565</v>
      </c>
      <c r="M99">
        <f t="shared" si="18"/>
        <v>14588.392</v>
      </c>
      <c r="N99">
        <f t="shared" si="19"/>
        <v>-0.43056500000000003</v>
      </c>
      <c r="O99">
        <f t="shared" si="19"/>
        <v>14.588392000000001</v>
      </c>
      <c r="P99">
        <f t="shared" si="20"/>
        <v>-0.43056500000000003</v>
      </c>
      <c r="Q99" t="str">
        <f t="shared" si="21"/>
        <v/>
      </c>
      <c r="AE99">
        <v>6.3090000000000002</v>
      </c>
      <c r="AF99">
        <v>27.25</v>
      </c>
      <c r="AG99">
        <v>4.7600002288818359</v>
      </c>
      <c r="AH99">
        <f t="shared" si="22"/>
        <v>27.25</v>
      </c>
      <c r="AI99">
        <f t="shared" si="23"/>
        <v>4.7600002288818359</v>
      </c>
    </row>
    <row r="100" spans="1:35">
      <c r="A100" s="2" t="s">
        <v>2052</v>
      </c>
      <c r="B100" s="2" t="str">
        <f t="shared" si="12"/>
        <v>18:39:10.399</v>
      </c>
      <c r="C100" s="2">
        <f t="shared" si="13"/>
        <v>67150.399000000005</v>
      </c>
      <c r="D100" s="2">
        <f t="shared" si="14"/>
        <v>9.8620000000082655</v>
      </c>
      <c r="E100" s="2">
        <v>133.71600000000001</v>
      </c>
      <c r="F100" s="2">
        <v>16334.3</v>
      </c>
      <c r="G100" s="2">
        <v>9168.5</v>
      </c>
      <c r="H100" s="2">
        <v>907</v>
      </c>
      <c r="I100" s="2">
        <v>120.25</v>
      </c>
      <c r="J100">
        <f t="shared" si="15"/>
        <v>247.74700000000001</v>
      </c>
      <c r="K100">
        <f t="shared" si="16"/>
        <v>16332.968000000001</v>
      </c>
      <c r="L100">
        <f t="shared" si="17"/>
        <v>-418.76799999999997</v>
      </c>
      <c r="M100">
        <f t="shared" si="18"/>
        <v>14709.312000000002</v>
      </c>
      <c r="N100">
        <f t="shared" si="19"/>
        <v>-0.41876799999999997</v>
      </c>
      <c r="O100">
        <f t="shared" si="19"/>
        <v>14.709312000000002</v>
      </c>
      <c r="P100">
        <f t="shared" si="20"/>
        <v>-0.41876799999999997</v>
      </c>
      <c r="Q100" t="str">
        <f t="shared" si="21"/>
        <v/>
      </c>
      <c r="AE100">
        <v>6.3730000000000002</v>
      </c>
      <c r="AF100">
        <v>21.430000305175781</v>
      </c>
      <c r="AG100">
        <v>5.0799999237060547</v>
      </c>
      <c r="AH100">
        <f t="shared" si="22"/>
        <v>21.430000305175781</v>
      </c>
      <c r="AI100">
        <f t="shared" si="23"/>
        <v>5.0799999237060547</v>
      </c>
    </row>
    <row r="101" spans="1:35">
      <c r="A101" s="2" t="s">
        <v>2053</v>
      </c>
      <c r="B101" s="2" t="str">
        <f t="shared" si="12"/>
        <v>18:39:10.503</v>
      </c>
      <c r="C101" s="2">
        <f t="shared" si="13"/>
        <v>67150.502999999997</v>
      </c>
      <c r="D101" s="2">
        <f t="shared" si="14"/>
        <v>9.9660000000003492</v>
      </c>
      <c r="E101" s="2">
        <v>115.05800000000001</v>
      </c>
      <c r="F101" s="2">
        <v>16547.7</v>
      </c>
      <c r="G101" s="2">
        <v>9243</v>
      </c>
      <c r="H101" s="2">
        <v>960</v>
      </c>
      <c r="I101" s="2">
        <v>119</v>
      </c>
      <c r="J101">
        <f t="shared" si="15"/>
        <v>230.57900000000001</v>
      </c>
      <c r="K101">
        <f t="shared" si="16"/>
        <v>16546.492999999999</v>
      </c>
      <c r="L101">
        <f t="shared" si="17"/>
        <v>-435.93599999999998</v>
      </c>
      <c r="M101">
        <f t="shared" si="18"/>
        <v>14922.837</v>
      </c>
      <c r="N101">
        <f t="shared" si="19"/>
        <v>-0.43593599999999999</v>
      </c>
      <c r="O101">
        <f t="shared" si="19"/>
        <v>14.922836999999999</v>
      </c>
      <c r="P101">
        <f t="shared" si="20"/>
        <v>-0.43593599999999999</v>
      </c>
      <c r="Q101" t="str">
        <f t="shared" si="21"/>
        <v/>
      </c>
      <c r="AE101">
        <v>6.4320000000000004</v>
      </c>
      <c r="AF101">
        <v>24.25</v>
      </c>
      <c r="AG101">
        <v>3.4300000667572021</v>
      </c>
      <c r="AH101">
        <f t="shared" si="22"/>
        <v>24.25</v>
      </c>
      <c r="AI101">
        <f t="shared" si="23"/>
        <v>3.4300000667572021</v>
      </c>
    </row>
    <row r="102" spans="1:35">
      <c r="A102" s="2" t="s">
        <v>2054</v>
      </c>
      <c r="B102" s="2" t="str">
        <f t="shared" si="12"/>
        <v>18:39:10.597</v>
      </c>
      <c r="C102" s="2">
        <f t="shared" si="13"/>
        <v>67150.596999999994</v>
      </c>
      <c r="D102" s="2">
        <f t="shared" si="14"/>
        <v>10.059999999997672</v>
      </c>
      <c r="E102" s="2">
        <v>119.09699999999999</v>
      </c>
      <c r="F102" s="2">
        <v>16672.900000000001</v>
      </c>
      <c r="G102" s="2">
        <v>9274.5</v>
      </c>
      <c r="H102" s="2">
        <v>901.5</v>
      </c>
      <c r="I102" s="2">
        <v>118.25</v>
      </c>
      <c r="J102">
        <f t="shared" si="15"/>
        <v>235.49199999999999</v>
      </c>
      <c r="K102">
        <f t="shared" si="16"/>
        <v>16671.662</v>
      </c>
      <c r="L102">
        <f t="shared" si="17"/>
        <v>-431.02300000000002</v>
      </c>
      <c r="M102">
        <f t="shared" si="18"/>
        <v>15048.006000000001</v>
      </c>
      <c r="N102">
        <f t="shared" si="19"/>
        <v>-0.43102300000000004</v>
      </c>
      <c r="O102">
        <f t="shared" si="19"/>
        <v>15.048006000000001</v>
      </c>
      <c r="P102" t="str">
        <f t="shared" si="20"/>
        <v/>
      </c>
      <c r="Q102">
        <f t="shared" si="21"/>
        <v>-0.43102300000000004</v>
      </c>
      <c r="AE102">
        <v>6.5019999999999998</v>
      </c>
      <c r="AF102">
        <v>23.180000305175781</v>
      </c>
      <c r="AG102">
        <v>1.7400000095367432</v>
      </c>
      <c r="AH102">
        <f t="shared" si="22"/>
        <v>23.180000305175781</v>
      </c>
      <c r="AI102">
        <f t="shared" si="23"/>
        <v>1.7400000095367432</v>
      </c>
    </row>
    <row r="103" spans="1:35">
      <c r="A103" s="2" t="s">
        <v>2055</v>
      </c>
      <c r="B103" s="2" t="str">
        <f t="shared" si="12"/>
        <v>18:39:10.687</v>
      </c>
      <c r="C103" s="2">
        <f t="shared" si="13"/>
        <v>67150.687000000005</v>
      </c>
      <c r="D103" s="2">
        <f t="shared" si="14"/>
        <v>10.150000000008731</v>
      </c>
      <c r="E103" s="2">
        <v>104.724</v>
      </c>
      <c r="F103" s="2">
        <v>16976.3</v>
      </c>
      <c r="G103" s="2">
        <v>9380</v>
      </c>
      <c r="H103" s="2">
        <v>954</v>
      </c>
      <c r="I103" s="2">
        <v>116.5</v>
      </c>
      <c r="J103">
        <f t="shared" si="15"/>
        <v>223.23699999999999</v>
      </c>
      <c r="K103">
        <f t="shared" si="16"/>
        <v>16975.154999999999</v>
      </c>
      <c r="L103">
        <f t="shared" si="17"/>
        <v>-443.27800000000002</v>
      </c>
      <c r="M103">
        <f t="shared" si="18"/>
        <v>15351.499</v>
      </c>
      <c r="N103">
        <f t="shared" si="19"/>
        <v>-0.44327800000000001</v>
      </c>
      <c r="O103">
        <f t="shared" si="19"/>
        <v>15.351499</v>
      </c>
      <c r="P103" t="str">
        <f t="shared" si="20"/>
        <v/>
      </c>
      <c r="Q103">
        <f t="shared" si="21"/>
        <v>-0.44327800000000001</v>
      </c>
      <c r="AE103">
        <v>6.5670000000000002</v>
      </c>
      <c r="AF103">
        <v>39.240001678466797</v>
      </c>
      <c r="AG103">
        <v>1.2200000286102295</v>
      </c>
      <c r="AH103">
        <f t="shared" si="22"/>
        <v>39.240001678466797</v>
      </c>
      <c r="AI103">
        <f t="shared" si="23"/>
        <v>1.2200000286102295</v>
      </c>
    </row>
    <row r="104" spans="1:35">
      <c r="A104" s="2" t="s">
        <v>2056</v>
      </c>
      <c r="B104" s="2" t="str">
        <f t="shared" si="12"/>
        <v>18:39:10.779</v>
      </c>
      <c r="C104" s="2">
        <f t="shared" si="13"/>
        <v>67150.778999999995</v>
      </c>
      <c r="D104" s="2">
        <f t="shared" si="14"/>
        <v>10.24199999999837</v>
      </c>
      <c r="E104" s="2">
        <v>80.923299999999998</v>
      </c>
      <c r="F104" s="2">
        <v>17071.099999999999</v>
      </c>
      <c r="G104" s="2">
        <v>9433</v>
      </c>
      <c r="H104" s="2">
        <v>970</v>
      </c>
      <c r="I104" s="2">
        <v>116</v>
      </c>
      <c r="J104">
        <f t="shared" si="15"/>
        <v>200.09899999999999</v>
      </c>
      <c r="K104">
        <f t="shared" si="16"/>
        <v>17070.118999999999</v>
      </c>
      <c r="L104">
        <f t="shared" si="17"/>
        <v>-466.416</v>
      </c>
      <c r="M104">
        <f t="shared" si="18"/>
        <v>15446.463</v>
      </c>
      <c r="N104">
        <f t="shared" si="19"/>
        <v>-0.466416</v>
      </c>
      <c r="O104">
        <f t="shared" si="19"/>
        <v>15.446463</v>
      </c>
      <c r="P104" t="str">
        <f t="shared" si="20"/>
        <v/>
      </c>
      <c r="Q104">
        <f t="shared" si="21"/>
        <v>-0.466416</v>
      </c>
      <c r="AE104">
        <v>6.6459999999999999</v>
      </c>
      <c r="AF104">
        <v>33.229999542236328</v>
      </c>
      <c r="AG104">
        <v>7.0500001907348633</v>
      </c>
      <c r="AH104">
        <f t="shared" si="22"/>
        <v>33.229999542236328</v>
      </c>
      <c r="AI104">
        <f t="shared" si="23"/>
        <v>7.0500001907348633</v>
      </c>
    </row>
    <row r="105" spans="1:35">
      <c r="A105" s="2" t="s">
        <v>2057</v>
      </c>
      <c r="B105" s="2" t="str">
        <f t="shared" si="12"/>
        <v>18:39:10.872</v>
      </c>
      <c r="C105" s="2">
        <f t="shared" si="13"/>
        <v>67150.872000000003</v>
      </c>
      <c r="D105" s="2">
        <f t="shared" si="14"/>
        <v>10.335000000006403</v>
      </c>
      <c r="E105" s="2">
        <v>73.191400000000002</v>
      </c>
      <c r="F105" s="2">
        <v>17293.3</v>
      </c>
      <c r="G105" s="2">
        <v>9515</v>
      </c>
      <c r="H105" s="2">
        <v>892</v>
      </c>
      <c r="I105" s="2">
        <v>114.75</v>
      </c>
      <c r="J105">
        <f t="shared" si="15"/>
        <v>193.91900000000001</v>
      </c>
      <c r="K105">
        <f t="shared" si="16"/>
        <v>17292.367999999999</v>
      </c>
      <c r="L105">
        <f t="shared" si="17"/>
        <v>-472.596</v>
      </c>
      <c r="M105">
        <f t="shared" si="18"/>
        <v>15668.712</v>
      </c>
      <c r="N105">
        <f t="shared" si="19"/>
        <v>-0.47259600000000002</v>
      </c>
      <c r="O105">
        <f t="shared" si="19"/>
        <v>15.668711999999999</v>
      </c>
      <c r="P105" t="str">
        <f t="shared" si="20"/>
        <v/>
      </c>
      <c r="Q105">
        <f t="shared" si="21"/>
        <v>-0.47259600000000002</v>
      </c>
      <c r="AE105">
        <v>6.7210000000000001</v>
      </c>
      <c r="AF105">
        <v>37.380001068115234</v>
      </c>
      <c r="AG105">
        <v>6.6700000762939453</v>
      </c>
      <c r="AH105">
        <f t="shared" si="22"/>
        <v>37.380001068115234</v>
      </c>
      <c r="AI105">
        <f t="shared" si="23"/>
        <v>6.6700000762939453</v>
      </c>
    </row>
    <row r="106" spans="1:35">
      <c r="A106" s="2" t="s">
        <v>2058</v>
      </c>
      <c r="B106" s="2" t="str">
        <f t="shared" si="12"/>
        <v>18:39:10.968</v>
      </c>
      <c r="C106" s="2">
        <f t="shared" si="13"/>
        <v>67150.967999999993</v>
      </c>
      <c r="D106" s="2">
        <f t="shared" si="14"/>
        <v>10.430999999996857</v>
      </c>
      <c r="E106" s="2">
        <v>62.834600000000002</v>
      </c>
      <c r="F106" s="2">
        <v>17430.7</v>
      </c>
      <c r="G106" s="2">
        <v>9573</v>
      </c>
      <c r="H106" s="2">
        <v>953</v>
      </c>
      <c r="I106" s="2">
        <v>114</v>
      </c>
      <c r="J106">
        <f t="shared" si="15"/>
        <v>184.52099999999999</v>
      </c>
      <c r="K106">
        <f t="shared" si="16"/>
        <v>17429.837</v>
      </c>
      <c r="L106">
        <f t="shared" si="17"/>
        <v>-481.99400000000003</v>
      </c>
      <c r="M106">
        <f t="shared" si="18"/>
        <v>15806.181</v>
      </c>
      <c r="N106">
        <f t="shared" si="19"/>
        <v>-0.48199400000000003</v>
      </c>
      <c r="O106">
        <f t="shared" si="19"/>
        <v>15.806181</v>
      </c>
      <c r="P106" t="str">
        <f t="shared" si="20"/>
        <v/>
      </c>
      <c r="Q106">
        <f t="shared" si="21"/>
        <v>-0.48199400000000003</v>
      </c>
      <c r="AE106">
        <v>6.7859999999999996</v>
      </c>
      <c r="AF106">
        <v>34.799999237060547</v>
      </c>
      <c r="AG106">
        <v>8.25</v>
      </c>
      <c r="AH106">
        <f t="shared" si="22"/>
        <v>34.799999237060547</v>
      </c>
      <c r="AI106">
        <f t="shared" si="23"/>
        <v>8.25</v>
      </c>
    </row>
    <row r="107" spans="1:35">
      <c r="A107" s="2" t="s">
        <v>2059</v>
      </c>
      <c r="B107" s="2" t="str">
        <f t="shared" si="12"/>
        <v>18:39:11.065</v>
      </c>
      <c r="C107" s="2">
        <f t="shared" si="13"/>
        <v>67151.065000000002</v>
      </c>
      <c r="D107" s="2">
        <f t="shared" si="14"/>
        <v>10.528000000005704</v>
      </c>
      <c r="E107" s="2">
        <v>35.0593</v>
      </c>
      <c r="F107" s="2">
        <v>17622.099999999999</v>
      </c>
      <c r="G107" s="2">
        <v>9669</v>
      </c>
      <c r="H107" s="2">
        <v>947</v>
      </c>
      <c r="I107" s="2">
        <v>113</v>
      </c>
      <c r="J107">
        <f t="shared" si="15"/>
        <v>158.083</v>
      </c>
      <c r="K107">
        <f t="shared" si="16"/>
        <v>17621.425999999999</v>
      </c>
      <c r="L107">
        <f t="shared" si="17"/>
        <v>-508.43200000000002</v>
      </c>
      <c r="M107">
        <f t="shared" si="18"/>
        <v>15997.77</v>
      </c>
      <c r="N107">
        <f t="shared" si="19"/>
        <v>-0.508432</v>
      </c>
      <c r="O107">
        <f t="shared" si="19"/>
        <v>15.997770000000001</v>
      </c>
      <c r="P107" t="str">
        <f t="shared" si="20"/>
        <v/>
      </c>
      <c r="Q107">
        <f t="shared" si="21"/>
        <v>-0.508432</v>
      </c>
      <c r="AE107">
        <v>6.8479999999999999</v>
      </c>
      <c r="AF107">
        <v>38.360000610351563</v>
      </c>
      <c r="AG107">
        <v>8.9200000762939453</v>
      </c>
      <c r="AH107">
        <f t="shared" si="22"/>
        <v>38.360000610351563</v>
      </c>
      <c r="AI107">
        <f t="shared" si="23"/>
        <v>8.9200000762939453</v>
      </c>
    </row>
    <row r="108" spans="1:35">
      <c r="A108" s="2" t="s">
        <v>2060</v>
      </c>
      <c r="B108" s="2" t="str">
        <f t="shared" si="12"/>
        <v>18:39:11.168</v>
      </c>
      <c r="C108" s="2">
        <f t="shared" si="13"/>
        <v>67151.168000000005</v>
      </c>
      <c r="D108" s="2">
        <f t="shared" si="14"/>
        <v>10.631000000008498</v>
      </c>
      <c r="E108" s="2">
        <v>29.471699999999998</v>
      </c>
      <c r="F108" s="2">
        <v>17854.099999999999</v>
      </c>
      <c r="G108" s="2">
        <v>9763.5</v>
      </c>
      <c r="H108" s="2">
        <v>885.5</v>
      </c>
      <c r="I108" s="2">
        <v>111.75</v>
      </c>
      <c r="J108">
        <f t="shared" si="15"/>
        <v>154.11500000000001</v>
      </c>
      <c r="K108">
        <f t="shared" si="16"/>
        <v>17853.458999999999</v>
      </c>
      <c r="L108">
        <f t="shared" si="17"/>
        <v>-512.4</v>
      </c>
      <c r="M108">
        <f t="shared" si="18"/>
        <v>16229.803</v>
      </c>
      <c r="N108">
        <f t="shared" si="19"/>
        <v>-0.51239999999999997</v>
      </c>
      <c r="O108">
        <f t="shared" si="19"/>
        <v>16.229803</v>
      </c>
      <c r="P108" t="str">
        <f t="shared" si="20"/>
        <v/>
      </c>
      <c r="Q108">
        <f t="shared" si="21"/>
        <v>-0.51239999999999997</v>
      </c>
      <c r="AE108">
        <v>6.9029999999999996</v>
      </c>
      <c r="AF108">
        <v>32.25</v>
      </c>
      <c r="AG108">
        <v>7.8499999046325684</v>
      </c>
      <c r="AH108">
        <f t="shared" si="22"/>
        <v>32.25</v>
      </c>
      <c r="AI108">
        <f t="shared" si="23"/>
        <v>7.8499999046325684</v>
      </c>
    </row>
    <row r="109" spans="1:35">
      <c r="A109" s="2" t="s">
        <v>2061</v>
      </c>
      <c r="B109" s="2" t="str">
        <f t="shared" si="12"/>
        <v>18:39:11.264</v>
      </c>
      <c r="C109" s="2">
        <f t="shared" si="13"/>
        <v>67151.263999999996</v>
      </c>
      <c r="D109" s="2">
        <f t="shared" si="14"/>
        <v>10.726999999998952</v>
      </c>
      <c r="E109" s="2">
        <v>27.156500000000001</v>
      </c>
      <c r="F109" s="2">
        <v>17995</v>
      </c>
      <c r="G109" s="2">
        <v>9822</v>
      </c>
      <c r="H109" s="2">
        <v>939</v>
      </c>
      <c r="I109" s="2">
        <v>111</v>
      </c>
      <c r="J109">
        <f t="shared" si="15"/>
        <v>152.78399999999999</v>
      </c>
      <c r="K109">
        <f t="shared" si="16"/>
        <v>17994.371999999999</v>
      </c>
      <c r="L109">
        <f t="shared" si="17"/>
        <v>-513.73099999999999</v>
      </c>
      <c r="M109">
        <f t="shared" si="18"/>
        <v>16370.716</v>
      </c>
      <c r="N109">
        <f t="shared" si="19"/>
        <v>-0.51373100000000005</v>
      </c>
      <c r="O109">
        <f t="shared" si="19"/>
        <v>16.370716000000002</v>
      </c>
      <c r="P109" t="str">
        <f t="shared" si="20"/>
        <v/>
      </c>
      <c r="Q109">
        <f t="shared" si="21"/>
        <v>-0.51373100000000005</v>
      </c>
      <c r="AE109">
        <v>6.9660000000000002</v>
      </c>
      <c r="AF109">
        <v>35.970001220703125</v>
      </c>
      <c r="AG109">
        <v>9.2399997711181641</v>
      </c>
      <c r="AH109">
        <f t="shared" si="22"/>
        <v>35.970001220703125</v>
      </c>
      <c r="AI109">
        <f t="shared" si="23"/>
        <v>9.2399997711181641</v>
      </c>
    </row>
    <row r="110" spans="1:35">
      <c r="A110" s="2" t="s">
        <v>2062</v>
      </c>
      <c r="B110" s="2" t="str">
        <f t="shared" si="12"/>
        <v>18:39:11.367</v>
      </c>
      <c r="C110" s="2">
        <f t="shared" si="13"/>
        <v>67151.366999999998</v>
      </c>
      <c r="D110" s="2">
        <f t="shared" si="14"/>
        <v>10.830000000001746</v>
      </c>
      <c r="E110" s="2">
        <v>2.1762899999999998</v>
      </c>
      <c r="F110" s="2">
        <v>18195.8</v>
      </c>
      <c r="G110" s="2">
        <v>9928</v>
      </c>
      <c r="H110" s="2">
        <v>955</v>
      </c>
      <c r="I110" s="2">
        <v>110</v>
      </c>
      <c r="J110">
        <f t="shared" si="15"/>
        <v>129.20599999999999</v>
      </c>
      <c r="K110">
        <f t="shared" si="16"/>
        <v>18195.341</v>
      </c>
      <c r="L110">
        <f t="shared" si="17"/>
        <v>-537.30899999999997</v>
      </c>
      <c r="M110">
        <f t="shared" si="18"/>
        <v>16571.685000000001</v>
      </c>
      <c r="N110">
        <f t="shared" si="19"/>
        <v>-0.53730899999999993</v>
      </c>
      <c r="O110">
        <f t="shared" si="19"/>
        <v>16.571685000000002</v>
      </c>
      <c r="P110" t="str">
        <f t="shared" si="20"/>
        <v/>
      </c>
      <c r="Q110">
        <f t="shared" si="21"/>
        <v>-0.53730899999999993</v>
      </c>
      <c r="AE110">
        <v>7.0339999999999998</v>
      </c>
      <c r="AF110">
        <v>32.770000457763672</v>
      </c>
      <c r="AG110">
        <v>13.640000343322754</v>
      </c>
      <c r="AH110">
        <f t="shared" si="22"/>
        <v>32.770000457763672</v>
      </c>
      <c r="AI110">
        <f t="shared" si="23"/>
        <v>13.640000343322754</v>
      </c>
    </row>
    <row r="111" spans="1:35">
      <c r="A111" s="2" t="s">
        <v>2063</v>
      </c>
      <c r="B111" s="2" t="str">
        <f t="shared" si="12"/>
        <v>18:39:11.464</v>
      </c>
      <c r="C111" s="2">
        <f t="shared" si="13"/>
        <v>67151.464000000007</v>
      </c>
      <c r="D111" s="2">
        <f t="shared" si="14"/>
        <v>10.927000000010594</v>
      </c>
      <c r="E111" s="2">
        <v>-13.2166</v>
      </c>
      <c r="F111" s="2">
        <v>18299.099999999999</v>
      </c>
      <c r="G111" s="2">
        <v>9986</v>
      </c>
      <c r="H111" s="2">
        <v>945</v>
      </c>
      <c r="I111" s="2">
        <v>109.5</v>
      </c>
      <c r="J111">
        <f t="shared" si="15"/>
        <v>114.535</v>
      </c>
      <c r="K111">
        <f t="shared" si="16"/>
        <v>18298.745999999999</v>
      </c>
      <c r="L111">
        <f t="shared" si="17"/>
        <v>-551.98</v>
      </c>
      <c r="M111">
        <f t="shared" si="18"/>
        <v>16675.09</v>
      </c>
      <c r="N111">
        <f t="shared" si="19"/>
        <v>-0.55198000000000003</v>
      </c>
      <c r="O111">
        <f t="shared" si="19"/>
        <v>16.675090000000001</v>
      </c>
      <c r="P111" t="str">
        <f t="shared" si="20"/>
        <v/>
      </c>
      <c r="Q111">
        <f t="shared" si="21"/>
        <v>-0.55198000000000003</v>
      </c>
      <c r="AE111">
        <v>7.1020000000000003</v>
      </c>
      <c r="AF111">
        <v>36.029998779296875</v>
      </c>
      <c r="AG111">
        <v>13.560000419616699</v>
      </c>
      <c r="AH111">
        <f t="shared" si="22"/>
        <v>36.029998779296875</v>
      </c>
      <c r="AI111">
        <f t="shared" si="23"/>
        <v>13.560000419616699</v>
      </c>
    </row>
    <row r="112" spans="1:35">
      <c r="A112" s="2" t="s">
        <v>2064</v>
      </c>
      <c r="B112" s="2" t="str">
        <f t="shared" si="12"/>
        <v>18:39:11.567</v>
      </c>
      <c r="C112" s="2">
        <f t="shared" si="13"/>
        <v>67151.566999999995</v>
      </c>
      <c r="D112" s="2">
        <f t="shared" si="14"/>
        <v>11.029999999998836</v>
      </c>
      <c r="E112" s="2">
        <v>-35.0749</v>
      </c>
      <c r="F112" s="2">
        <v>18554.099999999999</v>
      </c>
      <c r="G112" s="2">
        <v>10118</v>
      </c>
      <c r="H112" s="2">
        <v>854</v>
      </c>
      <c r="I112" s="2">
        <v>108.25</v>
      </c>
      <c r="J112">
        <f t="shared" si="15"/>
        <v>94.456999999999994</v>
      </c>
      <c r="K112">
        <f t="shared" si="16"/>
        <v>18553.893</v>
      </c>
      <c r="L112">
        <f t="shared" si="17"/>
        <v>-572.05799999999999</v>
      </c>
      <c r="M112">
        <f t="shared" si="18"/>
        <v>16930.237000000001</v>
      </c>
      <c r="N112">
        <f t="shared" si="19"/>
        <v>-0.57205799999999996</v>
      </c>
      <c r="O112">
        <f t="shared" si="19"/>
        <v>16.930237000000002</v>
      </c>
      <c r="P112" t="str">
        <f t="shared" si="20"/>
        <v/>
      </c>
      <c r="Q112">
        <f t="shared" si="21"/>
        <v>-0.57205799999999996</v>
      </c>
      <c r="AE112">
        <v>7.16</v>
      </c>
      <c r="AF112">
        <v>42.490001678466797</v>
      </c>
      <c r="AG112">
        <v>12.859999656677246</v>
      </c>
      <c r="AH112">
        <f t="shared" si="22"/>
        <v>42.490001678466797</v>
      </c>
      <c r="AI112">
        <f t="shared" si="23"/>
        <v>12.859999656677246</v>
      </c>
    </row>
    <row r="113" spans="1:35">
      <c r="A113" s="2" t="s">
        <v>2065</v>
      </c>
      <c r="B113" s="2" t="str">
        <f t="shared" si="12"/>
        <v>18:39:11.660</v>
      </c>
      <c r="C113" s="2">
        <f t="shared" si="13"/>
        <v>67151.66</v>
      </c>
      <c r="D113" s="2">
        <f t="shared" si="14"/>
        <v>11.123000000006869</v>
      </c>
      <c r="E113" s="2">
        <v>-56.393500000000003</v>
      </c>
      <c r="F113" s="2">
        <v>18815.400000000001</v>
      </c>
      <c r="G113" s="2">
        <v>10257</v>
      </c>
      <c r="H113" s="2">
        <v>942</v>
      </c>
      <c r="I113" s="2">
        <v>107</v>
      </c>
      <c r="J113">
        <f t="shared" si="15"/>
        <v>74.962999999999994</v>
      </c>
      <c r="K113">
        <f t="shared" si="16"/>
        <v>18815.334999999999</v>
      </c>
      <c r="L113">
        <f t="shared" si="17"/>
        <v>-591.55200000000002</v>
      </c>
      <c r="M113">
        <f t="shared" si="18"/>
        <v>17191.679</v>
      </c>
      <c r="N113">
        <f t="shared" si="19"/>
        <v>-0.59155200000000008</v>
      </c>
      <c r="O113">
        <f t="shared" si="19"/>
        <v>17.191679000000001</v>
      </c>
      <c r="P113" t="str">
        <f t="shared" si="20"/>
        <v/>
      </c>
      <c r="Q113">
        <f t="shared" si="21"/>
        <v>-0.59155200000000008</v>
      </c>
      <c r="AE113">
        <v>7.2350000000000003</v>
      </c>
      <c r="AF113">
        <v>35.349998474121094</v>
      </c>
      <c r="AG113">
        <v>11.079999923706055</v>
      </c>
      <c r="AH113">
        <f t="shared" si="22"/>
        <v>35.349998474121094</v>
      </c>
      <c r="AI113">
        <f t="shared" si="23"/>
        <v>11.079999923706055</v>
      </c>
    </row>
    <row r="114" spans="1:35">
      <c r="A114" s="2" t="s">
        <v>2066</v>
      </c>
      <c r="B114" s="2" t="str">
        <f t="shared" si="12"/>
        <v>18:39:11.752</v>
      </c>
      <c r="C114" s="2">
        <f t="shared" si="13"/>
        <v>67151.751999999993</v>
      </c>
      <c r="D114" s="2">
        <f t="shared" si="14"/>
        <v>11.214999999996508</v>
      </c>
      <c r="E114" s="2">
        <v>-58.846800000000002</v>
      </c>
      <c r="F114" s="2">
        <v>18918.599999999999</v>
      </c>
      <c r="G114" s="2">
        <v>10308</v>
      </c>
      <c r="H114" s="2">
        <v>939</v>
      </c>
      <c r="I114" s="2">
        <v>106.5</v>
      </c>
      <c r="J114">
        <f t="shared" si="15"/>
        <v>73.23</v>
      </c>
      <c r="K114">
        <f t="shared" si="16"/>
        <v>18918.55</v>
      </c>
      <c r="L114">
        <f t="shared" si="17"/>
        <v>-593.28499999999997</v>
      </c>
      <c r="M114">
        <f t="shared" si="18"/>
        <v>17294.894</v>
      </c>
      <c r="N114">
        <f t="shared" si="19"/>
        <v>-0.59328499999999995</v>
      </c>
      <c r="O114">
        <f t="shared" si="19"/>
        <v>17.294893999999999</v>
      </c>
      <c r="P114" t="str">
        <f t="shared" si="20"/>
        <v/>
      </c>
      <c r="Q114">
        <f t="shared" si="21"/>
        <v>-0.59328499999999995</v>
      </c>
      <c r="AE114">
        <v>7.3140000000000001</v>
      </c>
      <c r="AF114">
        <v>36.529998779296875</v>
      </c>
      <c r="AG114">
        <v>13.039999961853027</v>
      </c>
      <c r="AH114">
        <f t="shared" si="22"/>
        <v>36.529998779296875</v>
      </c>
      <c r="AI114">
        <f t="shared" si="23"/>
        <v>13.039999961853027</v>
      </c>
    </row>
    <row r="115" spans="1:35">
      <c r="A115" s="2" t="s">
        <v>2067</v>
      </c>
      <c r="B115" s="2" t="str">
        <f t="shared" si="12"/>
        <v>18:39:11.845</v>
      </c>
      <c r="C115" s="2">
        <f t="shared" si="13"/>
        <v>67151.845000000001</v>
      </c>
      <c r="D115" s="2">
        <f t="shared" si="14"/>
        <v>11.30800000000454</v>
      </c>
      <c r="E115" s="2">
        <v>-95.216999999999999</v>
      </c>
      <c r="F115" s="2">
        <v>19145.8</v>
      </c>
      <c r="G115" s="2">
        <v>10450</v>
      </c>
      <c r="H115" s="2">
        <v>935</v>
      </c>
      <c r="I115" s="2">
        <v>105.5</v>
      </c>
      <c r="J115">
        <f t="shared" si="15"/>
        <v>38.447000000000003</v>
      </c>
      <c r="K115">
        <f t="shared" si="16"/>
        <v>19145.998</v>
      </c>
      <c r="L115">
        <f t="shared" si="17"/>
        <v>-628.06799999999998</v>
      </c>
      <c r="M115">
        <f t="shared" si="18"/>
        <v>17522.342000000001</v>
      </c>
      <c r="N115">
        <f t="shared" si="19"/>
        <v>-0.62806799999999996</v>
      </c>
      <c r="O115">
        <f t="shared" si="19"/>
        <v>17.522342000000002</v>
      </c>
      <c r="P115" t="str">
        <f t="shared" si="20"/>
        <v/>
      </c>
      <c r="Q115">
        <f t="shared" si="21"/>
        <v>-0.62806799999999996</v>
      </c>
      <c r="AE115">
        <v>7.3970000000000002</v>
      </c>
      <c r="AF115">
        <v>28.059999465942383</v>
      </c>
      <c r="AG115">
        <v>10.079999923706055</v>
      </c>
      <c r="AH115">
        <f t="shared" si="22"/>
        <v>28.059999465942383</v>
      </c>
      <c r="AI115">
        <f t="shared" si="23"/>
        <v>10.079999923706055</v>
      </c>
    </row>
    <row r="116" spans="1:35">
      <c r="A116" s="2" t="s">
        <v>2068</v>
      </c>
      <c r="B116" s="2" t="str">
        <f t="shared" si="12"/>
        <v>18:39:11.941</v>
      </c>
      <c r="C116" s="2">
        <f t="shared" si="13"/>
        <v>67151.941000000006</v>
      </c>
      <c r="D116" s="2">
        <f t="shared" si="14"/>
        <v>11.404000000009546</v>
      </c>
      <c r="E116" s="2">
        <v>-110.587</v>
      </c>
      <c r="F116" s="2">
        <v>19260</v>
      </c>
      <c r="G116" s="2">
        <v>10520</v>
      </c>
      <c r="H116" s="2">
        <v>931</v>
      </c>
      <c r="I116" s="2">
        <v>105</v>
      </c>
      <c r="J116">
        <f t="shared" si="15"/>
        <v>23.875</v>
      </c>
      <c r="K116">
        <f t="shared" si="16"/>
        <v>19260.303</v>
      </c>
      <c r="L116">
        <f t="shared" si="17"/>
        <v>-642.64</v>
      </c>
      <c r="M116">
        <f t="shared" si="18"/>
        <v>17636.647000000001</v>
      </c>
      <c r="N116">
        <f t="shared" si="19"/>
        <v>-0.64263999999999999</v>
      </c>
      <c r="O116">
        <f t="shared" si="19"/>
        <v>17.636647</v>
      </c>
      <c r="P116" t="str">
        <f t="shared" si="20"/>
        <v/>
      </c>
      <c r="Q116">
        <f t="shared" si="21"/>
        <v>-0.64263999999999999</v>
      </c>
      <c r="AE116">
        <v>7.4610000000000003</v>
      </c>
      <c r="AF116">
        <v>35.229999542236328</v>
      </c>
      <c r="AG116">
        <v>7.3299999237060547</v>
      </c>
      <c r="AH116">
        <f t="shared" si="22"/>
        <v>35.229999542236328</v>
      </c>
      <c r="AI116">
        <f t="shared" si="23"/>
        <v>7.3299999237060547</v>
      </c>
    </row>
    <row r="117" spans="1:35">
      <c r="A117" s="2" t="s">
        <v>2069</v>
      </c>
      <c r="B117" s="2" t="str">
        <f t="shared" si="12"/>
        <v>18:39:12.047</v>
      </c>
      <c r="C117" s="2">
        <f t="shared" si="13"/>
        <v>67152.047000000006</v>
      </c>
      <c r="D117" s="2">
        <f t="shared" si="14"/>
        <v>11.510000000009313</v>
      </c>
      <c r="E117" s="2">
        <v>-122.83199999999999</v>
      </c>
      <c r="F117" s="2">
        <v>19481.599999999999</v>
      </c>
      <c r="G117" s="2">
        <v>10643</v>
      </c>
      <c r="H117" s="2">
        <v>934</v>
      </c>
      <c r="I117" s="2">
        <v>104</v>
      </c>
      <c r="J117">
        <f t="shared" si="15"/>
        <v>13.177</v>
      </c>
      <c r="K117">
        <f t="shared" si="16"/>
        <v>19481.983</v>
      </c>
      <c r="L117">
        <f t="shared" si="17"/>
        <v>-653.33799999999997</v>
      </c>
      <c r="M117">
        <f t="shared" si="18"/>
        <v>17858.327000000001</v>
      </c>
      <c r="N117">
        <f t="shared" si="19"/>
        <v>-0.65333799999999997</v>
      </c>
      <c r="O117">
        <f t="shared" si="19"/>
        <v>17.858327000000003</v>
      </c>
      <c r="P117" t="str">
        <f t="shared" si="20"/>
        <v/>
      </c>
      <c r="Q117">
        <f t="shared" si="21"/>
        <v>-0.65333799999999997</v>
      </c>
      <c r="AE117">
        <v>7.5449999999999999</v>
      </c>
      <c r="AF117">
        <v>47.180000305175781</v>
      </c>
      <c r="AG117">
        <v>9.0500001907348633</v>
      </c>
      <c r="AH117">
        <f t="shared" si="22"/>
        <v>47.180000305175781</v>
      </c>
      <c r="AI117">
        <f t="shared" si="23"/>
        <v>9.0500001907348633</v>
      </c>
    </row>
    <row r="118" spans="1:35">
      <c r="A118" s="2" t="s">
        <v>2070</v>
      </c>
      <c r="B118" s="2" t="str">
        <f t="shared" si="12"/>
        <v>18:39:12.146</v>
      </c>
      <c r="C118" s="2">
        <f t="shared" si="13"/>
        <v>67152.145999999993</v>
      </c>
      <c r="D118" s="2">
        <f t="shared" si="14"/>
        <v>11.60899999999674</v>
      </c>
      <c r="E118" s="2">
        <v>-132.62899999999999</v>
      </c>
      <c r="F118" s="2">
        <v>19596.5</v>
      </c>
      <c r="G118" s="2">
        <v>10711</v>
      </c>
      <c r="H118" s="2">
        <v>926</v>
      </c>
      <c r="I118" s="2">
        <v>103.5</v>
      </c>
      <c r="J118">
        <f t="shared" si="15"/>
        <v>4.1820000000000004</v>
      </c>
      <c r="K118">
        <f t="shared" si="16"/>
        <v>19596.948</v>
      </c>
      <c r="L118">
        <f t="shared" si="17"/>
        <v>-662.33299999999997</v>
      </c>
      <c r="M118">
        <f t="shared" si="18"/>
        <v>17973.292000000001</v>
      </c>
      <c r="N118">
        <f t="shared" si="19"/>
        <v>-0.66233299999999995</v>
      </c>
      <c r="O118">
        <f t="shared" si="19"/>
        <v>17.973292000000001</v>
      </c>
      <c r="P118" t="str">
        <f t="shared" si="20"/>
        <v/>
      </c>
      <c r="Q118">
        <f t="shared" si="21"/>
        <v>-0.66233299999999995</v>
      </c>
      <c r="AE118">
        <v>7.609</v>
      </c>
      <c r="AF118">
        <v>44.930000305175781</v>
      </c>
      <c r="AG118">
        <v>5.880000114440918</v>
      </c>
      <c r="AH118">
        <f t="shared" si="22"/>
        <v>44.930000305175781</v>
      </c>
      <c r="AI118">
        <f t="shared" si="23"/>
        <v>5.880000114440918</v>
      </c>
    </row>
    <row r="119" spans="1:35">
      <c r="A119" s="2" t="s">
        <v>2071</v>
      </c>
      <c r="B119" s="2" t="str">
        <f t="shared" si="12"/>
        <v>18:39:12.250</v>
      </c>
      <c r="C119" s="2">
        <f t="shared" si="13"/>
        <v>67152.25</v>
      </c>
      <c r="D119" s="2">
        <f t="shared" si="14"/>
        <v>11.713000000003376</v>
      </c>
      <c r="E119" s="2">
        <v>-138.226</v>
      </c>
      <c r="F119" s="2">
        <v>19877.900000000001</v>
      </c>
      <c r="G119" s="2">
        <v>10865.5</v>
      </c>
      <c r="H119" s="2">
        <v>840.5</v>
      </c>
      <c r="I119" s="2">
        <v>102.25</v>
      </c>
      <c r="J119">
        <f t="shared" si="15"/>
        <v>0.55000000000000004</v>
      </c>
      <c r="K119">
        <f t="shared" si="16"/>
        <v>19878.381000000001</v>
      </c>
      <c r="L119">
        <f t="shared" si="17"/>
        <v>-665.96500000000003</v>
      </c>
      <c r="M119">
        <f t="shared" si="18"/>
        <v>18254.725000000002</v>
      </c>
      <c r="N119">
        <f t="shared" si="19"/>
        <v>-0.66596500000000003</v>
      </c>
      <c r="O119">
        <f t="shared" si="19"/>
        <v>18.254725000000004</v>
      </c>
      <c r="P119" t="str">
        <f t="shared" si="20"/>
        <v/>
      </c>
      <c r="Q119">
        <f t="shared" si="21"/>
        <v>-0.66596500000000003</v>
      </c>
      <c r="AE119">
        <v>7.6829999999999998</v>
      </c>
      <c r="AF119">
        <v>28.010000228881836</v>
      </c>
      <c r="AG119">
        <v>6.380000114440918</v>
      </c>
      <c r="AH119">
        <f t="shared" si="22"/>
        <v>28.010000228881836</v>
      </c>
      <c r="AI119">
        <f t="shared" si="23"/>
        <v>6.380000114440918</v>
      </c>
    </row>
    <row r="120" spans="1:35">
      <c r="A120" s="2" t="s">
        <v>2072</v>
      </c>
      <c r="B120" s="2" t="str">
        <f t="shared" si="12"/>
        <v>18:39:12.345</v>
      </c>
      <c r="C120" s="2">
        <f t="shared" si="13"/>
        <v>67152.345000000001</v>
      </c>
      <c r="D120" s="2">
        <f t="shared" si="14"/>
        <v>11.80800000000454</v>
      </c>
      <c r="E120" s="2">
        <v>-161.904</v>
      </c>
      <c r="F120" s="2">
        <v>20064.099999999999</v>
      </c>
      <c r="G120" s="2">
        <v>10987</v>
      </c>
      <c r="H120" s="2">
        <v>921</v>
      </c>
      <c r="I120" s="2">
        <v>101.5</v>
      </c>
      <c r="J120">
        <f t="shared" si="15"/>
        <v>-21.827000000000002</v>
      </c>
      <c r="K120">
        <f t="shared" si="16"/>
        <v>20064.741000000002</v>
      </c>
      <c r="L120">
        <f t="shared" si="17"/>
        <v>-688.34199999999998</v>
      </c>
      <c r="M120">
        <f t="shared" si="18"/>
        <v>18441.085000000003</v>
      </c>
      <c r="N120">
        <f t="shared" si="19"/>
        <v>-0.68834200000000001</v>
      </c>
      <c r="O120">
        <f t="shared" si="19"/>
        <v>18.441085000000005</v>
      </c>
      <c r="P120" t="str">
        <f t="shared" si="20"/>
        <v/>
      </c>
      <c r="Q120">
        <f t="shared" si="21"/>
        <v>-0.68834200000000001</v>
      </c>
      <c r="AE120">
        <v>7.7539999999999996</v>
      </c>
      <c r="AF120">
        <v>22.399999618530273</v>
      </c>
      <c r="AG120">
        <v>4.9499998092651367</v>
      </c>
      <c r="AH120">
        <f t="shared" si="22"/>
        <v>22.399999618530273</v>
      </c>
      <c r="AI120">
        <f t="shared" si="23"/>
        <v>4.9499998092651367</v>
      </c>
    </row>
    <row r="121" spans="1:35">
      <c r="A121" s="2" t="s">
        <v>2073</v>
      </c>
      <c r="B121" s="2" t="str">
        <f t="shared" si="12"/>
        <v>18:39:12.438</v>
      </c>
      <c r="C121" s="2">
        <f t="shared" si="13"/>
        <v>67152.437999999995</v>
      </c>
      <c r="D121" s="2">
        <f t="shared" si="14"/>
        <v>11.900999999998021</v>
      </c>
      <c r="E121" s="2">
        <v>-164.18100000000001</v>
      </c>
      <c r="F121" s="2">
        <v>20181.3</v>
      </c>
      <c r="G121" s="2">
        <v>11054</v>
      </c>
      <c r="H121" s="2">
        <v>925</v>
      </c>
      <c r="I121" s="2">
        <v>101</v>
      </c>
      <c r="J121">
        <f t="shared" si="15"/>
        <v>-23.286000000000001</v>
      </c>
      <c r="K121">
        <f t="shared" si="16"/>
        <v>20181.954000000002</v>
      </c>
      <c r="L121">
        <f t="shared" si="17"/>
        <v>-689.80099999999993</v>
      </c>
      <c r="M121">
        <f t="shared" si="18"/>
        <v>18558.298000000003</v>
      </c>
      <c r="N121">
        <f t="shared" si="19"/>
        <v>-0.689801</v>
      </c>
      <c r="O121">
        <f t="shared" si="19"/>
        <v>18.558298000000004</v>
      </c>
      <c r="P121" t="str">
        <f t="shared" si="20"/>
        <v/>
      </c>
      <c r="Q121">
        <f t="shared" si="21"/>
        <v>-0.689801</v>
      </c>
      <c r="AE121">
        <v>7.8250000000000002</v>
      </c>
      <c r="AF121">
        <v>20.530000686645508</v>
      </c>
      <c r="AG121">
        <v>4.8899998664855957</v>
      </c>
      <c r="AH121">
        <f t="shared" si="22"/>
        <v>20.530000686645508</v>
      </c>
      <c r="AI121">
        <f t="shared" si="23"/>
        <v>4.8899998664855957</v>
      </c>
    </row>
    <row r="122" spans="1:35">
      <c r="A122" s="2" t="s">
        <v>2074</v>
      </c>
      <c r="B122" s="2" t="str">
        <f t="shared" si="12"/>
        <v>18:39:12.550</v>
      </c>
      <c r="C122" s="2">
        <f t="shared" si="13"/>
        <v>67152.55</v>
      </c>
      <c r="D122" s="2">
        <f t="shared" si="14"/>
        <v>12.013000000006286</v>
      </c>
      <c r="E122" s="2">
        <v>-166.31100000000001</v>
      </c>
      <c r="F122" s="2">
        <v>20418.3</v>
      </c>
      <c r="G122" s="2">
        <v>11190</v>
      </c>
      <c r="H122" s="2">
        <v>910</v>
      </c>
      <c r="I122" s="2">
        <v>100</v>
      </c>
      <c r="J122">
        <f t="shared" si="15"/>
        <v>-23.760999999999999</v>
      </c>
      <c r="K122">
        <f t="shared" si="16"/>
        <v>20418.963</v>
      </c>
      <c r="L122">
        <f t="shared" si="17"/>
        <v>-690.27599999999995</v>
      </c>
      <c r="M122">
        <f t="shared" si="18"/>
        <v>18795.307000000001</v>
      </c>
      <c r="N122">
        <f t="shared" si="19"/>
        <v>-0.690276</v>
      </c>
      <c r="O122">
        <f t="shared" si="19"/>
        <v>18.795307000000001</v>
      </c>
      <c r="P122" t="str">
        <f t="shared" si="20"/>
        <v/>
      </c>
      <c r="Q122">
        <f t="shared" si="21"/>
        <v>-0.690276</v>
      </c>
      <c r="AE122">
        <v>7.8959999999999999</v>
      </c>
      <c r="AF122">
        <v>8.6999998092651367</v>
      </c>
      <c r="AG122">
        <v>-0.69999998807907104</v>
      </c>
      <c r="AH122">
        <f t="shared" si="22"/>
        <v>8.6999998092651367</v>
      </c>
      <c r="AI122">
        <f t="shared" si="23"/>
        <v>-0.69999998807907104</v>
      </c>
    </row>
    <row r="123" spans="1:35">
      <c r="A123" s="2" t="s">
        <v>2075</v>
      </c>
      <c r="B123" s="2" t="str">
        <f t="shared" si="12"/>
        <v>18:39:12.656</v>
      </c>
      <c r="C123" s="2">
        <f t="shared" si="13"/>
        <v>67152.656000000003</v>
      </c>
      <c r="D123" s="2">
        <f t="shared" si="14"/>
        <v>12.119000000006054</v>
      </c>
      <c r="E123" s="2">
        <v>-171.10599999999999</v>
      </c>
      <c r="F123" s="2">
        <v>20602.2</v>
      </c>
      <c r="G123" s="2">
        <v>11300.5</v>
      </c>
      <c r="H123" s="2">
        <v>853.5</v>
      </c>
      <c r="I123" s="2">
        <v>99.25</v>
      </c>
      <c r="J123">
        <f t="shared" si="15"/>
        <v>-27.273</v>
      </c>
      <c r="K123">
        <f t="shared" si="16"/>
        <v>20602.892</v>
      </c>
      <c r="L123">
        <f t="shared" si="17"/>
        <v>-693.78800000000001</v>
      </c>
      <c r="M123">
        <f t="shared" si="18"/>
        <v>18979.236000000001</v>
      </c>
      <c r="N123">
        <f t="shared" si="19"/>
        <v>-0.69378800000000007</v>
      </c>
      <c r="O123">
        <f t="shared" si="19"/>
        <v>18.979236</v>
      </c>
      <c r="P123" t="str">
        <f t="shared" si="20"/>
        <v/>
      </c>
      <c r="Q123">
        <f t="shared" si="21"/>
        <v>-0.69378800000000007</v>
      </c>
      <c r="AE123">
        <v>7.97</v>
      </c>
      <c r="AF123">
        <v>-7.5500001907348633</v>
      </c>
      <c r="AG123">
        <v>-9.3999996185302734</v>
      </c>
      <c r="AH123">
        <f t="shared" si="22"/>
        <v>-7.5500001907348633</v>
      </c>
      <c r="AI123">
        <f t="shared" si="23"/>
        <v>-9.3999996185302734</v>
      </c>
    </row>
    <row r="124" spans="1:35">
      <c r="A124" s="2" t="s">
        <v>2076</v>
      </c>
      <c r="B124" s="2" t="str">
        <f t="shared" si="12"/>
        <v>18:39:12.751</v>
      </c>
      <c r="C124" s="2">
        <f t="shared" si="13"/>
        <v>67152.751000000004</v>
      </c>
      <c r="D124" s="2">
        <f t="shared" si="14"/>
        <v>12.214000000007218</v>
      </c>
      <c r="E124" s="2">
        <v>-164.32599999999999</v>
      </c>
      <c r="F124" s="2">
        <v>20719.599999999999</v>
      </c>
      <c r="G124" s="2">
        <v>11364</v>
      </c>
      <c r="H124" s="2">
        <v>847.5</v>
      </c>
      <c r="I124" s="2">
        <v>98.75</v>
      </c>
      <c r="J124">
        <f t="shared" si="15"/>
        <v>-19.672999999999998</v>
      </c>
      <c r="K124">
        <f t="shared" si="16"/>
        <v>20720.241999999998</v>
      </c>
      <c r="L124">
        <f t="shared" si="17"/>
        <v>-686.18799999999999</v>
      </c>
      <c r="M124">
        <f t="shared" si="18"/>
        <v>19096.585999999999</v>
      </c>
      <c r="N124">
        <f t="shared" si="19"/>
        <v>-0.68618800000000002</v>
      </c>
      <c r="O124">
        <f t="shared" si="19"/>
        <v>19.096585999999999</v>
      </c>
      <c r="P124" t="str">
        <f t="shared" si="20"/>
        <v/>
      </c>
      <c r="Q124">
        <f t="shared" si="21"/>
        <v>-0.68618800000000002</v>
      </c>
      <c r="AE124">
        <v>8.0299999999999994</v>
      </c>
      <c r="AF124">
        <v>-9.4700002670288086</v>
      </c>
      <c r="AG124">
        <v>-8</v>
      </c>
      <c r="AH124">
        <f t="shared" si="22"/>
        <v>-9.4700002670288086</v>
      </c>
      <c r="AI124">
        <f t="shared" si="23"/>
        <v>-8</v>
      </c>
    </row>
    <row r="125" spans="1:35">
      <c r="A125" s="2" t="s">
        <v>2077</v>
      </c>
      <c r="B125" s="2" t="str">
        <f t="shared" si="12"/>
        <v>18:39:12.857</v>
      </c>
      <c r="C125" s="2">
        <f t="shared" si="13"/>
        <v>67152.857000000004</v>
      </c>
      <c r="D125" s="2">
        <f t="shared" si="14"/>
        <v>12.320000000006985</v>
      </c>
      <c r="E125" s="2">
        <v>-159.49199999999999</v>
      </c>
      <c r="F125" s="2">
        <v>20965.099999999999</v>
      </c>
      <c r="G125" s="2">
        <v>11507</v>
      </c>
      <c r="H125" s="2">
        <v>849</v>
      </c>
      <c r="I125" s="2">
        <v>97.75</v>
      </c>
      <c r="J125">
        <f t="shared" si="15"/>
        <v>-13.125</v>
      </c>
      <c r="K125">
        <f t="shared" si="16"/>
        <v>20965.703000000001</v>
      </c>
      <c r="L125">
        <f t="shared" si="17"/>
        <v>-679.64</v>
      </c>
      <c r="M125">
        <f t="shared" si="18"/>
        <v>19342.047000000002</v>
      </c>
      <c r="N125">
        <f t="shared" si="19"/>
        <v>-0.67964000000000002</v>
      </c>
      <c r="O125">
        <f t="shared" si="19"/>
        <v>19.342047000000004</v>
      </c>
      <c r="P125" t="str">
        <f t="shared" si="20"/>
        <v/>
      </c>
      <c r="Q125">
        <f t="shared" si="21"/>
        <v>-0.67964000000000002</v>
      </c>
      <c r="AE125">
        <v>8.1039999999999992</v>
      </c>
      <c r="AF125">
        <v>-40.279998779296875</v>
      </c>
      <c r="AG125">
        <v>-9.6499996185302734</v>
      </c>
      <c r="AH125">
        <f t="shared" si="22"/>
        <v>-40.279998779296875</v>
      </c>
      <c r="AI125">
        <f t="shared" si="23"/>
        <v>-9.6499996185302734</v>
      </c>
    </row>
    <row r="126" spans="1:35">
      <c r="A126" s="2" t="s">
        <v>2078</v>
      </c>
      <c r="B126" s="2" t="str">
        <f t="shared" si="12"/>
        <v>18:39:12.955</v>
      </c>
      <c r="C126" s="2">
        <f t="shared" si="13"/>
        <v>67152.955000000002</v>
      </c>
      <c r="D126" s="2">
        <f t="shared" si="14"/>
        <v>12.418000000005122</v>
      </c>
      <c r="E126" s="2">
        <v>-143.80600000000001</v>
      </c>
      <c r="F126" s="2">
        <v>21080</v>
      </c>
      <c r="G126" s="2">
        <v>11564.5</v>
      </c>
      <c r="H126" s="2">
        <v>837</v>
      </c>
      <c r="I126" s="2">
        <v>97.25</v>
      </c>
      <c r="J126">
        <f t="shared" si="15"/>
        <v>3.3620000000000001</v>
      </c>
      <c r="K126">
        <f t="shared" si="16"/>
        <v>21080.49</v>
      </c>
      <c r="L126">
        <f t="shared" si="17"/>
        <v>-663.15300000000002</v>
      </c>
      <c r="M126">
        <f t="shared" si="18"/>
        <v>19456.834000000003</v>
      </c>
      <c r="N126">
        <f t="shared" si="19"/>
        <v>-0.66315299999999999</v>
      </c>
      <c r="O126">
        <f t="shared" si="19"/>
        <v>19.456834000000004</v>
      </c>
      <c r="P126" t="str">
        <f t="shared" si="20"/>
        <v/>
      </c>
      <c r="Q126">
        <f t="shared" si="21"/>
        <v>-0.66315299999999999</v>
      </c>
      <c r="AE126">
        <v>8.1709999999999994</v>
      </c>
      <c r="AF126">
        <v>-43.049999237060547</v>
      </c>
      <c r="AG126">
        <v>-13.050000190734863</v>
      </c>
      <c r="AH126">
        <f t="shared" si="22"/>
        <v>-43.049999237060547</v>
      </c>
      <c r="AI126">
        <f t="shared" si="23"/>
        <v>-13.050000190734863</v>
      </c>
    </row>
    <row r="127" spans="1:35">
      <c r="A127" s="2" t="s">
        <v>2079</v>
      </c>
      <c r="B127" s="2" t="str">
        <f t="shared" si="12"/>
        <v>18:39:13.060</v>
      </c>
      <c r="C127" s="2">
        <f t="shared" si="13"/>
        <v>67153.06</v>
      </c>
      <c r="D127" s="2">
        <f t="shared" si="14"/>
        <v>12.523000000001048</v>
      </c>
      <c r="E127" s="2">
        <v>-166.68899999999999</v>
      </c>
      <c r="F127" s="2">
        <v>21291.5</v>
      </c>
      <c r="G127" s="2">
        <v>11713</v>
      </c>
      <c r="H127" s="2">
        <v>904</v>
      </c>
      <c r="I127" s="2">
        <v>96.5</v>
      </c>
      <c r="J127">
        <f t="shared" si="15"/>
        <v>-18.042999999999999</v>
      </c>
      <c r="K127">
        <f t="shared" si="16"/>
        <v>21292.145</v>
      </c>
      <c r="L127">
        <f t="shared" si="17"/>
        <v>-684.55799999999999</v>
      </c>
      <c r="M127">
        <f t="shared" si="18"/>
        <v>19668.489000000001</v>
      </c>
      <c r="N127">
        <f t="shared" si="19"/>
        <v>-0.684558</v>
      </c>
      <c r="O127">
        <f t="shared" si="19"/>
        <v>19.668489000000001</v>
      </c>
      <c r="P127" t="str">
        <f t="shared" si="20"/>
        <v/>
      </c>
      <c r="Q127">
        <f t="shared" si="21"/>
        <v>-0.684558</v>
      </c>
      <c r="AE127">
        <v>8.2319999999999993</v>
      </c>
      <c r="AF127">
        <v>-33.119998931884766</v>
      </c>
      <c r="AG127">
        <v>-14.670000076293945</v>
      </c>
      <c r="AH127">
        <f t="shared" si="22"/>
        <v>-33.119998931884766</v>
      </c>
      <c r="AI127">
        <f t="shared" si="23"/>
        <v>-14.670000076293945</v>
      </c>
    </row>
    <row r="128" spans="1:35">
      <c r="A128" s="2" t="s">
        <v>2080</v>
      </c>
      <c r="B128" s="2" t="str">
        <f t="shared" si="12"/>
        <v>18:39:13.158</v>
      </c>
      <c r="C128" s="2">
        <f t="shared" si="13"/>
        <v>67153.157999999996</v>
      </c>
      <c r="D128" s="2">
        <f t="shared" si="14"/>
        <v>12.620999999999185</v>
      </c>
      <c r="E128" s="2">
        <v>-170.673</v>
      </c>
      <c r="F128" s="2">
        <v>21492.7</v>
      </c>
      <c r="G128" s="2">
        <v>11842.5</v>
      </c>
      <c r="H128" s="2">
        <v>809.5</v>
      </c>
      <c r="I128" s="2">
        <v>95.75</v>
      </c>
      <c r="J128">
        <f t="shared" si="15"/>
        <v>-20.623000000000001</v>
      </c>
      <c r="K128">
        <f t="shared" si="16"/>
        <v>21493.367999999999</v>
      </c>
      <c r="L128">
        <f t="shared" si="17"/>
        <v>-687.13800000000003</v>
      </c>
      <c r="M128">
        <f t="shared" si="18"/>
        <v>19869.712</v>
      </c>
      <c r="N128">
        <f t="shared" si="19"/>
        <v>-0.68713800000000003</v>
      </c>
      <c r="O128">
        <f t="shared" si="19"/>
        <v>19.869712</v>
      </c>
      <c r="P128" t="str">
        <f t="shared" si="20"/>
        <v/>
      </c>
      <c r="Q128">
        <f t="shared" si="21"/>
        <v>-0.68713800000000003</v>
      </c>
      <c r="AE128">
        <v>8.2929999999999993</v>
      </c>
      <c r="AF128">
        <v>-22.010000228881836</v>
      </c>
      <c r="AG128">
        <v>-13.960000038146973</v>
      </c>
      <c r="AH128">
        <f t="shared" si="22"/>
        <v>-22.010000228881836</v>
      </c>
      <c r="AI128">
        <f t="shared" si="23"/>
        <v>-13.960000038146973</v>
      </c>
    </row>
    <row r="129" spans="1:35">
      <c r="A129" s="2" t="s">
        <v>2081</v>
      </c>
      <c r="B129" s="2" t="str">
        <f t="shared" si="12"/>
        <v>18:39:13.263</v>
      </c>
      <c r="C129" s="2">
        <f t="shared" si="13"/>
        <v>67153.263000000006</v>
      </c>
      <c r="D129" s="2">
        <f t="shared" si="14"/>
        <v>12.726000000009662</v>
      </c>
      <c r="E129" s="2">
        <v>-141.97399999999999</v>
      </c>
      <c r="F129" s="2">
        <v>21671</v>
      </c>
      <c r="G129" s="2">
        <v>11934</v>
      </c>
      <c r="H129" s="2">
        <v>898</v>
      </c>
      <c r="I129" s="2">
        <v>95</v>
      </c>
      <c r="J129">
        <f t="shared" si="15"/>
        <v>9.32</v>
      </c>
      <c r="K129">
        <f t="shared" si="16"/>
        <v>21671.463</v>
      </c>
      <c r="L129">
        <f t="shared" si="17"/>
        <v>-657.19499999999994</v>
      </c>
      <c r="M129">
        <f t="shared" si="18"/>
        <v>20047.807000000001</v>
      </c>
      <c r="N129">
        <f t="shared" si="19"/>
        <v>-0.65719499999999997</v>
      </c>
      <c r="O129">
        <f t="shared" si="19"/>
        <v>20.047807000000002</v>
      </c>
      <c r="P129" t="str">
        <f t="shared" si="20"/>
        <v/>
      </c>
      <c r="Q129">
        <f t="shared" si="21"/>
        <v>-0.65719499999999997</v>
      </c>
      <c r="AE129">
        <v>8.3610000000000007</v>
      </c>
      <c r="AF129">
        <v>-25.809999465942383</v>
      </c>
      <c r="AG129">
        <v>-11.680000305175781</v>
      </c>
      <c r="AH129">
        <f t="shared" si="22"/>
        <v>-25.809999465942383</v>
      </c>
      <c r="AI129">
        <f t="shared" si="23"/>
        <v>-11.680000305175781</v>
      </c>
    </row>
    <row r="130" spans="1:35">
      <c r="A130" s="2" t="s">
        <v>2082</v>
      </c>
      <c r="B130" s="2" t="str">
        <f t="shared" si="12"/>
        <v>18:39:13.359</v>
      </c>
      <c r="C130" s="2">
        <f t="shared" si="13"/>
        <v>67153.358999999997</v>
      </c>
      <c r="D130" s="2">
        <f t="shared" si="14"/>
        <v>12.822000000000116</v>
      </c>
      <c r="E130" s="2">
        <v>-145.97200000000001</v>
      </c>
      <c r="F130" s="2">
        <v>21880.7</v>
      </c>
      <c r="G130" s="2">
        <v>12073</v>
      </c>
      <c r="H130" s="2">
        <v>840.5</v>
      </c>
      <c r="I130" s="2">
        <v>94.25</v>
      </c>
      <c r="J130">
        <f t="shared" si="15"/>
        <v>6.7859999999999996</v>
      </c>
      <c r="K130">
        <f t="shared" si="16"/>
        <v>21881.186000000002</v>
      </c>
      <c r="L130">
        <f t="shared" si="17"/>
        <v>-659.72900000000004</v>
      </c>
      <c r="M130">
        <f t="shared" si="18"/>
        <v>20257.530000000002</v>
      </c>
      <c r="N130">
        <f t="shared" si="19"/>
        <v>-0.65972900000000001</v>
      </c>
      <c r="O130">
        <f t="shared" si="19"/>
        <v>20.257530000000003</v>
      </c>
      <c r="P130" t="str">
        <f t="shared" si="20"/>
        <v/>
      </c>
      <c r="Q130">
        <f t="shared" si="21"/>
        <v>-0.65972900000000001</v>
      </c>
      <c r="AE130">
        <v>8.4250000000000007</v>
      </c>
      <c r="AF130">
        <v>-25.090000152587891</v>
      </c>
      <c r="AG130">
        <v>-17.909999847412109</v>
      </c>
      <c r="AH130">
        <f t="shared" si="22"/>
        <v>-25.090000152587891</v>
      </c>
      <c r="AI130">
        <f t="shared" si="23"/>
        <v>-17.909999847412109</v>
      </c>
    </row>
    <row r="131" spans="1:35">
      <c r="A131" s="2" t="s">
        <v>2083</v>
      </c>
      <c r="B131" s="2" t="str">
        <f t="shared" si="12"/>
        <v>18:39:13.456</v>
      </c>
      <c r="C131" s="2">
        <f t="shared" si="13"/>
        <v>67153.456000000006</v>
      </c>
      <c r="D131" s="2">
        <f t="shared" si="14"/>
        <v>12.919000000008964</v>
      </c>
      <c r="E131" s="2">
        <v>-136.63900000000001</v>
      </c>
      <c r="F131" s="2">
        <v>22012.6</v>
      </c>
      <c r="G131" s="2">
        <v>12152.5</v>
      </c>
      <c r="H131" s="2">
        <v>834</v>
      </c>
      <c r="I131" s="2">
        <v>93.75</v>
      </c>
      <c r="J131">
        <f t="shared" si="15"/>
        <v>17.04</v>
      </c>
      <c r="K131">
        <f t="shared" si="16"/>
        <v>22013.017</v>
      </c>
      <c r="L131">
        <f t="shared" si="17"/>
        <v>-649.47500000000002</v>
      </c>
      <c r="M131">
        <f t="shared" si="18"/>
        <v>20389.361000000001</v>
      </c>
      <c r="N131">
        <f t="shared" si="19"/>
        <v>-0.64947500000000002</v>
      </c>
      <c r="O131">
        <f t="shared" si="19"/>
        <v>20.389361000000001</v>
      </c>
      <c r="P131" t="str">
        <f t="shared" si="20"/>
        <v/>
      </c>
      <c r="Q131">
        <f t="shared" si="21"/>
        <v>-0.64947500000000002</v>
      </c>
      <c r="AE131">
        <v>8.5020000000000007</v>
      </c>
      <c r="AF131">
        <v>-31.489999771118164</v>
      </c>
      <c r="AG131">
        <v>-21.280000686645508</v>
      </c>
      <c r="AH131">
        <f t="shared" si="22"/>
        <v>-31.489999771118164</v>
      </c>
      <c r="AI131">
        <f t="shared" si="23"/>
        <v>-21.280000686645508</v>
      </c>
    </row>
    <row r="132" spans="1:35">
      <c r="A132" s="2" t="s">
        <v>2084</v>
      </c>
      <c r="B132" s="2" t="str">
        <f t="shared" si="12"/>
        <v>18:39:13.560</v>
      </c>
      <c r="C132" s="2">
        <f t="shared" si="13"/>
        <v>67153.56</v>
      </c>
      <c r="D132" s="2">
        <f t="shared" si="14"/>
        <v>13.023000000001048</v>
      </c>
      <c r="E132" s="2">
        <v>-142.911</v>
      </c>
      <c r="F132" s="2">
        <v>22232.3</v>
      </c>
      <c r="G132" s="2">
        <v>12303</v>
      </c>
      <c r="H132" s="2">
        <v>888</v>
      </c>
      <c r="I132" s="2">
        <v>93</v>
      </c>
      <c r="J132">
        <f t="shared" si="15"/>
        <v>12.302</v>
      </c>
      <c r="K132">
        <f t="shared" si="16"/>
        <v>22232.756000000001</v>
      </c>
      <c r="L132">
        <f t="shared" si="17"/>
        <v>-654.21299999999997</v>
      </c>
      <c r="M132">
        <f t="shared" si="18"/>
        <v>20609.100000000002</v>
      </c>
      <c r="N132">
        <f t="shared" si="19"/>
        <v>-0.65421299999999993</v>
      </c>
      <c r="O132">
        <f t="shared" si="19"/>
        <v>20.609100000000002</v>
      </c>
      <c r="P132" t="str">
        <f t="shared" si="20"/>
        <v/>
      </c>
      <c r="Q132">
        <f t="shared" si="21"/>
        <v>-0.65421299999999993</v>
      </c>
      <c r="AE132">
        <v>8.5640000000000001</v>
      </c>
      <c r="AF132">
        <v>-30.280000686645508</v>
      </c>
      <c r="AG132">
        <v>-14.439999580383301</v>
      </c>
      <c r="AH132">
        <f t="shared" si="22"/>
        <v>-30.280000686645508</v>
      </c>
      <c r="AI132">
        <f t="shared" si="23"/>
        <v>-14.439999580383301</v>
      </c>
    </row>
    <row r="133" spans="1:35">
      <c r="A133" s="2" t="s">
        <v>2085</v>
      </c>
      <c r="B133" s="2" t="str">
        <f t="shared" ref="B133:B167" si="24">MID(A133,12,8)&amp;"."&amp;RIGHT(A133,3)</f>
        <v>18:39:13.672</v>
      </c>
      <c r="C133" s="2">
        <f t="shared" ref="C133:C167" si="25">LEFT(B133,2)*3600+MID(B133,4,2)*60+RIGHT(B133,6)</f>
        <v>67153.672000000006</v>
      </c>
      <c r="D133" s="2">
        <f t="shared" ref="D133:D167" si="26">C133-$C$4</f>
        <v>13.135000000009313</v>
      </c>
      <c r="E133" s="2">
        <v>-142.23699999999999</v>
      </c>
      <c r="F133" s="2">
        <v>22451</v>
      </c>
      <c r="G133" s="2">
        <v>12450</v>
      </c>
      <c r="H133" s="2">
        <v>830.5</v>
      </c>
      <c r="I133" s="2">
        <v>92.25</v>
      </c>
      <c r="J133">
        <f t="shared" ref="J133:J167" si="27">ROUND(E133*COS(-0.4*PI()/180)-F133*SIN(-0.4*PI()/180),3)</f>
        <v>14.503</v>
      </c>
      <c r="K133">
        <f t="shared" ref="K133:K167" si="28">ROUND(E133*SIN(-0.4*PI()/180)+F133*COS(-0.4*PI()/180),3)</f>
        <v>22451.446</v>
      </c>
      <c r="L133">
        <f t="shared" ref="L133:L167" si="29">J133-$J$4</f>
        <v>-652.01199999999994</v>
      </c>
      <c r="M133">
        <f t="shared" ref="M133:M167" si="30">K133-$K$4</f>
        <v>20827.79</v>
      </c>
      <c r="N133">
        <f t="shared" ref="N133:O167" si="31">L133*0.001</f>
        <v>-0.65201199999999992</v>
      </c>
      <c r="O133">
        <f t="shared" si="31"/>
        <v>20.82779</v>
      </c>
      <c r="P133" t="str">
        <f t="shared" ref="P133:P167" si="32">IF(O133&gt;15,"",N133)</f>
        <v/>
      </c>
      <c r="Q133">
        <f t="shared" ref="Q133:Q167" si="33">IF(O133&lt;15,"",N133)</f>
        <v>-0.65201199999999992</v>
      </c>
      <c r="AE133">
        <v>8.6440000000000001</v>
      </c>
      <c r="AF133">
        <v>-35.540000915527344</v>
      </c>
      <c r="AG133">
        <v>-16.680000305175781</v>
      </c>
      <c r="AH133">
        <f t="shared" ref="AH133:AH196" si="34">AF133</f>
        <v>-35.540000915527344</v>
      </c>
      <c r="AI133">
        <f t="shared" ref="AI133:AI196" si="35">AG133</f>
        <v>-16.680000305175781</v>
      </c>
    </row>
    <row r="134" spans="1:35">
      <c r="A134" s="2" t="s">
        <v>2086</v>
      </c>
      <c r="B134" s="2" t="str">
        <f t="shared" si="24"/>
        <v>18:39:13.782</v>
      </c>
      <c r="C134" s="2">
        <f t="shared" si="25"/>
        <v>67153.782000000007</v>
      </c>
      <c r="D134" s="2">
        <f t="shared" si="26"/>
        <v>13.245000000009895</v>
      </c>
      <c r="E134" s="2">
        <v>-110.724</v>
      </c>
      <c r="F134" s="2">
        <v>22721.599999999999</v>
      </c>
      <c r="G134" s="2">
        <v>12612.5</v>
      </c>
      <c r="H134" s="2">
        <v>813.5</v>
      </c>
      <c r="I134" s="2">
        <v>91.25</v>
      </c>
      <c r="J134">
        <f t="shared" si="27"/>
        <v>47.904000000000003</v>
      </c>
      <c r="K134">
        <f t="shared" si="28"/>
        <v>22721.819</v>
      </c>
      <c r="L134">
        <f t="shared" si="29"/>
        <v>-618.61099999999999</v>
      </c>
      <c r="M134">
        <f t="shared" si="30"/>
        <v>21098.163</v>
      </c>
      <c r="N134">
        <f t="shared" si="31"/>
        <v>-0.61861100000000002</v>
      </c>
      <c r="O134">
        <f t="shared" si="31"/>
        <v>21.098163</v>
      </c>
      <c r="P134" t="str">
        <f t="shared" si="32"/>
        <v/>
      </c>
      <c r="Q134">
        <f t="shared" si="33"/>
        <v>-0.61861100000000002</v>
      </c>
      <c r="AE134">
        <v>8.7289999999999992</v>
      </c>
      <c r="AF134">
        <v>-37.569999694824219</v>
      </c>
      <c r="AG134">
        <v>-18.079999923706055</v>
      </c>
      <c r="AH134">
        <f t="shared" si="34"/>
        <v>-37.569999694824219</v>
      </c>
      <c r="AI134">
        <f t="shared" si="35"/>
        <v>-18.079999923706055</v>
      </c>
    </row>
    <row r="135" spans="1:35">
      <c r="A135" s="2" t="s">
        <v>2087</v>
      </c>
      <c r="B135" s="2" t="str">
        <f t="shared" si="24"/>
        <v>18:39:13.902</v>
      </c>
      <c r="C135" s="2">
        <f t="shared" si="25"/>
        <v>67153.902000000002</v>
      </c>
      <c r="D135" s="2">
        <f t="shared" si="26"/>
        <v>13.365000000005239</v>
      </c>
      <c r="E135" s="2">
        <v>-169.279</v>
      </c>
      <c r="F135" s="2">
        <v>22932.3</v>
      </c>
      <c r="G135" s="2">
        <v>12801</v>
      </c>
      <c r="H135" s="2">
        <v>797.5</v>
      </c>
      <c r="I135" s="2">
        <v>90.75</v>
      </c>
      <c r="J135">
        <f t="shared" si="27"/>
        <v>-9.1790000000000003</v>
      </c>
      <c r="K135">
        <f t="shared" si="28"/>
        <v>22932.922999999999</v>
      </c>
      <c r="L135">
        <f t="shared" si="29"/>
        <v>-675.69399999999996</v>
      </c>
      <c r="M135">
        <f t="shared" si="30"/>
        <v>21309.267</v>
      </c>
      <c r="N135">
        <f t="shared" si="31"/>
        <v>-0.67569400000000002</v>
      </c>
      <c r="O135">
        <f t="shared" si="31"/>
        <v>21.309267000000002</v>
      </c>
      <c r="P135" t="str">
        <f t="shared" si="32"/>
        <v/>
      </c>
      <c r="Q135">
        <f t="shared" si="33"/>
        <v>-0.67569400000000002</v>
      </c>
      <c r="AE135">
        <v>8.8170000000000002</v>
      </c>
      <c r="AF135">
        <v>-34.340000152587891</v>
      </c>
      <c r="AG135">
        <v>-17.850000381469727</v>
      </c>
      <c r="AH135">
        <f t="shared" si="34"/>
        <v>-34.340000152587891</v>
      </c>
      <c r="AI135">
        <f t="shared" si="35"/>
        <v>-17.850000381469727</v>
      </c>
    </row>
    <row r="136" spans="1:35">
      <c r="A136" s="2" t="s">
        <v>2088</v>
      </c>
      <c r="B136" s="2" t="str">
        <f t="shared" si="24"/>
        <v>18:39:14.013</v>
      </c>
      <c r="C136" s="2">
        <f t="shared" si="25"/>
        <v>67154.013000000006</v>
      </c>
      <c r="D136" s="2">
        <f t="shared" si="26"/>
        <v>13.476000000009662</v>
      </c>
      <c r="E136" s="2">
        <v>-152.785</v>
      </c>
      <c r="F136" s="2">
        <v>23073.3</v>
      </c>
      <c r="G136" s="2">
        <v>12888</v>
      </c>
      <c r="H136" s="2">
        <v>823</v>
      </c>
      <c r="I136" s="2">
        <v>90.25</v>
      </c>
      <c r="J136">
        <f t="shared" si="27"/>
        <v>8.2989999999999995</v>
      </c>
      <c r="K136">
        <f t="shared" si="28"/>
        <v>23073.804</v>
      </c>
      <c r="L136">
        <f t="shared" si="29"/>
        <v>-658.21600000000001</v>
      </c>
      <c r="M136">
        <f t="shared" si="30"/>
        <v>21450.148000000001</v>
      </c>
      <c r="N136">
        <f t="shared" si="31"/>
        <v>-0.65821600000000002</v>
      </c>
      <c r="O136">
        <f t="shared" si="31"/>
        <v>21.450148000000002</v>
      </c>
      <c r="P136" t="str">
        <f t="shared" si="32"/>
        <v/>
      </c>
      <c r="Q136">
        <f t="shared" si="33"/>
        <v>-0.65821600000000002</v>
      </c>
      <c r="AE136">
        <v>8.9049999999999994</v>
      </c>
      <c r="AF136">
        <v>-40.599998474121094</v>
      </c>
      <c r="AG136">
        <v>-19.219999313354492</v>
      </c>
      <c r="AH136">
        <f t="shared" si="34"/>
        <v>-40.599998474121094</v>
      </c>
      <c r="AI136">
        <f t="shared" si="35"/>
        <v>-19.219999313354492</v>
      </c>
    </row>
    <row r="137" spans="1:35">
      <c r="A137" s="2" t="s">
        <v>2089</v>
      </c>
      <c r="B137" s="2" t="str">
        <f t="shared" si="24"/>
        <v>18:39:14.116</v>
      </c>
      <c r="C137" s="2">
        <f t="shared" si="25"/>
        <v>67154.115999999995</v>
      </c>
      <c r="D137" s="2">
        <f t="shared" si="26"/>
        <v>13.578999999997905</v>
      </c>
      <c r="E137" s="2">
        <v>-199.977</v>
      </c>
      <c r="F137" s="2">
        <v>23280.6</v>
      </c>
      <c r="G137" s="2">
        <v>13068</v>
      </c>
      <c r="H137" s="2">
        <v>763.5</v>
      </c>
      <c r="I137" s="2">
        <v>89.75</v>
      </c>
      <c r="J137">
        <f t="shared" si="27"/>
        <v>-37.444000000000003</v>
      </c>
      <c r="K137">
        <f t="shared" si="28"/>
        <v>23281.429</v>
      </c>
      <c r="L137">
        <f t="shared" si="29"/>
        <v>-703.95899999999995</v>
      </c>
      <c r="M137">
        <f t="shared" si="30"/>
        <v>21657.773000000001</v>
      </c>
      <c r="N137">
        <f t="shared" si="31"/>
        <v>-0.703959</v>
      </c>
      <c r="O137">
        <f t="shared" si="31"/>
        <v>21.657773000000002</v>
      </c>
      <c r="P137" t="str">
        <f t="shared" si="32"/>
        <v/>
      </c>
      <c r="Q137">
        <f t="shared" si="33"/>
        <v>-0.703959</v>
      </c>
      <c r="AE137">
        <v>8.9920000000000009</v>
      </c>
      <c r="AF137">
        <v>-58.029998779296875</v>
      </c>
      <c r="AG137">
        <v>-12.989999771118164</v>
      </c>
      <c r="AH137">
        <f t="shared" si="34"/>
        <v>-58.029998779296875</v>
      </c>
      <c r="AI137">
        <f t="shared" si="35"/>
        <v>-12.989999771118164</v>
      </c>
    </row>
    <row r="138" spans="1:35">
      <c r="A138" s="2" t="s">
        <v>2090</v>
      </c>
      <c r="B138" s="2" t="str">
        <f t="shared" si="24"/>
        <v>18:39:14.225</v>
      </c>
      <c r="C138" s="2">
        <f t="shared" si="25"/>
        <v>67154.225000000006</v>
      </c>
      <c r="D138" s="2">
        <f t="shared" si="26"/>
        <v>13.688000000009197</v>
      </c>
      <c r="E138" s="2">
        <v>-165.214</v>
      </c>
      <c r="F138" s="2">
        <v>23574.1</v>
      </c>
      <c r="G138" s="2">
        <v>13254</v>
      </c>
      <c r="H138" s="2">
        <v>755.5</v>
      </c>
      <c r="I138" s="2">
        <v>88.75</v>
      </c>
      <c r="J138">
        <f t="shared" si="27"/>
        <v>-0.63300000000000001</v>
      </c>
      <c r="K138">
        <f t="shared" si="28"/>
        <v>23574.679</v>
      </c>
      <c r="L138">
        <f t="shared" si="29"/>
        <v>-667.14800000000002</v>
      </c>
      <c r="M138">
        <f t="shared" si="30"/>
        <v>21951.023000000001</v>
      </c>
      <c r="N138">
        <f t="shared" si="31"/>
        <v>-0.66714800000000007</v>
      </c>
      <c r="O138">
        <f t="shared" si="31"/>
        <v>21.951023000000003</v>
      </c>
      <c r="P138" t="str">
        <f t="shared" si="32"/>
        <v/>
      </c>
      <c r="Q138">
        <f t="shared" si="33"/>
        <v>-0.66714800000000007</v>
      </c>
      <c r="AE138">
        <v>9.0419999999999998</v>
      </c>
      <c r="AF138">
        <v>-58.029998779296875</v>
      </c>
      <c r="AG138">
        <v>-12.989999771118164</v>
      </c>
      <c r="AH138">
        <f t="shared" si="34"/>
        <v>-58.029998779296875</v>
      </c>
      <c r="AI138">
        <f t="shared" si="35"/>
        <v>-12.989999771118164</v>
      </c>
    </row>
    <row r="139" spans="1:35">
      <c r="A139" s="2" t="s">
        <v>2091</v>
      </c>
      <c r="B139" s="2" t="str">
        <f t="shared" si="24"/>
        <v>18:39:14.330</v>
      </c>
      <c r="C139" s="2">
        <f t="shared" si="25"/>
        <v>67154.33</v>
      </c>
      <c r="D139" s="2">
        <f t="shared" si="26"/>
        <v>13.793000000005122</v>
      </c>
      <c r="E139" s="2">
        <v>-209.084</v>
      </c>
      <c r="F139" s="2">
        <v>23789.599999999999</v>
      </c>
      <c r="G139" s="2">
        <v>13440.5</v>
      </c>
      <c r="H139" s="2">
        <v>807</v>
      </c>
      <c r="I139" s="2">
        <v>88.25</v>
      </c>
      <c r="J139">
        <f t="shared" si="27"/>
        <v>-42.997999999999998</v>
      </c>
      <c r="K139">
        <f t="shared" si="28"/>
        <v>23790.48</v>
      </c>
      <c r="L139">
        <f t="shared" si="29"/>
        <v>-709.51300000000003</v>
      </c>
      <c r="M139">
        <f t="shared" si="30"/>
        <v>22166.824000000001</v>
      </c>
      <c r="N139">
        <f t="shared" si="31"/>
        <v>-0.70951300000000006</v>
      </c>
      <c r="O139">
        <f t="shared" si="31"/>
        <v>22.166824000000002</v>
      </c>
      <c r="P139" t="str">
        <f t="shared" si="32"/>
        <v/>
      </c>
      <c r="Q139">
        <f t="shared" si="33"/>
        <v>-0.70951300000000006</v>
      </c>
      <c r="AE139">
        <v>9.0909999999999993</v>
      </c>
      <c r="AF139">
        <v>-61.779998779296875</v>
      </c>
      <c r="AG139">
        <v>-14.699999809265137</v>
      </c>
      <c r="AH139">
        <f t="shared" si="34"/>
        <v>-61.779998779296875</v>
      </c>
      <c r="AI139">
        <f t="shared" si="35"/>
        <v>-14.699999809265137</v>
      </c>
    </row>
    <row r="140" spans="1:35">
      <c r="A140" s="2" t="s">
        <v>2092</v>
      </c>
      <c r="B140" s="2" t="str">
        <f t="shared" si="24"/>
        <v>18:39:14.426</v>
      </c>
      <c r="C140" s="2">
        <f t="shared" si="25"/>
        <v>67154.426000000007</v>
      </c>
      <c r="D140" s="2">
        <f t="shared" si="26"/>
        <v>13.889000000010128</v>
      </c>
      <c r="E140" s="2">
        <v>-245.17</v>
      </c>
      <c r="F140" s="2">
        <v>23914.2</v>
      </c>
      <c r="G140" s="2">
        <v>13556</v>
      </c>
      <c r="H140" s="2">
        <v>856</v>
      </c>
      <c r="I140" s="2">
        <v>88</v>
      </c>
      <c r="J140">
        <f t="shared" si="27"/>
        <v>-78.212999999999994</v>
      </c>
      <c r="K140">
        <f t="shared" si="28"/>
        <v>23915.329000000002</v>
      </c>
      <c r="L140">
        <f t="shared" si="29"/>
        <v>-744.72799999999995</v>
      </c>
      <c r="M140">
        <f t="shared" si="30"/>
        <v>22291.673000000003</v>
      </c>
      <c r="N140">
        <f t="shared" si="31"/>
        <v>-0.74472799999999995</v>
      </c>
      <c r="O140">
        <f t="shared" si="31"/>
        <v>22.291673000000003</v>
      </c>
      <c r="P140" t="str">
        <f t="shared" si="32"/>
        <v/>
      </c>
      <c r="Q140">
        <f t="shared" si="33"/>
        <v>-0.74472799999999995</v>
      </c>
      <c r="AE140">
        <v>9.1639999999999997</v>
      </c>
      <c r="AF140">
        <v>-58.75</v>
      </c>
      <c r="AG140">
        <v>-11.920000076293945</v>
      </c>
      <c r="AH140">
        <f t="shared" si="34"/>
        <v>-58.75</v>
      </c>
      <c r="AI140">
        <f t="shared" si="35"/>
        <v>-11.920000076293945</v>
      </c>
    </row>
    <row r="141" spans="1:35">
      <c r="A141" s="2" t="s">
        <v>2093</v>
      </c>
      <c r="B141" s="2" t="str">
        <f t="shared" si="24"/>
        <v>18:39:14.533</v>
      </c>
      <c r="C141" s="2">
        <f t="shared" si="25"/>
        <v>67154.532999999996</v>
      </c>
      <c r="D141" s="2">
        <f t="shared" si="26"/>
        <v>13.995999999999185</v>
      </c>
      <c r="E141" s="2">
        <v>-298.14800000000002</v>
      </c>
      <c r="F141" s="2">
        <v>24147.1</v>
      </c>
      <c r="G141" s="2">
        <v>13763</v>
      </c>
      <c r="H141" s="2">
        <v>852</v>
      </c>
      <c r="I141" s="2">
        <v>87.5</v>
      </c>
      <c r="J141">
        <f t="shared" si="27"/>
        <v>-129.56399999999999</v>
      </c>
      <c r="K141">
        <f t="shared" si="28"/>
        <v>24148.593000000001</v>
      </c>
      <c r="L141">
        <f t="shared" si="29"/>
        <v>-796.07899999999995</v>
      </c>
      <c r="M141">
        <f t="shared" si="30"/>
        <v>22524.937000000002</v>
      </c>
      <c r="N141">
        <f t="shared" si="31"/>
        <v>-0.79607899999999998</v>
      </c>
      <c r="O141">
        <f t="shared" si="31"/>
        <v>22.524937000000001</v>
      </c>
      <c r="P141" t="str">
        <f t="shared" si="32"/>
        <v/>
      </c>
      <c r="Q141">
        <f t="shared" si="33"/>
        <v>-0.79607899999999998</v>
      </c>
      <c r="AE141">
        <v>9.2309999999999999</v>
      </c>
      <c r="AF141">
        <v>-61.849998474121094</v>
      </c>
      <c r="AG141">
        <v>-14.079999923706055</v>
      </c>
      <c r="AH141">
        <f t="shared" si="34"/>
        <v>-61.849998474121094</v>
      </c>
      <c r="AI141">
        <f t="shared" si="35"/>
        <v>-14.079999923706055</v>
      </c>
    </row>
    <row r="142" spans="1:35">
      <c r="A142" s="2" t="s">
        <v>2094</v>
      </c>
      <c r="B142" s="2" t="str">
        <f t="shared" si="24"/>
        <v>18:39:14.639</v>
      </c>
      <c r="C142" s="2">
        <f t="shared" si="25"/>
        <v>67154.638999999996</v>
      </c>
      <c r="D142" s="2">
        <f t="shared" si="26"/>
        <v>14.101999999998952</v>
      </c>
      <c r="E142" s="2">
        <v>-315.30700000000002</v>
      </c>
      <c r="F142" s="2">
        <v>24436.799999999999</v>
      </c>
      <c r="G142" s="2">
        <v>13989.5</v>
      </c>
      <c r="H142" s="2">
        <v>781.5</v>
      </c>
      <c r="I142" s="2">
        <v>86.75</v>
      </c>
      <c r="J142">
        <f t="shared" si="27"/>
        <v>-144.69999999999999</v>
      </c>
      <c r="K142">
        <f t="shared" si="28"/>
        <v>24438.405999999999</v>
      </c>
      <c r="L142">
        <f t="shared" si="29"/>
        <v>-811.21499999999992</v>
      </c>
      <c r="M142">
        <f t="shared" si="30"/>
        <v>22814.75</v>
      </c>
      <c r="N142">
        <f t="shared" si="31"/>
        <v>-0.81121499999999991</v>
      </c>
      <c r="O142">
        <f t="shared" si="31"/>
        <v>22.81475</v>
      </c>
      <c r="P142" t="str">
        <f t="shared" si="32"/>
        <v/>
      </c>
      <c r="Q142">
        <f t="shared" si="33"/>
        <v>-0.81121499999999991</v>
      </c>
      <c r="AE142">
        <v>9.2919999999999998</v>
      </c>
      <c r="AF142">
        <v>-70.839996337890625</v>
      </c>
      <c r="AG142">
        <v>-5.5300002098083496</v>
      </c>
      <c r="AH142">
        <f t="shared" si="34"/>
        <v>-70.839996337890625</v>
      </c>
      <c r="AI142">
        <f t="shared" si="35"/>
        <v>-5.5300002098083496</v>
      </c>
    </row>
    <row r="143" spans="1:35">
      <c r="A143" s="2" t="s">
        <v>2095</v>
      </c>
      <c r="B143" s="2" t="str">
        <f t="shared" si="24"/>
        <v>18:39:14.741</v>
      </c>
      <c r="C143" s="2">
        <f t="shared" si="25"/>
        <v>67154.740999999995</v>
      </c>
      <c r="D143" s="2">
        <f t="shared" si="26"/>
        <v>14.203999999997905</v>
      </c>
      <c r="E143" s="2">
        <v>-383.161</v>
      </c>
      <c r="F143" s="2">
        <v>24513</v>
      </c>
      <c r="G143" s="2">
        <v>14091.5</v>
      </c>
      <c r="H143" s="2">
        <v>761.5</v>
      </c>
      <c r="I143" s="2">
        <v>86.75</v>
      </c>
      <c r="J143">
        <f t="shared" si="27"/>
        <v>-212.02</v>
      </c>
      <c r="K143">
        <f t="shared" si="28"/>
        <v>24515.078000000001</v>
      </c>
      <c r="L143">
        <f t="shared" si="29"/>
        <v>-878.53499999999997</v>
      </c>
      <c r="M143">
        <f t="shared" si="30"/>
        <v>22891.422000000002</v>
      </c>
      <c r="N143">
        <f t="shared" si="31"/>
        <v>-0.87853499999999995</v>
      </c>
      <c r="O143">
        <f t="shared" si="31"/>
        <v>22.891422000000002</v>
      </c>
      <c r="P143" t="str">
        <f t="shared" si="32"/>
        <v/>
      </c>
      <c r="Q143">
        <f t="shared" si="33"/>
        <v>-0.87853499999999995</v>
      </c>
      <c r="AE143">
        <v>9.3629999999999995</v>
      </c>
      <c r="AF143">
        <v>-70.379997253417969</v>
      </c>
      <c r="AG143">
        <v>-15.760000228881836</v>
      </c>
      <c r="AH143">
        <f t="shared" si="34"/>
        <v>-70.379997253417969</v>
      </c>
      <c r="AI143">
        <f t="shared" si="35"/>
        <v>-15.760000228881836</v>
      </c>
    </row>
    <row r="144" spans="1:35">
      <c r="A144" s="2" t="s">
        <v>2096</v>
      </c>
      <c r="B144" s="2" t="str">
        <f t="shared" si="24"/>
        <v>18:39:14.847</v>
      </c>
      <c r="C144" s="2">
        <f t="shared" si="25"/>
        <v>67154.846999999994</v>
      </c>
      <c r="D144" s="2">
        <f t="shared" si="26"/>
        <v>14.309999999997672</v>
      </c>
      <c r="E144" s="2">
        <v>-430.17599999999999</v>
      </c>
      <c r="F144" s="2">
        <v>24753.1</v>
      </c>
      <c r="G144" s="2">
        <v>14302.5</v>
      </c>
      <c r="H144" s="2">
        <v>768</v>
      </c>
      <c r="I144" s="2">
        <v>86.25</v>
      </c>
      <c r="J144">
        <f t="shared" si="27"/>
        <v>-257.358</v>
      </c>
      <c r="K144">
        <f t="shared" si="28"/>
        <v>24755.5</v>
      </c>
      <c r="L144">
        <f t="shared" si="29"/>
        <v>-923.87300000000005</v>
      </c>
      <c r="M144">
        <f t="shared" si="30"/>
        <v>23131.844000000001</v>
      </c>
      <c r="N144">
        <f t="shared" si="31"/>
        <v>-0.92387300000000006</v>
      </c>
      <c r="O144">
        <f t="shared" si="31"/>
        <v>23.131844000000001</v>
      </c>
      <c r="P144" t="str">
        <f t="shared" si="32"/>
        <v/>
      </c>
      <c r="Q144">
        <f t="shared" si="33"/>
        <v>-0.92387300000000006</v>
      </c>
      <c r="AE144">
        <v>9.43</v>
      </c>
      <c r="AF144">
        <v>-72.360000610351563</v>
      </c>
      <c r="AG144">
        <v>-15.569999694824219</v>
      </c>
      <c r="AH144">
        <f t="shared" si="34"/>
        <v>-72.360000610351563</v>
      </c>
      <c r="AI144">
        <f t="shared" si="35"/>
        <v>-15.569999694824219</v>
      </c>
    </row>
    <row r="145" spans="1:35">
      <c r="A145" s="2" t="s">
        <v>2097</v>
      </c>
      <c r="B145" s="2" t="str">
        <f t="shared" si="24"/>
        <v>18:39:14.944</v>
      </c>
      <c r="C145" s="2">
        <f t="shared" si="25"/>
        <v>67154.944000000003</v>
      </c>
      <c r="D145" s="2">
        <f t="shared" si="26"/>
        <v>14.407000000006519</v>
      </c>
      <c r="E145" s="2">
        <v>-410.44600000000003</v>
      </c>
      <c r="F145" s="2">
        <v>24921.3</v>
      </c>
      <c r="G145" s="2">
        <v>14416.5</v>
      </c>
      <c r="H145" s="2">
        <v>745.5</v>
      </c>
      <c r="I145" s="2">
        <v>85.75</v>
      </c>
      <c r="J145">
        <f t="shared" si="27"/>
        <v>-236.45400000000001</v>
      </c>
      <c r="K145">
        <f t="shared" si="28"/>
        <v>24923.558000000001</v>
      </c>
      <c r="L145">
        <f t="shared" si="29"/>
        <v>-902.96900000000005</v>
      </c>
      <c r="M145">
        <f t="shared" si="30"/>
        <v>23299.902000000002</v>
      </c>
      <c r="N145">
        <f t="shared" si="31"/>
        <v>-0.90296900000000002</v>
      </c>
      <c r="O145">
        <f t="shared" si="31"/>
        <v>23.299902000000003</v>
      </c>
      <c r="P145" t="str">
        <f t="shared" si="32"/>
        <v/>
      </c>
      <c r="Q145">
        <f t="shared" si="33"/>
        <v>-0.90296900000000002</v>
      </c>
      <c r="AE145">
        <v>9.4890000000000008</v>
      </c>
      <c r="AF145">
        <v>-77.470001220703125</v>
      </c>
      <c r="AG145">
        <v>-17.190000534057617</v>
      </c>
      <c r="AH145">
        <f t="shared" si="34"/>
        <v>-77.470001220703125</v>
      </c>
      <c r="AI145">
        <f t="shared" si="35"/>
        <v>-17.190000534057617</v>
      </c>
    </row>
    <row r="146" spans="1:35">
      <c r="A146" s="2" t="s">
        <v>2098</v>
      </c>
      <c r="B146" s="2" t="str">
        <f t="shared" si="24"/>
        <v>18:39:15.045</v>
      </c>
      <c r="C146" s="2">
        <f t="shared" si="25"/>
        <v>67155.044999999998</v>
      </c>
      <c r="D146" s="2">
        <f t="shared" si="26"/>
        <v>14.50800000000163</v>
      </c>
      <c r="E146" s="2">
        <v>-479.34399999999999</v>
      </c>
      <c r="F146" s="2">
        <v>25098.9</v>
      </c>
      <c r="G146" s="2">
        <v>14596</v>
      </c>
      <c r="H146" s="2">
        <v>825</v>
      </c>
      <c r="I146" s="2">
        <v>85.5</v>
      </c>
      <c r="J146">
        <f t="shared" si="27"/>
        <v>-304.11</v>
      </c>
      <c r="K146">
        <f t="shared" si="28"/>
        <v>25101.634999999998</v>
      </c>
      <c r="L146">
        <f t="shared" si="29"/>
        <v>-970.625</v>
      </c>
      <c r="M146">
        <f t="shared" si="30"/>
        <v>23477.978999999999</v>
      </c>
      <c r="N146">
        <f t="shared" si="31"/>
        <v>-0.97062500000000007</v>
      </c>
      <c r="O146">
        <f t="shared" si="31"/>
        <v>23.477979000000001</v>
      </c>
      <c r="P146" t="str">
        <f t="shared" si="32"/>
        <v/>
      </c>
      <c r="Q146">
        <f t="shared" si="33"/>
        <v>-0.97062500000000007</v>
      </c>
      <c r="AE146">
        <v>9.5540000000000003</v>
      </c>
      <c r="AF146">
        <v>-68.80999755859375</v>
      </c>
      <c r="AG146">
        <v>-21.770000457763672</v>
      </c>
      <c r="AH146">
        <f t="shared" si="34"/>
        <v>-68.80999755859375</v>
      </c>
      <c r="AI146">
        <f t="shared" si="35"/>
        <v>-21.770000457763672</v>
      </c>
    </row>
    <row r="147" spans="1:35">
      <c r="A147" s="2" t="s">
        <v>2099</v>
      </c>
      <c r="B147" s="2" t="str">
        <f t="shared" si="24"/>
        <v>18:39:15.141</v>
      </c>
      <c r="C147" s="2">
        <f t="shared" si="25"/>
        <v>67155.141000000003</v>
      </c>
      <c r="D147" s="2">
        <f t="shared" si="26"/>
        <v>14.604000000006636</v>
      </c>
      <c r="E147" s="2">
        <v>-522.89800000000002</v>
      </c>
      <c r="F147" s="2">
        <v>25348.9</v>
      </c>
      <c r="G147" s="2">
        <v>14815</v>
      </c>
      <c r="H147" s="2">
        <v>817</v>
      </c>
      <c r="I147" s="2">
        <v>85</v>
      </c>
      <c r="J147">
        <f t="shared" si="27"/>
        <v>-345.91800000000001</v>
      </c>
      <c r="K147">
        <f t="shared" si="28"/>
        <v>25351.933000000001</v>
      </c>
      <c r="L147">
        <f t="shared" si="29"/>
        <v>-1012.433</v>
      </c>
      <c r="M147">
        <f t="shared" si="30"/>
        <v>23728.277000000002</v>
      </c>
      <c r="N147">
        <f t="shared" si="31"/>
        <v>-1.0124329999999999</v>
      </c>
      <c r="O147">
        <f t="shared" si="31"/>
        <v>23.728277000000002</v>
      </c>
      <c r="P147" t="str">
        <f t="shared" si="32"/>
        <v/>
      </c>
      <c r="Q147">
        <f t="shared" si="33"/>
        <v>-1.0124329999999999</v>
      </c>
      <c r="AE147">
        <v>9.6150000000000002</v>
      </c>
      <c r="AF147">
        <v>-67.589996337890625</v>
      </c>
      <c r="AG147">
        <v>-20.379999160766602</v>
      </c>
      <c r="AH147">
        <f t="shared" si="34"/>
        <v>-67.589996337890625</v>
      </c>
      <c r="AI147">
        <f t="shared" si="35"/>
        <v>-20.379999160766602</v>
      </c>
    </row>
    <row r="148" spans="1:35">
      <c r="A148" s="2" t="s">
        <v>2100</v>
      </c>
      <c r="B148" s="2" t="str">
        <f t="shared" si="24"/>
        <v>18:39:15.248</v>
      </c>
      <c r="C148" s="2">
        <f t="shared" si="25"/>
        <v>67155.248000000007</v>
      </c>
      <c r="D148" s="2">
        <f t="shared" si="26"/>
        <v>14.711000000010245</v>
      </c>
      <c r="E148" s="2">
        <v>-538.77200000000005</v>
      </c>
      <c r="F148" s="2">
        <v>25469.1</v>
      </c>
      <c r="G148" s="2">
        <v>14917.5</v>
      </c>
      <c r="H148" s="2">
        <v>767.5</v>
      </c>
      <c r="I148" s="2">
        <v>84.75</v>
      </c>
      <c r="J148">
        <f t="shared" si="27"/>
        <v>-360.952</v>
      </c>
      <c r="K148">
        <f t="shared" si="28"/>
        <v>25472.241000000002</v>
      </c>
      <c r="L148">
        <f t="shared" si="29"/>
        <v>-1027.4670000000001</v>
      </c>
      <c r="M148">
        <f t="shared" si="30"/>
        <v>23848.585000000003</v>
      </c>
      <c r="N148">
        <f t="shared" si="31"/>
        <v>-1.0274670000000001</v>
      </c>
      <c r="O148">
        <f t="shared" si="31"/>
        <v>23.848585000000003</v>
      </c>
      <c r="P148" t="str">
        <f t="shared" si="32"/>
        <v/>
      </c>
      <c r="Q148">
        <f t="shared" si="33"/>
        <v>-1.0274670000000001</v>
      </c>
      <c r="AE148">
        <v>9.6989999999999998</v>
      </c>
      <c r="AF148">
        <v>-72.300003051757813</v>
      </c>
      <c r="AG148">
        <v>-20.409999847412109</v>
      </c>
      <c r="AH148">
        <f t="shared" si="34"/>
        <v>-72.300003051757813</v>
      </c>
      <c r="AI148">
        <f t="shared" si="35"/>
        <v>-20.409999847412109</v>
      </c>
    </row>
    <row r="149" spans="1:35">
      <c r="A149" s="2" t="s">
        <v>2101</v>
      </c>
      <c r="B149" s="2" t="str">
        <f t="shared" si="24"/>
        <v>18:39:15.345</v>
      </c>
      <c r="C149" s="2">
        <f t="shared" si="25"/>
        <v>67155.345000000001</v>
      </c>
      <c r="D149" s="2">
        <f t="shared" si="26"/>
        <v>14.80800000000454</v>
      </c>
      <c r="E149" s="2">
        <v>-567.37800000000004</v>
      </c>
      <c r="F149" s="2">
        <v>25709.9</v>
      </c>
      <c r="G149" s="2">
        <v>15121.5</v>
      </c>
      <c r="H149" s="2">
        <v>759</v>
      </c>
      <c r="I149" s="2">
        <v>84.25</v>
      </c>
      <c r="J149">
        <f t="shared" si="27"/>
        <v>-387.87700000000001</v>
      </c>
      <c r="K149">
        <f t="shared" si="28"/>
        <v>25713.234</v>
      </c>
      <c r="L149">
        <f t="shared" si="29"/>
        <v>-1054.3920000000001</v>
      </c>
      <c r="M149">
        <f t="shared" si="30"/>
        <v>24089.578000000001</v>
      </c>
      <c r="N149">
        <f t="shared" si="31"/>
        <v>-1.054392</v>
      </c>
      <c r="O149">
        <f t="shared" si="31"/>
        <v>24.089578000000003</v>
      </c>
      <c r="P149" t="str">
        <f t="shared" si="32"/>
        <v/>
      </c>
      <c r="Q149">
        <f t="shared" si="33"/>
        <v>-1.054392</v>
      </c>
      <c r="AE149">
        <v>9.7569999999999997</v>
      </c>
      <c r="AF149">
        <v>-75.879997253417969</v>
      </c>
      <c r="AG149">
        <v>-10.069999694824219</v>
      </c>
      <c r="AH149">
        <f t="shared" si="34"/>
        <v>-75.879997253417969</v>
      </c>
      <c r="AI149">
        <f t="shared" si="35"/>
        <v>-10.069999694824219</v>
      </c>
    </row>
    <row r="150" spans="1:35">
      <c r="A150" s="2" t="s">
        <v>2102</v>
      </c>
      <c r="B150" s="2" t="str">
        <f t="shared" si="24"/>
        <v>18:39:15.449</v>
      </c>
      <c r="C150" s="2">
        <f t="shared" si="25"/>
        <v>67155.448999999993</v>
      </c>
      <c r="D150" s="2">
        <f t="shared" si="26"/>
        <v>14.911999999996624</v>
      </c>
      <c r="E150" s="2">
        <v>-576.53099999999995</v>
      </c>
      <c r="F150" s="2">
        <v>25932.1</v>
      </c>
      <c r="G150" s="2">
        <v>15300</v>
      </c>
      <c r="H150" s="2">
        <v>738.5</v>
      </c>
      <c r="I150" s="2">
        <v>83.75</v>
      </c>
      <c r="J150">
        <f t="shared" si="27"/>
        <v>-395.47800000000001</v>
      </c>
      <c r="K150">
        <f t="shared" si="28"/>
        <v>25935.492999999999</v>
      </c>
      <c r="L150">
        <f t="shared" si="29"/>
        <v>-1061.9929999999999</v>
      </c>
      <c r="M150">
        <f t="shared" si="30"/>
        <v>24311.837</v>
      </c>
      <c r="N150">
        <f t="shared" si="31"/>
        <v>-1.061993</v>
      </c>
      <c r="O150">
        <f t="shared" si="31"/>
        <v>24.311837000000001</v>
      </c>
      <c r="P150" t="str">
        <f t="shared" si="32"/>
        <v/>
      </c>
      <c r="Q150">
        <f t="shared" si="33"/>
        <v>-1.061993</v>
      </c>
      <c r="AE150">
        <v>9.8190000000000008</v>
      </c>
      <c r="AF150">
        <v>-74.650001525878906</v>
      </c>
      <c r="AG150">
        <v>-8.4099998474121094</v>
      </c>
      <c r="AH150">
        <f t="shared" si="34"/>
        <v>-74.650001525878906</v>
      </c>
      <c r="AI150">
        <f t="shared" si="35"/>
        <v>-8.4099998474121094</v>
      </c>
    </row>
    <row r="151" spans="1:35">
      <c r="A151" s="2" t="s">
        <v>2103</v>
      </c>
      <c r="B151" s="2" t="str">
        <f t="shared" si="24"/>
        <v>18:39:15.539</v>
      </c>
      <c r="C151" s="2">
        <f t="shared" si="25"/>
        <v>67155.539000000004</v>
      </c>
      <c r="D151" s="2">
        <f t="shared" si="26"/>
        <v>15.002000000007683</v>
      </c>
      <c r="E151" s="2">
        <v>-625.95799999999997</v>
      </c>
      <c r="F151" s="2">
        <v>25993.8</v>
      </c>
      <c r="G151" s="2">
        <v>15379</v>
      </c>
      <c r="H151" s="2">
        <v>687</v>
      </c>
      <c r="I151" s="2">
        <v>83.75</v>
      </c>
      <c r="J151">
        <f t="shared" si="27"/>
        <v>-444.47300000000001</v>
      </c>
      <c r="K151">
        <f t="shared" si="28"/>
        <v>25997.537</v>
      </c>
      <c r="L151">
        <f t="shared" si="29"/>
        <v>-1110.9880000000001</v>
      </c>
      <c r="M151">
        <f t="shared" si="30"/>
        <v>24373.881000000001</v>
      </c>
      <c r="N151">
        <f t="shared" si="31"/>
        <v>-1.1109880000000001</v>
      </c>
      <c r="O151">
        <f t="shared" si="31"/>
        <v>24.373881000000001</v>
      </c>
      <c r="P151" t="str">
        <f t="shared" si="32"/>
        <v/>
      </c>
      <c r="Q151">
        <f t="shared" si="33"/>
        <v>-1.1109880000000001</v>
      </c>
      <c r="AE151">
        <v>9.8879999999999999</v>
      </c>
      <c r="AF151">
        <v>-79.839996337890625</v>
      </c>
      <c r="AG151">
        <v>-4.6999998092651367</v>
      </c>
      <c r="AH151">
        <f t="shared" si="34"/>
        <v>-79.839996337890625</v>
      </c>
      <c r="AI151">
        <f t="shared" si="35"/>
        <v>-4.6999998092651367</v>
      </c>
    </row>
    <row r="152" spans="1:35">
      <c r="A152" s="2" t="s">
        <v>2104</v>
      </c>
      <c r="B152" s="2" t="str">
        <f t="shared" si="24"/>
        <v>18:39:15.635</v>
      </c>
      <c r="C152" s="2">
        <f t="shared" si="25"/>
        <v>67155.634999999995</v>
      </c>
      <c r="D152" s="2">
        <f t="shared" si="26"/>
        <v>15.097999999998137</v>
      </c>
      <c r="E152" s="2">
        <v>-612.59400000000005</v>
      </c>
      <c r="F152" s="2">
        <v>26193.5</v>
      </c>
      <c r="G152" s="2">
        <v>15527</v>
      </c>
      <c r="H152" s="2">
        <v>716</v>
      </c>
      <c r="I152" s="2">
        <v>83.25</v>
      </c>
      <c r="J152">
        <f t="shared" si="27"/>
        <v>-429.71499999999997</v>
      </c>
      <c r="K152">
        <f t="shared" si="28"/>
        <v>26197.137999999999</v>
      </c>
      <c r="L152">
        <f t="shared" si="29"/>
        <v>-1096.23</v>
      </c>
      <c r="M152">
        <f t="shared" si="30"/>
        <v>24573.482</v>
      </c>
      <c r="N152">
        <f t="shared" si="31"/>
        <v>-1.09623</v>
      </c>
      <c r="O152">
        <f t="shared" si="31"/>
        <v>24.573482000000002</v>
      </c>
      <c r="P152" t="str">
        <f t="shared" si="32"/>
        <v/>
      </c>
      <c r="Q152">
        <f t="shared" si="33"/>
        <v>-1.09623</v>
      </c>
      <c r="AE152">
        <v>9.9619999999999997</v>
      </c>
      <c r="AF152">
        <v>-81.680000305175781</v>
      </c>
      <c r="AG152">
        <v>-0.98000001907348633</v>
      </c>
      <c r="AH152">
        <f t="shared" si="34"/>
        <v>-81.680000305175781</v>
      </c>
      <c r="AI152">
        <f t="shared" si="35"/>
        <v>-0.98000001907348633</v>
      </c>
    </row>
    <row r="153" spans="1:35">
      <c r="A153" s="2" t="s">
        <v>2105</v>
      </c>
      <c r="B153" s="2" t="str">
        <f t="shared" si="24"/>
        <v>18:39:15.747</v>
      </c>
      <c r="C153" s="2">
        <f t="shared" si="25"/>
        <v>67155.747000000003</v>
      </c>
      <c r="D153" s="2">
        <f t="shared" si="26"/>
        <v>15.210000000006403</v>
      </c>
      <c r="E153" s="2">
        <v>-559.654</v>
      </c>
      <c r="F153" s="2">
        <v>26346.5</v>
      </c>
      <c r="G153" s="2">
        <v>15615</v>
      </c>
      <c r="H153" s="2">
        <v>698</v>
      </c>
      <c r="I153" s="2">
        <v>82.75</v>
      </c>
      <c r="J153">
        <f t="shared" si="27"/>
        <v>-375.709</v>
      </c>
      <c r="K153">
        <f t="shared" si="28"/>
        <v>26349.764999999999</v>
      </c>
      <c r="L153">
        <f t="shared" si="29"/>
        <v>-1042.2239999999999</v>
      </c>
      <c r="M153">
        <f t="shared" si="30"/>
        <v>24726.109</v>
      </c>
      <c r="N153">
        <f t="shared" si="31"/>
        <v>-1.042224</v>
      </c>
      <c r="O153">
        <f t="shared" si="31"/>
        <v>24.726109000000001</v>
      </c>
      <c r="P153" t="str">
        <f t="shared" si="32"/>
        <v/>
      </c>
      <c r="Q153">
        <f t="shared" si="33"/>
        <v>-1.042224</v>
      </c>
      <c r="AE153">
        <v>10.023999999999999</v>
      </c>
      <c r="AF153">
        <v>-81.830001831054688</v>
      </c>
      <c r="AG153">
        <v>0.37000000476837158</v>
      </c>
      <c r="AH153">
        <f t="shared" si="34"/>
        <v>-81.830001831054688</v>
      </c>
      <c r="AI153">
        <f t="shared" si="35"/>
        <v>0.37000000476837158</v>
      </c>
    </row>
    <row r="154" spans="1:35">
      <c r="A154" s="2" t="s">
        <v>2106</v>
      </c>
      <c r="B154" s="2" t="str">
        <f t="shared" si="24"/>
        <v>18:39:15.853</v>
      </c>
      <c r="C154" s="2">
        <f t="shared" si="25"/>
        <v>67155.853000000003</v>
      </c>
      <c r="D154" s="2">
        <f t="shared" si="26"/>
        <v>15.31600000000617</v>
      </c>
      <c r="E154" s="2">
        <v>-540.23800000000006</v>
      </c>
      <c r="F154" s="2">
        <v>26546.1</v>
      </c>
      <c r="G154" s="2">
        <v>15761.5</v>
      </c>
      <c r="H154" s="2">
        <v>675.5</v>
      </c>
      <c r="I154" s="2">
        <v>82.25</v>
      </c>
      <c r="J154">
        <f t="shared" si="27"/>
        <v>-354.9</v>
      </c>
      <c r="K154">
        <f t="shared" si="28"/>
        <v>26549.224999999999</v>
      </c>
      <c r="L154">
        <f t="shared" si="29"/>
        <v>-1021.415</v>
      </c>
      <c r="M154">
        <f t="shared" si="30"/>
        <v>24925.569</v>
      </c>
      <c r="N154">
        <f t="shared" si="31"/>
        <v>-1.021415</v>
      </c>
      <c r="O154">
        <f t="shared" si="31"/>
        <v>24.925568999999999</v>
      </c>
      <c r="P154" t="str">
        <f t="shared" si="32"/>
        <v/>
      </c>
      <c r="Q154">
        <f t="shared" si="33"/>
        <v>-1.021415</v>
      </c>
      <c r="AE154">
        <v>10.089</v>
      </c>
      <c r="AF154">
        <v>-83.370002746582031</v>
      </c>
      <c r="AG154">
        <v>-2.630000114440918</v>
      </c>
      <c r="AH154">
        <f t="shared" si="34"/>
        <v>-83.370002746582031</v>
      </c>
      <c r="AI154">
        <f t="shared" si="35"/>
        <v>-2.630000114440918</v>
      </c>
    </row>
    <row r="155" spans="1:35">
      <c r="AE155">
        <v>10.15</v>
      </c>
      <c r="AF155">
        <v>-83.489997863769531</v>
      </c>
      <c r="AG155">
        <v>2.9700000286102295</v>
      </c>
      <c r="AH155">
        <f t="shared" si="34"/>
        <v>-83.489997863769531</v>
      </c>
      <c r="AI155">
        <f t="shared" si="35"/>
        <v>2.9700000286102295</v>
      </c>
    </row>
    <row r="156" spans="1:35">
      <c r="AE156">
        <v>10.220000000000001</v>
      </c>
      <c r="AF156">
        <v>-87.30999755859375</v>
      </c>
      <c r="AG156">
        <v>5.9800000190734863</v>
      </c>
      <c r="AH156">
        <f t="shared" si="34"/>
        <v>-87.30999755859375</v>
      </c>
      <c r="AI156">
        <f t="shared" si="35"/>
        <v>5.9800000190734863</v>
      </c>
    </row>
    <row r="157" spans="1:35">
      <c r="AE157">
        <v>10.285</v>
      </c>
      <c r="AF157">
        <v>-88.459999084472656</v>
      </c>
      <c r="AG157">
        <v>8.5100002288818359</v>
      </c>
      <c r="AH157">
        <f t="shared" si="34"/>
        <v>-88.459999084472656</v>
      </c>
      <c r="AI157">
        <f t="shared" si="35"/>
        <v>8.5100002288818359</v>
      </c>
    </row>
    <row r="158" spans="1:35">
      <c r="AE158">
        <v>10.366</v>
      </c>
      <c r="AF158">
        <v>0</v>
      </c>
      <c r="AG158">
        <v>0</v>
      </c>
      <c r="AH158">
        <f t="shared" si="34"/>
        <v>0</v>
      </c>
      <c r="AI158">
        <f t="shared" si="35"/>
        <v>0</v>
      </c>
    </row>
    <row r="159" spans="1:35">
      <c r="AE159">
        <v>10.420999999999999</v>
      </c>
      <c r="AF159">
        <v>-86.129997253417969</v>
      </c>
      <c r="AG159">
        <v>3.119999885559082</v>
      </c>
      <c r="AH159">
        <f t="shared" si="34"/>
        <v>-86.129997253417969</v>
      </c>
      <c r="AI159">
        <f t="shared" si="35"/>
        <v>3.119999885559082</v>
      </c>
    </row>
    <row r="160" spans="1:35">
      <c r="AE160">
        <v>10.481999999999999</v>
      </c>
      <c r="AF160">
        <v>-81.489997863769531</v>
      </c>
      <c r="AG160">
        <v>-8.0399999618530273</v>
      </c>
      <c r="AH160">
        <f t="shared" si="34"/>
        <v>-81.489997863769531</v>
      </c>
      <c r="AI160">
        <f t="shared" si="35"/>
        <v>-8.0399999618530273</v>
      </c>
    </row>
    <row r="161" spans="10:35">
      <c r="AE161">
        <v>10.55</v>
      </c>
      <c r="AF161">
        <v>-85.300003051757813</v>
      </c>
      <c r="AG161">
        <v>-5.5100002288818359</v>
      </c>
      <c r="AH161">
        <f t="shared" si="34"/>
        <v>-85.300003051757813</v>
      </c>
      <c r="AI161">
        <f t="shared" si="35"/>
        <v>-5.5100002288818359</v>
      </c>
    </row>
    <row r="162" spans="10:35">
      <c r="AE162">
        <v>10.615</v>
      </c>
      <c r="AF162">
        <v>-80.970001220703125</v>
      </c>
      <c r="AG162">
        <v>-1.809999942779541</v>
      </c>
      <c r="AH162">
        <f t="shared" si="34"/>
        <v>-80.970001220703125</v>
      </c>
      <c r="AI162">
        <f t="shared" si="35"/>
        <v>-1.809999942779541</v>
      </c>
    </row>
    <row r="163" spans="10:35">
      <c r="AE163">
        <v>10.683</v>
      </c>
      <c r="AF163">
        <v>-77.949996948242188</v>
      </c>
      <c r="AG163">
        <v>-5.6599998474121094</v>
      </c>
      <c r="AH163">
        <f t="shared" si="34"/>
        <v>-77.949996948242188</v>
      </c>
      <c r="AI163">
        <f t="shared" si="35"/>
        <v>-5.6599998474121094</v>
      </c>
    </row>
    <row r="164" spans="10:35">
      <c r="AE164">
        <v>10.744999999999999</v>
      </c>
      <c r="AF164">
        <v>-81.970001220703125</v>
      </c>
      <c r="AG164">
        <v>-8.1400003433227539</v>
      </c>
      <c r="AH164">
        <f t="shared" si="34"/>
        <v>-81.970001220703125</v>
      </c>
      <c r="AI164">
        <f t="shared" si="35"/>
        <v>-8.1400003433227539</v>
      </c>
    </row>
    <row r="165" spans="10:35">
      <c r="AE165">
        <v>10.83</v>
      </c>
      <c r="AF165">
        <v>-83.44000244140625</v>
      </c>
      <c r="AG165">
        <v>-6.820000171661377</v>
      </c>
      <c r="AH165">
        <f t="shared" si="34"/>
        <v>-83.44000244140625</v>
      </c>
      <c r="AI165">
        <f t="shared" si="35"/>
        <v>-6.820000171661377</v>
      </c>
    </row>
    <row r="166" spans="10:35">
      <c r="AE166">
        <v>10.887</v>
      </c>
      <c r="AF166">
        <v>-81.830001831054688</v>
      </c>
      <c r="AG166">
        <v>-6.7899999618530273</v>
      </c>
      <c r="AH166">
        <f t="shared" si="34"/>
        <v>-81.830001831054688</v>
      </c>
      <c r="AI166">
        <f t="shared" si="35"/>
        <v>-6.7899999618530273</v>
      </c>
    </row>
    <row r="167" spans="10:35">
      <c r="AE167">
        <v>10.962</v>
      </c>
      <c r="AF167">
        <v>-79.529998779296875</v>
      </c>
      <c r="AG167">
        <v>3.2799999713897705</v>
      </c>
      <c r="AH167">
        <f t="shared" si="34"/>
        <v>-79.529998779296875</v>
      </c>
      <c r="AI167">
        <f t="shared" si="35"/>
        <v>3.2799999713897705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11.018000000000001</v>
      </c>
      <c r="AF168">
        <v>-80.370002746582031</v>
      </c>
      <c r="AG168">
        <v>-0.64999997615814209</v>
      </c>
      <c r="AH168">
        <f t="shared" si="34"/>
        <v>-80.370002746582031</v>
      </c>
      <c r="AI168">
        <f t="shared" si="35"/>
        <v>-0.64999997615814209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11.086</v>
      </c>
      <c r="AF169">
        <v>-82.919998168945313</v>
      </c>
      <c r="AG169">
        <v>-2</v>
      </c>
      <c r="AH169">
        <f t="shared" si="34"/>
        <v>-82.919998168945313</v>
      </c>
      <c r="AI169">
        <f t="shared" si="35"/>
        <v>-2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11.154</v>
      </c>
      <c r="AF170">
        <v>-86.730003356933594</v>
      </c>
      <c r="AG170">
        <v>-5.2300000190734863</v>
      </c>
      <c r="AH170">
        <f t="shared" si="34"/>
        <v>-86.730003356933594</v>
      </c>
      <c r="AI170">
        <f t="shared" si="35"/>
        <v>-5.2300000190734863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11.21</v>
      </c>
      <c r="AF171">
        <v>-82.449996948242188</v>
      </c>
      <c r="AG171">
        <v>-4.5199999809265137</v>
      </c>
      <c r="AH171">
        <f t="shared" si="34"/>
        <v>-82.449996948242188</v>
      </c>
      <c r="AI171">
        <f t="shared" si="35"/>
        <v>-4.5199999809265137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11.276999999999999</v>
      </c>
      <c r="AF172">
        <v>-84.239997863769531</v>
      </c>
      <c r="AG172">
        <v>2.2899999618530273</v>
      </c>
      <c r="AH172">
        <f t="shared" si="34"/>
        <v>-84.239997863769531</v>
      </c>
      <c r="AI172">
        <f t="shared" si="35"/>
        <v>2.2899999618530273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11.343</v>
      </c>
      <c r="AF173">
        <v>-82.489997863769531</v>
      </c>
      <c r="AG173">
        <v>8.9499998092651367</v>
      </c>
      <c r="AH173">
        <f t="shared" si="34"/>
        <v>-82.489997863769531</v>
      </c>
      <c r="AI173">
        <f t="shared" si="35"/>
        <v>8.9499998092651367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11.413</v>
      </c>
      <c r="AF174">
        <v>-79.620002746582031</v>
      </c>
      <c r="AG174">
        <v>12.729999542236328</v>
      </c>
      <c r="AH174">
        <f t="shared" si="34"/>
        <v>-79.620002746582031</v>
      </c>
      <c r="AI174">
        <f t="shared" si="35"/>
        <v>12.729999542236328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11.494999999999999</v>
      </c>
      <c r="AF175">
        <v>-75.699996948242188</v>
      </c>
      <c r="AG175">
        <v>20.139999389648438</v>
      </c>
      <c r="AH175">
        <f t="shared" si="34"/>
        <v>-75.699996948242188</v>
      </c>
      <c r="AI175">
        <f t="shared" si="35"/>
        <v>20.139999389648438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11.554</v>
      </c>
      <c r="AF176">
        <v>-74.430000305175781</v>
      </c>
      <c r="AG176">
        <v>13.659999847412109</v>
      </c>
      <c r="AH176">
        <f t="shared" si="34"/>
        <v>-74.430000305175781</v>
      </c>
      <c r="AI176">
        <f t="shared" si="35"/>
        <v>13.659999847412109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11.614000000000001</v>
      </c>
      <c r="AF177">
        <v>-73.050003051757813</v>
      </c>
      <c r="AG177">
        <v>10.270000457763672</v>
      </c>
      <c r="AH177">
        <f t="shared" si="34"/>
        <v>-73.050003051757813</v>
      </c>
      <c r="AI177">
        <f t="shared" si="35"/>
        <v>10.270000457763672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11.677</v>
      </c>
      <c r="AF178">
        <v>-74.160003662109375</v>
      </c>
      <c r="AG178">
        <v>13.229999542236328</v>
      </c>
      <c r="AH178">
        <f t="shared" si="34"/>
        <v>-74.160003662109375</v>
      </c>
      <c r="AI178">
        <f t="shared" si="35"/>
        <v>13.229999542236328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11.741</v>
      </c>
      <c r="AF179">
        <v>-75.269996643066406</v>
      </c>
      <c r="AG179">
        <v>12.329999923706055</v>
      </c>
      <c r="AH179">
        <f t="shared" si="34"/>
        <v>-75.269996643066406</v>
      </c>
      <c r="AI179">
        <f t="shared" si="35"/>
        <v>12.329999923706055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11.813000000000001</v>
      </c>
      <c r="AF180">
        <v>-74.379997253417969</v>
      </c>
      <c r="AG180">
        <v>16.399999618530273</v>
      </c>
      <c r="AH180">
        <f t="shared" si="34"/>
        <v>-74.379997253417969</v>
      </c>
      <c r="AI180">
        <f t="shared" si="35"/>
        <v>16.399999618530273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11.879</v>
      </c>
      <c r="AF181">
        <v>-75.510002136230469</v>
      </c>
      <c r="AG181">
        <v>14.140000343322754</v>
      </c>
      <c r="AH181">
        <f t="shared" si="34"/>
        <v>-75.510002136230469</v>
      </c>
      <c r="AI181">
        <f t="shared" si="35"/>
        <v>14.140000343322754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11.962999999999999</v>
      </c>
      <c r="AF182">
        <v>-78.660003662109375</v>
      </c>
      <c r="AG182">
        <v>7.880000114440918</v>
      </c>
      <c r="AH182">
        <f t="shared" si="34"/>
        <v>-78.660003662109375</v>
      </c>
      <c r="AI182">
        <f t="shared" si="35"/>
        <v>7.880000114440918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12.023999999999999</v>
      </c>
      <c r="AF183">
        <v>-77.459999084472656</v>
      </c>
      <c r="AG183">
        <v>12.859999656677246</v>
      </c>
      <c r="AH183">
        <f t="shared" si="34"/>
        <v>-77.459999084472656</v>
      </c>
      <c r="AI183">
        <f t="shared" si="35"/>
        <v>12.859999656677246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12.086</v>
      </c>
      <c r="AF184">
        <v>-76.889999389648438</v>
      </c>
      <c r="AG184">
        <v>11.800000190734863</v>
      </c>
      <c r="AH184">
        <f t="shared" si="34"/>
        <v>-76.889999389648438</v>
      </c>
      <c r="AI184">
        <f t="shared" si="35"/>
        <v>11.800000190734863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12.15</v>
      </c>
      <c r="AF185">
        <v>-76.680000305175781</v>
      </c>
      <c r="AG185">
        <v>14.239999771118164</v>
      </c>
      <c r="AH185">
        <f t="shared" si="34"/>
        <v>-76.680000305175781</v>
      </c>
      <c r="AI185">
        <f t="shared" si="35"/>
        <v>14.239999771118164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12.212999999999999</v>
      </c>
      <c r="AF186">
        <v>0</v>
      </c>
      <c r="AG186">
        <v>0</v>
      </c>
      <c r="AH186">
        <f t="shared" si="34"/>
        <v>0</v>
      </c>
      <c r="AI186">
        <f t="shared" si="35"/>
        <v>0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12.271000000000001</v>
      </c>
      <c r="AF187">
        <v>0</v>
      </c>
      <c r="AG187">
        <v>0</v>
      </c>
      <c r="AH187">
        <f t="shared" si="34"/>
        <v>0</v>
      </c>
      <c r="AI187">
        <f t="shared" si="3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12.343</v>
      </c>
      <c r="AF188">
        <v>0</v>
      </c>
      <c r="AG188">
        <v>0</v>
      </c>
      <c r="AH188">
        <f t="shared" si="34"/>
        <v>0</v>
      </c>
      <c r="AI188">
        <f t="shared" si="3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12.406000000000001</v>
      </c>
      <c r="AF189">
        <v>0</v>
      </c>
      <c r="AG189">
        <v>0</v>
      </c>
      <c r="AH189">
        <f t="shared" si="34"/>
        <v>0</v>
      </c>
      <c r="AI189">
        <f t="shared" si="35"/>
        <v>0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12.488</v>
      </c>
      <c r="AF190">
        <v>0</v>
      </c>
      <c r="AG190">
        <v>0</v>
      </c>
      <c r="AH190">
        <f t="shared" si="34"/>
        <v>0</v>
      </c>
      <c r="AI190">
        <f t="shared" si="35"/>
        <v>0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12.558</v>
      </c>
      <c r="AF191">
        <v>0</v>
      </c>
      <c r="AG191">
        <v>0</v>
      </c>
      <c r="AH191">
        <f t="shared" si="34"/>
        <v>0</v>
      </c>
      <c r="AI191">
        <f t="shared" si="35"/>
        <v>0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>
        <v>12.613</v>
      </c>
      <c r="AF192">
        <v>0</v>
      </c>
      <c r="AG192">
        <v>0</v>
      </c>
      <c r="AH192">
        <f t="shared" si="34"/>
        <v>0</v>
      </c>
      <c r="AI192">
        <f t="shared" si="35"/>
        <v>0</v>
      </c>
    </row>
    <row r="193" spans="10:35">
      <c r="J193" s="2"/>
      <c r="K193" s="2"/>
      <c r="L193" s="2"/>
      <c r="M193" s="2"/>
      <c r="N193" s="2"/>
      <c r="O193" s="2"/>
      <c r="P193" s="2"/>
      <c r="Q193" s="2"/>
      <c r="R193" s="2"/>
      <c r="AE193">
        <v>12.669</v>
      </c>
      <c r="AF193">
        <v>0</v>
      </c>
      <c r="AG193">
        <v>0</v>
      </c>
      <c r="AH193">
        <f t="shared" si="34"/>
        <v>0</v>
      </c>
      <c r="AI193">
        <f t="shared" si="35"/>
        <v>0</v>
      </c>
    </row>
    <row r="194" spans="10:35">
      <c r="J194" s="2"/>
      <c r="K194" s="2"/>
      <c r="L194" s="2"/>
      <c r="M194" s="2"/>
      <c r="N194" s="2"/>
      <c r="O194" s="2"/>
      <c r="P194" s="2"/>
      <c r="Q194" s="2"/>
      <c r="R194" s="2"/>
      <c r="AE194">
        <v>12.734999999999999</v>
      </c>
      <c r="AF194">
        <v>0</v>
      </c>
      <c r="AG194">
        <v>0</v>
      </c>
      <c r="AH194">
        <f t="shared" si="34"/>
        <v>0</v>
      </c>
      <c r="AI194">
        <f t="shared" si="35"/>
        <v>0</v>
      </c>
    </row>
    <row r="195" spans="10:35">
      <c r="J195" s="2"/>
      <c r="K195" s="2"/>
      <c r="L195" s="2"/>
      <c r="M195" s="2"/>
      <c r="N195" s="2"/>
      <c r="O195" s="2"/>
      <c r="P195" s="2"/>
      <c r="Q195" s="2"/>
      <c r="R195" s="2"/>
      <c r="AE195">
        <v>12.8</v>
      </c>
      <c r="AF195">
        <v>0</v>
      </c>
      <c r="AG195">
        <v>0</v>
      </c>
      <c r="AH195">
        <f t="shared" si="34"/>
        <v>0</v>
      </c>
      <c r="AI195">
        <f t="shared" si="35"/>
        <v>0</v>
      </c>
    </row>
    <row r="196" spans="10:35">
      <c r="J196" s="2"/>
      <c r="K196" s="2"/>
      <c r="L196" s="2"/>
      <c r="M196" s="2"/>
      <c r="N196" s="2"/>
      <c r="O196" s="2"/>
      <c r="P196" s="2"/>
      <c r="Q196" s="2"/>
      <c r="R196" s="2"/>
      <c r="AE196">
        <v>12.866</v>
      </c>
      <c r="AF196">
        <v>0</v>
      </c>
      <c r="AG196">
        <v>0</v>
      </c>
      <c r="AH196">
        <f t="shared" si="34"/>
        <v>0</v>
      </c>
      <c r="AI196">
        <f t="shared" si="35"/>
        <v>0</v>
      </c>
    </row>
    <row r="197" spans="10:35">
      <c r="J197" s="2"/>
      <c r="K197" s="2"/>
      <c r="L197" s="2"/>
      <c r="M197" s="2"/>
      <c r="N197" s="2"/>
      <c r="O197" s="2"/>
      <c r="P197" s="2"/>
      <c r="Q197" s="2"/>
      <c r="R197" s="2"/>
      <c r="AE197">
        <v>12.935</v>
      </c>
      <c r="AF197">
        <v>0</v>
      </c>
      <c r="AG197">
        <v>0</v>
      </c>
      <c r="AH197">
        <f t="shared" ref="AH197:AH260" si="36">AF197</f>
        <v>0</v>
      </c>
      <c r="AI197">
        <f t="shared" ref="AI197:AI260" si="37">AG197</f>
        <v>0</v>
      </c>
    </row>
    <row r="198" spans="10:35">
      <c r="J198" s="2"/>
      <c r="K198" s="2"/>
      <c r="L198" s="2"/>
      <c r="M198" s="2"/>
      <c r="N198" s="2"/>
      <c r="O198" s="2"/>
      <c r="P198" s="2"/>
      <c r="Q198" s="2"/>
      <c r="R198" s="2"/>
      <c r="AE198">
        <v>13.000999999999999</v>
      </c>
      <c r="AF198">
        <v>0</v>
      </c>
      <c r="AG198">
        <v>0</v>
      </c>
      <c r="AH198">
        <f t="shared" si="36"/>
        <v>0</v>
      </c>
      <c r="AI198">
        <f t="shared" si="37"/>
        <v>0</v>
      </c>
    </row>
    <row r="199" spans="10:35">
      <c r="J199" s="2"/>
      <c r="K199" s="2"/>
      <c r="L199" s="2"/>
      <c r="M199" s="2"/>
      <c r="N199" s="2"/>
      <c r="O199" s="2"/>
      <c r="P199" s="2"/>
      <c r="Q199" s="2"/>
      <c r="R199" s="2"/>
      <c r="AE199">
        <v>13.071</v>
      </c>
      <c r="AF199">
        <v>0</v>
      </c>
      <c r="AG199">
        <v>0</v>
      </c>
      <c r="AH199">
        <f t="shared" si="36"/>
        <v>0</v>
      </c>
      <c r="AI199">
        <f t="shared" si="37"/>
        <v>0</v>
      </c>
    </row>
    <row r="200" spans="10:35">
      <c r="J200" s="2"/>
      <c r="K200" s="2"/>
      <c r="L200" s="2"/>
      <c r="M200" s="2"/>
      <c r="N200" s="2"/>
      <c r="O200" s="2"/>
      <c r="P200" s="2"/>
      <c r="Q200" s="2"/>
      <c r="R200" s="2"/>
      <c r="AE200">
        <v>13.134</v>
      </c>
      <c r="AF200">
        <v>0</v>
      </c>
      <c r="AG200">
        <v>0</v>
      </c>
      <c r="AH200">
        <f t="shared" si="36"/>
        <v>0</v>
      </c>
      <c r="AI200">
        <f t="shared" si="37"/>
        <v>0</v>
      </c>
    </row>
    <row r="201" spans="10:35">
      <c r="J201" s="2"/>
      <c r="K201" s="2"/>
      <c r="L201" s="2"/>
      <c r="M201" s="2"/>
      <c r="N201" s="2"/>
      <c r="O201" s="2"/>
      <c r="P201" s="2"/>
      <c r="Q201" s="2"/>
      <c r="R201" s="2"/>
      <c r="AE201">
        <v>13.204000000000001</v>
      </c>
      <c r="AF201">
        <v>0</v>
      </c>
      <c r="AG201">
        <v>0</v>
      </c>
      <c r="AH201">
        <f t="shared" si="36"/>
        <v>0</v>
      </c>
      <c r="AI201">
        <f t="shared" si="37"/>
        <v>0</v>
      </c>
    </row>
    <row r="202" spans="10:35">
      <c r="J202" s="2"/>
      <c r="K202" s="2"/>
      <c r="L202" s="2"/>
      <c r="M202" s="2"/>
      <c r="N202" s="2"/>
      <c r="O202" s="2"/>
      <c r="P202" s="2"/>
      <c r="Q202" s="2"/>
      <c r="R202" s="2"/>
      <c r="AE202">
        <v>13.265000000000001</v>
      </c>
      <c r="AF202">
        <v>0</v>
      </c>
      <c r="AG202">
        <v>0</v>
      </c>
      <c r="AH202">
        <f t="shared" si="36"/>
        <v>0</v>
      </c>
      <c r="AI202">
        <f t="shared" si="37"/>
        <v>0</v>
      </c>
    </row>
    <row r="203" spans="10:35">
      <c r="J203" s="2"/>
      <c r="K203" s="2"/>
      <c r="L203" s="2"/>
      <c r="M203" s="2"/>
      <c r="N203" s="2"/>
      <c r="O203" s="2"/>
      <c r="P203" s="2"/>
      <c r="Q203" s="2"/>
      <c r="R203" s="2"/>
      <c r="AE203">
        <v>13.343</v>
      </c>
      <c r="AF203">
        <v>0</v>
      </c>
      <c r="AG203">
        <v>0</v>
      </c>
      <c r="AH203">
        <f t="shared" si="36"/>
        <v>0</v>
      </c>
      <c r="AI203">
        <f t="shared" si="37"/>
        <v>0</v>
      </c>
    </row>
    <row r="204" spans="10:35">
      <c r="J204" s="2"/>
      <c r="K204" s="2"/>
      <c r="L204" s="2"/>
      <c r="M204" s="2"/>
      <c r="N204" s="2"/>
      <c r="O204" s="2"/>
      <c r="P204" s="2"/>
      <c r="Q204" s="2"/>
      <c r="R204" s="2"/>
      <c r="AE204">
        <v>13.432</v>
      </c>
      <c r="AF204">
        <v>0</v>
      </c>
      <c r="AG204">
        <v>0</v>
      </c>
      <c r="AH204">
        <f t="shared" si="36"/>
        <v>0</v>
      </c>
      <c r="AI204">
        <f t="shared" si="37"/>
        <v>0</v>
      </c>
    </row>
    <row r="205" spans="10:35">
      <c r="J205" s="2"/>
      <c r="K205" s="2"/>
      <c r="L205" s="2"/>
      <c r="M205" s="2"/>
      <c r="N205" s="2"/>
      <c r="O205" s="2"/>
      <c r="P205" s="2"/>
      <c r="Q205" s="2"/>
      <c r="R205" s="2"/>
      <c r="AE205">
        <v>13.497999999999999</v>
      </c>
      <c r="AF205">
        <v>0</v>
      </c>
      <c r="AG205">
        <v>0</v>
      </c>
      <c r="AH205">
        <f t="shared" si="36"/>
        <v>0</v>
      </c>
      <c r="AI205">
        <f t="shared" si="37"/>
        <v>0</v>
      </c>
    </row>
    <row r="206" spans="10:35">
      <c r="J206" s="2"/>
      <c r="K206" s="2"/>
      <c r="L206" s="2"/>
      <c r="M206" s="2"/>
      <c r="N206" s="2"/>
      <c r="O206" s="2"/>
      <c r="P206" s="2"/>
      <c r="Q206" s="2"/>
      <c r="R206" s="2"/>
      <c r="AE206">
        <v>13.548999999999999</v>
      </c>
      <c r="AF206">
        <v>0</v>
      </c>
      <c r="AG206">
        <v>0</v>
      </c>
      <c r="AH206">
        <f t="shared" si="36"/>
        <v>0</v>
      </c>
      <c r="AI206">
        <f t="shared" si="37"/>
        <v>0</v>
      </c>
    </row>
    <row r="207" spans="10:35">
      <c r="J207" s="2"/>
      <c r="K207" s="2"/>
      <c r="L207" s="2"/>
      <c r="M207" s="2"/>
      <c r="N207" s="2"/>
      <c r="O207" s="2"/>
      <c r="P207" s="2"/>
      <c r="Q207" s="2"/>
      <c r="R207" s="2"/>
      <c r="AE207">
        <v>13.606</v>
      </c>
      <c r="AF207">
        <v>0</v>
      </c>
      <c r="AG207">
        <v>0</v>
      </c>
      <c r="AH207">
        <f t="shared" si="36"/>
        <v>0</v>
      </c>
      <c r="AI207">
        <f t="shared" si="37"/>
        <v>0</v>
      </c>
    </row>
    <row r="208" spans="10:35">
      <c r="J208" s="2"/>
      <c r="K208" s="2"/>
      <c r="L208" s="2"/>
      <c r="M208" s="2"/>
      <c r="N208" s="2"/>
      <c r="O208" s="2"/>
      <c r="P208" s="2"/>
      <c r="Q208" s="2"/>
      <c r="R208" s="2"/>
      <c r="AE208">
        <v>13.667</v>
      </c>
      <c r="AF208">
        <v>0</v>
      </c>
      <c r="AG208">
        <v>0</v>
      </c>
      <c r="AH208">
        <f t="shared" si="36"/>
        <v>0</v>
      </c>
      <c r="AI208">
        <f t="shared" si="37"/>
        <v>0</v>
      </c>
    </row>
    <row r="209" spans="10:35">
      <c r="J209" s="2"/>
      <c r="K209" s="2"/>
      <c r="L209" s="2"/>
      <c r="M209" s="2"/>
      <c r="N209" s="2"/>
      <c r="O209" s="2"/>
      <c r="P209" s="2"/>
      <c r="Q209" s="2"/>
      <c r="R209" s="2"/>
      <c r="AE209">
        <v>13.734</v>
      </c>
      <c r="AF209">
        <v>0</v>
      </c>
      <c r="AG209">
        <v>0</v>
      </c>
      <c r="AH209">
        <f t="shared" si="36"/>
        <v>0</v>
      </c>
      <c r="AI209">
        <f t="shared" si="37"/>
        <v>0</v>
      </c>
    </row>
    <row r="210" spans="10:35">
      <c r="J210" s="2"/>
      <c r="K210" s="2"/>
      <c r="L210" s="2"/>
      <c r="M210" s="2"/>
      <c r="N210" s="2"/>
      <c r="O210" s="2"/>
      <c r="P210" s="2"/>
      <c r="Q210" s="2"/>
      <c r="R210" s="2"/>
      <c r="AE210">
        <v>13.81</v>
      </c>
      <c r="AF210">
        <v>0</v>
      </c>
      <c r="AG210">
        <v>0</v>
      </c>
      <c r="AH210">
        <f t="shared" si="36"/>
        <v>0</v>
      </c>
      <c r="AI210">
        <f t="shared" si="37"/>
        <v>0</v>
      </c>
    </row>
    <row r="211" spans="10:35">
      <c r="J211" s="2"/>
      <c r="K211" s="2"/>
      <c r="L211" s="2"/>
      <c r="M211" s="2"/>
      <c r="N211" s="2"/>
      <c r="O211" s="2"/>
      <c r="P211" s="2"/>
      <c r="Q211" s="2"/>
      <c r="R211" s="2"/>
      <c r="AE211">
        <v>13.884</v>
      </c>
      <c r="AF211">
        <v>0</v>
      </c>
      <c r="AG211">
        <v>0</v>
      </c>
      <c r="AH211">
        <f t="shared" si="36"/>
        <v>0</v>
      </c>
      <c r="AI211">
        <f t="shared" si="37"/>
        <v>0</v>
      </c>
    </row>
    <row r="212" spans="10:35">
      <c r="J212" s="2"/>
      <c r="K212" s="2"/>
      <c r="L212" s="2"/>
      <c r="M212" s="2"/>
      <c r="N212" s="2"/>
      <c r="O212" s="2"/>
      <c r="P212" s="2"/>
      <c r="Q212" s="2"/>
      <c r="R212" s="2"/>
      <c r="AE212">
        <v>13.965999999999999</v>
      </c>
      <c r="AF212">
        <v>0</v>
      </c>
      <c r="AG212">
        <v>0</v>
      </c>
      <c r="AH212">
        <f t="shared" si="36"/>
        <v>0</v>
      </c>
      <c r="AI212">
        <f t="shared" si="37"/>
        <v>0</v>
      </c>
    </row>
    <row r="213" spans="10:35">
      <c r="J213" s="2"/>
      <c r="K213" s="2"/>
      <c r="L213" s="2"/>
      <c r="M213" s="2"/>
      <c r="N213" s="2"/>
      <c r="O213" s="2"/>
      <c r="P213" s="2"/>
      <c r="Q213" s="2"/>
      <c r="R213" s="2"/>
      <c r="AE213">
        <v>14.032999999999999</v>
      </c>
      <c r="AF213">
        <v>0</v>
      </c>
      <c r="AG213">
        <v>0</v>
      </c>
      <c r="AH213">
        <f t="shared" si="36"/>
        <v>0</v>
      </c>
      <c r="AI213">
        <f t="shared" si="37"/>
        <v>0</v>
      </c>
    </row>
    <row r="214" spans="10:35">
      <c r="J214" s="2"/>
      <c r="K214" s="2"/>
      <c r="L214" s="2"/>
      <c r="M214" s="2"/>
      <c r="N214" s="2"/>
      <c r="O214" s="2"/>
      <c r="P214" s="2"/>
      <c r="Q214" s="2"/>
      <c r="R214" s="2"/>
      <c r="AE214">
        <v>14.082000000000001</v>
      </c>
      <c r="AF214">
        <v>0</v>
      </c>
      <c r="AG214">
        <v>0</v>
      </c>
      <c r="AH214">
        <f t="shared" si="36"/>
        <v>0</v>
      </c>
      <c r="AI214">
        <f t="shared" si="37"/>
        <v>0</v>
      </c>
    </row>
    <row r="215" spans="10:35">
      <c r="J215" s="2"/>
      <c r="K215" s="2"/>
      <c r="L215" s="2"/>
      <c r="M215" s="2"/>
      <c r="N215" s="2"/>
      <c r="O215" s="2"/>
      <c r="P215" s="2"/>
      <c r="Q215" s="2"/>
      <c r="R215" s="2"/>
      <c r="AE215">
        <v>14.14</v>
      </c>
      <c r="AF215">
        <v>0</v>
      </c>
      <c r="AG215">
        <v>0</v>
      </c>
      <c r="AH215">
        <f t="shared" si="36"/>
        <v>0</v>
      </c>
      <c r="AI215">
        <f t="shared" si="37"/>
        <v>0</v>
      </c>
    </row>
    <row r="216" spans="10:35">
      <c r="J216" s="2"/>
      <c r="K216" s="2"/>
      <c r="L216" s="2"/>
      <c r="M216" s="2"/>
      <c r="N216" s="2"/>
      <c r="O216" s="2"/>
      <c r="P216" s="2"/>
      <c r="Q216" s="2"/>
      <c r="R216" s="2"/>
      <c r="AE216">
        <v>14.207000000000001</v>
      </c>
      <c r="AF216">
        <v>0</v>
      </c>
      <c r="AG216">
        <v>0</v>
      </c>
      <c r="AH216">
        <f t="shared" si="36"/>
        <v>0</v>
      </c>
      <c r="AI216">
        <f t="shared" si="37"/>
        <v>0</v>
      </c>
    </row>
    <row r="217" spans="10:35">
      <c r="J217" s="2"/>
      <c r="K217" s="2"/>
      <c r="L217" s="2"/>
      <c r="M217" s="2"/>
      <c r="N217" s="2"/>
      <c r="O217" s="2"/>
      <c r="P217" s="2"/>
      <c r="Q217" s="2"/>
      <c r="R217" s="2"/>
      <c r="AE217">
        <v>14.262</v>
      </c>
      <c r="AF217">
        <v>0</v>
      </c>
      <c r="AG217">
        <v>0</v>
      </c>
      <c r="AH217">
        <f t="shared" si="36"/>
        <v>0</v>
      </c>
      <c r="AI217">
        <f t="shared" si="37"/>
        <v>0</v>
      </c>
    </row>
    <row r="218" spans="10:35">
      <c r="J218" s="2"/>
      <c r="K218" s="2"/>
      <c r="L218" s="2"/>
      <c r="M218" s="2"/>
      <c r="N218" s="2"/>
      <c r="O218" s="2"/>
      <c r="P218" s="2"/>
      <c r="Q218" s="2"/>
      <c r="R218" s="2"/>
      <c r="AE218">
        <v>14.332000000000001</v>
      </c>
      <c r="AF218">
        <v>0</v>
      </c>
      <c r="AG218">
        <v>0</v>
      </c>
      <c r="AH218">
        <f t="shared" si="36"/>
        <v>0</v>
      </c>
      <c r="AI218">
        <f t="shared" si="37"/>
        <v>0</v>
      </c>
    </row>
    <row r="219" spans="10:35">
      <c r="J219" s="2"/>
      <c r="K219" s="2"/>
      <c r="L219" s="2"/>
      <c r="M219" s="2"/>
      <c r="N219" s="2"/>
      <c r="O219" s="2"/>
      <c r="P219" s="2"/>
      <c r="Q219" s="2"/>
      <c r="R219" s="2"/>
      <c r="AE219">
        <v>14.411</v>
      </c>
      <c r="AF219">
        <v>0</v>
      </c>
      <c r="AG219">
        <v>0</v>
      </c>
      <c r="AH219">
        <f t="shared" si="36"/>
        <v>0</v>
      </c>
      <c r="AI219">
        <f t="shared" si="37"/>
        <v>0</v>
      </c>
    </row>
    <row r="220" spans="10:35">
      <c r="J220" s="2"/>
      <c r="K220" s="2"/>
      <c r="L220" s="2"/>
      <c r="M220" s="2"/>
      <c r="N220" s="2"/>
      <c r="O220" s="2"/>
      <c r="P220" s="2"/>
      <c r="Q220" s="2"/>
      <c r="R220" s="2"/>
      <c r="AE220">
        <v>14.478999999999999</v>
      </c>
      <c r="AF220">
        <v>0</v>
      </c>
      <c r="AG220">
        <v>0</v>
      </c>
      <c r="AH220">
        <f t="shared" si="36"/>
        <v>0</v>
      </c>
      <c r="AI220">
        <f t="shared" si="37"/>
        <v>0</v>
      </c>
    </row>
    <row r="221" spans="10:35">
      <c r="J221" s="2"/>
      <c r="K221" s="2"/>
      <c r="L221" s="2"/>
      <c r="M221" s="2"/>
      <c r="N221" s="2"/>
      <c r="O221" s="2"/>
      <c r="P221" s="2"/>
      <c r="Q221" s="2"/>
      <c r="R221" s="2"/>
      <c r="AE221">
        <v>14.534000000000001</v>
      </c>
      <c r="AF221">
        <v>0</v>
      </c>
      <c r="AG221">
        <v>0</v>
      </c>
      <c r="AH221">
        <f t="shared" si="36"/>
        <v>0</v>
      </c>
      <c r="AI221">
        <f t="shared" si="37"/>
        <v>0</v>
      </c>
    </row>
    <row r="222" spans="10:35">
      <c r="J222" s="2"/>
      <c r="K222" s="2"/>
      <c r="L222" s="2"/>
      <c r="M222" s="2"/>
      <c r="N222" s="2"/>
      <c r="O222" s="2"/>
      <c r="P222" s="2"/>
      <c r="Q222" s="2"/>
      <c r="R222" s="2"/>
      <c r="AE222">
        <v>14.592000000000001</v>
      </c>
      <c r="AF222">
        <v>0</v>
      </c>
      <c r="AG222">
        <v>0</v>
      </c>
      <c r="AH222">
        <f t="shared" si="36"/>
        <v>0</v>
      </c>
      <c r="AI222">
        <f t="shared" si="37"/>
        <v>0</v>
      </c>
    </row>
    <row r="223" spans="10:35">
      <c r="J223" s="2"/>
      <c r="K223" s="2"/>
      <c r="L223" s="2"/>
      <c r="M223" s="2"/>
      <c r="N223" s="2"/>
      <c r="O223" s="2"/>
      <c r="P223" s="2"/>
      <c r="Q223" s="2"/>
      <c r="R223" s="2"/>
      <c r="AE223">
        <v>14.659000000000001</v>
      </c>
      <c r="AF223">
        <v>0</v>
      </c>
      <c r="AG223">
        <v>0</v>
      </c>
      <c r="AH223">
        <f t="shared" si="36"/>
        <v>0</v>
      </c>
      <c r="AI223">
        <f t="shared" si="37"/>
        <v>0</v>
      </c>
    </row>
    <row r="224" spans="10:35">
      <c r="J224" s="2"/>
      <c r="K224" s="2"/>
      <c r="L224" s="2"/>
      <c r="M224" s="2"/>
      <c r="N224" s="2"/>
      <c r="O224" s="2"/>
      <c r="P224" s="2"/>
      <c r="Q224" s="2"/>
      <c r="R224" s="2"/>
      <c r="AE224">
        <v>14.742000000000001</v>
      </c>
      <c r="AF224">
        <v>0</v>
      </c>
      <c r="AG224">
        <v>0</v>
      </c>
      <c r="AH224">
        <f t="shared" si="36"/>
        <v>0</v>
      </c>
      <c r="AI224">
        <f t="shared" si="37"/>
        <v>0</v>
      </c>
    </row>
    <row r="225" spans="10:35">
      <c r="J225" s="2"/>
      <c r="K225" s="2"/>
      <c r="L225" s="2"/>
      <c r="M225" s="2"/>
      <c r="N225" s="2"/>
      <c r="O225" s="2"/>
      <c r="P225" s="2"/>
      <c r="Q225" s="2"/>
      <c r="R225" s="2"/>
      <c r="AE225">
        <v>14.819000000000001</v>
      </c>
      <c r="AF225">
        <v>0</v>
      </c>
      <c r="AG225">
        <v>0</v>
      </c>
      <c r="AH225">
        <f t="shared" si="36"/>
        <v>0</v>
      </c>
      <c r="AI225">
        <f t="shared" si="37"/>
        <v>0</v>
      </c>
    </row>
    <row r="226" spans="10:35">
      <c r="J226" s="2"/>
      <c r="K226" s="2"/>
      <c r="L226" s="2"/>
      <c r="M226" s="2"/>
      <c r="N226" s="2"/>
      <c r="O226" s="2"/>
      <c r="P226" s="2"/>
      <c r="Q226" s="2"/>
      <c r="R226" s="2"/>
      <c r="AE226">
        <v>14.88</v>
      </c>
      <c r="AF226">
        <v>0</v>
      </c>
      <c r="AG226">
        <v>0</v>
      </c>
      <c r="AH226">
        <f t="shared" si="36"/>
        <v>0</v>
      </c>
      <c r="AI226">
        <f t="shared" si="37"/>
        <v>0</v>
      </c>
    </row>
    <row r="227" spans="10:35">
      <c r="J227" s="2"/>
      <c r="K227" s="2"/>
      <c r="L227" s="2"/>
      <c r="M227" s="2"/>
      <c r="N227" s="2"/>
      <c r="O227" s="2"/>
      <c r="P227" s="2"/>
      <c r="Q227" s="2"/>
      <c r="R227" s="2"/>
      <c r="AE227">
        <v>14.933</v>
      </c>
      <c r="AF227">
        <v>0</v>
      </c>
      <c r="AG227">
        <v>0</v>
      </c>
      <c r="AH227">
        <f t="shared" si="36"/>
        <v>0</v>
      </c>
      <c r="AI227">
        <f t="shared" si="37"/>
        <v>0</v>
      </c>
    </row>
    <row r="228" spans="10:35">
      <c r="J228" s="2"/>
      <c r="K228" s="2"/>
      <c r="L228" s="2"/>
      <c r="M228" s="2"/>
      <c r="N228" s="2"/>
      <c r="O228" s="2"/>
      <c r="P228" s="2"/>
      <c r="Q228" s="2"/>
      <c r="R228" s="2"/>
      <c r="AE228">
        <v>14.992000000000001</v>
      </c>
      <c r="AF228">
        <v>0</v>
      </c>
      <c r="AG228">
        <v>0</v>
      </c>
      <c r="AH228">
        <f t="shared" si="36"/>
        <v>0</v>
      </c>
      <c r="AI228">
        <f t="shared" si="37"/>
        <v>0</v>
      </c>
    </row>
    <row r="229" spans="10:35">
      <c r="J229" s="2"/>
      <c r="K229" s="2"/>
      <c r="L229" s="2"/>
      <c r="M229" s="2"/>
      <c r="N229" s="2"/>
      <c r="O229" s="2"/>
      <c r="P229" s="2"/>
      <c r="Q229" s="2"/>
      <c r="R229" s="2"/>
      <c r="AE229">
        <v>15.058</v>
      </c>
      <c r="AF229">
        <v>0</v>
      </c>
      <c r="AG229">
        <v>0</v>
      </c>
      <c r="AH229">
        <f t="shared" si="36"/>
        <v>0</v>
      </c>
      <c r="AI229">
        <f t="shared" si="37"/>
        <v>0</v>
      </c>
    </row>
    <row r="230" spans="10:35">
      <c r="J230" s="2"/>
      <c r="K230" s="2"/>
      <c r="L230" s="2"/>
      <c r="M230" s="2"/>
      <c r="N230" s="2"/>
      <c r="O230" s="2"/>
      <c r="P230" s="2"/>
      <c r="Q230" s="2"/>
      <c r="R230" s="2"/>
      <c r="AE230">
        <v>15.125999999999999</v>
      </c>
      <c r="AF230">
        <v>0</v>
      </c>
      <c r="AG230">
        <v>0</v>
      </c>
      <c r="AH230">
        <f t="shared" si="36"/>
        <v>0</v>
      </c>
      <c r="AI230">
        <f t="shared" si="37"/>
        <v>0</v>
      </c>
    </row>
    <row r="231" spans="10:35">
      <c r="J231" s="2"/>
      <c r="K231" s="2"/>
      <c r="L231" s="2"/>
      <c r="M231" s="2"/>
      <c r="N231" s="2"/>
      <c r="O231" s="2"/>
      <c r="P231" s="2"/>
      <c r="Q231" s="2"/>
      <c r="R231" s="2"/>
      <c r="AE231">
        <v>15.191000000000001</v>
      </c>
      <c r="AF231">
        <v>0</v>
      </c>
      <c r="AG231">
        <v>0</v>
      </c>
      <c r="AH231">
        <f t="shared" si="36"/>
        <v>0</v>
      </c>
      <c r="AI231">
        <f t="shared" si="37"/>
        <v>0</v>
      </c>
    </row>
    <row r="232" spans="10:35">
      <c r="J232" s="2"/>
      <c r="K232" s="2"/>
      <c r="L232" s="2"/>
      <c r="M232" s="2"/>
      <c r="N232" s="2"/>
      <c r="O232" s="2"/>
      <c r="P232" s="2"/>
      <c r="Q232" s="2"/>
      <c r="R232" s="2"/>
      <c r="AE232">
        <v>15.262</v>
      </c>
      <c r="AF232">
        <v>0</v>
      </c>
      <c r="AG232">
        <v>0</v>
      </c>
      <c r="AH232">
        <f t="shared" si="36"/>
        <v>0</v>
      </c>
      <c r="AI232">
        <f t="shared" si="37"/>
        <v>0</v>
      </c>
    </row>
    <row r="233" spans="10:35">
      <c r="J233" s="2"/>
      <c r="K233" s="2"/>
      <c r="L233" s="2"/>
      <c r="M233" s="2"/>
      <c r="N233" s="2"/>
      <c r="O233" s="2"/>
      <c r="P233" s="2"/>
      <c r="Q233" s="2"/>
      <c r="R233" s="2"/>
      <c r="AE233">
        <v>15.326000000000001</v>
      </c>
      <c r="AF233">
        <v>0</v>
      </c>
      <c r="AG233">
        <v>0</v>
      </c>
      <c r="AH233">
        <f t="shared" si="36"/>
        <v>0</v>
      </c>
      <c r="AI233">
        <f t="shared" si="37"/>
        <v>0</v>
      </c>
    </row>
    <row r="234" spans="10:35">
      <c r="J234" s="2"/>
      <c r="K234" s="2"/>
      <c r="L234" s="2"/>
      <c r="M234" s="2"/>
      <c r="N234" s="2"/>
      <c r="O234" s="2"/>
      <c r="P234" s="2"/>
      <c r="Q234" s="2"/>
      <c r="R234" s="2"/>
      <c r="AE234">
        <v>15.391</v>
      </c>
      <c r="AF234">
        <v>0</v>
      </c>
      <c r="AG234">
        <v>0</v>
      </c>
      <c r="AH234">
        <f t="shared" si="36"/>
        <v>0</v>
      </c>
      <c r="AI234">
        <f t="shared" si="37"/>
        <v>0</v>
      </c>
    </row>
    <row r="235" spans="10:35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5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5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5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5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5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33665-3000-47A2-866D-306EF3DC7591}">
  <dimension ref="A1:AI261"/>
  <sheetViews>
    <sheetView topLeftCell="A3" zoomScale="50" zoomScaleNormal="50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2.5" bestFit="1" customWidth="1"/>
    <col min="17" max="17" width="12.1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2107</v>
      </c>
      <c r="B4" s="2" t="str">
        <f>MID(A4,12,8)&amp;"."&amp;RIGHT(A4,3)</f>
        <v>18:39:58.296</v>
      </c>
      <c r="C4" s="2">
        <f>LEFT(B4,2)*3600+MID(B4,4,2)*60+RIGHT(B4,6)</f>
        <v>67198.296000000002</v>
      </c>
      <c r="D4" s="2">
        <f>C4-$C$4</f>
        <v>0</v>
      </c>
      <c r="E4" s="2">
        <v>124.986</v>
      </c>
      <c r="F4" s="2">
        <v>3328.97</v>
      </c>
      <c r="G4" s="2">
        <v>13879.5</v>
      </c>
      <c r="H4" s="2">
        <v>691</v>
      </c>
      <c r="I4" s="2">
        <v>185.25</v>
      </c>
      <c r="J4">
        <f>ROUND(E4*COS(-0.4*PI()/180)-F4*SIN(-0.4*PI()/180),3)</f>
        <v>148.22300000000001</v>
      </c>
      <c r="K4">
        <f>ROUND(E4*SIN(-0.4*PI()/180)+F4*COS(-0.4*PI()/180),3)</f>
        <v>3328.0160000000001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-30.129999160766602</v>
      </c>
      <c r="AG4">
        <v>0.93999999761581421</v>
      </c>
      <c r="AH4">
        <f>AF4</f>
        <v>-30.129999160766602</v>
      </c>
      <c r="AI4">
        <f>AG4</f>
        <v>0.93999999761581421</v>
      </c>
    </row>
    <row r="5" spans="1:35">
      <c r="A5" s="2" t="s">
        <v>2108</v>
      </c>
      <c r="B5" s="2" t="str">
        <f t="shared" ref="B5:B68" si="0">MID(A5,12,8)&amp;"."&amp;RIGHT(A5,3)</f>
        <v>18:39:58.388</v>
      </c>
      <c r="C5" s="2">
        <f t="shared" ref="C5:C68" si="1">LEFT(B5,2)*3600+MID(B5,4,2)*60+RIGHT(B5,6)</f>
        <v>67198.388000000006</v>
      </c>
      <c r="D5" s="2">
        <f t="shared" ref="D5:D68" si="2">C5-$C$4</f>
        <v>9.2000000004190952E-2</v>
      </c>
      <c r="E5" s="2">
        <v>112.819</v>
      </c>
      <c r="F5" s="2">
        <v>3408.67</v>
      </c>
      <c r="G5" s="2">
        <v>13826</v>
      </c>
      <c r="H5" s="2">
        <v>745</v>
      </c>
      <c r="I5" s="2">
        <v>185</v>
      </c>
      <c r="J5">
        <f t="shared" ref="J5:J68" si="3">ROUND(E5*COS(-0.4*PI()/180)-F5*SIN(-0.4*PI()/180),3)</f>
        <v>136.613</v>
      </c>
      <c r="K5">
        <f t="shared" ref="K5:K68" si="4">ROUND(E5*SIN(-0.4*PI()/180)+F5*COS(-0.4*PI()/180),3)</f>
        <v>3407.799</v>
      </c>
      <c r="L5">
        <f t="shared" ref="L5:L68" si="5">J5-$J$4</f>
        <v>-11.610000000000014</v>
      </c>
      <c r="M5">
        <f t="shared" ref="M5:M68" si="6">K5-$K$4</f>
        <v>79.782999999999902</v>
      </c>
      <c r="N5">
        <f t="shared" ref="N5:O68" si="7">L5*0.001</f>
        <v>-1.1610000000000014E-2</v>
      </c>
      <c r="O5">
        <f t="shared" si="7"/>
        <v>7.978299999999991E-2</v>
      </c>
      <c r="P5">
        <f t="shared" ref="P5:P68" si="8">IF(O5&gt;15,"",N5)</f>
        <v>-1.1610000000000014E-2</v>
      </c>
      <c r="Q5" t="str">
        <f t="shared" ref="Q5:Q68" si="9">IF(O5&lt;15,"",N5)</f>
        <v/>
      </c>
      <c r="AE5">
        <v>7.3999999999999996E-2</v>
      </c>
      <c r="AF5">
        <v>-32.490001678466797</v>
      </c>
      <c r="AG5">
        <v>1</v>
      </c>
      <c r="AH5">
        <f t="shared" ref="AH5:AH68" si="10">AF5</f>
        <v>-32.490001678466797</v>
      </c>
      <c r="AI5">
        <f t="shared" ref="AI5:AI68" si="11">AG5</f>
        <v>1</v>
      </c>
    </row>
    <row r="6" spans="1:35">
      <c r="A6" s="2" t="s">
        <v>2109</v>
      </c>
      <c r="B6" s="2" t="str">
        <f t="shared" si="0"/>
        <v>18:39:58.482</v>
      </c>
      <c r="C6" s="2">
        <f t="shared" si="1"/>
        <v>67198.482000000004</v>
      </c>
      <c r="D6" s="2">
        <f t="shared" si="2"/>
        <v>0.1860000000015134</v>
      </c>
      <c r="E6" s="2">
        <v>100.613</v>
      </c>
      <c r="F6" s="2">
        <v>3580.16</v>
      </c>
      <c r="G6" s="2">
        <v>13703</v>
      </c>
      <c r="H6" s="2">
        <v>753</v>
      </c>
      <c r="I6" s="2">
        <v>184.5</v>
      </c>
      <c r="J6">
        <f t="shared" si="3"/>
        <v>125.605</v>
      </c>
      <c r="K6">
        <f t="shared" si="4"/>
        <v>3579.37</v>
      </c>
      <c r="L6">
        <f t="shared" si="5"/>
        <v>-22.618000000000009</v>
      </c>
      <c r="M6">
        <f t="shared" si="6"/>
        <v>251.35399999999981</v>
      </c>
      <c r="N6">
        <f t="shared" si="7"/>
        <v>-2.261800000000001E-2</v>
      </c>
      <c r="O6">
        <f t="shared" si="7"/>
        <v>0.2513539999999998</v>
      </c>
      <c r="P6">
        <f t="shared" si="8"/>
        <v>-2.261800000000001E-2</v>
      </c>
      <c r="Q6" t="str">
        <f t="shared" si="9"/>
        <v/>
      </c>
      <c r="AE6">
        <v>0.13300000000000001</v>
      </c>
      <c r="AF6">
        <v>-37.009998321533203</v>
      </c>
      <c r="AG6">
        <v>3.0399999618530273</v>
      </c>
      <c r="AH6">
        <f t="shared" si="10"/>
        <v>-37.009998321533203</v>
      </c>
      <c r="AI6">
        <f t="shared" si="11"/>
        <v>3.0399999618530273</v>
      </c>
    </row>
    <row r="7" spans="1:35">
      <c r="A7" s="2" t="s">
        <v>2110</v>
      </c>
      <c r="B7" s="2" t="str">
        <f t="shared" si="0"/>
        <v>18:39:58.583</v>
      </c>
      <c r="C7" s="2">
        <f t="shared" si="1"/>
        <v>67198.582999999999</v>
      </c>
      <c r="D7" s="2">
        <f t="shared" si="2"/>
        <v>0.28699999999662396</v>
      </c>
      <c r="E7" s="2">
        <v>91.865799999999993</v>
      </c>
      <c r="F7" s="2">
        <v>3661.61</v>
      </c>
      <c r="G7" s="2">
        <v>13647</v>
      </c>
      <c r="H7" s="2">
        <v>704.5</v>
      </c>
      <c r="I7" s="2">
        <v>184.25</v>
      </c>
      <c r="J7">
        <f t="shared" si="3"/>
        <v>117.426</v>
      </c>
      <c r="K7">
        <f t="shared" si="4"/>
        <v>3660.8789999999999</v>
      </c>
      <c r="L7">
        <f t="shared" si="5"/>
        <v>-30.797000000000011</v>
      </c>
      <c r="M7">
        <f t="shared" si="6"/>
        <v>332.86299999999983</v>
      </c>
      <c r="N7">
        <f t="shared" si="7"/>
        <v>-3.0797000000000012E-2</v>
      </c>
      <c r="O7">
        <f t="shared" si="7"/>
        <v>0.33286299999999985</v>
      </c>
      <c r="P7">
        <f t="shared" si="8"/>
        <v>-3.0797000000000012E-2</v>
      </c>
      <c r="Q7" t="str">
        <f t="shared" si="9"/>
        <v/>
      </c>
      <c r="AE7">
        <v>0.20699999999999999</v>
      </c>
      <c r="AF7">
        <v>-39.020000457763672</v>
      </c>
      <c r="AG7">
        <v>-1.940000057220459</v>
      </c>
      <c r="AH7">
        <f t="shared" si="10"/>
        <v>-39.020000457763672</v>
      </c>
      <c r="AI7">
        <f t="shared" si="11"/>
        <v>-1.940000057220459</v>
      </c>
    </row>
    <row r="8" spans="1:35">
      <c r="A8" s="2" t="s">
        <v>2111</v>
      </c>
      <c r="B8" s="2" t="str">
        <f t="shared" si="0"/>
        <v>18:39:58.700</v>
      </c>
      <c r="C8" s="2">
        <f t="shared" si="1"/>
        <v>67198.7</v>
      </c>
      <c r="D8" s="2">
        <f t="shared" si="2"/>
        <v>0.40399999999499414</v>
      </c>
      <c r="E8" s="2">
        <v>121.553</v>
      </c>
      <c r="F8" s="2">
        <v>3786.52</v>
      </c>
      <c r="G8" s="2">
        <v>13533</v>
      </c>
      <c r="H8" s="2">
        <v>771</v>
      </c>
      <c r="I8" s="2">
        <v>184</v>
      </c>
      <c r="J8">
        <f t="shared" si="3"/>
        <v>147.98500000000001</v>
      </c>
      <c r="K8">
        <f t="shared" si="4"/>
        <v>3785.5790000000002</v>
      </c>
      <c r="L8">
        <f t="shared" si="5"/>
        <v>-0.23799999999999955</v>
      </c>
      <c r="M8">
        <f t="shared" si="6"/>
        <v>457.5630000000001</v>
      </c>
      <c r="N8">
        <f t="shared" si="7"/>
        <v>-2.3799999999999955E-4</v>
      </c>
      <c r="O8">
        <f t="shared" si="7"/>
        <v>0.45756300000000011</v>
      </c>
      <c r="P8">
        <f t="shared" si="8"/>
        <v>-2.3799999999999955E-4</v>
      </c>
      <c r="Q8" t="str">
        <f t="shared" si="9"/>
        <v/>
      </c>
      <c r="AE8">
        <v>0.28100000000000003</v>
      </c>
      <c r="AF8">
        <v>-40.759998321533203</v>
      </c>
      <c r="AG8">
        <v>-3.3299999237060547</v>
      </c>
      <c r="AH8">
        <f t="shared" si="10"/>
        <v>-40.759998321533203</v>
      </c>
      <c r="AI8">
        <f t="shared" si="11"/>
        <v>-3.3299999237060547</v>
      </c>
    </row>
    <row r="9" spans="1:35">
      <c r="A9" s="2" t="s">
        <v>2112</v>
      </c>
      <c r="B9" s="2" t="str">
        <f t="shared" si="0"/>
        <v>18:39:58.794</v>
      </c>
      <c r="C9" s="2">
        <f t="shared" si="1"/>
        <v>67198.793999999994</v>
      </c>
      <c r="D9" s="2">
        <f t="shared" si="2"/>
        <v>0.49799999999231659</v>
      </c>
      <c r="E9" s="2">
        <v>99.024900000000002</v>
      </c>
      <c r="F9" s="2">
        <v>3939.28</v>
      </c>
      <c r="G9" s="2">
        <v>13433</v>
      </c>
      <c r="H9" s="2">
        <v>787</v>
      </c>
      <c r="I9" s="2">
        <v>183.5</v>
      </c>
      <c r="J9">
        <f t="shared" si="3"/>
        <v>126.524</v>
      </c>
      <c r="K9">
        <f t="shared" si="4"/>
        <v>3938.4929999999999</v>
      </c>
      <c r="L9">
        <f t="shared" si="5"/>
        <v>-21.699000000000012</v>
      </c>
      <c r="M9">
        <f t="shared" si="6"/>
        <v>610.47699999999986</v>
      </c>
      <c r="N9">
        <f t="shared" si="7"/>
        <v>-2.1699000000000013E-2</v>
      </c>
      <c r="O9">
        <f t="shared" si="7"/>
        <v>0.61047699999999983</v>
      </c>
      <c r="P9">
        <f t="shared" si="8"/>
        <v>-2.1699000000000013E-2</v>
      </c>
      <c r="Q9" t="str">
        <f t="shared" si="9"/>
        <v/>
      </c>
      <c r="AE9">
        <v>0.34599999999999997</v>
      </c>
      <c r="AF9">
        <v>-40.819999694824219</v>
      </c>
      <c r="AG9">
        <v>-1.7799999713897705</v>
      </c>
      <c r="AH9">
        <f t="shared" si="10"/>
        <v>-40.819999694824219</v>
      </c>
      <c r="AI9">
        <f t="shared" si="11"/>
        <v>-1.7799999713897705</v>
      </c>
    </row>
    <row r="10" spans="1:35">
      <c r="A10" s="2" t="s">
        <v>2113</v>
      </c>
      <c r="B10" s="2" t="str">
        <f t="shared" si="0"/>
        <v>18:39:58.898</v>
      </c>
      <c r="C10" s="2">
        <f t="shared" si="1"/>
        <v>67198.898000000001</v>
      </c>
      <c r="D10" s="2">
        <f t="shared" si="2"/>
        <v>0.60199999999895226</v>
      </c>
      <c r="E10" s="2">
        <v>112.9</v>
      </c>
      <c r="F10" s="2">
        <v>4042.84</v>
      </c>
      <c r="G10" s="2">
        <v>13346.5</v>
      </c>
      <c r="H10" s="2">
        <v>752</v>
      </c>
      <c r="I10" s="2">
        <v>183.25</v>
      </c>
      <c r="J10">
        <f t="shared" si="3"/>
        <v>141.12100000000001</v>
      </c>
      <c r="K10">
        <f t="shared" si="4"/>
        <v>4041.953</v>
      </c>
      <c r="L10">
        <f t="shared" si="5"/>
        <v>-7.1020000000000039</v>
      </c>
      <c r="M10">
        <f t="shared" si="6"/>
        <v>713.9369999999999</v>
      </c>
      <c r="N10">
        <f t="shared" si="7"/>
        <v>-7.1020000000000041E-3</v>
      </c>
      <c r="O10">
        <f t="shared" si="7"/>
        <v>0.71393699999999993</v>
      </c>
      <c r="P10">
        <f t="shared" si="8"/>
        <v>-7.1020000000000041E-3</v>
      </c>
      <c r="Q10" t="str">
        <f t="shared" si="9"/>
        <v/>
      </c>
      <c r="AE10">
        <v>0.42199999999999999</v>
      </c>
      <c r="AF10">
        <v>-44.720001220703125</v>
      </c>
      <c r="AG10">
        <v>-3.3499999046325684</v>
      </c>
      <c r="AH10">
        <f t="shared" si="10"/>
        <v>-44.720001220703125</v>
      </c>
      <c r="AI10">
        <f t="shared" si="11"/>
        <v>-3.3499999046325684</v>
      </c>
    </row>
    <row r="11" spans="1:35">
      <c r="A11" s="2" t="s">
        <v>2114</v>
      </c>
      <c r="B11" s="2" t="str">
        <f t="shared" si="0"/>
        <v>18:39:58.993</v>
      </c>
      <c r="C11" s="2">
        <f t="shared" si="1"/>
        <v>67198.993000000002</v>
      </c>
      <c r="D11" s="2">
        <f t="shared" si="2"/>
        <v>0.69700000000011642</v>
      </c>
      <c r="E11" s="2">
        <v>100.96299999999999</v>
      </c>
      <c r="F11" s="2">
        <v>4202.95</v>
      </c>
      <c r="G11" s="2">
        <v>13235.5</v>
      </c>
      <c r="H11" s="2">
        <v>762</v>
      </c>
      <c r="I11" s="2">
        <v>182.75</v>
      </c>
      <c r="J11">
        <f t="shared" si="3"/>
        <v>130.30199999999999</v>
      </c>
      <c r="K11">
        <f t="shared" si="4"/>
        <v>4202.143</v>
      </c>
      <c r="L11">
        <f t="shared" si="5"/>
        <v>-17.921000000000021</v>
      </c>
      <c r="M11">
        <f t="shared" si="6"/>
        <v>874.12699999999995</v>
      </c>
      <c r="N11">
        <f t="shared" si="7"/>
        <v>-1.792100000000002E-2</v>
      </c>
      <c r="O11">
        <f t="shared" si="7"/>
        <v>0.87412699999999999</v>
      </c>
      <c r="P11">
        <f t="shared" si="8"/>
        <v>-1.792100000000002E-2</v>
      </c>
      <c r="Q11" t="str">
        <f t="shared" si="9"/>
        <v/>
      </c>
      <c r="AE11">
        <v>0.47899999999999998</v>
      </c>
      <c r="AF11">
        <v>-34.240001678466797</v>
      </c>
      <c r="AG11">
        <v>-2.3299999237060547</v>
      </c>
      <c r="AH11">
        <f t="shared" si="10"/>
        <v>-34.240001678466797</v>
      </c>
      <c r="AI11">
        <f t="shared" si="11"/>
        <v>-2.3299999237060547</v>
      </c>
    </row>
    <row r="12" spans="1:35">
      <c r="A12" s="2" t="s">
        <v>2115</v>
      </c>
      <c r="B12" s="2" t="str">
        <f t="shared" si="0"/>
        <v>18:39:59.088</v>
      </c>
      <c r="C12" s="2">
        <f t="shared" si="1"/>
        <v>67199.088000000003</v>
      </c>
      <c r="D12" s="2">
        <f t="shared" si="2"/>
        <v>0.79200000000128057</v>
      </c>
      <c r="E12" s="2">
        <v>109.233</v>
      </c>
      <c r="F12" s="2">
        <v>4297.43</v>
      </c>
      <c r="G12" s="2">
        <v>13160</v>
      </c>
      <c r="H12" s="2">
        <v>808</v>
      </c>
      <c r="I12" s="2">
        <v>182.5</v>
      </c>
      <c r="J12">
        <f t="shared" si="3"/>
        <v>139.232</v>
      </c>
      <c r="K12">
        <f t="shared" si="4"/>
        <v>4296.5630000000001</v>
      </c>
      <c r="L12">
        <f t="shared" si="5"/>
        <v>-8.9910000000000139</v>
      </c>
      <c r="M12">
        <f t="shared" si="6"/>
        <v>968.54700000000003</v>
      </c>
      <c r="N12">
        <f t="shared" si="7"/>
        <v>-8.9910000000000146E-3</v>
      </c>
      <c r="O12">
        <f t="shared" si="7"/>
        <v>0.96854700000000005</v>
      </c>
      <c r="P12">
        <f t="shared" si="8"/>
        <v>-8.9910000000000146E-3</v>
      </c>
      <c r="Q12" t="str">
        <f t="shared" si="9"/>
        <v/>
      </c>
      <c r="AE12">
        <v>0.53800000000000003</v>
      </c>
      <c r="AF12">
        <v>-34.630001068115234</v>
      </c>
      <c r="AG12">
        <v>-0.62999999523162842</v>
      </c>
      <c r="AH12">
        <f t="shared" si="10"/>
        <v>-34.630001068115234</v>
      </c>
      <c r="AI12">
        <f t="shared" si="11"/>
        <v>-0.62999999523162842</v>
      </c>
    </row>
    <row r="13" spans="1:35">
      <c r="A13" s="2" t="s">
        <v>2116</v>
      </c>
      <c r="B13" s="2" t="str">
        <f t="shared" si="0"/>
        <v>18:39:59.193</v>
      </c>
      <c r="C13" s="2">
        <f t="shared" si="1"/>
        <v>67199.192999999999</v>
      </c>
      <c r="D13" s="2">
        <f t="shared" si="2"/>
        <v>0.89699999999720603</v>
      </c>
      <c r="E13" s="2">
        <v>95.147400000000005</v>
      </c>
      <c r="F13" s="2">
        <v>4450.71</v>
      </c>
      <c r="G13" s="2">
        <v>13057</v>
      </c>
      <c r="H13" s="2">
        <v>813</v>
      </c>
      <c r="I13" s="2">
        <v>182</v>
      </c>
      <c r="J13">
        <f t="shared" si="3"/>
        <v>126.217</v>
      </c>
      <c r="K13">
        <f t="shared" si="4"/>
        <v>4449.9369999999999</v>
      </c>
      <c r="L13">
        <f t="shared" si="5"/>
        <v>-22.006000000000014</v>
      </c>
      <c r="M13">
        <f t="shared" si="6"/>
        <v>1121.9209999999998</v>
      </c>
      <c r="N13">
        <f t="shared" si="7"/>
        <v>-2.2006000000000015E-2</v>
      </c>
      <c r="O13">
        <f t="shared" si="7"/>
        <v>1.1219209999999999</v>
      </c>
      <c r="P13">
        <f t="shared" si="8"/>
        <v>-2.2006000000000015E-2</v>
      </c>
      <c r="Q13" t="str">
        <f t="shared" si="9"/>
        <v/>
      </c>
      <c r="AE13">
        <v>0.59799999999999998</v>
      </c>
      <c r="AF13">
        <v>-30.930000305175781</v>
      </c>
      <c r="AG13">
        <v>-2.5899999141693115</v>
      </c>
      <c r="AH13">
        <f t="shared" si="10"/>
        <v>-30.930000305175781</v>
      </c>
      <c r="AI13">
        <f t="shared" si="11"/>
        <v>-2.5899999141693115</v>
      </c>
    </row>
    <row r="14" spans="1:35">
      <c r="A14" s="2" t="s">
        <v>2117</v>
      </c>
      <c r="B14" s="2" t="str">
        <f t="shared" si="0"/>
        <v>18:39:59.289</v>
      </c>
      <c r="C14" s="2">
        <f t="shared" si="1"/>
        <v>67199.289000000004</v>
      </c>
      <c r="D14" s="2">
        <f t="shared" si="2"/>
        <v>0.99300000000221189</v>
      </c>
      <c r="E14" s="2">
        <v>116.027</v>
      </c>
      <c r="F14" s="2">
        <v>4556.01</v>
      </c>
      <c r="G14" s="2">
        <v>12966</v>
      </c>
      <c r="H14" s="2">
        <v>772</v>
      </c>
      <c r="I14" s="2">
        <v>181.75</v>
      </c>
      <c r="J14">
        <f t="shared" si="3"/>
        <v>147.83099999999999</v>
      </c>
      <c r="K14">
        <f t="shared" si="4"/>
        <v>4555.0889999999999</v>
      </c>
      <c r="L14">
        <f t="shared" si="5"/>
        <v>-0.39200000000002433</v>
      </c>
      <c r="M14">
        <f t="shared" si="6"/>
        <v>1227.0729999999999</v>
      </c>
      <c r="N14">
        <f t="shared" si="7"/>
        <v>-3.9200000000002433E-4</v>
      </c>
      <c r="O14">
        <f t="shared" si="7"/>
        <v>1.2270729999999999</v>
      </c>
      <c r="P14">
        <f t="shared" si="8"/>
        <v>-3.9200000000002433E-4</v>
      </c>
      <c r="Q14" t="str">
        <f t="shared" si="9"/>
        <v/>
      </c>
      <c r="AE14">
        <v>0.66500000000000004</v>
      </c>
      <c r="AF14">
        <v>-28.850000381469727</v>
      </c>
      <c r="AG14">
        <v>2.5999999046325684</v>
      </c>
      <c r="AH14">
        <f t="shared" si="10"/>
        <v>-28.850000381469727</v>
      </c>
      <c r="AI14">
        <f t="shared" si="11"/>
        <v>2.5999999046325684</v>
      </c>
    </row>
    <row r="15" spans="1:35">
      <c r="A15" s="2" t="s">
        <v>2118</v>
      </c>
      <c r="B15" s="2" t="str">
        <f t="shared" si="0"/>
        <v>18:39:59.392</v>
      </c>
      <c r="C15" s="2">
        <f t="shared" si="1"/>
        <v>67199.392000000007</v>
      </c>
      <c r="D15" s="2">
        <f t="shared" si="2"/>
        <v>1.0960000000050059</v>
      </c>
      <c r="E15" s="2">
        <v>157.39699999999999</v>
      </c>
      <c r="F15" s="2">
        <v>4681.84</v>
      </c>
      <c r="G15" s="2">
        <v>12846</v>
      </c>
      <c r="H15" s="2">
        <v>825</v>
      </c>
      <c r="I15" s="2">
        <v>181.5</v>
      </c>
      <c r="J15">
        <f t="shared" si="3"/>
        <v>190.078</v>
      </c>
      <c r="K15">
        <f t="shared" si="4"/>
        <v>4680.6270000000004</v>
      </c>
      <c r="L15">
        <f t="shared" si="5"/>
        <v>41.85499999999999</v>
      </c>
      <c r="M15">
        <f t="shared" si="6"/>
        <v>1352.6110000000003</v>
      </c>
      <c r="N15">
        <f t="shared" si="7"/>
        <v>4.1854999999999989E-2</v>
      </c>
      <c r="O15">
        <f t="shared" si="7"/>
        <v>1.3526110000000005</v>
      </c>
      <c r="P15">
        <f t="shared" si="8"/>
        <v>4.1854999999999989E-2</v>
      </c>
      <c r="Q15" t="str">
        <f t="shared" si="9"/>
        <v/>
      </c>
      <c r="AE15">
        <v>0.72399999999999998</v>
      </c>
      <c r="AF15">
        <v>-36.709999084472656</v>
      </c>
      <c r="AG15">
        <v>1.2000000476837158</v>
      </c>
      <c r="AH15">
        <f t="shared" si="10"/>
        <v>-36.709999084472656</v>
      </c>
      <c r="AI15">
        <f t="shared" si="11"/>
        <v>1.2000000476837158</v>
      </c>
    </row>
    <row r="16" spans="1:35">
      <c r="A16" s="2" t="s">
        <v>2119</v>
      </c>
      <c r="B16" s="2" t="str">
        <f t="shared" si="0"/>
        <v>18:39:59.485</v>
      </c>
      <c r="C16" s="2">
        <f t="shared" si="1"/>
        <v>67199.485000000001</v>
      </c>
      <c r="D16" s="2">
        <f t="shared" si="2"/>
        <v>1.1889999999984866</v>
      </c>
      <c r="E16" s="2">
        <v>151.483</v>
      </c>
      <c r="F16" s="2">
        <v>4756.72</v>
      </c>
      <c r="G16" s="2">
        <v>12796</v>
      </c>
      <c r="H16" s="2">
        <v>776</v>
      </c>
      <c r="I16" s="2">
        <v>181.25</v>
      </c>
      <c r="J16">
        <f t="shared" si="3"/>
        <v>184.68700000000001</v>
      </c>
      <c r="K16">
        <f t="shared" si="4"/>
        <v>4755.5469999999996</v>
      </c>
      <c r="L16">
        <f t="shared" si="5"/>
        <v>36.463999999999999</v>
      </c>
      <c r="M16">
        <f t="shared" si="6"/>
        <v>1427.5309999999995</v>
      </c>
      <c r="N16">
        <f t="shared" si="7"/>
        <v>3.6463999999999996E-2</v>
      </c>
      <c r="O16">
        <f t="shared" si="7"/>
        <v>1.4275309999999994</v>
      </c>
      <c r="P16">
        <f t="shared" si="8"/>
        <v>3.6463999999999996E-2</v>
      </c>
      <c r="Q16" t="str">
        <f t="shared" si="9"/>
        <v/>
      </c>
      <c r="AE16">
        <v>0.8</v>
      </c>
      <c r="AF16">
        <v>-35.700000762939453</v>
      </c>
      <c r="AG16">
        <v>3.1800000667572021</v>
      </c>
      <c r="AH16">
        <f t="shared" si="10"/>
        <v>-35.700000762939453</v>
      </c>
      <c r="AI16">
        <f t="shared" si="11"/>
        <v>3.1800000667572021</v>
      </c>
    </row>
    <row r="17" spans="1:35">
      <c r="A17" s="2" t="s">
        <v>2120</v>
      </c>
      <c r="B17" s="2" t="str">
        <f t="shared" si="0"/>
        <v>18:39:59.577</v>
      </c>
      <c r="C17" s="2">
        <f t="shared" si="1"/>
        <v>67199.577000000005</v>
      </c>
      <c r="D17" s="2">
        <f t="shared" si="2"/>
        <v>1.2810000000026776</v>
      </c>
      <c r="E17" s="2">
        <v>206.32</v>
      </c>
      <c r="F17" s="2">
        <v>4893.88</v>
      </c>
      <c r="G17" s="2">
        <v>12659</v>
      </c>
      <c r="H17" s="2">
        <v>817</v>
      </c>
      <c r="I17" s="2">
        <v>181</v>
      </c>
      <c r="J17">
        <f t="shared" si="3"/>
        <v>240.48</v>
      </c>
      <c r="K17">
        <f t="shared" si="4"/>
        <v>4892.32</v>
      </c>
      <c r="L17">
        <f t="shared" si="5"/>
        <v>92.256999999999977</v>
      </c>
      <c r="M17">
        <f t="shared" si="6"/>
        <v>1564.3039999999996</v>
      </c>
      <c r="N17">
        <f t="shared" si="7"/>
        <v>9.2256999999999978E-2</v>
      </c>
      <c r="O17">
        <f t="shared" si="7"/>
        <v>1.5643039999999997</v>
      </c>
      <c r="P17">
        <f t="shared" si="8"/>
        <v>9.2256999999999978E-2</v>
      </c>
      <c r="Q17" t="str">
        <f t="shared" si="9"/>
        <v/>
      </c>
      <c r="AE17">
        <v>0.88500000000000001</v>
      </c>
      <c r="AF17">
        <v>-38.459999084472656</v>
      </c>
      <c r="AG17">
        <v>2.5499999523162842</v>
      </c>
      <c r="AH17">
        <f t="shared" si="10"/>
        <v>-38.459999084472656</v>
      </c>
      <c r="AI17">
        <f t="shared" si="11"/>
        <v>2.5499999523162842</v>
      </c>
    </row>
    <row r="18" spans="1:35">
      <c r="A18" s="2" t="s">
        <v>2121</v>
      </c>
      <c r="B18" s="2" t="str">
        <f t="shared" si="0"/>
        <v>18:39:59.674</v>
      </c>
      <c r="C18" s="2">
        <f t="shared" si="1"/>
        <v>67199.673999999999</v>
      </c>
      <c r="D18" s="2">
        <f t="shared" si="2"/>
        <v>1.3779999999969732</v>
      </c>
      <c r="E18" s="2">
        <v>213.48400000000001</v>
      </c>
      <c r="F18" s="2">
        <v>4980.43</v>
      </c>
      <c r="G18" s="2">
        <v>12592</v>
      </c>
      <c r="H18" s="2">
        <v>774.5</v>
      </c>
      <c r="I18" s="2">
        <v>180.75</v>
      </c>
      <c r="J18">
        <f t="shared" si="3"/>
        <v>248.24799999999999</v>
      </c>
      <c r="K18">
        <f t="shared" si="4"/>
        <v>4978.8180000000002</v>
      </c>
      <c r="L18">
        <f t="shared" si="5"/>
        <v>100.02499999999998</v>
      </c>
      <c r="M18">
        <f t="shared" si="6"/>
        <v>1650.8020000000001</v>
      </c>
      <c r="N18">
        <f t="shared" si="7"/>
        <v>0.10002499999999998</v>
      </c>
      <c r="O18">
        <f t="shared" si="7"/>
        <v>1.6508020000000001</v>
      </c>
      <c r="P18">
        <f t="shared" si="8"/>
        <v>0.10002499999999998</v>
      </c>
      <c r="Q18" t="str">
        <f t="shared" si="9"/>
        <v/>
      </c>
      <c r="AE18">
        <v>0.96399999999999997</v>
      </c>
      <c r="AF18">
        <v>-33.490001678466797</v>
      </c>
      <c r="AG18">
        <v>-3.5799999237060547</v>
      </c>
      <c r="AH18">
        <f t="shared" si="10"/>
        <v>-33.490001678466797</v>
      </c>
      <c r="AI18">
        <f t="shared" si="11"/>
        <v>-3.5799999237060547</v>
      </c>
    </row>
    <row r="19" spans="1:35">
      <c r="A19" s="2" t="s">
        <v>2122</v>
      </c>
      <c r="B19" s="2" t="str">
        <f t="shared" si="0"/>
        <v>18:39:59.776</v>
      </c>
      <c r="C19" s="2">
        <f t="shared" si="1"/>
        <v>67199.775999999998</v>
      </c>
      <c r="D19" s="2">
        <f t="shared" si="2"/>
        <v>1.4799999999959255</v>
      </c>
      <c r="E19" s="2">
        <v>216.458</v>
      </c>
      <c r="F19" s="2">
        <v>5139.4399999999996</v>
      </c>
      <c r="G19" s="2">
        <v>12476.5</v>
      </c>
      <c r="H19" s="2">
        <v>775</v>
      </c>
      <c r="I19" s="2">
        <v>180.25</v>
      </c>
      <c r="J19">
        <f t="shared" si="3"/>
        <v>252.33199999999999</v>
      </c>
      <c r="K19">
        <f t="shared" si="4"/>
        <v>5137.8040000000001</v>
      </c>
      <c r="L19">
        <f t="shared" si="5"/>
        <v>104.10899999999998</v>
      </c>
      <c r="M19">
        <f t="shared" si="6"/>
        <v>1809.788</v>
      </c>
      <c r="N19">
        <f t="shared" si="7"/>
        <v>0.10410899999999998</v>
      </c>
      <c r="O19">
        <f t="shared" si="7"/>
        <v>1.809788</v>
      </c>
      <c r="P19">
        <f t="shared" si="8"/>
        <v>0.10410899999999998</v>
      </c>
      <c r="Q19" t="str">
        <f t="shared" si="9"/>
        <v/>
      </c>
      <c r="AE19">
        <v>1.0249999999999999</v>
      </c>
      <c r="AF19">
        <v>-46.450000762939453</v>
      </c>
      <c r="AG19">
        <v>-2.1099998950958252</v>
      </c>
      <c r="AH19">
        <f t="shared" si="10"/>
        <v>-46.450000762939453</v>
      </c>
      <c r="AI19">
        <f t="shared" si="11"/>
        <v>-2.1099998950958252</v>
      </c>
    </row>
    <row r="20" spans="1:35">
      <c r="A20" s="2" t="s">
        <v>2123</v>
      </c>
      <c r="B20" s="2" t="str">
        <f t="shared" si="0"/>
        <v>18:39:59.885</v>
      </c>
      <c r="C20" s="2">
        <f t="shared" si="1"/>
        <v>67199.884999999995</v>
      </c>
      <c r="D20" s="2">
        <f t="shared" si="2"/>
        <v>1.5889999999926658</v>
      </c>
      <c r="E20" s="2">
        <v>233.9</v>
      </c>
      <c r="F20" s="2">
        <v>5310.09</v>
      </c>
      <c r="G20" s="2">
        <v>12343.5</v>
      </c>
      <c r="H20" s="2">
        <v>783.5</v>
      </c>
      <c r="I20" s="2">
        <v>179.75</v>
      </c>
      <c r="J20">
        <f t="shared" si="3"/>
        <v>270.96499999999997</v>
      </c>
      <c r="K20">
        <f t="shared" si="4"/>
        <v>5308.3280000000004</v>
      </c>
      <c r="L20">
        <f t="shared" si="5"/>
        <v>122.74199999999996</v>
      </c>
      <c r="M20">
        <f t="shared" si="6"/>
        <v>1980.3120000000004</v>
      </c>
      <c r="N20">
        <f t="shared" si="7"/>
        <v>0.12274199999999996</v>
      </c>
      <c r="O20">
        <f t="shared" si="7"/>
        <v>1.9803120000000003</v>
      </c>
      <c r="P20">
        <f t="shared" si="8"/>
        <v>0.12274199999999996</v>
      </c>
      <c r="Q20" t="str">
        <f t="shared" si="9"/>
        <v/>
      </c>
      <c r="AE20">
        <v>1.0940000000000001</v>
      </c>
      <c r="AF20">
        <v>-39.659999847412109</v>
      </c>
      <c r="AG20">
        <v>-1.7300000190734863</v>
      </c>
      <c r="AH20">
        <f t="shared" si="10"/>
        <v>-39.659999847412109</v>
      </c>
      <c r="AI20">
        <f t="shared" si="11"/>
        <v>-1.7300000190734863</v>
      </c>
    </row>
    <row r="21" spans="1:35">
      <c r="A21" s="2" t="s">
        <v>2124</v>
      </c>
      <c r="B21" s="2" t="str">
        <f t="shared" si="0"/>
        <v>18:39:59.986</v>
      </c>
      <c r="C21" s="2">
        <f t="shared" si="1"/>
        <v>67199.986000000004</v>
      </c>
      <c r="D21" s="2">
        <f t="shared" si="2"/>
        <v>1.6900000000023283</v>
      </c>
      <c r="E21" s="2">
        <v>208.94800000000001</v>
      </c>
      <c r="F21" s="2">
        <v>5510.58</v>
      </c>
      <c r="G21" s="2">
        <v>12221</v>
      </c>
      <c r="H21" s="2">
        <v>848</v>
      </c>
      <c r="I21" s="2">
        <v>179</v>
      </c>
      <c r="J21">
        <f t="shared" si="3"/>
        <v>247.41399999999999</v>
      </c>
      <c r="K21">
        <f t="shared" si="4"/>
        <v>5508.9870000000001</v>
      </c>
      <c r="L21">
        <f t="shared" si="5"/>
        <v>99.190999999999974</v>
      </c>
      <c r="M21">
        <f t="shared" si="6"/>
        <v>2180.971</v>
      </c>
      <c r="N21">
        <f t="shared" si="7"/>
        <v>9.9190999999999974E-2</v>
      </c>
      <c r="O21">
        <f t="shared" si="7"/>
        <v>2.180971</v>
      </c>
      <c r="P21">
        <f t="shared" si="8"/>
        <v>9.9190999999999974E-2</v>
      </c>
      <c r="Q21" t="str">
        <f t="shared" si="9"/>
        <v/>
      </c>
      <c r="AE21">
        <v>1.153</v>
      </c>
      <c r="AF21">
        <v>-43.259998321533203</v>
      </c>
      <c r="AG21">
        <v>1.5499999523162842</v>
      </c>
      <c r="AH21">
        <f t="shared" si="10"/>
        <v>-43.259998321533203</v>
      </c>
      <c r="AI21">
        <f t="shared" si="11"/>
        <v>1.5499999523162842</v>
      </c>
    </row>
    <row r="22" spans="1:35">
      <c r="A22" s="2" t="s">
        <v>2125</v>
      </c>
      <c r="B22" s="2" t="str">
        <f t="shared" si="0"/>
        <v>18:40:00.080</v>
      </c>
      <c r="C22" s="2">
        <f t="shared" si="1"/>
        <v>67200.08</v>
      </c>
      <c r="D22" s="2">
        <f t="shared" si="2"/>
        <v>1.7839999999996508</v>
      </c>
      <c r="E22" s="2">
        <v>220.81100000000001</v>
      </c>
      <c r="F22" s="2">
        <v>5595.8</v>
      </c>
      <c r="G22" s="2">
        <v>12153.5</v>
      </c>
      <c r="H22" s="2">
        <v>794</v>
      </c>
      <c r="I22" s="2">
        <v>178.75</v>
      </c>
      <c r="J22">
        <f t="shared" si="3"/>
        <v>259.87099999999998</v>
      </c>
      <c r="K22">
        <f t="shared" si="4"/>
        <v>5594.1220000000003</v>
      </c>
      <c r="L22">
        <f t="shared" si="5"/>
        <v>111.64799999999997</v>
      </c>
      <c r="M22">
        <f t="shared" si="6"/>
        <v>2266.1060000000002</v>
      </c>
      <c r="N22">
        <f t="shared" si="7"/>
        <v>0.11164799999999997</v>
      </c>
      <c r="O22">
        <f t="shared" si="7"/>
        <v>2.2661060000000002</v>
      </c>
      <c r="P22">
        <f t="shared" si="8"/>
        <v>0.11164799999999997</v>
      </c>
      <c r="Q22" t="str">
        <f t="shared" si="9"/>
        <v/>
      </c>
      <c r="AE22">
        <v>1.216</v>
      </c>
      <c r="AF22">
        <v>-36.900001525878906</v>
      </c>
      <c r="AG22">
        <v>0.28999999165534973</v>
      </c>
      <c r="AH22">
        <f t="shared" si="10"/>
        <v>-36.900001525878906</v>
      </c>
      <c r="AI22">
        <f t="shared" si="11"/>
        <v>0.28999999165534973</v>
      </c>
    </row>
    <row r="23" spans="1:35">
      <c r="A23" s="2" t="s">
        <v>2126</v>
      </c>
      <c r="B23" s="2" t="str">
        <f t="shared" si="0"/>
        <v>18:40:00.172</v>
      </c>
      <c r="C23" s="2">
        <f t="shared" si="1"/>
        <v>67200.172000000006</v>
      </c>
      <c r="D23" s="2">
        <f t="shared" si="2"/>
        <v>1.8760000000038417</v>
      </c>
      <c r="E23" s="2">
        <v>170.596</v>
      </c>
      <c r="F23" s="2">
        <v>5838.17</v>
      </c>
      <c r="G23" s="2">
        <v>12024</v>
      </c>
      <c r="H23" s="2">
        <v>792.5</v>
      </c>
      <c r="I23" s="2">
        <v>177.75</v>
      </c>
      <c r="J23">
        <f t="shared" si="3"/>
        <v>211.35</v>
      </c>
      <c r="K23">
        <f t="shared" si="4"/>
        <v>5836.8370000000004</v>
      </c>
      <c r="L23">
        <f t="shared" si="5"/>
        <v>63.126999999999981</v>
      </c>
      <c r="M23">
        <f t="shared" si="6"/>
        <v>2508.8210000000004</v>
      </c>
      <c r="N23">
        <f t="shared" si="7"/>
        <v>6.3126999999999989E-2</v>
      </c>
      <c r="O23">
        <f t="shared" si="7"/>
        <v>2.5088210000000006</v>
      </c>
      <c r="P23">
        <f t="shared" si="8"/>
        <v>6.3126999999999989E-2</v>
      </c>
      <c r="Q23" t="str">
        <f t="shared" si="9"/>
        <v/>
      </c>
      <c r="AE23">
        <v>1.284</v>
      </c>
      <c r="AF23">
        <v>-37.580001831054688</v>
      </c>
      <c r="AG23">
        <v>1.3400000333786011</v>
      </c>
      <c r="AH23">
        <f t="shared" si="10"/>
        <v>-37.580001831054688</v>
      </c>
      <c r="AI23">
        <f t="shared" si="11"/>
        <v>1.3400000333786011</v>
      </c>
    </row>
    <row r="24" spans="1:35">
      <c r="A24" s="2" t="s">
        <v>2127</v>
      </c>
      <c r="B24" s="2" t="str">
        <f t="shared" si="0"/>
        <v>18:40:00.280</v>
      </c>
      <c r="C24" s="2">
        <f t="shared" si="1"/>
        <v>67200.28</v>
      </c>
      <c r="D24" s="2">
        <f t="shared" si="2"/>
        <v>1.9839999999967404</v>
      </c>
      <c r="E24" s="2">
        <v>169.62899999999999</v>
      </c>
      <c r="F24" s="2">
        <v>5908.46</v>
      </c>
      <c r="G24" s="2">
        <v>11977</v>
      </c>
      <c r="H24" s="2">
        <v>883</v>
      </c>
      <c r="I24" s="2">
        <v>177.5</v>
      </c>
      <c r="J24">
        <f t="shared" si="3"/>
        <v>210.87299999999999</v>
      </c>
      <c r="K24">
        <f t="shared" si="4"/>
        <v>5907.1319999999996</v>
      </c>
      <c r="L24">
        <f t="shared" si="5"/>
        <v>62.649999999999977</v>
      </c>
      <c r="M24">
        <f t="shared" si="6"/>
        <v>2579.1159999999995</v>
      </c>
      <c r="N24">
        <f t="shared" si="7"/>
        <v>6.2649999999999983E-2</v>
      </c>
      <c r="O24">
        <f t="shared" si="7"/>
        <v>2.5791159999999995</v>
      </c>
      <c r="P24">
        <f t="shared" si="8"/>
        <v>6.2649999999999983E-2</v>
      </c>
      <c r="Q24" t="str">
        <f t="shared" si="9"/>
        <v/>
      </c>
      <c r="AE24">
        <v>1.3580000000000001</v>
      </c>
      <c r="AF24">
        <v>-34.979999542236328</v>
      </c>
      <c r="AG24">
        <v>3.6400001049041748</v>
      </c>
      <c r="AH24">
        <f t="shared" si="10"/>
        <v>-34.979999542236328</v>
      </c>
      <c r="AI24">
        <f t="shared" si="11"/>
        <v>3.6400001049041748</v>
      </c>
    </row>
    <row r="25" spans="1:35">
      <c r="A25" s="2" t="s">
        <v>2128</v>
      </c>
      <c r="B25" s="2" t="str">
        <f t="shared" si="0"/>
        <v>18:40:00.385</v>
      </c>
      <c r="C25" s="2">
        <f t="shared" si="1"/>
        <v>67200.384999999995</v>
      </c>
      <c r="D25" s="2">
        <f t="shared" si="2"/>
        <v>2.0889999999926658</v>
      </c>
      <c r="E25" s="2">
        <v>156.32</v>
      </c>
      <c r="F25" s="2">
        <v>6106.71</v>
      </c>
      <c r="G25" s="2">
        <v>11854</v>
      </c>
      <c r="H25" s="2">
        <v>813.5</v>
      </c>
      <c r="I25" s="2">
        <v>176.75</v>
      </c>
      <c r="J25">
        <f t="shared" si="3"/>
        <v>198.94900000000001</v>
      </c>
      <c r="K25">
        <f t="shared" si="4"/>
        <v>6105.47</v>
      </c>
      <c r="L25">
        <f t="shared" si="5"/>
        <v>50.725999999999999</v>
      </c>
      <c r="M25">
        <f t="shared" si="6"/>
        <v>2777.4540000000002</v>
      </c>
      <c r="N25">
        <f t="shared" si="7"/>
        <v>5.0726E-2</v>
      </c>
      <c r="O25">
        <f t="shared" si="7"/>
        <v>2.7774540000000001</v>
      </c>
      <c r="P25">
        <f t="shared" si="8"/>
        <v>5.0726E-2</v>
      </c>
      <c r="Q25" t="str">
        <f t="shared" si="9"/>
        <v/>
      </c>
      <c r="AE25">
        <v>1.4239999999999999</v>
      </c>
      <c r="AF25">
        <v>-41.990001678466797</v>
      </c>
      <c r="AG25">
        <v>9.9999997764825821E-3</v>
      </c>
      <c r="AH25">
        <f t="shared" si="10"/>
        <v>-41.990001678466797</v>
      </c>
      <c r="AI25">
        <f t="shared" si="11"/>
        <v>9.9999997764825821E-3</v>
      </c>
    </row>
    <row r="26" spans="1:35">
      <c r="A26" s="2" t="s">
        <v>2129</v>
      </c>
      <c r="B26" s="2" t="str">
        <f t="shared" si="0"/>
        <v>18:40:00.478</v>
      </c>
      <c r="C26" s="2">
        <f t="shared" si="1"/>
        <v>67200.478000000003</v>
      </c>
      <c r="D26" s="2">
        <f t="shared" si="2"/>
        <v>2.1820000000006985</v>
      </c>
      <c r="E26" s="2">
        <v>170.495</v>
      </c>
      <c r="F26" s="2">
        <v>6256.7</v>
      </c>
      <c r="G26" s="2">
        <v>11744</v>
      </c>
      <c r="H26" s="2">
        <v>849.5</v>
      </c>
      <c r="I26" s="2">
        <v>176.25</v>
      </c>
      <c r="J26">
        <f t="shared" si="3"/>
        <v>214.17</v>
      </c>
      <c r="K26">
        <f t="shared" si="4"/>
        <v>6255.357</v>
      </c>
      <c r="L26">
        <f t="shared" si="5"/>
        <v>65.946999999999974</v>
      </c>
      <c r="M26">
        <f t="shared" si="6"/>
        <v>2927.3409999999999</v>
      </c>
      <c r="N26">
        <f t="shared" si="7"/>
        <v>6.5946999999999978E-2</v>
      </c>
      <c r="O26">
        <f t="shared" si="7"/>
        <v>2.9273409999999997</v>
      </c>
      <c r="P26">
        <f t="shared" si="8"/>
        <v>6.5946999999999978E-2</v>
      </c>
      <c r="Q26" t="str">
        <f t="shared" si="9"/>
        <v/>
      </c>
      <c r="AE26">
        <v>1.5249999999999999</v>
      </c>
      <c r="AF26">
        <v>-41.919998168945313</v>
      </c>
      <c r="AG26">
        <v>0.4699999988079071</v>
      </c>
      <c r="AH26">
        <f t="shared" si="10"/>
        <v>-41.919998168945313</v>
      </c>
      <c r="AI26">
        <f t="shared" si="11"/>
        <v>0.4699999988079071</v>
      </c>
    </row>
    <row r="27" spans="1:35">
      <c r="A27" s="2" t="s">
        <v>2130</v>
      </c>
      <c r="B27" s="2" t="str">
        <f t="shared" si="0"/>
        <v>18:40:00.571</v>
      </c>
      <c r="C27" s="2">
        <f t="shared" si="1"/>
        <v>67200.570999999996</v>
      </c>
      <c r="D27" s="2">
        <f t="shared" si="2"/>
        <v>2.2749999999941792</v>
      </c>
      <c r="E27" s="2">
        <v>152.857</v>
      </c>
      <c r="F27" s="2">
        <v>6376.82</v>
      </c>
      <c r="G27" s="2">
        <v>11678.5</v>
      </c>
      <c r="H27" s="2">
        <v>802</v>
      </c>
      <c r="I27" s="2">
        <v>175.75</v>
      </c>
      <c r="J27">
        <f t="shared" si="3"/>
        <v>197.37200000000001</v>
      </c>
      <c r="K27">
        <f t="shared" si="4"/>
        <v>6375.5969999999998</v>
      </c>
      <c r="L27">
        <f t="shared" si="5"/>
        <v>49.149000000000001</v>
      </c>
      <c r="M27">
        <f t="shared" si="6"/>
        <v>3047.5809999999997</v>
      </c>
      <c r="N27">
        <f t="shared" si="7"/>
        <v>4.9149000000000005E-2</v>
      </c>
      <c r="O27">
        <f t="shared" si="7"/>
        <v>3.0475809999999997</v>
      </c>
      <c r="P27">
        <f t="shared" si="8"/>
        <v>4.9149000000000005E-2</v>
      </c>
      <c r="Q27" t="str">
        <f t="shared" si="9"/>
        <v/>
      </c>
      <c r="AE27">
        <v>1.599</v>
      </c>
      <c r="AF27">
        <v>-33.349998474121094</v>
      </c>
      <c r="AG27">
        <v>3.2999999523162842</v>
      </c>
      <c r="AH27">
        <f t="shared" si="10"/>
        <v>-33.349998474121094</v>
      </c>
      <c r="AI27">
        <f t="shared" si="11"/>
        <v>3.2999999523162842</v>
      </c>
    </row>
    <row r="28" spans="1:35">
      <c r="A28" s="2" t="s">
        <v>2131</v>
      </c>
      <c r="B28" s="2" t="str">
        <f t="shared" si="0"/>
        <v>18:40:00.665</v>
      </c>
      <c r="C28" s="2">
        <f t="shared" si="1"/>
        <v>67200.664999999994</v>
      </c>
      <c r="D28" s="2">
        <f t="shared" si="2"/>
        <v>2.3689999999915017</v>
      </c>
      <c r="E28" s="2">
        <v>176.73599999999999</v>
      </c>
      <c r="F28" s="2">
        <v>6530.55</v>
      </c>
      <c r="G28" s="2">
        <v>11560.5</v>
      </c>
      <c r="H28" s="2">
        <v>852</v>
      </c>
      <c r="I28" s="2">
        <v>175.25</v>
      </c>
      <c r="J28">
        <f t="shared" si="3"/>
        <v>222.32300000000001</v>
      </c>
      <c r="K28">
        <f t="shared" si="4"/>
        <v>6529.1570000000002</v>
      </c>
      <c r="L28">
        <f t="shared" si="5"/>
        <v>74.099999999999994</v>
      </c>
      <c r="M28">
        <f t="shared" si="6"/>
        <v>3201.1410000000001</v>
      </c>
      <c r="N28">
        <f t="shared" si="7"/>
        <v>7.4099999999999999E-2</v>
      </c>
      <c r="O28">
        <f t="shared" si="7"/>
        <v>3.2011410000000002</v>
      </c>
      <c r="P28">
        <f t="shared" si="8"/>
        <v>7.4099999999999999E-2</v>
      </c>
      <c r="Q28" t="str">
        <f t="shared" si="9"/>
        <v/>
      </c>
      <c r="AE28">
        <v>1.655</v>
      </c>
      <c r="AF28">
        <v>-33.349998474121094</v>
      </c>
      <c r="AG28">
        <v>3.2999999523162842</v>
      </c>
      <c r="AH28">
        <f t="shared" si="10"/>
        <v>-33.349998474121094</v>
      </c>
      <c r="AI28">
        <f t="shared" si="11"/>
        <v>3.2999999523162842</v>
      </c>
    </row>
    <row r="29" spans="1:35">
      <c r="A29" s="2" t="s">
        <v>2132</v>
      </c>
      <c r="B29" s="2" t="str">
        <f t="shared" si="0"/>
        <v>18:40:00.760</v>
      </c>
      <c r="C29" s="2">
        <f t="shared" si="1"/>
        <v>67200.759999999995</v>
      </c>
      <c r="D29" s="2">
        <f t="shared" si="2"/>
        <v>2.4639999999926658</v>
      </c>
      <c r="E29" s="2">
        <v>195.08500000000001</v>
      </c>
      <c r="F29" s="2">
        <v>6611.8</v>
      </c>
      <c r="G29" s="2">
        <v>11494</v>
      </c>
      <c r="H29" s="2">
        <v>909</v>
      </c>
      <c r="I29" s="2">
        <v>175</v>
      </c>
      <c r="J29">
        <f t="shared" si="3"/>
        <v>241.239</v>
      </c>
      <c r="K29">
        <f t="shared" si="4"/>
        <v>6610.277</v>
      </c>
      <c r="L29">
        <f t="shared" si="5"/>
        <v>93.015999999999991</v>
      </c>
      <c r="M29">
        <f t="shared" si="6"/>
        <v>3282.261</v>
      </c>
      <c r="N29">
        <f t="shared" si="7"/>
        <v>9.3015999999999988E-2</v>
      </c>
      <c r="O29">
        <f t="shared" si="7"/>
        <v>3.2822610000000001</v>
      </c>
      <c r="P29">
        <f t="shared" si="8"/>
        <v>9.3015999999999988E-2</v>
      </c>
      <c r="Q29" t="str">
        <f t="shared" si="9"/>
        <v/>
      </c>
      <c r="AE29">
        <v>1.73</v>
      </c>
      <c r="AF29">
        <v>-41.340000152587891</v>
      </c>
      <c r="AG29">
        <v>-4.380000114440918</v>
      </c>
      <c r="AH29">
        <f t="shared" si="10"/>
        <v>-41.340000152587891</v>
      </c>
      <c r="AI29">
        <f t="shared" si="11"/>
        <v>-4.380000114440918</v>
      </c>
    </row>
    <row r="30" spans="1:35">
      <c r="A30" s="2" t="s">
        <v>2133</v>
      </c>
      <c r="B30" s="2" t="str">
        <f t="shared" si="0"/>
        <v>18:40:00.864</v>
      </c>
      <c r="C30" s="2">
        <f t="shared" si="1"/>
        <v>67200.864000000001</v>
      </c>
      <c r="D30" s="2">
        <f t="shared" si="2"/>
        <v>2.5679999999993015</v>
      </c>
      <c r="E30" s="2">
        <v>210.339</v>
      </c>
      <c r="F30" s="2">
        <v>6818.55</v>
      </c>
      <c r="G30" s="2">
        <v>11350.5</v>
      </c>
      <c r="H30" s="2">
        <v>847.5</v>
      </c>
      <c r="I30" s="2">
        <v>174.25</v>
      </c>
      <c r="J30">
        <f t="shared" si="3"/>
        <v>257.93599999999998</v>
      </c>
      <c r="K30">
        <f t="shared" si="4"/>
        <v>6816.915</v>
      </c>
      <c r="L30">
        <f t="shared" si="5"/>
        <v>109.71299999999997</v>
      </c>
      <c r="M30">
        <f t="shared" si="6"/>
        <v>3488.8989999999999</v>
      </c>
      <c r="N30">
        <f t="shared" si="7"/>
        <v>0.10971299999999996</v>
      </c>
      <c r="O30">
        <f t="shared" si="7"/>
        <v>3.488899</v>
      </c>
      <c r="P30">
        <f t="shared" si="8"/>
        <v>0.10971299999999996</v>
      </c>
      <c r="Q30" t="str">
        <f t="shared" si="9"/>
        <v/>
      </c>
      <c r="AE30">
        <v>1.794</v>
      </c>
      <c r="AF30">
        <v>-36.470001220703125</v>
      </c>
      <c r="AG30">
        <v>-0.25</v>
      </c>
      <c r="AH30">
        <f t="shared" si="10"/>
        <v>-36.470001220703125</v>
      </c>
      <c r="AI30">
        <f t="shared" si="11"/>
        <v>-0.25</v>
      </c>
    </row>
    <row r="31" spans="1:35">
      <c r="A31" s="2" t="s">
        <v>2134</v>
      </c>
      <c r="B31" s="2" t="str">
        <f t="shared" si="0"/>
        <v>18:40:00.960</v>
      </c>
      <c r="C31" s="2">
        <f t="shared" si="1"/>
        <v>67200.960000000006</v>
      </c>
      <c r="D31" s="2">
        <f t="shared" si="2"/>
        <v>2.6640000000043074</v>
      </c>
      <c r="E31" s="2">
        <v>192.02199999999999</v>
      </c>
      <c r="F31" s="2">
        <v>6930.95</v>
      </c>
      <c r="G31" s="2">
        <v>11294</v>
      </c>
      <c r="H31" s="2">
        <v>842.5</v>
      </c>
      <c r="I31" s="2">
        <v>173.75</v>
      </c>
      <c r="J31">
        <f t="shared" si="3"/>
        <v>240.404</v>
      </c>
      <c r="K31">
        <f t="shared" si="4"/>
        <v>6929.4409999999998</v>
      </c>
      <c r="L31">
        <f t="shared" si="5"/>
        <v>92.180999999999983</v>
      </c>
      <c r="M31">
        <f t="shared" si="6"/>
        <v>3601.4249999999997</v>
      </c>
      <c r="N31">
        <f t="shared" si="7"/>
        <v>9.2180999999999985E-2</v>
      </c>
      <c r="O31">
        <f t="shared" si="7"/>
        <v>3.6014249999999999</v>
      </c>
      <c r="P31">
        <f t="shared" si="8"/>
        <v>9.2180999999999985E-2</v>
      </c>
      <c r="Q31" t="str">
        <f t="shared" si="9"/>
        <v/>
      </c>
      <c r="AE31">
        <v>1.863</v>
      </c>
      <c r="AF31">
        <v>-34.740001678466797</v>
      </c>
      <c r="AG31">
        <v>-1.6000000238418579</v>
      </c>
      <c r="AH31">
        <f t="shared" si="10"/>
        <v>-34.740001678466797</v>
      </c>
      <c r="AI31">
        <f t="shared" si="11"/>
        <v>-1.6000000238418579</v>
      </c>
    </row>
    <row r="32" spans="1:35">
      <c r="A32" s="2" t="s">
        <v>2135</v>
      </c>
      <c r="B32" s="2" t="str">
        <f t="shared" si="0"/>
        <v>18:40:01.065</v>
      </c>
      <c r="C32" s="2">
        <f t="shared" si="1"/>
        <v>67201.065000000002</v>
      </c>
      <c r="D32" s="2">
        <f t="shared" si="2"/>
        <v>2.7690000000002328</v>
      </c>
      <c r="E32" s="2">
        <v>233.995</v>
      </c>
      <c r="F32" s="2">
        <v>7089.41</v>
      </c>
      <c r="G32" s="2">
        <v>11162.5</v>
      </c>
      <c r="H32" s="2">
        <v>854</v>
      </c>
      <c r="I32" s="2">
        <v>173.25</v>
      </c>
      <c r="J32">
        <f t="shared" si="3"/>
        <v>283.48200000000003</v>
      </c>
      <c r="K32">
        <f t="shared" si="4"/>
        <v>7087.6040000000003</v>
      </c>
      <c r="L32">
        <f t="shared" si="5"/>
        <v>135.25900000000001</v>
      </c>
      <c r="M32">
        <f t="shared" si="6"/>
        <v>3759.5880000000002</v>
      </c>
      <c r="N32">
        <f t="shared" si="7"/>
        <v>0.13525900000000002</v>
      </c>
      <c r="O32">
        <f t="shared" si="7"/>
        <v>3.7595880000000004</v>
      </c>
      <c r="P32">
        <f t="shared" si="8"/>
        <v>0.13525900000000002</v>
      </c>
      <c r="Q32" t="str">
        <f t="shared" si="9"/>
        <v/>
      </c>
      <c r="AE32">
        <v>1.9350000000000001</v>
      </c>
      <c r="AF32">
        <v>-32.139999389648438</v>
      </c>
      <c r="AG32">
        <v>-1.7699999809265137</v>
      </c>
      <c r="AH32">
        <f t="shared" si="10"/>
        <v>-32.139999389648438</v>
      </c>
      <c r="AI32">
        <f t="shared" si="11"/>
        <v>-1.7699999809265137</v>
      </c>
    </row>
    <row r="33" spans="1:35">
      <c r="A33" s="2" t="s">
        <v>2136</v>
      </c>
      <c r="B33" s="2" t="str">
        <f t="shared" si="0"/>
        <v>18:40:01.156</v>
      </c>
      <c r="C33" s="2">
        <f t="shared" si="1"/>
        <v>67201.156000000003</v>
      </c>
      <c r="D33" s="2">
        <f t="shared" si="2"/>
        <v>2.8600000000005821</v>
      </c>
      <c r="E33" s="2">
        <v>244.553</v>
      </c>
      <c r="F33" s="2">
        <v>7281.71</v>
      </c>
      <c r="G33" s="2">
        <v>11036</v>
      </c>
      <c r="H33" s="2">
        <v>928</v>
      </c>
      <c r="I33" s="2">
        <v>172.5</v>
      </c>
      <c r="J33">
        <f t="shared" si="3"/>
        <v>295.38299999999998</v>
      </c>
      <c r="K33">
        <f t="shared" si="4"/>
        <v>7279.8249999999998</v>
      </c>
      <c r="L33">
        <f t="shared" si="5"/>
        <v>147.15999999999997</v>
      </c>
      <c r="M33">
        <f t="shared" si="6"/>
        <v>3951.8089999999997</v>
      </c>
      <c r="N33">
        <f t="shared" si="7"/>
        <v>0.14715999999999996</v>
      </c>
      <c r="O33">
        <f t="shared" si="7"/>
        <v>3.9518089999999999</v>
      </c>
      <c r="P33">
        <f t="shared" si="8"/>
        <v>0.14715999999999996</v>
      </c>
      <c r="Q33" t="str">
        <f t="shared" si="9"/>
        <v/>
      </c>
      <c r="AE33">
        <v>2.004</v>
      </c>
      <c r="AF33">
        <v>-38.340000152587891</v>
      </c>
      <c r="AG33">
        <v>1.1799999475479126</v>
      </c>
      <c r="AH33">
        <f t="shared" si="10"/>
        <v>-38.340000152587891</v>
      </c>
      <c r="AI33">
        <f t="shared" si="11"/>
        <v>1.1799999475479126</v>
      </c>
    </row>
    <row r="34" spans="1:35">
      <c r="A34" s="2" t="s">
        <v>2137</v>
      </c>
      <c r="B34" s="2" t="str">
        <f t="shared" si="0"/>
        <v>18:40:01.247</v>
      </c>
      <c r="C34" s="2">
        <f t="shared" si="1"/>
        <v>67201.247000000003</v>
      </c>
      <c r="D34" s="2">
        <f t="shared" si="2"/>
        <v>2.9510000000009313</v>
      </c>
      <c r="E34" s="2">
        <v>259.60000000000002</v>
      </c>
      <c r="F34" s="2">
        <v>7353.61</v>
      </c>
      <c r="G34" s="2">
        <v>10980.5</v>
      </c>
      <c r="H34" s="2">
        <v>839</v>
      </c>
      <c r="I34" s="2">
        <v>172.25</v>
      </c>
      <c r="J34">
        <f t="shared" si="3"/>
        <v>310.93099999999998</v>
      </c>
      <c r="K34">
        <f t="shared" si="4"/>
        <v>7351.6180000000004</v>
      </c>
      <c r="L34">
        <f t="shared" si="5"/>
        <v>162.70799999999997</v>
      </c>
      <c r="M34">
        <f t="shared" si="6"/>
        <v>4023.6020000000003</v>
      </c>
      <c r="N34">
        <f t="shared" si="7"/>
        <v>0.16270799999999996</v>
      </c>
      <c r="O34">
        <f t="shared" si="7"/>
        <v>4.0236020000000003</v>
      </c>
      <c r="P34">
        <f t="shared" si="8"/>
        <v>0.16270799999999996</v>
      </c>
      <c r="Q34" t="str">
        <f t="shared" si="9"/>
        <v/>
      </c>
      <c r="AE34">
        <v>2.0619999999999998</v>
      </c>
      <c r="AF34">
        <v>-42.779998779296875</v>
      </c>
      <c r="AG34">
        <v>-2.25</v>
      </c>
      <c r="AH34">
        <f t="shared" si="10"/>
        <v>-42.779998779296875</v>
      </c>
      <c r="AI34">
        <f t="shared" si="11"/>
        <v>-2.25</v>
      </c>
    </row>
    <row r="35" spans="1:35">
      <c r="A35" s="2" t="s">
        <v>2138</v>
      </c>
      <c r="B35" s="2" t="str">
        <f t="shared" si="0"/>
        <v>18:40:01.347</v>
      </c>
      <c r="C35" s="2">
        <f t="shared" si="1"/>
        <v>67201.346999999994</v>
      </c>
      <c r="D35" s="2">
        <f t="shared" si="2"/>
        <v>3.0509999999922002</v>
      </c>
      <c r="E35" s="2">
        <v>246.09100000000001</v>
      </c>
      <c r="F35" s="2">
        <v>7581.44</v>
      </c>
      <c r="G35" s="2">
        <v>10855</v>
      </c>
      <c r="H35" s="2">
        <v>856</v>
      </c>
      <c r="I35" s="2">
        <v>171.25</v>
      </c>
      <c r="J35">
        <f t="shared" si="3"/>
        <v>299.01299999999998</v>
      </c>
      <c r="K35">
        <f t="shared" si="4"/>
        <v>7579.5370000000003</v>
      </c>
      <c r="L35">
        <f t="shared" si="5"/>
        <v>150.78999999999996</v>
      </c>
      <c r="M35">
        <f t="shared" si="6"/>
        <v>4251.5210000000006</v>
      </c>
      <c r="N35">
        <f t="shared" si="7"/>
        <v>0.15078999999999998</v>
      </c>
      <c r="O35">
        <f t="shared" si="7"/>
        <v>4.2515210000000003</v>
      </c>
      <c r="P35">
        <f t="shared" si="8"/>
        <v>0.15078999999999998</v>
      </c>
      <c r="Q35" t="str">
        <f t="shared" si="9"/>
        <v/>
      </c>
      <c r="AE35">
        <v>2.1150000000000002</v>
      </c>
      <c r="AF35">
        <v>-41.759998321533203</v>
      </c>
      <c r="AG35">
        <v>0</v>
      </c>
      <c r="AH35">
        <f t="shared" si="10"/>
        <v>-41.759998321533203</v>
      </c>
      <c r="AI35">
        <f t="shared" si="11"/>
        <v>0</v>
      </c>
    </row>
    <row r="36" spans="1:35">
      <c r="A36" s="2" t="s">
        <v>2139</v>
      </c>
      <c r="B36" s="2" t="str">
        <f t="shared" si="0"/>
        <v>18:40:01.450</v>
      </c>
      <c r="C36" s="2">
        <f t="shared" si="1"/>
        <v>67201.45</v>
      </c>
      <c r="D36" s="2">
        <f t="shared" si="2"/>
        <v>3.1539999999949941</v>
      </c>
      <c r="E36" s="2">
        <v>254.52600000000001</v>
      </c>
      <c r="F36" s="2">
        <v>7646.04</v>
      </c>
      <c r="G36" s="2">
        <v>10810</v>
      </c>
      <c r="H36" s="2">
        <v>934</v>
      </c>
      <c r="I36" s="2">
        <v>171</v>
      </c>
      <c r="J36">
        <f t="shared" si="3"/>
        <v>307.899</v>
      </c>
      <c r="K36">
        <f t="shared" si="4"/>
        <v>7644.0770000000002</v>
      </c>
      <c r="L36">
        <f t="shared" si="5"/>
        <v>159.67599999999999</v>
      </c>
      <c r="M36">
        <f t="shared" si="6"/>
        <v>4316.0609999999997</v>
      </c>
      <c r="N36">
        <f t="shared" si="7"/>
        <v>0.15967599999999998</v>
      </c>
      <c r="O36">
        <f t="shared" si="7"/>
        <v>4.3160609999999995</v>
      </c>
      <c r="P36">
        <f t="shared" si="8"/>
        <v>0.15967599999999998</v>
      </c>
      <c r="Q36" t="str">
        <f t="shared" si="9"/>
        <v/>
      </c>
      <c r="AE36">
        <v>2.1850000000000001</v>
      </c>
      <c r="AF36">
        <v>-37.560001373291016</v>
      </c>
      <c r="AG36">
        <v>4.0500001907348633</v>
      </c>
      <c r="AH36">
        <f t="shared" si="10"/>
        <v>-37.560001373291016</v>
      </c>
      <c r="AI36">
        <f t="shared" si="11"/>
        <v>4.0500001907348633</v>
      </c>
    </row>
    <row r="37" spans="1:35">
      <c r="A37" s="2" t="s">
        <v>2140</v>
      </c>
      <c r="B37" s="2" t="str">
        <f t="shared" si="0"/>
        <v>18:40:01.545</v>
      </c>
      <c r="C37" s="2">
        <f t="shared" si="1"/>
        <v>67201.544999999998</v>
      </c>
      <c r="D37" s="2">
        <f t="shared" si="2"/>
        <v>3.2489999999961583</v>
      </c>
      <c r="E37" s="2">
        <v>246.541</v>
      </c>
      <c r="F37" s="2">
        <v>7870.76</v>
      </c>
      <c r="G37" s="2">
        <v>10686</v>
      </c>
      <c r="H37" s="2">
        <v>929</v>
      </c>
      <c r="I37" s="2">
        <v>170</v>
      </c>
      <c r="J37">
        <f t="shared" si="3"/>
        <v>301.483</v>
      </c>
      <c r="K37">
        <f t="shared" si="4"/>
        <v>7868.8469999999998</v>
      </c>
      <c r="L37">
        <f t="shared" si="5"/>
        <v>153.26</v>
      </c>
      <c r="M37">
        <f t="shared" si="6"/>
        <v>4540.8310000000001</v>
      </c>
      <c r="N37">
        <f t="shared" si="7"/>
        <v>0.15326000000000001</v>
      </c>
      <c r="O37">
        <f t="shared" si="7"/>
        <v>4.5408309999999998</v>
      </c>
      <c r="P37">
        <f t="shared" si="8"/>
        <v>0.15326000000000001</v>
      </c>
      <c r="Q37" t="str">
        <f t="shared" si="9"/>
        <v/>
      </c>
      <c r="AE37">
        <v>2.254</v>
      </c>
      <c r="AF37">
        <v>-35.240001678466797</v>
      </c>
      <c r="AG37">
        <v>1.6100000143051147</v>
      </c>
      <c r="AH37">
        <f t="shared" si="10"/>
        <v>-35.240001678466797</v>
      </c>
      <c r="AI37">
        <f t="shared" si="11"/>
        <v>1.6100000143051147</v>
      </c>
    </row>
    <row r="38" spans="1:35">
      <c r="A38" s="2" t="s">
        <v>2141</v>
      </c>
      <c r="B38" s="2" t="str">
        <f t="shared" si="0"/>
        <v>18:40:01.654</v>
      </c>
      <c r="C38" s="2">
        <f t="shared" si="1"/>
        <v>67201.653999999995</v>
      </c>
      <c r="D38" s="2">
        <f t="shared" si="2"/>
        <v>3.3579999999928987</v>
      </c>
      <c r="E38" s="2">
        <v>264.68</v>
      </c>
      <c r="F38" s="2">
        <v>8052.34</v>
      </c>
      <c r="G38" s="2">
        <v>10568</v>
      </c>
      <c r="H38" s="2">
        <v>868</v>
      </c>
      <c r="I38" s="2">
        <v>169.25</v>
      </c>
      <c r="J38">
        <f t="shared" si="3"/>
        <v>320.88900000000001</v>
      </c>
      <c r="K38">
        <f t="shared" si="4"/>
        <v>8050.2960000000003</v>
      </c>
      <c r="L38">
        <f t="shared" si="5"/>
        <v>172.666</v>
      </c>
      <c r="M38">
        <f t="shared" si="6"/>
        <v>4722.2800000000007</v>
      </c>
      <c r="N38">
        <f t="shared" si="7"/>
        <v>0.17266600000000001</v>
      </c>
      <c r="O38">
        <f t="shared" si="7"/>
        <v>4.7222800000000005</v>
      </c>
      <c r="P38">
        <f t="shared" si="8"/>
        <v>0.17266600000000001</v>
      </c>
      <c r="Q38" t="str">
        <f t="shared" si="9"/>
        <v/>
      </c>
      <c r="AE38">
        <v>2.3340000000000001</v>
      </c>
      <c r="AF38">
        <v>-34.580001831054688</v>
      </c>
      <c r="AG38">
        <v>3.0899999141693115</v>
      </c>
      <c r="AH38">
        <f t="shared" si="10"/>
        <v>-34.580001831054688</v>
      </c>
      <c r="AI38">
        <f t="shared" si="11"/>
        <v>3.0899999141693115</v>
      </c>
    </row>
    <row r="39" spans="1:35">
      <c r="A39" s="2" t="s">
        <v>2142</v>
      </c>
      <c r="B39" s="2" t="str">
        <f t="shared" si="0"/>
        <v>18:40:01.759</v>
      </c>
      <c r="C39" s="2">
        <f t="shared" si="1"/>
        <v>67201.759000000005</v>
      </c>
      <c r="D39" s="2">
        <f t="shared" si="2"/>
        <v>3.463000000003376</v>
      </c>
      <c r="E39" s="2">
        <v>254.20500000000001</v>
      </c>
      <c r="F39" s="2">
        <v>8211.2800000000007</v>
      </c>
      <c r="G39" s="2">
        <v>10488</v>
      </c>
      <c r="H39" s="2">
        <v>941</v>
      </c>
      <c r="I39" s="2">
        <v>168.5</v>
      </c>
      <c r="J39">
        <f t="shared" si="3"/>
        <v>311.524</v>
      </c>
      <c r="K39">
        <f t="shared" si="4"/>
        <v>8209.3050000000003</v>
      </c>
      <c r="L39">
        <f t="shared" si="5"/>
        <v>163.30099999999999</v>
      </c>
      <c r="M39">
        <f t="shared" si="6"/>
        <v>4881.2890000000007</v>
      </c>
      <c r="N39">
        <f t="shared" si="7"/>
        <v>0.163301</v>
      </c>
      <c r="O39">
        <f t="shared" si="7"/>
        <v>4.8812890000000007</v>
      </c>
      <c r="P39">
        <f t="shared" si="8"/>
        <v>0.163301</v>
      </c>
      <c r="Q39" t="str">
        <f t="shared" si="9"/>
        <v/>
      </c>
      <c r="AE39">
        <v>2.399</v>
      </c>
      <c r="AF39">
        <v>-41.959999084472656</v>
      </c>
      <c r="AG39">
        <v>-0.69999998807907104</v>
      </c>
      <c r="AH39">
        <f t="shared" si="10"/>
        <v>-41.959999084472656</v>
      </c>
      <c r="AI39">
        <f t="shared" si="11"/>
        <v>-0.69999998807907104</v>
      </c>
    </row>
    <row r="40" spans="1:35">
      <c r="A40" s="2" t="s">
        <v>2143</v>
      </c>
      <c r="B40" s="2" t="str">
        <f t="shared" si="0"/>
        <v>18:40:01.857</v>
      </c>
      <c r="C40" s="2">
        <f t="shared" si="1"/>
        <v>67201.857000000004</v>
      </c>
      <c r="D40" s="2">
        <f t="shared" si="2"/>
        <v>3.5610000000015134</v>
      </c>
      <c r="E40" s="2">
        <v>283.166</v>
      </c>
      <c r="F40" s="2">
        <v>8393.07</v>
      </c>
      <c r="G40" s="2">
        <v>10364.5</v>
      </c>
      <c r="H40" s="2">
        <v>863.5</v>
      </c>
      <c r="I40" s="2">
        <v>167.75</v>
      </c>
      <c r="J40">
        <f t="shared" si="3"/>
        <v>341.75299999999999</v>
      </c>
      <c r="K40">
        <f t="shared" si="4"/>
        <v>8390.8889999999992</v>
      </c>
      <c r="L40">
        <f t="shared" si="5"/>
        <v>193.52999999999997</v>
      </c>
      <c r="M40">
        <f t="shared" si="6"/>
        <v>5062.8729999999996</v>
      </c>
      <c r="N40">
        <f t="shared" si="7"/>
        <v>0.19352999999999998</v>
      </c>
      <c r="O40">
        <f t="shared" si="7"/>
        <v>5.0628729999999997</v>
      </c>
      <c r="P40">
        <f t="shared" si="8"/>
        <v>0.19352999999999998</v>
      </c>
      <c r="Q40" t="str">
        <f t="shared" si="9"/>
        <v/>
      </c>
      <c r="AE40">
        <v>2.4470000000000001</v>
      </c>
      <c r="AF40">
        <v>-42.639999389648438</v>
      </c>
      <c r="AG40">
        <v>1.1799999475479126</v>
      </c>
      <c r="AH40">
        <f t="shared" si="10"/>
        <v>-42.639999389648438</v>
      </c>
      <c r="AI40">
        <f t="shared" si="11"/>
        <v>1.1799999475479126</v>
      </c>
    </row>
    <row r="41" spans="1:35">
      <c r="A41" s="2" t="s">
        <v>2144</v>
      </c>
      <c r="B41" s="2" t="str">
        <f t="shared" si="0"/>
        <v>18:40:01.962</v>
      </c>
      <c r="C41" s="2">
        <f t="shared" si="1"/>
        <v>67201.962</v>
      </c>
      <c r="D41" s="2">
        <f t="shared" si="2"/>
        <v>3.6659999999974389</v>
      </c>
      <c r="E41" s="2">
        <v>276.75</v>
      </c>
      <c r="F41" s="2">
        <v>8601.8799999999992</v>
      </c>
      <c r="G41" s="2">
        <v>10258.5</v>
      </c>
      <c r="H41" s="2">
        <v>881.5</v>
      </c>
      <c r="I41" s="2">
        <v>166.75</v>
      </c>
      <c r="J41">
        <f t="shared" si="3"/>
        <v>336.79500000000002</v>
      </c>
      <c r="K41">
        <f t="shared" si="4"/>
        <v>8599.7379999999994</v>
      </c>
      <c r="L41">
        <f t="shared" si="5"/>
        <v>188.572</v>
      </c>
      <c r="M41">
        <f t="shared" si="6"/>
        <v>5271.7219999999998</v>
      </c>
      <c r="N41">
        <f t="shared" si="7"/>
        <v>0.18857200000000002</v>
      </c>
      <c r="O41">
        <f t="shared" si="7"/>
        <v>5.2717219999999996</v>
      </c>
      <c r="P41">
        <f t="shared" si="8"/>
        <v>0.18857200000000002</v>
      </c>
      <c r="Q41" t="str">
        <f t="shared" si="9"/>
        <v/>
      </c>
      <c r="AE41">
        <v>2.516</v>
      </c>
      <c r="AF41">
        <v>-39.830001831054688</v>
      </c>
      <c r="AG41">
        <v>-2.440000057220459</v>
      </c>
      <c r="AH41">
        <f t="shared" si="10"/>
        <v>-39.830001831054688</v>
      </c>
      <c r="AI41">
        <f t="shared" si="11"/>
        <v>-2.440000057220459</v>
      </c>
    </row>
    <row r="42" spans="1:35">
      <c r="A42" s="2" t="s">
        <v>2145</v>
      </c>
      <c r="B42" s="2" t="str">
        <f t="shared" si="0"/>
        <v>18:40:02.055</v>
      </c>
      <c r="C42" s="2">
        <f t="shared" si="1"/>
        <v>67202.054999999993</v>
      </c>
      <c r="D42" s="2">
        <f t="shared" si="2"/>
        <v>3.7589999999909196</v>
      </c>
      <c r="E42" s="2">
        <v>286.81900000000002</v>
      </c>
      <c r="F42" s="2">
        <v>8712.7199999999993</v>
      </c>
      <c r="G42" s="2">
        <v>10192</v>
      </c>
      <c r="H42" s="2">
        <v>881.5</v>
      </c>
      <c r="I42" s="2">
        <v>166.25</v>
      </c>
      <c r="J42">
        <f t="shared" si="3"/>
        <v>347.63799999999998</v>
      </c>
      <c r="K42">
        <f t="shared" si="4"/>
        <v>8710.5049999999992</v>
      </c>
      <c r="L42">
        <f t="shared" si="5"/>
        <v>199.41499999999996</v>
      </c>
      <c r="M42">
        <f t="shared" si="6"/>
        <v>5382.4889999999996</v>
      </c>
      <c r="N42">
        <f t="shared" si="7"/>
        <v>0.19941499999999998</v>
      </c>
      <c r="O42">
        <f t="shared" si="7"/>
        <v>5.3824889999999996</v>
      </c>
      <c r="P42">
        <f t="shared" si="8"/>
        <v>0.19941499999999998</v>
      </c>
      <c r="Q42" t="str">
        <f t="shared" si="9"/>
        <v/>
      </c>
      <c r="AE42">
        <v>2.5830000000000002</v>
      </c>
      <c r="AF42">
        <v>-41.240001678466797</v>
      </c>
      <c r="AG42">
        <v>1.3300000429153442</v>
      </c>
      <c r="AH42">
        <f t="shared" si="10"/>
        <v>-41.240001678466797</v>
      </c>
      <c r="AI42">
        <f t="shared" si="11"/>
        <v>1.3300000429153442</v>
      </c>
    </row>
    <row r="43" spans="1:35">
      <c r="A43" s="2" t="s">
        <v>2146</v>
      </c>
      <c r="B43" s="2" t="str">
        <f t="shared" si="0"/>
        <v>18:40:02.161</v>
      </c>
      <c r="C43" s="2">
        <f t="shared" si="1"/>
        <v>67202.160999999993</v>
      </c>
      <c r="D43" s="2">
        <f t="shared" si="2"/>
        <v>3.8649999999906868</v>
      </c>
      <c r="E43" s="2">
        <v>293.46699999999998</v>
      </c>
      <c r="F43" s="2">
        <v>8922.5400000000009</v>
      </c>
      <c r="G43" s="2">
        <v>10079</v>
      </c>
      <c r="H43" s="2">
        <v>863</v>
      </c>
      <c r="I43" s="2">
        <v>165.25</v>
      </c>
      <c r="J43">
        <f t="shared" si="3"/>
        <v>355.75</v>
      </c>
      <c r="K43">
        <f t="shared" si="4"/>
        <v>8920.2739999999994</v>
      </c>
      <c r="L43">
        <f t="shared" si="5"/>
        <v>207.52699999999999</v>
      </c>
      <c r="M43">
        <f t="shared" si="6"/>
        <v>5592.2579999999998</v>
      </c>
      <c r="N43">
        <f t="shared" si="7"/>
        <v>0.20752699999999999</v>
      </c>
      <c r="O43">
        <f t="shared" si="7"/>
        <v>5.5922580000000002</v>
      </c>
      <c r="P43">
        <f t="shared" si="8"/>
        <v>0.20752699999999999</v>
      </c>
      <c r="Q43" t="str">
        <f t="shared" si="9"/>
        <v/>
      </c>
      <c r="AE43">
        <v>2.665</v>
      </c>
      <c r="AF43">
        <v>-43.919998168945313</v>
      </c>
      <c r="AG43">
        <v>0.99000000953674316</v>
      </c>
      <c r="AH43">
        <f t="shared" si="10"/>
        <v>-43.919998168945313</v>
      </c>
      <c r="AI43">
        <f t="shared" si="11"/>
        <v>0.99000000953674316</v>
      </c>
    </row>
    <row r="44" spans="1:35">
      <c r="A44" s="2" t="s">
        <v>2147</v>
      </c>
      <c r="B44" s="2" t="str">
        <f t="shared" si="0"/>
        <v>18:40:02.256</v>
      </c>
      <c r="C44" s="2">
        <f t="shared" si="1"/>
        <v>67202.255999999994</v>
      </c>
      <c r="D44" s="2">
        <f t="shared" si="2"/>
        <v>3.9599999999918509</v>
      </c>
      <c r="E44" s="2">
        <v>278.166</v>
      </c>
      <c r="F44" s="2">
        <v>9065.42</v>
      </c>
      <c r="G44" s="2">
        <v>10021</v>
      </c>
      <c r="H44" s="2">
        <v>958</v>
      </c>
      <c r="I44" s="2">
        <v>164.5</v>
      </c>
      <c r="J44">
        <f t="shared" si="3"/>
        <v>341.447</v>
      </c>
      <c r="K44">
        <f t="shared" si="4"/>
        <v>9063.2569999999996</v>
      </c>
      <c r="L44">
        <f t="shared" si="5"/>
        <v>193.22399999999999</v>
      </c>
      <c r="M44">
        <f t="shared" si="6"/>
        <v>5735.241</v>
      </c>
      <c r="N44">
        <f t="shared" si="7"/>
        <v>0.19322400000000001</v>
      </c>
      <c r="O44">
        <f t="shared" si="7"/>
        <v>5.7352410000000003</v>
      </c>
      <c r="P44">
        <f t="shared" si="8"/>
        <v>0.19322400000000001</v>
      </c>
      <c r="Q44" t="str">
        <f t="shared" si="9"/>
        <v/>
      </c>
      <c r="AE44">
        <v>2.7370000000000001</v>
      </c>
      <c r="AF44">
        <v>-43.740001678466797</v>
      </c>
      <c r="AG44">
        <v>2</v>
      </c>
      <c r="AH44">
        <f t="shared" si="10"/>
        <v>-43.740001678466797</v>
      </c>
      <c r="AI44">
        <f t="shared" si="11"/>
        <v>2</v>
      </c>
    </row>
    <row r="45" spans="1:35">
      <c r="A45" s="2" t="s">
        <v>2148</v>
      </c>
      <c r="B45" s="2" t="str">
        <f t="shared" si="0"/>
        <v>18:40:02.363</v>
      </c>
      <c r="C45" s="2">
        <f t="shared" si="1"/>
        <v>67202.362999999998</v>
      </c>
      <c r="D45" s="2">
        <f t="shared" si="2"/>
        <v>4.0669999999954598</v>
      </c>
      <c r="E45" s="2">
        <v>259.452</v>
      </c>
      <c r="F45" s="2">
        <v>9303.52</v>
      </c>
      <c r="G45" s="2">
        <v>9922.5</v>
      </c>
      <c r="H45" s="2">
        <v>868.5</v>
      </c>
      <c r="I45" s="2">
        <v>163.25</v>
      </c>
      <c r="J45">
        <f t="shared" si="3"/>
        <v>324.39600000000002</v>
      </c>
      <c r="K45">
        <f t="shared" si="4"/>
        <v>9301.482</v>
      </c>
      <c r="L45">
        <f t="shared" si="5"/>
        <v>176.173</v>
      </c>
      <c r="M45">
        <f t="shared" si="6"/>
        <v>5973.4660000000003</v>
      </c>
      <c r="N45">
        <f t="shared" si="7"/>
        <v>0.176173</v>
      </c>
      <c r="O45">
        <f t="shared" si="7"/>
        <v>5.9734660000000002</v>
      </c>
      <c r="P45">
        <f t="shared" si="8"/>
        <v>0.176173</v>
      </c>
      <c r="Q45" t="str">
        <f t="shared" si="9"/>
        <v/>
      </c>
      <c r="AE45">
        <v>2.7909999999999999</v>
      </c>
      <c r="AF45">
        <v>-43.930000305175781</v>
      </c>
      <c r="AG45">
        <v>1.9900000095367432</v>
      </c>
      <c r="AH45">
        <f t="shared" si="10"/>
        <v>-43.930000305175781</v>
      </c>
      <c r="AI45">
        <f t="shared" si="11"/>
        <v>1.9900000095367432</v>
      </c>
    </row>
    <row r="46" spans="1:35">
      <c r="A46" s="2" t="s">
        <v>2149</v>
      </c>
      <c r="B46" s="2" t="str">
        <f t="shared" si="0"/>
        <v>18:40:02.458</v>
      </c>
      <c r="C46" s="2">
        <f t="shared" si="1"/>
        <v>67202.457999999999</v>
      </c>
      <c r="D46" s="2">
        <f t="shared" si="2"/>
        <v>4.161999999996624</v>
      </c>
      <c r="E46" s="2">
        <v>263.25599999999997</v>
      </c>
      <c r="F46" s="2">
        <v>9500.31</v>
      </c>
      <c r="G46" s="2">
        <v>9827.5</v>
      </c>
      <c r="H46" s="2">
        <v>881.5</v>
      </c>
      <c r="I46" s="2">
        <v>162.25</v>
      </c>
      <c r="J46">
        <f t="shared" si="3"/>
        <v>329.57400000000001</v>
      </c>
      <c r="K46">
        <f t="shared" si="4"/>
        <v>9498.241</v>
      </c>
      <c r="L46">
        <f t="shared" si="5"/>
        <v>181.351</v>
      </c>
      <c r="M46">
        <f t="shared" si="6"/>
        <v>6170.2250000000004</v>
      </c>
      <c r="N46">
        <f t="shared" si="7"/>
        <v>0.18135100000000001</v>
      </c>
      <c r="O46">
        <f t="shared" si="7"/>
        <v>6.1702250000000003</v>
      </c>
      <c r="P46">
        <f t="shared" si="8"/>
        <v>0.18135100000000001</v>
      </c>
      <c r="Q46" t="str">
        <f t="shared" si="9"/>
        <v/>
      </c>
      <c r="T46" t="s">
        <v>2150</v>
      </c>
      <c r="AE46">
        <v>2.855</v>
      </c>
      <c r="AF46">
        <v>-43.630001068115234</v>
      </c>
      <c r="AG46">
        <v>-0.37000000476837158</v>
      </c>
      <c r="AH46">
        <f t="shared" si="10"/>
        <v>-43.630001068115234</v>
      </c>
      <c r="AI46">
        <f t="shared" si="11"/>
        <v>-0.37000000476837158</v>
      </c>
    </row>
    <row r="47" spans="1:35">
      <c r="A47" s="2" t="s">
        <v>2151</v>
      </c>
      <c r="B47" s="2" t="str">
        <f t="shared" si="0"/>
        <v>18:40:02.561</v>
      </c>
      <c r="C47" s="2">
        <f t="shared" si="1"/>
        <v>67202.561000000002</v>
      </c>
      <c r="D47" s="2">
        <f t="shared" si="2"/>
        <v>4.2649999999994179</v>
      </c>
      <c r="E47" s="2">
        <v>259.17599999999999</v>
      </c>
      <c r="F47" s="2">
        <v>9641.99</v>
      </c>
      <c r="G47" s="2">
        <v>9767</v>
      </c>
      <c r="H47" s="2">
        <v>971</v>
      </c>
      <c r="I47" s="2">
        <v>161.5</v>
      </c>
      <c r="J47">
        <f t="shared" si="3"/>
        <v>326.483</v>
      </c>
      <c r="K47">
        <f t="shared" si="4"/>
        <v>9639.9459999999999</v>
      </c>
      <c r="L47">
        <f t="shared" si="5"/>
        <v>178.26</v>
      </c>
      <c r="M47">
        <f t="shared" si="6"/>
        <v>6311.93</v>
      </c>
      <c r="N47">
        <f t="shared" si="7"/>
        <v>0.17826</v>
      </c>
      <c r="O47">
        <f t="shared" si="7"/>
        <v>6.3119300000000003</v>
      </c>
      <c r="P47">
        <f t="shared" si="8"/>
        <v>0.17826</v>
      </c>
      <c r="Q47" t="str">
        <f t="shared" si="9"/>
        <v/>
      </c>
      <c r="AE47">
        <v>2.919</v>
      </c>
      <c r="AF47">
        <v>-44.639999389648438</v>
      </c>
      <c r="AG47">
        <v>-2.9100000858306885</v>
      </c>
      <c r="AH47">
        <f t="shared" si="10"/>
        <v>-44.639999389648438</v>
      </c>
      <c r="AI47">
        <f t="shared" si="11"/>
        <v>-2.9100000858306885</v>
      </c>
    </row>
    <row r="48" spans="1:35">
      <c r="A48" s="2" t="s">
        <v>2152</v>
      </c>
      <c r="B48" s="2" t="str">
        <f t="shared" si="0"/>
        <v>18:40:02.657</v>
      </c>
      <c r="C48" s="2">
        <f t="shared" si="1"/>
        <v>67202.657000000007</v>
      </c>
      <c r="D48" s="2">
        <f t="shared" si="2"/>
        <v>4.3610000000044238</v>
      </c>
      <c r="E48" s="2">
        <v>246.76300000000001</v>
      </c>
      <c r="F48" s="2">
        <v>9871.7099999999991</v>
      </c>
      <c r="G48" s="2">
        <v>9678</v>
      </c>
      <c r="H48" s="2">
        <v>905.5</v>
      </c>
      <c r="I48" s="2">
        <v>160.25</v>
      </c>
      <c r="J48">
        <f t="shared" si="3"/>
        <v>315.67399999999998</v>
      </c>
      <c r="K48">
        <f t="shared" si="4"/>
        <v>9869.7469999999994</v>
      </c>
      <c r="L48">
        <f t="shared" si="5"/>
        <v>167.45099999999996</v>
      </c>
      <c r="M48">
        <f t="shared" si="6"/>
        <v>6541.7309999999998</v>
      </c>
      <c r="N48">
        <f t="shared" si="7"/>
        <v>0.16745099999999996</v>
      </c>
      <c r="O48">
        <f t="shared" si="7"/>
        <v>6.5417309999999995</v>
      </c>
      <c r="P48">
        <f t="shared" si="8"/>
        <v>0.16745099999999996</v>
      </c>
      <c r="Q48" t="str">
        <f t="shared" si="9"/>
        <v/>
      </c>
      <c r="AE48">
        <v>2.9990000000000001</v>
      </c>
      <c r="AF48">
        <v>-36.590000152587891</v>
      </c>
      <c r="AG48">
        <v>-5.820000171661377</v>
      </c>
      <c r="AH48">
        <f t="shared" si="10"/>
        <v>-36.590000152587891</v>
      </c>
      <c r="AI48">
        <f t="shared" si="11"/>
        <v>-5.820000171661377</v>
      </c>
    </row>
    <row r="49" spans="1:35">
      <c r="A49" s="2" t="s">
        <v>2153</v>
      </c>
      <c r="B49" s="2" t="str">
        <f t="shared" si="0"/>
        <v>18:40:02.765</v>
      </c>
      <c r="C49" s="2">
        <f t="shared" si="1"/>
        <v>67202.764999999999</v>
      </c>
      <c r="D49" s="2">
        <f t="shared" si="2"/>
        <v>4.4689999999973224</v>
      </c>
      <c r="E49" s="2">
        <v>228.93600000000001</v>
      </c>
      <c r="F49" s="2">
        <v>10048.9</v>
      </c>
      <c r="G49" s="2">
        <v>9620</v>
      </c>
      <c r="H49" s="2">
        <v>894.5</v>
      </c>
      <c r="I49" s="2">
        <v>159.25</v>
      </c>
      <c r="J49">
        <f t="shared" si="3"/>
        <v>299.084</v>
      </c>
      <c r="K49">
        <f t="shared" si="4"/>
        <v>10047.057000000001</v>
      </c>
      <c r="L49">
        <f t="shared" si="5"/>
        <v>150.86099999999999</v>
      </c>
      <c r="M49">
        <f t="shared" si="6"/>
        <v>6719.0410000000011</v>
      </c>
      <c r="N49">
        <f t="shared" si="7"/>
        <v>0.150861</v>
      </c>
      <c r="O49">
        <f t="shared" si="7"/>
        <v>6.7190410000000016</v>
      </c>
      <c r="P49">
        <f t="shared" si="8"/>
        <v>0.150861</v>
      </c>
      <c r="Q49" t="str">
        <f t="shared" si="9"/>
        <v/>
      </c>
      <c r="AE49">
        <v>3.077</v>
      </c>
      <c r="AF49">
        <v>-37.25</v>
      </c>
      <c r="AG49">
        <v>-2.4700000286102295</v>
      </c>
      <c r="AH49">
        <f t="shared" si="10"/>
        <v>-37.25</v>
      </c>
      <c r="AI49">
        <f t="shared" si="11"/>
        <v>-2.4700000286102295</v>
      </c>
    </row>
    <row r="50" spans="1:35">
      <c r="A50" s="2" t="s">
        <v>2154</v>
      </c>
      <c r="B50" s="2" t="str">
        <f t="shared" si="0"/>
        <v>18:40:02.872</v>
      </c>
      <c r="C50" s="2">
        <f t="shared" si="1"/>
        <v>67202.872000000003</v>
      </c>
      <c r="D50" s="2">
        <f t="shared" si="2"/>
        <v>4.5760000000009313</v>
      </c>
      <c r="E50" s="2">
        <v>210.578</v>
      </c>
      <c r="F50" s="2">
        <v>10314.299999999999</v>
      </c>
      <c r="G50" s="2">
        <v>9531</v>
      </c>
      <c r="H50" s="2">
        <v>906.5</v>
      </c>
      <c r="I50" s="2">
        <v>157.75</v>
      </c>
      <c r="J50">
        <f t="shared" si="3"/>
        <v>282.58</v>
      </c>
      <c r="K50">
        <f t="shared" si="4"/>
        <v>10312.579</v>
      </c>
      <c r="L50">
        <f t="shared" si="5"/>
        <v>134.35699999999997</v>
      </c>
      <c r="M50">
        <f t="shared" si="6"/>
        <v>6984.5630000000001</v>
      </c>
      <c r="N50">
        <f t="shared" si="7"/>
        <v>0.13435699999999998</v>
      </c>
      <c r="O50">
        <f t="shared" si="7"/>
        <v>6.9845630000000005</v>
      </c>
      <c r="P50">
        <f t="shared" si="8"/>
        <v>0.13435699999999998</v>
      </c>
      <c r="Q50" t="str">
        <f t="shared" si="9"/>
        <v/>
      </c>
      <c r="AE50">
        <v>3.141</v>
      </c>
      <c r="AF50">
        <v>-41.919998168945313</v>
      </c>
      <c r="AG50">
        <v>3.1700000762939453</v>
      </c>
      <c r="AH50">
        <f t="shared" si="10"/>
        <v>-41.919998168945313</v>
      </c>
      <c r="AI50">
        <f t="shared" si="11"/>
        <v>3.1700000762939453</v>
      </c>
    </row>
    <row r="51" spans="1:35">
      <c r="A51" s="2" t="s">
        <v>2155</v>
      </c>
      <c r="B51" s="2" t="str">
        <f t="shared" si="0"/>
        <v>18:40:02.979</v>
      </c>
      <c r="C51" s="2">
        <f t="shared" si="1"/>
        <v>67202.979000000007</v>
      </c>
      <c r="D51" s="2">
        <f t="shared" si="2"/>
        <v>4.6830000000045402</v>
      </c>
      <c r="E51" s="2">
        <v>209.41499999999999</v>
      </c>
      <c r="F51" s="2">
        <v>10537.3</v>
      </c>
      <c r="G51" s="2">
        <v>9448</v>
      </c>
      <c r="H51" s="2">
        <v>987</v>
      </c>
      <c r="I51" s="2">
        <v>156.5</v>
      </c>
      <c r="J51">
        <f t="shared" si="3"/>
        <v>282.97399999999999</v>
      </c>
      <c r="K51">
        <f t="shared" si="4"/>
        <v>10535.581</v>
      </c>
      <c r="L51">
        <f t="shared" si="5"/>
        <v>134.75099999999998</v>
      </c>
      <c r="M51">
        <f t="shared" si="6"/>
        <v>7207.5650000000005</v>
      </c>
      <c r="N51">
        <f t="shared" si="7"/>
        <v>0.13475099999999998</v>
      </c>
      <c r="O51">
        <f t="shared" si="7"/>
        <v>7.2075650000000007</v>
      </c>
      <c r="P51">
        <f t="shared" si="8"/>
        <v>0.13475099999999998</v>
      </c>
      <c r="Q51" t="str">
        <f t="shared" si="9"/>
        <v/>
      </c>
      <c r="AE51">
        <v>3.194</v>
      </c>
      <c r="AF51">
        <v>-34.700000762939453</v>
      </c>
      <c r="AG51">
        <v>-3.6099998950958252</v>
      </c>
      <c r="AH51">
        <f t="shared" si="10"/>
        <v>-34.700000762939453</v>
      </c>
      <c r="AI51">
        <f t="shared" si="11"/>
        <v>-3.6099998950958252</v>
      </c>
    </row>
    <row r="52" spans="1:35">
      <c r="A52" s="2" t="s">
        <v>2156</v>
      </c>
      <c r="B52" s="2" t="str">
        <f t="shared" si="0"/>
        <v>18:40:03.075</v>
      </c>
      <c r="C52" s="2">
        <f t="shared" si="1"/>
        <v>67203.074999999997</v>
      </c>
      <c r="D52" s="2">
        <f t="shared" si="2"/>
        <v>4.7789999999949941</v>
      </c>
      <c r="E52" s="2">
        <v>211.274</v>
      </c>
      <c r="F52" s="2">
        <v>10626.3</v>
      </c>
      <c r="G52" s="2">
        <v>9414</v>
      </c>
      <c r="H52" s="2">
        <v>984</v>
      </c>
      <c r="I52" s="2">
        <v>156</v>
      </c>
      <c r="J52">
        <f t="shared" si="3"/>
        <v>285.45400000000001</v>
      </c>
      <c r="K52">
        <f t="shared" si="4"/>
        <v>10624.566000000001</v>
      </c>
      <c r="L52">
        <f t="shared" si="5"/>
        <v>137.23099999999999</v>
      </c>
      <c r="M52">
        <f t="shared" si="6"/>
        <v>7296.5500000000011</v>
      </c>
      <c r="N52">
        <f t="shared" si="7"/>
        <v>0.13723099999999999</v>
      </c>
      <c r="O52">
        <f t="shared" si="7"/>
        <v>7.2965500000000016</v>
      </c>
      <c r="P52">
        <f t="shared" si="8"/>
        <v>0.13723099999999999</v>
      </c>
      <c r="Q52" t="str">
        <f t="shared" si="9"/>
        <v/>
      </c>
      <c r="AE52">
        <v>3.2589999999999999</v>
      </c>
      <c r="AF52">
        <v>-39.279998779296875</v>
      </c>
      <c r="AG52">
        <v>0.54000002145767212</v>
      </c>
      <c r="AH52">
        <f t="shared" si="10"/>
        <v>-39.279998779296875</v>
      </c>
      <c r="AI52">
        <f t="shared" si="11"/>
        <v>0.54000002145767212</v>
      </c>
    </row>
    <row r="53" spans="1:35">
      <c r="A53" s="2" t="s">
        <v>2157</v>
      </c>
      <c r="B53" s="2" t="str">
        <f t="shared" si="0"/>
        <v>18:40:03.178</v>
      </c>
      <c r="C53" s="2">
        <f t="shared" si="1"/>
        <v>67203.178</v>
      </c>
      <c r="D53" s="2">
        <f t="shared" si="2"/>
        <v>4.8819999999977881</v>
      </c>
      <c r="E53" s="2">
        <v>206.67500000000001</v>
      </c>
      <c r="F53" s="2">
        <v>10842.9</v>
      </c>
      <c r="G53" s="2">
        <v>9343</v>
      </c>
      <c r="H53" s="2">
        <v>897.5</v>
      </c>
      <c r="I53" s="2">
        <v>154.75</v>
      </c>
      <c r="J53">
        <f t="shared" si="3"/>
        <v>282.36700000000002</v>
      </c>
      <c r="K53">
        <f t="shared" si="4"/>
        <v>10841.192999999999</v>
      </c>
      <c r="L53">
        <f t="shared" si="5"/>
        <v>134.14400000000001</v>
      </c>
      <c r="M53">
        <f t="shared" si="6"/>
        <v>7513.1769999999997</v>
      </c>
      <c r="N53">
        <f t="shared" si="7"/>
        <v>0.13414400000000001</v>
      </c>
      <c r="O53">
        <f t="shared" si="7"/>
        <v>7.5131769999999998</v>
      </c>
      <c r="P53">
        <f t="shared" si="8"/>
        <v>0.13414400000000001</v>
      </c>
      <c r="Q53" t="str">
        <f t="shared" si="9"/>
        <v/>
      </c>
      <c r="AE53">
        <v>3.3380000000000001</v>
      </c>
      <c r="AF53">
        <v>-47.580001831054688</v>
      </c>
      <c r="AG53">
        <v>2.809999942779541</v>
      </c>
      <c r="AH53">
        <f t="shared" si="10"/>
        <v>-47.580001831054688</v>
      </c>
      <c r="AI53">
        <f t="shared" si="11"/>
        <v>2.809999942779541</v>
      </c>
    </row>
    <row r="54" spans="1:35">
      <c r="A54" s="2" t="s">
        <v>2158</v>
      </c>
      <c r="B54" s="2" t="str">
        <f t="shared" si="0"/>
        <v>18:40:03.286</v>
      </c>
      <c r="C54" s="2">
        <f t="shared" si="1"/>
        <v>67203.285999999993</v>
      </c>
      <c r="D54" s="2">
        <f t="shared" si="2"/>
        <v>4.9899999999906868</v>
      </c>
      <c r="E54" s="2">
        <v>192.55500000000001</v>
      </c>
      <c r="F54" s="2">
        <v>11095.8</v>
      </c>
      <c r="G54" s="2">
        <v>9274</v>
      </c>
      <c r="H54" s="2">
        <v>897</v>
      </c>
      <c r="I54" s="2">
        <v>153.25</v>
      </c>
      <c r="J54">
        <f t="shared" si="3"/>
        <v>270.01299999999998</v>
      </c>
      <c r="K54">
        <f t="shared" si="4"/>
        <v>11094.184999999999</v>
      </c>
      <c r="L54">
        <f t="shared" si="5"/>
        <v>121.78999999999996</v>
      </c>
      <c r="M54">
        <f t="shared" si="6"/>
        <v>7766.1689999999999</v>
      </c>
      <c r="N54">
        <f t="shared" si="7"/>
        <v>0.12178999999999997</v>
      </c>
      <c r="O54">
        <f t="shared" si="7"/>
        <v>7.7661689999999997</v>
      </c>
      <c r="P54">
        <f t="shared" si="8"/>
        <v>0.12178999999999997</v>
      </c>
      <c r="Q54" t="str">
        <f t="shared" si="9"/>
        <v/>
      </c>
      <c r="AE54">
        <v>3.4039999999999999</v>
      </c>
      <c r="AF54">
        <v>-47.099998474121094</v>
      </c>
      <c r="AG54">
        <v>7.7600002288818359</v>
      </c>
      <c r="AH54">
        <f t="shared" si="10"/>
        <v>-47.099998474121094</v>
      </c>
      <c r="AI54">
        <f t="shared" si="11"/>
        <v>7.7600002288818359</v>
      </c>
    </row>
    <row r="55" spans="1:35">
      <c r="A55" s="2" t="s">
        <v>2159</v>
      </c>
      <c r="B55" s="2" t="str">
        <f t="shared" si="0"/>
        <v>18:40:03.390</v>
      </c>
      <c r="C55" s="2">
        <f t="shared" si="1"/>
        <v>67203.39</v>
      </c>
      <c r="D55" s="2">
        <f t="shared" si="2"/>
        <v>5.0939999999973224</v>
      </c>
      <c r="E55" s="2">
        <v>192.32300000000001</v>
      </c>
      <c r="F55" s="2">
        <v>11180.7</v>
      </c>
      <c r="G55" s="2">
        <v>9248</v>
      </c>
      <c r="H55" s="2">
        <v>920</v>
      </c>
      <c r="I55" s="2">
        <v>152.75</v>
      </c>
      <c r="J55">
        <f t="shared" si="3"/>
        <v>270.37400000000002</v>
      </c>
      <c r="K55">
        <f t="shared" si="4"/>
        <v>11179.084999999999</v>
      </c>
      <c r="L55">
        <f t="shared" si="5"/>
        <v>122.15100000000001</v>
      </c>
      <c r="M55">
        <f t="shared" si="6"/>
        <v>7851.0689999999995</v>
      </c>
      <c r="N55">
        <f t="shared" si="7"/>
        <v>0.12215100000000001</v>
      </c>
      <c r="O55">
        <f t="shared" si="7"/>
        <v>7.8510689999999999</v>
      </c>
      <c r="P55">
        <f t="shared" si="8"/>
        <v>0.12215100000000001</v>
      </c>
      <c r="Q55" t="str">
        <f t="shared" si="9"/>
        <v/>
      </c>
      <c r="AE55">
        <v>3.4569999999999999</v>
      </c>
      <c r="AF55">
        <v>-41.709999084472656</v>
      </c>
      <c r="AG55">
        <v>3.4000000953674316</v>
      </c>
      <c r="AH55">
        <f t="shared" si="10"/>
        <v>-41.709999084472656</v>
      </c>
      <c r="AI55">
        <f t="shared" si="11"/>
        <v>3.4000000953674316</v>
      </c>
    </row>
    <row r="56" spans="1:35">
      <c r="A56" s="2" t="s">
        <v>2160</v>
      </c>
      <c r="B56" s="2" t="str">
        <f t="shared" si="0"/>
        <v>18:40:03.482</v>
      </c>
      <c r="C56" s="2">
        <f t="shared" si="1"/>
        <v>67203.482000000004</v>
      </c>
      <c r="D56" s="2">
        <f t="shared" si="2"/>
        <v>5.1860000000015134</v>
      </c>
      <c r="E56" s="2">
        <v>198.33600000000001</v>
      </c>
      <c r="F56" s="2">
        <v>11434.6</v>
      </c>
      <c r="G56" s="2">
        <v>9168</v>
      </c>
      <c r="H56" s="2">
        <v>906.5</v>
      </c>
      <c r="I56" s="2">
        <v>151.25</v>
      </c>
      <c r="J56">
        <f t="shared" si="3"/>
        <v>278.15899999999999</v>
      </c>
      <c r="K56">
        <f t="shared" si="4"/>
        <v>11432.937</v>
      </c>
      <c r="L56">
        <f t="shared" si="5"/>
        <v>129.93599999999998</v>
      </c>
      <c r="M56">
        <f t="shared" si="6"/>
        <v>8104.9210000000003</v>
      </c>
      <c r="N56">
        <f t="shared" si="7"/>
        <v>0.12993599999999997</v>
      </c>
      <c r="O56">
        <f t="shared" si="7"/>
        <v>8.1049210000000009</v>
      </c>
      <c r="P56">
        <f t="shared" si="8"/>
        <v>0.12993599999999997</v>
      </c>
      <c r="Q56" t="str">
        <f t="shared" si="9"/>
        <v/>
      </c>
      <c r="AE56">
        <v>3.5219999999999998</v>
      </c>
      <c r="AF56">
        <v>-43.810001373291016</v>
      </c>
      <c r="AG56">
        <v>2.2599999904632568</v>
      </c>
      <c r="AH56">
        <f t="shared" si="10"/>
        <v>-43.810001373291016</v>
      </c>
      <c r="AI56">
        <f t="shared" si="11"/>
        <v>2.2599999904632568</v>
      </c>
    </row>
    <row r="57" spans="1:35">
      <c r="A57" s="2" t="s">
        <v>2161</v>
      </c>
      <c r="B57" s="2" t="str">
        <f t="shared" si="0"/>
        <v>18:40:03.576</v>
      </c>
      <c r="C57" s="2">
        <f t="shared" si="1"/>
        <v>67203.576000000001</v>
      </c>
      <c r="D57" s="2">
        <f t="shared" si="2"/>
        <v>5.2799999999988358</v>
      </c>
      <c r="E57" s="2">
        <v>178.92699999999999</v>
      </c>
      <c r="F57" s="2">
        <v>11553.7</v>
      </c>
      <c r="G57" s="2">
        <v>9154</v>
      </c>
      <c r="H57" s="2">
        <v>1001</v>
      </c>
      <c r="I57" s="2">
        <v>150.5</v>
      </c>
      <c r="J57">
        <f t="shared" si="3"/>
        <v>259.58199999999999</v>
      </c>
      <c r="K57">
        <f t="shared" si="4"/>
        <v>11552.169</v>
      </c>
      <c r="L57">
        <f t="shared" si="5"/>
        <v>111.35899999999998</v>
      </c>
      <c r="M57">
        <f t="shared" si="6"/>
        <v>8224.1530000000002</v>
      </c>
      <c r="N57">
        <f t="shared" si="7"/>
        <v>0.11135899999999999</v>
      </c>
      <c r="O57">
        <f t="shared" si="7"/>
        <v>8.2241530000000012</v>
      </c>
      <c r="P57">
        <f t="shared" si="8"/>
        <v>0.11135899999999999</v>
      </c>
      <c r="Q57" t="str">
        <f t="shared" si="9"/>
        <v/>
      </c>
      <c r="AE57">
        <v>3.597</v>
      </c>
      <c r="AF57">
        <v>-41.430000305175781</v>
      </c>
      <c r="AG57">
        <v>-1.5900000333786011</v>
      </c>
      <c r="AH57">
        <f t="shared" si="10"/>
        <v>-41.430000305175781</v>
      </c>
      <c r="AI57">
        <f t="shared" si="11"/>
        <v>-1.5900000333786011</v>
      </c>
    </row>
    <row r="58" spans="1:35">
      <c r="A58" s="2" t="s">
        <v>2162</v>
      </c>
      <c r="B58" s="2" t="str">
        <f t="shared" si="0"/>
        <v>18:40:03.682</v>
      </c>
      <c r="C58" s="2">
        <f t="shared" si="1"/>
        <v>67203.682000000001</v>
      </c>
      <c r="D58" s="2">
        <f t="shared" si="2"/>
        <v>5.385999999998603</v>
      </c>
      <c r="E58" s="2">
        <v>172.249</v>
      </c>
      <c r="F58" s="2">
        <v>11799</v>
      </c>
      <c r="G58" s="2">
        <v>9098</v>
      </c>
      <c r="H58" s="2">
        <v>1003</v>
      </c>
      <c r="I58" s="2">
        <v>149</v>
      </c>
      <c r="J58">
        <f t="shared" si="3"/>
        <v>254.61699999999999</v>
      </c>
      <c r="K58">
        <f t="shared" si="4"/>
        <v>11797.51</v>
      </c>
      <c r="L58">
        <f t="shared" si="5"/>
        <v>106.39399999999998</v>
      </c>
      <c r="M58">
        <f t="shared" si="6"/>
        <v>8469.4940000000006</v>
      </c>
      <c r="N58">
        <f t="shared" si="7"/>
        <v>0.10639399999999997</v>
      </c>
      <c r="O58">
        <f t="shared" si="7"/>
        <v>8.469494000000001</v>
      </c>
      <c r="P58">
        <f t="shared" si="8"/>
        <v>0.10639399999999997</v>
      </c>
      <c r="Q58" t="str">
        <f t="shared" si="9"/>
        <v/>
      </c>
      <c r="AE58">
        <v>3.6549999999999998</v>
      </c>
      <c r="AF58">
        <v>-42.830001831054688</v>
      </c>
      <c r="AG58">
        <v>1.2899999618530273</v>
      </c>
      <c r="AH58">
        <f t="shared" si="10"/>
        <v>-42.830001831054688</v>
      </c>
      <c r="AI58">
        <f t="shared" si="11"/>
        <v>1.2899999618530273</v>
      </c>
    </row>
    <row r="59" spans="1:35">
      <c r="A59" s="2" t="s">
        <v>2163</v>
      </c>
      <c r="B59" s="2" t="str">
        <f t="shared" si="0"/>
        <v>18:40:03.775</v>
      </c>
      <c r="C59" s="2">
        <f t="shared" si="1"/>
        <v>67203.774999999994</v>
      </c>
      <c r="D59" s="2">
        <f t="shared" si="2"/>
        <v>5.4789999999920838</v>
      </c>
      <c r="E59" s="2">
        <v>162.464</v>
      </c>
      <c r="F59" s="2">
        <v>11959.7</v>
      </c>
      <c r="G59" s="2">
        <v>9070</v>
      </c>
      <c r="H59" s="2">
        <v>999</v>
      </c>
      <c r="I59" s="2">
        <v>148</v>
      </c>
      <c r="J59">
        <f t="shared" si="3"/>
        <v>245.95400000000001</v>
      </c>
      <c r="K59">
        <f t="shared" si="4"/>
        <v>11958.273999999999</v>
      </c>
      <c r="L59">
        <f t="shared" si="5"/>
        <v>97.730999999999995</v>
      </c>
      <c r="M59">
        <f t="shared" si="6"/>
        <v>8630.2579999999998</v>
      </c>
      <c r="N59">
        <f t="shared" si="7"/>
        <v>9.7730999999999998E-2</v>
      </c>
      <c r="O59">
        <f t="shared" si="7"/>
        <v>8.6302579999999995</v>
      </c>
      <c r="P59">
        <f t="shared" si="8"/>
        <v>9.7730999999999998E-2</v>
      </c>
      <c r="Q59" t="str">
        <f t="shared" si="9"/>
        <v/>
      </c>
      <c r="AE59">
        <v>3.714</v>
      </c>
      <c r="AF59">
        <v>-31.290000915527344</v>
      </c>
      <c r="AG59">
        <v>-1.3999999761581421</v>
      </c>
      <c r="AH59">
        <f t="shared" si="10"/>
        <v>-31.290000915527344</v>
      </c>
      <c r="AI59">
        <f t="shared" si="11"/>
        <v>-1.3999999761581421</v>
      </c>
    </row>
    <row r="60" spans="1:35">
      <c r="A60" s="2" t="s">
        <v>2164</v>
      </c>
      <c r="B60" s="2" t="str">
        <f t="shared" si="0"/>
        <v>18:40:03.884</v>
      </c>
      <c r="C60" s="2">
        <f t="shared" si="1"/>
        <v>67203.884000000005</v>
      </c>
      <c r="D60" s="2">
        <f t="shared" si="2"/>
        <v>5.588000000003376</v>
      </c>
      <c r="E60" s="2">
        <v>157.15899999999999</v>
      </c>
      <c r="F60" s="2">
        <v>12200.9</v>
      </c>
      <c r="G60" s="2">
        <v>9024</v>
      </c>
      <c r="H60" s="2">
        <v>991</v>
      </c>
      <c r="I60" s="2">
        <v>146.5</v>
      </c>
      <c r="J60">
        <f t="shared" si="3"/>
        <v>242.333</v>
      </c>
      <c r="K60">
        <f t="shared" si="4"/>
        <v>12199.505999999999</v>
      </c>
      <c r="L60">
        <f t="shared" si="5"/>
        <v>94.109999999999985</v>
      </c>
      <c r="M60">
        <f t="shared" si="6"/>
        <v>8871.49</v>
      </c>
      <c r="N60">
        <f t="shared" si="7"/>
        <v>9.4109999999999985E-2</v>
      </c>
      <c r="O60">
        <f t="shared" si="7"/>
        <v>8.8714899999999997</v>
      </c>
      <c r="P60">
        <f t="shared" si="8"/>
        <v>9.4109999999999985E-2</v>
      </c>
      <c r="Q60" t="str">
        <f t="shared" si="9"/>
        <v/>
      </c>
      <c r="AE60">
        <v>3.7970000000000002</v>
      </c>
      <c r="AF60">
        <v>-39.680000305175781</v>
      </c>
      <c r="AG60">
        <v>-2.2599999904632568</v>
      </c>
      <c r="AH60">
        <f t="shared" si="10"/>
        <v>-39.680000305175781</v>
      </c>
      <c r="AI60">
        <f t="shared" si="11"/>
        <v>-2.2599999904632568</v>
      </c>
    </row>
    <row r="61" spans="1:35">
      <c r="A61" s="2" t="s">
        <v>2165</v>
      </c>
      <c r="B61" s="2" t="str">
        <f t="shared" si="0"/>
        <v>18:40:03.977</v>
      </c>
      <c r="C61" s="2">
        <f t="shared" si="1"/>
        <v>67203.976999999999</v>
      </c>
      <c r="D61" s="2">
        <f t="shared" si="2"/>
        <v>5.6809999999968568</v>
      </c>
      <c r="E61" s="2">
        <v>163.39699999999999</v>
      </c>
      <c r="F61" s="2">
        <v>12402.1</v>
      </c>
      <c r="G61" s="2">
        <v>8980</v>
      </c>
      <c r="H61" s="2">
        <v>932.5</v>
      </c>
      <c r="I61" s="2">
        <v>145.25</v>
      </c>
      <c r="J61">
        <f t="shared" si="3"/>
        <v>249.97499999999999</v>
      </c>
      <c r="K61">
        <f t="shared" si="4"/>
        <v>12400.656999999999</v>
      </c>
      <c r="L61">
        <f t="shared" si="5"/>
        <v>101.75199999999998</v>
      </c>
      <c r="M61">
        <f t="shared" si="6"/>
        <v>9072.6409999999996</v>
      </c>
      <c r="N61">
        <f t="shared" si="7"/>
        <v>0.10175199999999998</v>
      </c>
      <c r="O61">
        <f t="shared" si="7"/>
        <v>9.0726409999999991</v>
      </c>
      <c r="P61">
        <f t="shared" si="8"/>
        <v>0.10175199999999998</v>
      </c>
      <c r="Q61" t="str">
        <f t="shared" si="9"/>
        <v/>
      </c>
      <c r="AE61">
        <v>3.851</v>
      </c>
      <c r="AF61">
        <v>-44.060001373291016</v>
      </c>
      <c r="AG61">
        <v>-0.46000000834465027</v>
      </c>
      <c r="AH61">
        <f t="shared" si="10"/>
        <v>-44.060001373291016</v>
      </c>
      <c r="AI61">
        <f t="shared" si="11"/>
        <v>-0.46000000834465027</v>
      </c>
    </row>
    <row r="62" spans="1:35">
      <c r="A62" s="2" t="s">
        <v>2166</v>
      </c>
      <c r="B62" s="2" t="str">
        <f t="shared" si="0"/>
        <v>18:40:04.068</v>
      </c>
      <c r="C62" s="2">
        <f t="shared" si="1"/>
        <v>67204.067999999999</v>
      </c>
      <c r="D62" s="2">
        <f t="shared" si="2"/>
        <v>5.771999999997206</v>
      </c>
      <c r="E62" s="2">
        <v>179.648</v>
      </c>
      <c r="F62" s="2">
        <v>12524</v>
      </c>
      <c r="G62" s="2">
        <v>8943</v>
      </c>
      <c r="H62" s="2">
        <v>1011</v>
      </c>
      <c r="I62" s="2">
        <v>144.5</v>
      </c>
      <c r="J62">
        <f t="shared" si="3"/>
        <v>267.077</v>
      </c>
      <c r="K62">
        <f t="shared" si="4"/>
        <v>12522.441000000001</v>
      </c>
      <c r="L62">
        <f t="shared" si="5"/>
        <v>118.85399999999998</v>
      </c>
      <c r="M62">
        <f t="shared" si="6"/>
        <v>9194.4250000000011</v>
      </c>
      <c r="N62">
        <f t="shared" si="7"/>
        <v>0.11885399999999999</v>
      </c>
      <c r="O62">
        <f t="shared" si="7"/>
        <v>9.1944250000000007</v>
      </c>
      <c r="P62">
        <f t="shared" si="8"/>
        <v>0.11885399999999999</v>
      </c>
      <c r="Q62" t="str">
        <f t="shared" si="9"/>
        <v/>
      </c>
      <c r="AE62">
        <v>3.9180000000000001</v>
      </c>
      <c r="AF62">
        <v>-46.560001373291016</v>
      </c>
      <c r="AG62">
        <v>1.8500000238418579</v>
      </c>
      <c r="AH62">
        <f t="shared" si="10"/>
        <v>-46.560001373291016</v>
      </c>
      <c r="AI62">
        <f t="shared" si="11"/>
        <v>1.8500000238418579</v>
      </c>
    </row>
    <row r="63" spans="1:35">
      <c r="A63" s="2" t="s">
        <v>2167</v>
      </c>
      <c r="B63" s="2" t="str">
        <f t="shared" si="0"/>
        <v>18:40:04.161</v>
      </c>
      <c r="C63" s="2">
        <f t="shared" si="1"/>
        <v>67204.160999999993</v>
      </c>
      <c r="D63" s="2">
        <f t="shared" si="2"/>
        <v>5.8649999999906868</v>
      </c>
      <c r="E63" s="2">
        <v>181.66300000000001</v>
      </c>
      <c r="F63" s="2">
        <v>12760.7</v>
      </c>
      <c r="G63" s="2">
        <v>8905</v>
      </c>
      <c r="H63" s="2">
        <v>999</v>
      </c>
      <c r="I63" s="2">
        <v>143</v>
      </c>
      <c r="J63">
        <f t="shared" si="3"/>
        <v>270.74400000000003</v>
      </c>
      <c r="K63">
        <f t="shared" si="4"/>
        <v>12759.120999999999</v>
      </c>
      <c r="L63">
        <f t="shared" si="5"/>
        <v>122.52100000000002</v>
      </c>
      <c r="M63">
        <f t="shared" si="6"/>
        <v>9431.1049999999996</v>
      </c>
      <c r="N63">
        <f t="shared" si="7"/>
        <v>0.12252100000000002</v>
      </c>
      <c r="O63">
        <f t="shared" si="7"/>
        <v>9.4311050000000005</v>
      </c>
      <c r="P63">
        <f t="shared" si="8"/>
        <v>0.12252100000000002</v>
      </c>
      <c r="Q63" t="str">
        <f t="shared" si="9"/>
        <v/>
      </c>
      <c r="AE63">
        <v>3.9769999999999999</v>
      </c>
      <c r="AF63">
        <v>-41.900001525878906</v>
      </c>
      <c r="AG63">
        <v>0.87999999523162842</v>
      </c>
      <c r="AH63">
        <f t="shared" si="10"/>
        <v>-41.900001525878906</v>
      </c>
      <c r="AI63">
        <f t="shared" si="11"/>
        <v>0.87999999523162842</v>
      </c>
    </row>
    <row r="64" spans="1:35">
      <c r="A64" s="2" t="s">
        <v>2168</v>
      </c>
      <c r="B64" s="2" t="str">
        <f t="shared" si="0"/>
        <v>18:40:04.252</v>
      </c>
      <c r="C64" s="2">
        <f t="shared" si="1"/>
        <v>67204.251999999993</v>
      </c>
      <c r="D64" s="2">
        <f t="shared" si="2"/>
        <v>5.955999999991036</v>
      </c>
      <c r="E64" s="2">
        <v>184.072</v>
      </c>
      <c r="F64" s="2">
        <v>12839.4</v>
      </c>
      <c r="G64" s="2">
        <v>8892</v>
      </c>
      <c r="H64" s="2">
        <v>1010</v>
      </c>
      <c r="I64" s="2">
        <v>142.5</v>
      </c>
      <c r="J64">
        <f t="shared" si="3"/>
        <v>273.70299999999997</v>
      </c>
      <c r="K64">
        <f t="shared" si="4"/>
        <v>12837.802</v>
      </c>
      <c r="L64">
        <f t="shared" si="5"/>
        <v>125.47999999999996</v>
      </c>
      <c r="M64">
        <f t="shared" si="6"/>
        <v>9509.7860000000001</v>
      </c>
      <c r="N64">
        <f t="shared" si="7"/>
        <v>0.12547999999999995</v>
      </c>
      <c r="O64">
        <f t="shared" si="7"/>
        <v>9.5097860000000001</v>
      </c>
      <c r="P64">
        <f t="shared" si="8"/>
        <v>0.12547999999999995</v>
      </c>
      <c r="Q64" t="str">
        <f t="shared" si="9"/>
        <v/>
      </c>
      <c r="AE64">
        <v>4.0460000000000003</v>
      </c>
      <c r="AF64">
        <v>-40.840000152587891</v>
      </c>
      <c r="AG64">
        <v>-0.60000002384185791</v>
      </c>
      <c r="AH64">
        <f t="shared" si="10"/>
        <v>-40.840000152587891</v>
      </c>
      <c r="AI64">
        <f t="shared" si="11"/>
        <v>-0.60000002384185791</v>
      </c>
    </row>
    <row r="65" spans="1:35">
      <c r="A65" s="2" t="s">
        <v>2169</v>
      </c>
      <c r="B65" s="2" t="str">
        <f t="shared" si="0"/>
        <v>18:40:04.347</v>
      </c>
      <c r="C65" s="2">
        <f t="shared" si="1"/>
        <v>67204.346999999994</v>
      </c>
      <c r="D65" s="2">
        <f t="shared" si="2"/>
        <v>6.0509999999922002</v>
      </c>
      <c r="E65" s="2">
        <v>191.52</v>
      </c>
      <c r="F65" s="2">
        <v>13074.2</v>
      </c>
      <c r="G65" s="2">
        <v>8857</v>
      </c>
      <c r="H65" s="2">
        <v>1024</v>
      </c>
      <c r="I65" s="2">
        <v>141</v>
      </c>
      <c r="J65">
        <f t="shared" si="3"/>
        <v>282.79000000000002</v>
      </c>
      <c r="K65">
        <f t="shared" si="4"/>
        <v>13072.544</v>
      </c>
      <c r="L65">
        <f t="shared" si="5"/>
        <v>134.56700000000001</v>
      </c>
      <c r="M65">
        <f t="shared" si="6"/>
        <v>9744.5280000000002</v>
      </c>
      <c r="N65">
        <f t="shared" si="7"/>
        <v>0.13456700000000002</v>
      </c>
      <c r="O65">
        <f t="shared" si="7"/>
        <v>9.7445280000000007</v>
      </c>
      <c r="P65">
        <f t="shared" si="8"/>
        <v>0.13456700000000002</v>
      </c>
      <c r="Q65" t="str">
        <f t="shared" si="9"/>
        <v/>
      </c>
      <c r="AE65">
        <v>4.1120000000000001</v>
      </c>
      <c r="AF65">
        <v>-41.779998779296875</v>
      </c>
      <c r="AG65">
        <v>-0.95999997854232788</v>
      </c>
      <c r="AH65">
        <f t="shared" si="10"/>
        <v>-41.779998779296875</v>
      </c>
      <c r="AI65">
        <f t="shared" si="11"/>
        <v>-0.95999997854232788</v>
      </c>
    </row>
    <row r="66" spans="1:35">
      <c r="A66" s="2" t="s">
        <v>2170</v>
      </c>
      <c r="B66" s="2" t="str">
        <f t="shared" si="0"/>
        <v>18:40:04.454</v>
      </c>
      <c r="C66" s="2">
        <f t="shared" si="1"/>
        <v>67204.453999999998</v>
      </c>
      <c r="D66" s="2">
        <f t="shared" si="2"/>
        <v>6.157999999995809</v>
      </c>
      <c r="E66" s="2">
        <v>195.679</v>
      </c>
      <c r="F66" s="2">
        <v>13191</v>
      </c>
      <c r="G66" s="2">
        <v>8841.5</v>
      </c>
      <c r="H66" s="2">
        <v>942</v>
      </c>
      <c r="I66" s="2">
        <v>140.25</v>
      </c>
      <c r="J66">
        <f t="shared" si="3"/>
        <v>287.76400000000001</v>
      </c>
      <c r="K66">
        <f t="shared" si="4"/>
        <v>13189.312</v>
      </c>
      <c r="L66">
        <f t="shared" si="5"/>
        <v>139.541</v>
      </c>
      <c r="M66">
        <f t="shared" si="6"/>
        <v>9861.2960000000003</v>
      </c>
      <c r="N66">
        <f t="shared" si="7"/>
        <v>0.139541</v>
      </c>
      <c r="O66">
        <f t="shared" si="7"/>
        <v>9.8612960000000012</v>
      </c>
      <c r="P66">
        <f t="shared" si="8"/>
        <v>0.139541</v>
      </c>
      <c r="Q66" t="str">
        <f t="shared" si="9"/>
        <v/>
      </c>
      <c r="AE66">
        <v>4.1879999999999997</v>
      </c>
      <c r="AF66">
        <v>-43.450000762939453</v>
      </c>
      <c r="AG66">
        <v>-2.309999942779541</v>
      </c>
      <c r="AH66">
        <f t="shared" si="10"/>
        <v>-43.450000762939453</v>
      </c>
      <c r="AI66">
        <f t="shared" si="11"/>
        <v>-2.309999942779541</v>
      </c>
    </row>
    <row r="67" spans="1:35">
      <c r="A67" s="2" t="s">
        <v>2171</v>
      </c>
      <c r="B67" s="2" t="str">
        <f t="shared" si="0"/>
        <v>18:40:04.549</v>
      </c>
      <c r="C67" s="2">
        <f t="shared" si="1"/>
        <v>67204.548999999999</v>
      </c>
      <c r="D67" s="2">
        <f t="shared" si="2"/>
        <v>6.2529999999969732</v>
      </c>
      <c r="E67" s="2">
        <v>203.95599999999999</v>
      </c>
      <c r="F67" s="2">
        <v>13423.5</v>
      </c>
      <c r="G67" s="2">
        <v>8815</v>
      </c>
      <c r="H67" s="2">
        <v>937.5</v>
      </c>
      <c r="I67" s="2">
        <v>138.75</v>
      </c>
      <c r="J67">
        <f t="shared" si="3"/>
        <v>297.66399999999999</v>
      </c>
      <c r="K67">
        <f t="shared" si="4"/>
        <v>13421.749</v>
      </c>
      <c r="L67">
        <f t="shared" si="5"/>
        <v>149.44099999999997</v>
      </c>
      <c r="M67">
        <f t="shared" si="6"/>
        <v>10093.733</v>
      </c>
      <c r="N67">
        <f t="shared" si="7"/>
        <v>0.14944099999999999</v>
      </c>
      <c r="O67">
        <f t="shared" si="7"/>
        <v>10.093733</v>
      </c>
      <c r="P67">
        <f t="shared" si="8"/>
        <v>0.14944099999999999</v>
      </c>
      <c r="Q67" t="str">
        <f t="shared" si="9"/>
        <v/>
      </c>
      <c r="AE67">
        <v>4.2629999999999999</v>
      </c>
      <c r="AF67">
        <v>-40.569999694824219</v>
      </c>
      <c r="AG67">
        <v>-0.89999997615814209</v>
      </c>
      <c r="AH67">
        <f t="shared" si="10"/>
        <v>-40.569999694824219</v>
      </c>
      <c r="AI67">
        <f t="shared" si="11"/>
        <v>-0.89999997615814209</v>
      </c>
    </row>
    <row r="68" spans="1:35">
      <c r="A68" s="2" t="s">
        <v>2172</v>
      </c>
      <c r="B68" s="2" t="str">
        <f t="shared" si="0"/>
        <v>18:40:04.656</v>
      </c>
      <c r="C68" s="2">
        <f t="shared" si="1"/>
        <v>67204.656000000003</v>
      </c>
      <c r="D68" s="2">
        <f t="shared" si="2"/>
        <v>6.3600000000005821</v>
      </c>
      <c r="E68" s="2">
        <v>205.36099999999999</v>
      </c>
      <c r="F68" s="2">
        <v>13692.9</v>
      </c>
      <c r="G68" s="2">
        <v>8800</v>
      </c>
      <c r="H68" s="2">
        <v>1022</v>
      </c>
      <c r="I68" s="2">
        <v>137</v>
      </c>
      <c r="J68">
        <f t="shared" si="3"/>
        <v>300.95</v>
      </c>
      <c r="K68">
        <f t="shared" si="4"/>
        <v>13691.133</v>
      </c>
      <c r="L68">
        <f t="shared" si="5"/>
        <v>152.72699999999998</v>
      </c>
      <c r="M68">
        <f t="shared" si="6"/>
        <v>10363.117</v>
      </c>
      <c r="N68">
        <f t="shared" si="7"/>
        <v>0.15272699999999997</v>
      </c>
      <c r="O68">
        <f t="shared" si="7"/>
        <v>10.363117000000001</v>
      </c>
      <c r="P68">
        <f t="shared" si="8"/>
        <v>0.15272699999999997</v>
      </c>
      <c r="Q68" t="str">
        <f t="shared" si="9"/>
        <v/>
      </c>
      <c r="AE68">
        <v>4.32</v>
      </c>
      <c r="AF68">
        <v>-40.369998931884766</v>
      </c>
      <c r="AG68">
        <v>-1.309999942779541</v>
      </c>
      <c r="AH68">
        <f t="shared" si="10"/>
        <v>-40.369998931884766</v>
      </c>
      <c r="AI68">
        <f t="shared" si="11"/>
        <v>-1.309999942779541</v>
      </c>
    </row>
    <row r="69" spans="1:35">
      <c r="A69" s="2" t="s">
        <v>2173</v>
      </c>
      <c r="B69" s="2" t="str">
        <f t="shared" ref="B69:B132" si="12">MID(A69,12,8)&amp;"."&amp;RIGHT(A69,3)</f>
        <v>18:40:04.762</v>
      </c>
      <c r="C69" s="2">
        <f t="shared" ref="C69:C132" si="13">LEFT(B69,2)*3600+MID(B69,4,2)*60+RIGHT(B69,6)</f>
        <v>67204.762000000002</v>
      </c>
      <c r="D69" s="2">
        <f t="shared" ref="D69:D132" si="14">C69-$C$4</f>
        <v>6.4660000000003492</v>
      </c>
      <c r="E69" s="2">
        <v>200.179</v>
      </c>
      <c r="F69" s="2">
        <v>13808</v>
      </c>
      <c r="G69" s="2">
        <v>8802</v>
      </c>
      <c r="H69" s="2">
        <v>945</v>
      </c>
      <c r="I69" s="2">
        <v>136.25</v>
      </c>
      <c r="J69">
        <f t="shared" ref="J69:J132" si="15">ROUND(E69*COS(-0.4*PI()/180)-F69*SIN(-0.4*PI()/180),3)</f>
        <v>296.57100000000003</v>
      </c>
      <c r="K69">
        <f t="shared" ref="K69:K132" si="16">ROUND(E69*SIN(-0.4*PI()/180)+F69*COS(-0.4*PI()/180),3)</f>
        <v>13806.266</v>
      </c>
      <c r="L69">
        <f t="shared" ref="L69:L132" si="17">J69-$J$4</f>
        <v>148.34800000000001</v>
      </c>
      <c r="M69">
        <f t="shared" ref="M69:M132" si="18">K69-$K$4</f>
        <v>10478.25</v>
      </c>
      <c r="N69">
        <f t="shared" ref="N69:O132" si="19">L69*0.001</f>
        <v>0.14834800000000001</v>
      </c>
      <c r="O69">
        <f t="shared" si="19"/>
        <v>10.478250000000001</v>
      </c>
      <c r="P69">
        <f t="shared" ref="P69:P132" si="20">IF(O69&gt;15,"",N69)</f>
        <v>0.14834800000000001</v>
      </c>
      <c r="Q69" t="str">
        <f t="shared" ref="Q69:Q132" si="21">IF(O69&lt;15,"",N69)</f>
        <v/>
      </c>
      <c r="AE69">
        <v>4.3949999999999996</v>
      </c>
      <c r="AF69">
        <v>-41.790000915527344</v>
      </c>
      <c r="AG69">
        <v>0</v>
      </c>
      <c r="AH69">
        <f t="shared" ref="AH69:AH132" si="22">AF69</f>
        <v>-41.790000915527344</v>
      </c>
      <c r="AI69">
        <f t="shared" ref="AI69:AI132" si="23">AG69</f>
        <v>0</v>
      </c>
    </row>
    <row r="70" spans="1:35">
      <c r="A70" s="2" t="s">
        <v>2174</v>
      </c>
      <c r="B70" s="2" t="str">
        <f t="shared" si="12"/>
        <v>18:40:04.872</v>
      </c>
      <c r="C70" s="2">
        <f t="shared" si="13"/>
        <v>67204.872000000003</v>
      </c>
      <c r="D70" s="2">
        <f t="shared" si="14"/>
        <v>6.5760000000009313</v>
      </c>
      <c r="E70" s="2">
        <v>206.16800000000001</v>
      </c>
      <c r="F70" s="2">
        <v>14038.4</v>
      </c>
      <c r="G70" s="2">
        <v>8794</v>
      </c>
      <c r="H70" s="2">
        <v>929.5</v>
      </c>
      <c r="I70" s="2">
        <v>134.75</v>
      </c>
      <c r="J70">
        <f t="shared" si="15"/>
        <v>304.16899999999998</v>
      </c>
      <c r="K70">
        <f t="shared" si="16"/>
        <v>14036.619000000001</v>
      </c>
      <c r="L70">
        <f t="shared" si="17"/>
        <v>155.94599999999997</v>
      </c>
      <c r="M70">
        <f t="shared" si="18"/>
        <v>10708.603000000001</v>
      </c>
      <c r="N70">
        <f t="shared" si="19"/>
        <v>0.15594599999999997</v>
      </c>
      <c r="O70">
        <f t="shared" si="19"/>
        <v>10.708603000000002</v>
      </c>
      <c r="P70">
        <f t="shared" si="20"/>
        <v>0.15594599999999997</v>
      </c>
      <c r="Q70" t="str">
        <f t="shared" si="21"/>
        <v/>
      </c>
      <c r="AE70">
        <v>4.4610000000000003</v>
      </c>
      <c r="AF70">
        <v>-37.819999694824219</v>
      </c>
      <c r="AG70">
        <v>2.6600000858306885</v>
      </c>
      <c r="AH70">
        <f t="shared" si="22"/>
        <v>-37.819999694824219</v>
      </c>
      <c r="AI70">
        <f t="shared" si="23"/>
        <v>2.6600000858306885</v>
      </c>
    </row>
    <row r="71" spans="1:35">
      <c r="A71" s="2" t="s">
        <v>2175</v>
      </c>
      <c r="B71" s="2" t="str">
        <f t="shared" si="12"/>
        <v>18:40:04.975</v>
      </c>
      <c r="C71" s="2">
        <f t="shared" si="13"/>
        <v>67204.975000000006</v>
      </c>
      <c r="D71" s="2">
        <f t="shared" si="14"/>
        <v>6.6790000000037253</v>
      </c>
      <c r="E71" s="2">
        <v>213.35599999999999</v>
      </c>
      <c r="F71" s="2">
        <v>14306.8</v>
      </c>
      <c r="G71" s="2">
        <v>8792</v>
      </c>
      <c r="H71" s="2">
        <v>1018</v>
      </c>
      <c r="I71" s="2">
        <v>133</v>
      </c>
      <c r="J71">
        <f t="shared" si="15"/>
        <v>313.23</v>
      </c>
      <c r="K71">
        <f t="shared" si="16"/>
        <v>14304.962</v>
      </c>
      <c r="L71">
        <f t="shared" si="17"/>
        <v>165.00700000000001</v>
      </c>
      <c r="M71">
        <f t="shared" si="18"/>
        <v>10976.946</v>
      </c>
      <c r="N71">
        <f t="shared" si="19"/>
        <v>0.16500700000000001</v>
      </c>
      <c r="O71">
        <f t="shared" si="19"/>
        <v>10.976946</v>
      </c>
      <c r="P71">
        <f t="shared" si="20"/>
        <v>0.16500700000000001</v>
      </c>
      <c r="Q71" t="str">
        <f t="shared" si="21"/>
        <v/>
      </c>
      <c r="AE71">
        <v>4.5179999999999998</v>
      </c>
      <c r="AF71">
        <v>-44.330001831054688</v>
      </c>
      <c r="AG71">
        <v>-1.1799999475479126</v>
      </c>
      <c r="AH71">
        <f t="shared" si="22"/>
        <v>-44.330001831054688</v>
      </c>
      <c r="AI71">
        <f t="shared" si="23"/>
        <v>-1.1799999475479126</v>
      </c>
    </row>
    <row r="72" spans="1:35">
      <c r="A72" s="2" t="s">
        <v>2176</v>
      </c>
      <c r="B72" s="2" t="str">
        <f t="shared" si="12"/>
        <v>18:40:05.069</v>
      </c>
      <c r="C72" s="2">
        <f t="shared" si="13"/>
        <v>67205.069000000003</v>
      </c>
      <c r="D72" s="2">
        <f t="shared" si="14"/>
        <v>6.7730000000010477</v>
      </c>
      <c r="E72" s="2">
        <v>207.71899999999999</v>
      </c>
      <c r="F72" s="2">
        <v>14422.3</v>
      </c>
      <c r="G72" s="2">
        <v>8802.5</v>
      </c>
      <c r="H72" s="2">
        <v>939</v>
      </c>
      <c r="I72" s="2">
        <v>132.25</v>
      </c>
      <c r="J72">
        <f t="shared" si="15"/>
        <v>308.39999999999998</v>
      </c>
      <c r="K72">
        <f t="shared" si="16"/>
        <v>14420.498</v>
      </c>
      <c r="L72">
        <f t="shared" si="17"/>
        <v>160.17699999999996</v>
      </c>
      <c r="M72">
        <f t="shared" si="18"/>
        <v>11092.482</v>
      </c>
      <c r="N72">
        <f t="shared" si="19"/>
        <v>0.16017699999999996</v>
      </c>
      <c r="O72">
        <f t="shared" si="19"/>
        <v>11.092482</v>
      </c>
      <c r="P72">
        <f t="shared" si="20"/>
        <v>0.16017699999999996</v>
      </c>
      <c r="Q72" t="str">
        <f t="shared" si="21"/>
        <v/>
      </c>
      <c r="AE72">
        <v>4.5830000000000002</v>
      </c>
      <c r="AF72">
        <v>-41.5</v>
      </c>
      <c r="AG72">
        <v>-2.6800000667572021</v>
      </c>
      <c r="AH72">
        <f t="shared" si="22"/>
        <v>-41.5</v>
      </c>
      <c r="AI72">
        <f t="shared" si="23"/>
        <v>-2.6800000667572021</v>
      </c>
    </row>
    <row r="73" spans="1:35">
      <c r="A73" s="2" t="s">
        <v>2177</v>
      </c>
      <c r="B73" s="2" t="str">
        <f t="shared" si="12"/>
        <v>18:40:05.176</v>
      </c>
      <c r="C73" s="2">
        <f t="shared" si="13"/>
        <v>67205.176000000007</v>
      </c>
      <c r="D73" s="2">
        <f t="shared" si="14"/>
        <v>6.8800000000046566</v>
      </c>
      <c r="E73" s="2">
        <v>184.96199999999999</v>
      </c>
      <c r="F73" s="2">
        <v>14732.5</v>
      </c>
      <c r="G73" s="2">
        <v>8845.5</v>
      </c>
      <c r="H73" s="2">
        <v>929.5</v>
      </c>
      <c r="I73" s="2">
        <v>130.25</v>
      </c>
      <c r="J73">
        <f t="shared" si="15"/>
        <v>287.80900000000003</v>
      </c>
      <c r="K73">
        <f t="shared" si="16"/>
        <v>14730.85</v>
      </c>
      <c r="L73">
        <f t="shared" si="17"/>
        <v>139.58600000000001</v>
      </c>
      <c r="M73">
        <f t="shared" si="18"/>
        <v>11402.834000000001</v>
      </c>
      <c r="N73">
        <f t="shared" si="19"/>
        <v>0.13958600000000002</v>
      </c>
      <c r="O73">
        <f t="shared" si="19"/>
        <v>11.402834</v>
      </c>
      <c r="P73">
        <f t="shared" si="20"/>
        <v>0.13958600000000002</v>
      </c>
      <c r="Q73" t="str">
        <f t="shared" si="21"/>
        <v/>
      </c>
      <c r="AE73">
        <v>4.6520000000000001</v>
      </c>
      <c r="AF73">
        <v>-44.200000762939453</v>
      </c>
      <c r="AG73">
        <v>-2.3900001049041748</v>
      </c>
      <c r="AH73">
        <f t="shared" si="22"/>
        <v>-44.200000762939453</v>
      </c>
      <c r="AI73">
        <f t="shared" si="23"/>
        <v>-2.3900001049041748</v>
      </c>
    </row>
    <row r="74" spans="1:35">
      <c r="A74" s="2" t="s">
        <v>2178</v>
      </c>
      <c r="B74" s="2" t="str">
        <f t="shared" si="12"/>
        <v>18:40:05.272</v>
      </c>
      <c r="C74" s="2">
        <f t="shared" si="13"/>
        <v>67205.271999999997</v>
      </c>
      <c r="D74" s="2">
        <f t="shared" si="14"/>
        <v>6.9759999999951106</v>
      </c>
      <c r="E74" s="2">
        <v>186.762</v>
      </c>
      <c r="F74" s="2">
        <v>14848.6</v>
      </c>
      <c r="G74" s="2">
        <v>8854</v>
      </c>
      <c r="H74" s="2">
        <v>999</v>
      </c>
      <c r="I74" s="2">
        <v>129.5</v>
      </c>
      <c r="J74">
        <f t="shared" si="15"/>
        <v>290.41899999999998</v>
      </c>
      <c r="K74">
        <f t="shared" si="16"/>
        <v>14846.933999999999</v>
      </c>
      <c r="L74">
        <f t="shared" si="17"/>
        <v>142.19599999999997</v>
      </c>
      <c r="M74">
        <f t="shared" si="18"/>
        <v>11518.918</v>
      </c>
      <c r="N74">
        <f t="shared" si="19"/>
        <v>0.14219599999999996</v>
      </c>
      <c r="O74">
        <f t="shared" si="19"/>
        <v>11.518917999999999</v>
      </c>
      <c r="P74">
        <f t="shared" si="20"/>
        <v>0.14219599999999996</v>
      </c>
      <c r="Q74" t="str">
        <f t="shared" si="21"/>
        <v/>
      </c>
      <c r="AE74">
        <v>4.7069999999999999</v>
      </c>
      <c r="AF74">
        <v>-45.259998321533203</v>
      </c>
      <c r="AG74">
        <v>-3.2300000190734863</v>
      </c>
      <c r="AH74">
        <f t="shared" si="22"/>
        <v>-45.259998321533203</v>
      </c>
      <c r="AI74">
        <f t="shared" si="23"/>
        <v>-3.2300000190734863</v>
      </c>
    </row>
    <row r="75" spans="1:35">
      <c r="A75" s="2" t="s">
        <v>2179</v>
      </c>
      <c r="B75" s="2" t="str">
        <f t="shared" si="12"/>
        <v>18:40:05.376</v>
      </c>
      <c r="C75" s="2">
        <f t="shared" si="13"/>
        <v>67205.376000000004</v>
      </c>
      <c r="D75" s="2">
        <f t="shared" si="14"/>
        <v>7.0800000000017462</v>
      </c>
      <c r="E75" s="2">
        <v>170.24700000000001</v>
      </c>
      <c r="F75" s="2">
        <v>15123.3</v>
      </c>
      <c r="G75" s="2">
        <v>8901</v>
      </c>
      <c r="H75" s="2">
        <v>933.5</v>
      </c>
      <c r="I75" s="2">
        <v>127.75</v>
      </c>
      <c r="J75">
        <f t="shared" si="15"/>
        <v>275.82299999999998</v>
      </c>
      <c r="K75">
        <f t="shared" si="16"/>
        <v>15121.743</v>
      </c>
      <c r="L75">
        <f t="shared" si="17"/>
        <v>127.59999999999997</v>
      </c>
      <c r="M75">
        <f t="shared" si="18"/>
        <v>11793.727000000001</v>
      </c>
      <c r="N75">
        <f t="shared" si="19"/>
        <v>0.12759999999999996</v>
      </c>
      <c r="O75">
        <f t="shared" si="19"/>
        <v>11.793727000000001</v>
      </c>
      <c r="P75">
        <f t="shared" si="20"/>
        <v>0.12759999999999996</v>
      </c>
      <c r="Q75" t="str">
        <f t="shared" si="21"/>
        <v/>
      </c>
      <c r="AE75">
        <v>4.7789999999999999</v>
      </c>
      <c r="AF75">
        <v>-47.060001373291016</v>
      </c>
      <c r="AG75">
        <v>-4.6999998092651367</v>
      </c>
      <c r="AH75">
        <f t="shared" si="22"/>
        <v>-47.060001373291016</v>
      </c>
      <c r="AI75">
        <f t="shared" si="23"/>
        <v>-4.6999998092651367</v>
      </c>
    </row>
    <row r="76" spans="1:35">
      <c r="A76" s="2" t="s">
        <v>2180</v>
      </c>
      <c r="B76" s="2" t="str">
        <f t="shared" si="12"/>
        <v>18:40:05.470</v>
      </c>
      <c r="C76" s="2">
        <f t="shared" si="13"/>
        <v>67205.47</v>
      </c>
      <c r="D76" s="2">
        <f t="shared" si="14"/>
        <v>7.1739999999990687</v>
      </c>
      <c r="E76" s="2">
        <v>172.75</v>
      </c>
      <c r="F76" s="2">
        <v>15240.6</v>
      </c>
      <c r="G76" s="2">
        <v>8914</v>
      </c>
      <c r="H76" s="2">
        <v>1007</v>
      </c>
      <c r="I76" s="2">
        <v>127</v>
      </c>
      <c r="J76">
        <f t="shared" si="15"/>
        <v>279.14400000000001</v>
      </c>
      <c r="K76">
        <f t="shared" si="16"/>
        <v>15239.022999999999</v>
      </c>
      <c r="L76">
        <f t="shared" si="17"/>
        <v>130.92099999999999</v>
      </c>
      <c r="M76">
        <f t="shared" si="18"/>
        <v>11911.007</v>
      </c>
      <c r="N76">
        <f t="shared" si="19"/>
        <v>0.13092099999999998</v>
      </c>
      <c r="O76">
        <f t="shared" si="19"/>
        <v>11.911007</v>
      </c>
      <c r="P76">
        <f t="shared" si="20"/>
        <v>0.13092099999999998</v>
      </c>
      <c r="Q76" t="str">
        <f t="shared" si="21"/>
        <v/>
      </c>
      <c r="AE76">
        <v>4.8380000000000001</v>
      </c>
      <c r="AF76">
        <v>-48.069999694824219</v>
      </c>
      <c r="AG76">
        <v>-1.1799999475479126</v>
      </c>
      <c r="AH76">
        <f t="shared" si="22"/>
        <v>-48.069999694824219</v>
      </c>
      <c r="AI76">
        <f t="shared" si="23"/>
        <v>-1.1799999475479126</v>
      </c>
    </row>
    <row r="77" spans="1:35">
      <c r="A77" s="2" t="s">
        <v>2181</v>
      </c>
      <c r="B77" s="2" t="str">
        <f t="shared" si="12"/>
        <v>18:40:05.577</v>
      </c>
      <c r="C77" s="2">
        <f t="shared" si="13"/>
        <v>67205.577000000005</v>
      </c>
      <c r="D77" s="2">
        <f t="shared" si="14"/>
        <v>7.2810000000026776</v>
      </c>
      <c r="E77" s="2">
        <v>134.279</v>
      </c>
      <c r="F77" s="2">
        <v>15483.6</v>
      </c>
      <c r="G77" s="2">
        <v>8989</v>
      </c>
      <c r="H77" s="2">
        <v>974</v>
      </c>
      <c r="I77" s="2">
        <v>125.5</v>
      </c>
      <c r="J77">
        <f t="shared" si="15"/>
        <v>242.37100000000001</v>
      </c>
      <c r="K77">
        <f t="shared" si="16"/>
        <v>15482.285</v>
      </c>
      <c r="L77">
        <f t="shared" si="17"/>
        <v>94.147999999999996</v>
      </c>
      <c r="M77">
        <f t="shared" si="18"/>
        <v>12154.269</v>
      </c>
      <c r="N77">
        <f t="shared" si="19"/>
        <v>9.4147999999999996E-2</v>
      </c>
      <c r="O77">
        <f t="shared" si="19"/>
        <v>12.154269000000001</v>
      </c>
      <c r="P77">
        <f t="shared" si="20"/>
        <v>9.4147999999999996E-2</v>
      </c>
      <c r="Q77" t="str">
        <f t="shared" si="21"/>
        <v/>
      </c>
      <c r="AE77">
        <v>4.9390000000000001</v>
      </c>
      <c r="AF77">
        <v>-47.330001831054688</v>
      </c>
      <c r="AG77">
        <v>-0.61000001430511475</v>
      </c>
      <c r="AH77">
        <f t="shared" si="22"/>
        <v>-47.330001831054688</v>
      </c>
      <c r="AI77">
        <f t="shared" si="23"/>
        <v>-0.61000001430511475</v>
      </c>
    </row>
    <row r="78" spans="1:35">
      <c r="A78" s="2" t="s">
        <v>2182</v>
      </c>
      <c r="B78" s="2" t="str">
        <f t="shared" si="12"/>
        <v>18:40:05.672</v>
      </c>
      <c r="C78" s="2">
        <f t="shared" si="13"/>
        <v>67205.672000000006</v>
      </c>
      <c r="D78" s="2">
        <f t="shared" si="14"/>
        <v>7.3760000000038417</v>
      </c>
      <c r="E78" s="2">
        <v>118.59099999999999</v>
      </c>
      <c r="F78" s="2">
        <v>15766.7</v>
      </c>
      <c r="G78" s="2">
        <v>9055.5</v>
      </c>
      <c r="H78" s="2">
        <v>918.5</v>
      </c>
      <c r="I78" s="2">
        <v>123.75</v>
      </c>
      <c r="J78">
        <f t="shared" si="15"/>
        <v>228.66</v>
      </c>
      <c r="K78">
        <f t="shared" si="16"/>
        <v>15765.487999999999</v>
      </c>
      <c r="L78">
        <f t="shared" si="17"/>
        <v>80.436999999999983</v>
      </c>
      <c r="M78">
        <f t="shared" si="18"/>
        <v>12437.472</v>
      </c>
      <c r="N78">
        <f t="shared" si="19"/>
        <v>8.0436999999999981E-2</v>
      </c>
      <c r="O78">
        <f t="shared" si="19"/>
        <v>12.437472</v>
      </c>
      <c r="P78">
        <f t="shared" si="20"/>
        <v>8.0436999999999981E-2</v>
      </c>
      <c r="Q78" t="str">
        <f t="shared" si="21"/>
        <v/>
      </c>
      <c r="AE78">
        <v>5.0039999999999996</v>
      </c>
      <c r="AF78">
        <v>-44.069999694824219</v>
      </c>
      <c r="AG78">
        <v>-2.2799999713897705</v>
      </c>
      <c r="AH78">
        <f t="shared" si="22"/>
        <v>-44.069999694824219</v>
      </c>
      <c r="AI78">
        <f t="shared" si="23"/>
        <v>-2.2799999713897705</v>
      </c>
    </row>
    <row r="79" spans="1:35">
      <c r="A79" s="2" t="s">
        <v>2183</v>
      </c>
      <c r="B79" s="2" t="str">
        <f t="shared" si="12"/>
        <v>18:40:05.775</v>
      </c>
      <c r="C79" s="2">
        <f t="shared" si="13"/>
        <v>67205.774999999994</v>
      </c>
      <c r="D79" s="2">
        <f t="shared" si="14"/>
        <v>7.4789999999920838</v>
      </c>
      <c r="E79" s="2">
        <v>92.009799999999998</v>
      </c>
      <c r="F79" s="2">
        <v>15893.5</v>
      </c>
      <c r="G79" s="2">
        <v>9107</v>
      </c>
      <c r="H79" s="2">
        <v>990</v>
      </c>
      <c r="I79" s="2">
        <v>123</v>
      </c>
      <c r="J79">
        <f t="shared" si="15"/>
        <v>202.964</v>
      </c>
      <c r="K79">
        <f t="shared" si="16"/>
        <v>15892.47</v>
      </c>
      <c r="L79">
        <f t="shared" si="17"/>
        <v>54.740999999999985</v>
      </c>
      <c r="M79">
        <f t="shared" si="18"/>
        <v>12564.454</v>
      </c>
      <c r="N79">
        <f t="shared" si="19"/>
        <v>5.4740999999999984E-2</v>
      </c>
      <c r="O79">
        <f t="shared" si="19"/>
        <v>12.564454</v>
      </c>
      <c r="P79">
        <f t="shared" si="20"/>
        <v>5.4740999999999984E-2</v>
      </c>
      <c r="Q79" t="str">
        <f t="shared" si="21"/>
        <v/>
      </c>
      <c r="AE79">
        <v>5.0670000000000002</v>
      </c>
      <c r="AF79">
        <v>-46.930000305175781</v>
      </c>
      <c r="AG79">
        <v>2.7799999713897705</v>
      </c>
      <c r="AH79">
        <f t="shared" si="22"/>
        <v>-46.930000305175781</v>
      </c>
      <c r="AI79">
        <f t="shared" si="23"/>
        <v>2.7799999713897705</v>
      </c>
    </row>
    <row r="80" spans="1:35">
      <c r="A80" s="2" t="s">
        <v>2184</v>
      </c>
      <c r="B80" s="2" t="str">
        <f t="shared" si="12"/>
        <v>18:40:05.867</v>
      </c>
      <c r="C80" s="2">
        <f t="shared" si="13"/>
        <v>67205.866999999998</v>
      </c>
      <c r="D80" s="2">
        <f t="shared" si="14"/>
        <v>7.5709999999962747</v>
      </c>
      <c r="E80" s="2">
        <v>88.229699999999994</v>
      </c>
      <c r="F80" s="2">
        <v>16139.5</v>
      </c>
      <c r="G80" s="2">
        <v>9165</v>
      </c>
      <c r="H80" s="2">
        <v>983</v>
      </c>
      <c r="I80" s="2">
        <v>121.5</v>
      </c>
      <c r="J80">
        <f t="shared" si="15"/>
        <v>200.90199999999999</v>
      </c>
      <c r="K80">
        <f t="shared" si="16"/>
        <v>16138.491</v>
      </c>
      <c r="L80">
        <f t="shared" si="17"/>
        <v>52.678999999999974</v>
      </c>
      <c r="M80">
        <f t="shared" si="18"/>
        <v>12810.475</v>
      </c>
      <c r="N80">
        <f t="shared" si="19"/>
        <v>5.2678999999999976E-2</v>
      </c>
      <c r="O80">
        <f t="shared" si="19"/>
        <v>12.810475</v>
      </c>
      <c r="P80">
        <f t="shared" si="20"/>
        <v>5.2678999999999976E-2</v>
      </c>
      <c r="Q80" t="str">
        <f t="shared" si="21"/>
        <v/>
      </c>
      <c r="AE80">
        <v>5.1260000000000003</v>
      </c>
      <c r="AF80">
        <v>-38.709999084472656</v>
      </c>
      <c r="AG80">
        <v>-5.0199999809265137</v>
      </c>
      <c r="AH80">
        <f t="shared" si="22"/>
        <v>-38.709999084472656</v>
      </c>
      <c r="AI80">
        <f t="shared" si="23"/>
        <v>-5.0199999809265137</v>
      </c>
    </row>
    <row r="81" spans="1:35">
      <c r="A81" s="2" t="s">
        <v>2185</v>
      </c>
      <c r="B81" s="2" t="str">
        <f t="shared" si="12"/>
        <v>18:40:05.958</v>
      </c>
      <c r="C81" s="2">
        <f t="shared" si="13"/>
        <v>67205.957999999999</v>
      </c>
      <c r="D81" s="2">
        <f t="shared" si="14"/>
        <v>7.661999999996624</v>
      </c>
      <c r="E81" s="2">
        <v>84.618099999999998</v>
      </c>
      <c r="F81" s="2">
        <v>16264.2</v>
      </c>
      <c r="G81" s="2">
        <v>9198.5</v>
      </c>
      <c r="H81" s="2">
        <v>901</v>
      </c>
      <c r="I81" s="2">
        <v>120.75</v>
      </c>
      <c r="J81">
        <f t="shared" si="15"/>
        <v>198.161</v>
      </c>
      <c r="K81">
        <f t="shared" si="16"/>
        <v>16263.213</v>
      </c>
      <c r="L81">
        <f t="shared" si="17"/>
        <v>49.937999999999988</v>
      </c>
      <c r="M81">
        <f t="shared" si="18"/>
        <v>12935.197</v>
      </c>
      <c r="N81">
        <f t="shared" si="19"/>
        <v>4.9937999999999989E-2</v>
      </c>
      <c r="O81">
        <f t="shared" si="19"/>
        <v>12.935197000000001</v>
      </c>
      <c r="P81">
        <f t="shared" si="20"/>
        <v>4.9937999999999989E-2</v>
      </c>
      <c r="Q81" t="str">
        <f t="shared" si="21"/>
        <v/>
      </c>
      <c r="AE81">
        <v>5.194</v>
      </c>
      <c r="AF81">
        <v>-47.689998626708984</v>
      </c>
      <c r="AG81">
        <v>-3.5099999904632568</v>
      </c>
      <c r="AH81">
        <f t="shared" si="22"/>
        <v>-47.689998626708984</v>
      </c>
      <c r="AI81">
        <f t="shared" si="23"/>
        <v>-3.5099999904632568</v>
      </c>
    </row>
    <row r="82" spans="1:35">
      <c r="A82" s="2" t="s">
        <v>2186</v>
      </c>
      <c r="B82" s="2" t="str">
        <f t="shared" si="12"/>
        <v>18:40:06.049</v>
      </c>
      <c r="C82" s="2">
        <f t="shared" si="13"/>
        <v>67206.048999999999</v>
      </c>
      <c r="D82" s="2">
        <f t="shared" si="14"/>
        <v>7.7529999999969732</v>
      </c>
      <c r="E82" s="2">
        <v>53.654899999999998</v>
      </c>
      <c r="F82" s="2">
        <v>16481</v>
      </c>
      <c r="G82" s="2">
        <v>9284</v>
      </c>
      <c r="H82" s="2">
        <v>968</v>
      </c>
      <c r="I82" s="2">
        <v>119.5</v>
      </c>
      <c r="J82">
        <f t="shared" si="15"/>
        <v>168.71199999999999</v>
      </c>
      <c r="K82">
        <f t="shared" si="16"/>
        <v>16480.223999999998</v>
      </c>
      <c r="L82">
        <f t="shared" si="17"/>
        <v>20.488999999999976</v>
      </c>
      <c r="M82">
        <f t="shared" si="18"/>
        <v>13152.207999999999</v>
      </c>
      <c r="N82">
        <f t="shared" si="19"/>
        <v>2.0488999999999976E-2</v>
      </c>
      <c r="O82">
        <f t="shared" si="19"/>
        <v>13.152207999999998</v>
      </c>
      <c r="P82">
        <f t="shared" si="20"/>
        <v>2.0488999999999976E-2</v>
      </c>
      <c r="Q82" t="str">
        <f t="shared" si="21"/>
        <v/>
      </c>
      <c r="AE82">
        <v>5.2530000000000001</v>
      </c>
      <c r="AF82">
        <v>-43.819999694824219</v>
      </c>
      <c r="AG82">
        <v>-5.0900001525878906</v>
      </c>
      <c r="AH82">
        <f t="shared" si="22"/>
        <v>-43.819999694824219</v>
      </c>
      <c r="AI82">
        <f t="shared" si="23"/>
        <v>-5.0900001525878906</v>
      </c>
    </row>
    <row r="83" spans="1:35">
      <c r="A83" s="2" t="s">
        <v>2187</v>
      </c>
      <c r="B83" s="2" t="str">
        <f t="shared" si="12"/>
        <v>18:40:06.147</v>
      </c>
      <c r="C83" s="2">
        <f t="shared" si="13"/>
        <v>67206.146999999997</v>
      </c>
      <c r="D83" s="2">
        <f t="shared" si="14"/>
        <v>7.8509999999951106</v>
      </c>
      <c r="E83" s="2">
        <v>46.186999999999998</v>
      </c>
      <c r="F83" s="2">
        <v>16609.8</v>
      </c>
      <c r="G83" s="2">
        <v>9326.5</v>
      </c>
      <c r="H83" s="2">
        <v>897.5</v>
      </c>
      <c r="I83" s="2">
        <v>118.75</v>
      </c>
      <c r="J83">
        <f t="shared" si="15"/>
        <v>162.143</v>
      </c>
      <c r="K83">
        <f t="shared" si="16"/>
        <v>16609.073</v>
      </c>
      <c r="L83">
        <f t="shared" si="17"/>
        <v>13.919999999999987</v>
      </c>
      <c r="M83">
        <f t="shared" si="18"/>
        <v>13281.057000000001</v>
      </c>
      <c r="N83">
        <f t="shared" si="19"/>
        <v>1.3919999999999988E-2</v>
      </c>
      <c r="O83">
        <f t="shared" si="19"/>
        <v>13.281057000000001</v>
      </c>
      <c r="P83">
        <f t="shared" si="20"/>
        <v>1.3919999999999988E-2</v>
      </c>
      <c r="Q83" t="str">
        <f t="shared" si="21"/>
        <v/>
      </c>
      <c r="AE83">
        <v>5.3129999999999997</v>
      </c>
      <c r="AF83">
        <v>-29.489999771118164</v>
      </c>
      <c r="AG83">
        <v>-14.909999847412109</v>
      </c>
      <c r="AH83">
        <f t="shared" si="22"/>
        <v>-29.489999771118164</v>
      </c>
      <c r="AI83">
        <f t="shared" si="23"/>
        <v>-14.909999847412109</v>
      </c>
    </row>
    <row r="84" spans="1:35">
      <c r="A84" s="2" t="s">
        <v>2188</v>
      </c>
      <c r="B84" s="2" t="str">
        <f t="shared" si="12"/>
        <v>18:40:06.251</v>
      </c>
      <c r="C84" s="2">
        <f t="shared" si="13"/>
        <v>67206.251000000004</v>
      </c>
      <c r="D84" s="2">
        <f t="shared" si="14"/>
        <v>7.9550000000017462</v>
      </c>
      <c r="E84" s="2">
        <v>41.376199999999997</v>
      </c>
      <c r="F84" s="2">
        <v>16867.7</v>
      </c>
      <c r="G84" s="2">
        <v>9406.5</v>
      </c>
      <c r="H84" s="2">
        <v>897</v>
      </c>
      <c r="I84" s="2">
        <v>117.25</v>
      </c>
      <c r="J84">
        <f t="shared" si="15"/>
        <v>159.13300000000001</v>
      </c>
      <c r="K84">
        <f t="shared" si="16"/>
        <v>16867</v>
      </c>
      <c r="L84">
        <f t="shared" si="17"/>
        <v>10.909999999999997</v>
      </c>
      <c r="M84">
        <f t="shared" si="18"/>
        <v>13538.984</v>
      </c>
      <c r="N84">
        <f t="shared" si="19"/>
        <v>1.0909999999999996E-2</v>
      </c>
      <c r="O84">
        <f t="shared" si="19"/>
        <v>13.538984000000001</v>
      </c>
      <c r="P84">
        <f t="shared" si="20"/>
        <v>1.0909999999999996E-2</v>
      </c>
      <c r="Q84" t="str">
        <f t="shared" si="21"/>
        <v/>
      </c>
      <c r="AE84">
        <v>5.3890000000000002</v>
      </c>
      <c r="AF84">
        <v>-50.389999389648438</v>
      </c>
      <c r="AG84">
        <v>-2.7000000476837158</v>
      </c>
      <c r="AH84">
        <f t="shared" si="22"/>
        <v>-50.389999389648438</v>
      </c>
      <c r="AI84">
        <f t="shared" si="23"/>
        <v>-2.7000000476837158</v>
      </c>
    </row>
    <row r="85" spans="1:35">
      <c r="A85" s="2" t="s">
        <v>2189</v>
      </c>
      <c r="B85" s="2" t="str">
        <f t="shared" si="12"/>
        <v>18:40:06.360</v>
      </c>
      <c r="C85" s="2">
        <f t="shared" si="13"/>
        <v>67206.36</v>
      </c>
      <c r="D85" s="2">
        <f t="shared" si="14"/>
        <v>8.0639999999984866</v>
      </c>
      <c r="E85" s="2">
        <v>18.0182</v>
      </c>
      <c r="F85" s="2">
        <v>17136.599999999999</v>
      </c>
      <c r="G85" s="2">
        <v>9514</v>
      </c>
      <c r="H85" s="2">
        <v>885</v>
      </c>
      <c r="I85" s="2">
        <v>115.75</v>
      </c>
      <c r="J85">
        <f t="shared" si="15"/>
        <v>137.65299999999999</v>
      </c>
      <c r="K85">
        <f t="shared" si="16"/>
        <v>17136.057000000001</v>
      </c>
      <c r="L85">
        <f t="shared" si="17"/>
        <v>-10.570000000000022</v>
      </c>
      <c r="M85">
        <f t="shared" si="18"/>
        <v>13808.041000000001</v>
      </c>
      <c r="N85">
        <f t="shared" si="19"/>
        <v>-1.0570000000000022E-2</v>
      </c>
      <c r="O85">
        <f t="shared" si="19"/>
        <v>13.808041000000001</v>
      </c>
      <c r="P85">
        <f t="shared" si="20"/>
        <v>-1.0570000000000022E-2</v>
      </c>
      <c r="Q85" t="str">
        <f t="shared" si="21"/>
        <v/>
      </c>
      <c r="AE85">
        <v>5.4429999999999996</v>
      </c>
      <c r="AF85">
        <v>-49.259998321533203</v>
      </c>
      <c r="AG85">
        <v>-4.4699997901916504</v>
      </c>
      <c r="AH85">
        <f t="shared" si="22"/>
        <v>-49.259998321533203</v>
      </c>
      <c r="AI85">
        <f t="shared" si="23"/>
        <v>-4.4699997901916504</v>
      </c>
    </row>
    <row r="86" spans="1:35">
      <c r="A86" s="2" t="s">
        <v>2190</v>
      </c>
      <c r="B86" s="2" t="str">
        <f t="shared" si="12"/>
        <v>18:40:06.465</v>
      </c>
      <c r="C86" s="2">
        <f t="shared" si="13"/>
        <v>67206.464999999997</v>
      </c>
      <c r="D86" s="2">
        <f t="shared" si="14"/>
        <v>8.1689999999944121</v>
      </c>
      <c r="E86" s="2">
        <v>5.0169499999999996</v>
      </c>
      <c r="F86" s="2">
        <v>17407.900000000001</v>
      </c>
      <c r="G86" s="2">
        <v>9619</v>
      </c>
      <c r="H86" s="2">
        <v>888.5</v>
      </c>
      <c r="I86" s="2">
        <v>114.25</v>
      </c>
      <c r="J86">
        <f t="shared" si="15"/>
        <v>126.54600000000001</v>
      </c>
      <c r="K86">
        <f t="shared" si="16"/>
        <v>17407.440999999999</v>
      </c>
      <c r="L86">
        <f t="shared" si="17"/>
        <v>-21.677000000000007</v>
      </c>
      <c r="M86">
        <f t="shared" si="18"/>
        <v>14079.424999999999</v>
      </c>
      <c r="N86">
        <f t="shared" si="19"/>
        <v>-2.1677000000000009E-2</v>
      </c>
      <c r="O86">
        <f t="shared" si="19"/>
        <v>14.079424999999999</v>
      </c>
      <c r="P86">
        <f t="shared" si="20"/>
        <v>-2.1677000000000009E-2</v>
      </c>
      <c r="Q86" t="str">
        <f t="shared" si="21"/>
        <v/>
      </c>
      <c r="AE86">
        <v>5.51</v>
      </c>
      <c r="AF86">
        <v>-50.689998626708984</v>
      </c>
      <c r="AG86">
        <v>-1.7699999809265137</v>
      </c>
      <c r="AH86">
        <f t="shared" si="22"/>
        <v>-50.689998626708984</v>
      </c>
      <c r="AI86">
        <f t="shared" si="23"/>
        <v>-1.7699999809265137</v>
      </c>
    </row>
    <row r="87" spans="1:35">
      <c r="A87" s="2" t="s">
        <v>2191</v>
      </c>
      <c r="B87" s="2" t="str">
        <f t="shared" si="12"/>
        <v>18:40:06.574</v>
      </c>
      <c r="C87" s="2">
        <f t="shared" si="13"/>
        <v>67206.573999999993</v>
      </c>
      <c r="D87" s="2">
        <f t="shared" si="14"/>
        <v>8.2779999999911524</v>
      </c>
      <c r="E87" s="2">
        <v>2.86212</v>
      </c>
      <c r="F87" s="2">
        <v>17544.099999999999</v>
      </c>
      <c r="G87" s="2">
        <v>9670</v>
      </c>
      <c r="H87" s="2">
        <v>943</v>
      </c>
      <c r="I87" s="2">
        <v>113.5</v>
      </c>
      <c r="J87">
        <f t="shared" si="15"/>
        <v>125.342</v>
      </c>
      <c r="K87">
        <f t="shared" si="16"/>
        <v>17543.651999999998</v>
      </c>
      <c r="L87">
        <f t="shared" si="17"/>
        <v>-22.881000000000014</v>
      </c>
      <c r="M87">
        <f t="shared" si="18"/>
        <v>14215.635999999999</v>
      </c>
      <c r="N87">
        <f t="shared" si="19"/>
        <v>-2.2881000000000016E-2</v>
      </c>
      <c r="O87">
        <f t="shared" si="19"/>
        <v>14.215635999999998</v>
      </c>
      <c r="P87">
        <f t="shared" si="20"/>
        <v>-2.2881000000000016E-2</v>
      </c>
      <c r="Q87" t="str">
        <f t="shared" si="21"/>
        <v/>
      </c>
      <c r="AE87">
        <v>5.5750000000000002</v>
      </c>
      <c r="AF87">
        <v>-53.860000610351563</v>
      </c>
      <c r="AG87">
        <v>-1.0299999713897705</v>
      </c>
      <c r="AH87">
        <f t="shared" si="22"/>
        <v>-53.860000610351563</v>
      </c>
      <c r="AI87">
        <f t="shared" si="23"/>
        <v>-1.0299999713897705</v>
      </c>
    </row>
    <row r="88" spans="1:35">
      <c r="A88" s="2" t="s">
        <v>2192</v>
      </c>
      <c r="B88" s="2" t="str">
        <f t="shared" si="12"/>
        <v>18:40:06.681</v>
      </c>
      <c r="C88" s="2">
        <f t="shared" si="13"/>
        <v>67206.680999999997</v>
      </c>
      <c r="D88" s="2">
        <f t="shared" si="14"/>
        <v>8.3849999999947613</v>
      </c>
      <c r="E88" s="2">
        <v>-1.9698100000000001</v>
      </c>
      <c r="F88" s="2">
        <v>17774.900000000001</v>
      </c>
      <c r="G88" s="2">
        <v>9761.5</v>
      </c>
      <c r="H88" s="2">
        <v>889.5</v>
      </c>
      <c r="I88" s="2">
        <v>112.25</v>
      </c>
      <c r="J88">
        <f t="shared" si="15"/>
        <v>122.121</v>
      </c>
      <c r="K88">
        <f t="shared" si="16"/>
        <v>17774.481</v>
      </c>
      <c r="L88">
        <f t="shared" si="17"/>
        <v>-26.102000000000018</v>
      </c>
      <c r="M88">
        <f t="shared" si="18"/>
        <v>14446.465</v>
      </c>
      <c r="N88">
        <f t="shared" si="19"/>
        <v>-2.6102000000000018E-2</v>
      </c>
      <c r="O88">
        <f t="shared" si="19"/>
        <v>14.446465</v>
      </c>
      <c r="P88">
        <f t="shared" si="20"/>
        <v>-2.6102000000000018E-2</v>
      </c>
      <c r="Q88" t="str">
        <f t="shared" si="21"/>
        <v/>
      </c>
      <c r="AE88">
        <v>5.6479999999999997</v>
      </c>
      <c r="AF88">
        <v>-55.770000457763672</v>
      </c>
      <c r="AG88">
        <v>-2.380000114440918</v>
      </c>
      <c r="AH88">
        <f t="shared" si="22"/>
        <v>-55.770000457763672</v>
      </c>
      <c r="AI88">
        <f t="shared" si="23"/>
        <v>-2.380000114440918</v>
      </c>
    </row>
    <row r="89" spans="1:35">
      <c r="A89" s="2" t="s">
        <v>2193</v>
      </c>
      <c r="B89" s="2" t="str">
        <f t="shared" si="12"/>
        <v>18:40:06.773</v>
      </c>
      <c r="C89" s="2">
        <f t="shared" si="13"/>
        <v>67206.773000000001</v>
      </c>
      <c r="D89" s="2">
        <f t="shared" si="14"/>
        <v>8.4769999999989523</v>
      </c>
      <c r="E89" s="2">
        <v>-31.310400000000001</v>
      </c>
      <c r="F89" s="2">
        <v>18021</v>
      </c>
      <c r="G89" s="2">
        <v>9886</v>
      </c>
      <c r="H89" s="2">
        <v>951</v>
      </c>
      <c r="I89" s="2">
        <v>111</v>
      </c>
      <c r="J89">
        <f t="shared" si="15"/>
        <v>94.5</v>
      </c>
      <c r="K89">
        <f t="shared" si="16"/>
        <v>18020.778999999999</v>
      </c>
      <c r="L89">
        <f t="shared" si="17"/>
        <v>-53.723000000000013</v>
      </c>
      <c r="M89">
        <f t="shared" si="18"/>
        <v>14692.762999999999</v>
      </c>
      <c r="N89">
        <f t="shared" si="19"/>
        <v>-5.3723000000000014E-2</v>
      </c>
      <c r="O89">
        <f t="shared" si="19"/>
        <v>14.692762999999999</v>
      </c>
      <c r="P89">
        <f t="shared" si="20"/>
        <v>-5.3723000000000014E-2</v>
      </c>
      <c r="Q89" t="str">
        <f t="shared" si="21"/>
        <v/>
      </c>
      <c r="AE89">
        <v>5.73</v>
      </c>
      <c r="AF89">
        <v>-54.779998779296875</v>
      </c>
      <c r="AG89">
        <v>-2.4300000667572021</v>
      </c>
      <c r="AH89">
        <f t="shared" si="22"/>
        <v>-54.779998779296875</v>
      </c>
      <c r="AI89">
        <f t="shared" si="23"/>
        <v>-2.4300000667572021</v>
      </c>
    </row>
    <row r="90" spans="1:35">
      <c r="A90" s="2" t="s">
        <v>2194</v>
      </c>
      <c r="B90" s="2" t="str">
        <f t="shared" si="12"/>
        <v>18:40:06.865</v>
      </c>
      <c r="C90" s="2">
        <f t="shared" si="13"/>
        <v>67206.865000000005</v>
      </c>
      <c r="D90" s="2">
        <f t="shared" si="14"/>
        <v>8.5690000000031432</v>
      </c>
      <c r="E90" s="2">
        <v>-15.033200000000001</v>
      </c>
      <c r="F90" s="2">
        <v>18156</v>
      </c>
      <c r="G90" s="2">
        <v>9927</v>
      </c>
      <c r="H90" s="2">
        <v>882.5</v>
      </c>
      <c r="I90" s="2">
        <v>110.25</v>
      </c>
      <c r="J90">
        <f t="shared" si="15"/>
        <v>111.71899999999999</v>
      </c>
      <c r="K90">
        <f t="shared" si="16"/>
        <v>18155.663</v>
      </c>
      <c r="L90">
        <f t="shared" si="17"/>
        <v>-36.504000000000019</v>
      </c>
      <c r="M90">
        <f t="shared" si="18"/>
        <v>14827.647000000001</v>
      </c>
      <c r="N90">
        <f t="shared" si="19"/>
        <v>-3.6504000000000023E-2</v>
      </c>
      <c r="O90">
        <f t="shared" si="19"/>
        <v>14.827647000000001</v>
      </c>
      <c r="P90">
        <f t="shared" si="20"/>
        <v>-3.6504000000000023E-2</v>
      </c>
      <c r="Q90" t="str">
        <f t="shared" si="21"/>
        <v/>
      </c>
      <c r="AE90">
        <v>5.7889999999999997</v>
      </c>
      <c r="AF90">
        <v>-53.770000457763672</v>
      </c>
      <c r="AG90">
        <v>-2.6400001049041748</v>
      </c>
      <c r="AH90">
        <f t="shared" si="22"/>
        <v>-53.770000457763672</v>
      </c>
      <c r="AI90">
        <f t="shared" si="23"/>
        <v>-2.6400001049041748</v>
      </c>
    </row>
    <row r="91" spans="1:35">
      <c r="A91" s="2" t="s">
        <v>2195</v>
      </c>
      <c r="B91" s="2" t="str">
        <f t="shared" si="12"/>
        <v>18:40:06.957</v>
      </c>
      <c r="C91" s="2">
        <f t="shared" si="13"/>
        <v>67206.956999999995</v>
      </c>
      <c r="D91" s="2">
        <f t="shared" si="14"/>
        <v>8.6609999999927823</v>
      </c>
      <c r="E91" s="2">
        <v>-31.981400000000001</v>
      </c>
      <c r="F91" s="2">
        <v>18405.2</v>
      </c>
      <c r="G91" s="2">
        <v>10049</v>
      </c>
      <c r="H91" s="2">
        <v>948</v>
      </c>
      <c r="I91" s="2">
        <v>109</v>
      </c>
      <c r="J91">
        <f t="shared" si="15"/>
        <v>96.510999999999996</v>
      </c>
      <c r="K91">
        <f t="shared" si="16"/>
        <v>18404.974999999999</v>
      </c>
      <c r="L91">
        <f t="shared" si="17"/>
        <v>-51.712000000000018</v>
      </c>
      <c r="M91">
        <f t="shared" si="18"/>
        <v>15076.958999999999</v>
      </c>
      <c r="N91">
        <f t="shared" si="19"/>
        <v>-5.1712000000000022E-2</v>
      </c>
      <c r="O91">
        <f t="shared" si="19"/>
        <v>15.076958999999999</v>
      </c>
      <c r="P91" t="str">
        <f t="shared" si="20"/>
        <v/>
      </c>
      <c r="Q91">
        <f t="shared" si="21"/>
        <v>-5.1712000000000022E-2</v>
      </c>
      <c r="AE91">
        <v>5.8520000000000003</v>
      </c>
      <c r="AF91">
        <v>-55.650001525878906</v>
      </c>
      <c r="AG91">
        <v>-4.630000114440918</v>
      </c>
      <c r="AH91">
        <f t="shared" si="22"/>
        <v>-55.650001525878906</v>
      </c>
      <c r="AI91">
        <f t="shared" si="23"/>
        <v>-4.630000114440918</v>
      </c>
    </row>
    <row r="92" spans="1:35">
      <c r="A92" s="2" t="s">
        <v>2196</v>
      </c>
      <c r="B92" s="2" t="str">
        <f t="shared" si="12"/>
        <v>18:40:07.051</v>
      </c>
      <c r="C92" s="2">
        <f t="shared" si="13"/>
        <v>67207.051000000007</v>
      </c>
      <c r="D92" s="2">
        <f t="shared" si="14"/>
        <v>8.7550000000046566</v>
      </c>
      <c r="E92" s="2">
        <v>-14.516999999999999</v>
      </c>
      <c r="F92" s="2">
        <v>18543.7</v>
      </c>
      <c r="G92" s="2">
        <v>10095</v>
      </c>
      <c r="H92" s="2">
        <v>857.5</v>
      </c>
      <c r="I92" s="2">
        <v>108.25</v>
      </c>
      <c r="J92">
        <f t="shared" si="15"/>
        <v>114.94199999999999</v>
      </c>
      <c r="K92">
        <f t="shared" si="16"/>
        <v>18543.348999999998</v>
      </c>
      <c r="L92">
        <f t="shared" si="17"/>
        <v>-33.28100000000002</v>
      </c>
      <c r="M92">
        <f t="shared" si="18"/>
        <v>15215.332999999999</v>
      </c>
      <c r="N92">
        <f t="shared" si="19"/>
        <v>-3.3281000000000019E-2</v>
      </c>
      <c r="O92">
        <f t="shared" si="19"/>
        <v>15.215332999999999</v>
      </c>
      <c r="P92" t="str">
        <f t="shared" si="20"/>
        <v/>
      </c>
      <c r="Q92">
        <f t="shared" si="21"/>
        <v>-3.3281000000000019E-2</v>
      </c>
      <c r="AE92">
        <v>5.91</v>
      </c>
      <c r="AF92">
        <v>-49.560001373291016</v>
      </c>
      <c r="AG92">
        <v>-2.9100000858306885</v>
      </c>
      <c r="AH92">
        <f t="shared" si="22"/>
        <v>-49.560001373291016</v>
      </c>
      <c r="AI92">
        <f t="shared" si="23"/>
        <v>-2.9100000858306885</v>
      </c>
    </row>
    <row r="93" spans="1:35">
      <c r="A93" s="2" t="s">
        <v>2197</v>
      </c>
      <c r="B93" s="2" t="str">
        <f t="shared" si="12"/>
        <v>18:40:07.161</v>
      </c>
      <c r="C93" s="2">
        <f t="shared" si="13"/>
        <v>67207.160999999993</v>
      </c>
      <c r="D93" s="2">
        <f t="shared" si="14"/>
        <v>8.8649999999906868</v>
      </c>
      <c r="E93" s="2">
        <v>-17.543800000000001</v>
      </c>
      <c r="F93" s="2">
        <v>18794.7</v>
      </c>
      <c r="G93" s="2">
        <v>10213</v>
      </c>
      <c r="H93" s="2">
        <v>937</v>
      </c>
      <c r="I93" s="2">
        <v>107</v>
      </c>
      <c r="J93">
        <f t="shared" si="15"/>
        <v>113.667</v>
      </c>
      <c r="K93">
        <f t="shared" si="16"/>
        <v>18794.364000000001</v>
      </c>
      <c r="L93">
        <f t="shared" si="17"/>
        <v>-34.556000000000012</v>
      </c>
      <c r="M93">
        <f t="shared" si="18"/>
        <v>15466.348000000002</v>
      </c>
      <c r="N93">
        <f t="shared" si="19"/>
        <v>-3.455600000000001E-2</v>
      </c>
      <c r="O93">
        <f t="shared" si="19"/>
        <v>15.466348000000002</v>
      </c>
      <c r="P93" t="str">
        <f t="shared" si="20"/>
        <v/>
      </c>
      <c r="Q93">
        <f t="shared" si="21"/>
        <v>-3.455600000000001E-2</v>
      </c>
      <c r="AE93">
        <v>5.98</v>
      </c>
      <c r="AF93">
        <v>-57.830001831054688</v>
      </c>
      <c r="AG93">
        <v>2.7699999809265137</v>
      </c>
      <c r="AH93">
        <f t="shared" si="22"/>
        <v>-57.830001831054688</v>
      </c>
      <c r="AI93">
        <f t="shared" si="23"/>
        <v>2.7699999809265137</v>
      </c>
    </row>
    <row r="94" spans="1:35">
      <c r="A94" s="2" t="s">
        <v>2198</v>
      </c>
      <c r="B94" s="2" t="str">
        <f t="shared" si="12"/>
        <v>18:40:07.269</v>
      </c>
      <c r="C94" s="2">
        <f t="shared" si="13"/>
        <v>67207.269</v>
      </c>
      <c r="D94" s="2">
        <f t="shared" si="14"/>
        <v>8.9729999999981374</v>
      </c>
      <c r="E94" s="2">
        <v>-16.7103</v>
      </c>
      <c r="F94" s="2">
        <v>19049.599999999999</v>
      </c>
      <c r="G94" s="2">
        <v>10334.5</v>
      </c>
      <c r="H94" s="2">
        <v>869.5</v>
      </c>
      <c r="I94" s="2">
        <v>105.75</v>
      </c>
      <c r="J94">
        <f t="shared" si="15"/>
        <v>116.28</v>
      </c>
      <c r="K94">
        <f t="shared" si="16"/>
        <v>19049.252</v>
      </c>
      <c r="L94">
        <f t="shared" si="17"/>
        <v>-31.943000000000012</v>
      </c>
      <c r="M94">
        <f t="shared" si="18"/>
        <v>15721.236000000001</v>
      </c>
      <c r="N94">
        <f t="shared" si="19"/>
        <v>-3.1943000000000013E-2</v>
      </c>
      <c r="O94">
        <f t="shared" si="19"/>
        <v>15.721236000000001</v>
      </c>
      <c r="P94" t="str">
        <f t="shared" si="20"/>
        <v/>
      </c>
      <c r="Q94">
        <f t="shared" si="21"/>
        <v>-3.1943000000000013E-2</v>
      </c>
      <c r="AE94">
        <v>6.056</v>
      </c>
      <c r="AF94">
        <v>-55.259998321533203</v>
      </c>
      <c r="AG94">
        <v>-1.190000057220459</v>
      </c>
      <c r="AH94">
        <f t="shared" si="22"/>
        <v>-55.259998321533203</v>
      </c>
      <c r="AI94">
        <f t="shared" si="23"/>
        <v>-1.190000057220459</v>
      </c>
    </row>
    <row r="95" spans="1:35">
      <c r="A95" s="2" t="s">
        <v>2199</v>
      </c>
      <c r="B95" s="2" t="str">
        <f t="shared" si="12"/>
        <v>18:40:07.379</v>
      </c>
      <c r="C95" s="2">
        <f t="shared" si="13"/>
        <v>67207.379000000001</v>
      </c>
      <c r="D95" s="2">
        <f t="shared" si="14"/>
        <v>9.0829999999987194</v>
      </c>
      <c r="E95" s="2">
        <v>-24.8507</v>
      </c>
      <c r="F95" s="2">
        <v>19210.5</v>
      </c>
      <c r="G95" s="2">
        <v>10421</v>
      </c>
      <c r="H95" s="2">
        <v>926</v>
      </c>
      <c r="I95" s="2">
        <v>105</v>
      </c>
      <c r="J95">
        <f t="shared" si="15"/>
        <v>109.26300000000001</v>
      </c>
      <c r="K95">
        <f t="shared" si="16"/>
        <v>19210.205000000002</v>
      </c>
      <c r="L95">
        <f t="shared" si="17"/>
        <v>-38.960000000000008</v>
      </c>
      <c r="M95">
        <f t="shared" si="18"/>
        <v>15882.189000000002</v>
      </c>
      <c r="N95">
        <f t="shared" si="19"/>
        <v>-3.8960000000000009E-2</v>
      </c>
      <c r="O95">
        <f t="shared" si="19"/>
        <v>15.882189000000002</v>
      </c>
      <c r="P95" t="str">
        <f t="shared" si="20"/>
        <v/>
      </c>
      <c r="Q95">
        <f t="shared" si="21"/>
        <v>-3.8960000000000009E-2</v>
      </c>
      <c r="AE95">
        <v>6.1210000000000004</v>
      </c>
      <c r="AF95">
        <v>-47.360000610351563</v>
      </c>
      <c r="AG95">
        <v>-6.070000171661377</v>
      </c>
      <c r="AH95">
        <f t="shared" si="22"/>
        <v>-47.360000610351563</v>
      </c>
      <c r="AI95">
        <f t="shared" si="23"/>
        <v>-6.070000171661377</v>
      </c>
    </row>
    <row r="96" spans="1:35">
      <c r="A96" s="2" t="s">
        <v>2200</v>
      </c>
      <c r="B96" s="2" t="str">
        <f t="shared" si="12"/>
        <v>18:40:07.486</v>
      </c>
      <c r="C96" s="2">
        <f t="shared" si="13"/>
        <v>67207.486000000004</v>
      </c>
      <c r="D96" s="2">
        <f t="shared" si="14"/>
        <v>9.1900000000023283</v>
      </c>
      <c r="E96" s="2">
        <v>-36.2577</v>
      </c>
      <c r="F96" s="2">
        <v>19429.5</v>
      </c>
      <c r="G96" s="2">
        <v>10542</v>
      </c>
      <c r="H96" s="2">
        <v>922</v>
      </c>
      <c r="I96" s="2">
        <v>104</v>
      </c>
      <c r="J96">
        <f t="shared" si="15"/>
        <v>99.385999999999996</v>
      </c>
      <c r="K96">
        <f t="shared" si="16"/>
        <v>19429.28</v>
      </c>
      <c r="L96">
        <f t="shared" si="17"/>
        <v>-48.837000000000018</v>
      </c>
      <c r="M96">
        <f t="shared" si="18"/>
        <v>16101.263999999999</v>
      </c>
      <c r="N96">
        <f t="shared" si="19"/>
        <v>-4.8837000000000019E-2</v>
      </c>
      <c r="O96">
        <f t="shared" si="19"/>
        <v>16.101264</v>
      </c>
      <c r="P96" t="str">
        <f t="shared" si="20"/>
        <v/>
      </c>
      <c r="Q96">
        <f t="shared" si="21"/>
        <v>-4.8837000000000019E-2</v>
      </c>
      <c r="AE96">
        <v>6.1820000000000004</v>
      </c>
      <c r="AF96">
        <v>-42.189998626708984</v>
      </c>
      <c r="AG96">
        <v>-13.470000267028809</v>
      </c>
      <c r="AH96">
        <f t="shared" si="22"/>
        <v>-42.189998626708984</v>
      </c>
      <c r="AI96">
        <f t="shared" si="23"/>
        <v>-13.470000267028809</v>
      </c>
    </row>
    <row r="97" spans="1:35">
      <c r="A97" s="2" t="s">
        <v>2201</v>
      </c>
      <c r="B97" s="2" t="str">
        <f t="shared" si="12"/>
        <v>18:40:07.596</v>
      </c>
      <c r="C97" s="2">
        <f t="shared" si="13"/>
        <v>67207.596000000005</v>
      </c>
      <c r="D97" s="2">
        <f t="shared" si="14"/>
        <v>9.3000000000029104</v>
      </c>
      <c r="E97" s="2">
        <v>-45.394599999999997</v>
      </c>
      <c r="F97" s="2">
        <v>19707.2</v>
      </c>
      <c r="G97" s="2">
        <v>10695.5</v>
      </c>
      <c r="H97" s="2">
        <v>864.5</v>
      </c>
      <c r="I97" s="2">
        <v>102.75</v>
      </c>
      <c r="J97">
        <f t="shared" si="15"/>
        <v>92.188000000000002</v>
      </c>
      <c r="K97">
        <f t="shared" si="16"/>
        <v>19707.037</v>
      </c>
      <c r="L97">
        <f t="shared" si="17"/>
        <v>-56.035000000000011</v>
      </c>
      <c r="M97">
        <f t="shared" si="18"/>
        <v>16379.021000000001</v>
      </c>
      <c r="N97">
        <f t="shared" si="19"/>
        <v>-5.6035000000000015E-2</v>
      </c>
      <c r="O97">
        <f t="shared" si="19"/>
        <v>16.379021000000002</v>
      </c>
      <c r="P97" t="str">
        <f t="shared" si="20"/>
        <v/>
      </c>
      <c r="Q97">
        <f t="shared" si="21"/>
        <v>-5.6035000000000015E-2</v>
      </c>
      <c r="AE97">
        <v>6.2359999999999998</v>
      </c>
      <c r="AF97">
        <v>-45.069999694824219</v>
      </c>
      <c r="AG97">
        <v>-5</v>
      </c>
      <c r="AH97">
        <f t="shared" si="22"/>
        <v>-45.069999694824219</v>
      </c>
      <c r="AI97">
        <f t="shared" si="23"/>
        <v>-5</v>
      </c>
    </row>
    <row r="98" spans="1:35">
      <c r="A98" s="2" t="s">
        <v>2202</v>
      </c>
      <c r="B98" s="2" t="str">
        <f t="shared" si="12"/>
        <v>18:40:07.703</v>
      </c>
      <c r="C98" s="2">
        <f t="shared" si="13"/>
        <v>67207.702999999994</v>
      </c>
      <c r="D98" s="2">
        <f t="shared" si="14"/>
        <v>9.4069999999919673</v>
      </c>
      <c r="E98" s="2">
        <v>-82.381399999999999</v>
      </c>
      <c r="F98" s="2">
        <v>19954.7</v>
      </c>
      <c r="G98" s="2">
        <v>10860.5</v>
      </c>
      <c r="H98" s="2">
        <v>825.5</v>
      </c>
      <c r="I98" s="2">
        <v>101.75</v>
      </c>
      <c r="J98">
        <f t="shared" si="15"/>
        <v>56.93</v>
      </c>
      <c r="K98">
        <f t="shared" si="16"/>
        <v>19954.789000000001</v>
      </c>
      <c r="L98">
        <f t="shared" si="17"/>
        <v>-91.293000000000006</v>
      </c>
      <c r="M98">
        <f t="shared" si="18"/>
        <v>16626.773000000001</v>
      </c>
      <c r="N98">
        <f t="shared" si="19"/>
        <v>-9.1293000000000013E-2</v>
      </c>
      <c r="O98">
        <f t="shared" si="19"/>
        <v>16.626773</v>
      </c>
      <c r="P98" t="str">
        <f t="shared" si="20"/>
        <v/>
      </c>
      <c r="Q98">
        <f t="shared" si="21"/>
        <v>-9.1293000000000013E-2</v>
      </c>
      <c r="AE98">
        <v>6.3120000000000003</v>
      </c>
      <c r="AF98">
        <v>-50</v>
      </c>
      <c r="AG98">
        <v>-5.2399997711181641</v>
      </c>
      <c r="AH98">
        <f t="shared" si="22"/>
        <v>-50</v>
      </c>
      <c r="AI98">
        <f t="shared" si="23"/>
        <v>-5.2399997711181641</v>
      </c>
    </row>
    <row r="99" spans="1:35">
      <c r="A99" s="2" t="s">
        <v>2203</v>
      </c>
      <c r="B99" s="2" t="str">
        <f t="shared" si="12"/>
        <v>18:40:07.798</v>
      </c>
      <c r="C99" s="2">
        <f t="shared" si="13"/>
        <v>67207.797999999995</v>
      </c>
      <c r="D99" s="2">
        <f t="shared" si="14"/>
        <v>9.5019999999931315</v>
      </c>
      <c r="E99" s="2">
        <v>-73.376999999999995</v>
      </c>
      <c r="F99" s="2">
        <v>20177.900000000001</v>
      </c>
      <c r="G99" s="2">
        <v>10977</v>
      </c>
      <c r="H99" s="2">
        <v>824</v>
      </c>
      <c r="I99" s="2">
        <v>100.75</v>
      </c>
      <c r="J99">
        <f t="shared" si="15"/>
        <v>67.492000000000004</v>
      </c>
      <c r="K99">
        <f t="shared" si="16"/>
        <v>20177.920999999998</v>
      </c>
      <c r="L99">
        <f t="shared" si="17"/>
        <v>-80.731000000000009</v>
      </c>
      <c r="M99">
        <f t="shared" si="18"/>
        <v>16849.904999999999</v>
      </c>
      <c r="N99">
        <f t="shared" si="19"/>
        <v>-8.0731000000000011E-2</v>
      </c>
      <c r="O99">
        <f t="shared" si="19"/>
        <v>16.849905</v>
      </c>
      <c r="P99" t="str">
        <f t="shared" si="20"/>
        <v/>
      </c>
      <c r="Q99">
        <f t="shared" si="21"/>
        <v>-8.0731000000000011E-2</v>
      </c>
      <c r="AE99">
        <v>6.3789999999999996</v>
      </c>
      <c r="AF99">
        <v>-45.819999694824219</v>
      </c>
      <c r="AG99">
        <v>-9.1400003433227539</v>
      </c>
      <c r="AH99">
        <f t="shared" si="22"/>
        <v>-45.819999694824219</v>
      </c>
      <c r="AI99">
        <f t="shared" si="23"/>
        <v>-9.1400003433227539</v>
      </c>
    </row>
    <row r="100" spans="1:35">
      <c r="A100" s="2" t="s">
        <v>2204</v>
      </c>
      <c r="B100" s="2" t="str">
        <f t="shared" si="12"/>
        <v>18:40:07.903</v>
      </c>
      <c r="C100" s="2">
        <f t="shared" si="13"/>
        <v>67207.903000000006</v>
      </c>
      <c r="D100" s="2">
        <f t="shared" si="14"/>
        <v>9.6070000000036089</v>
      </c>
      <c r="E100" s="2">
        <v>-117.29900000000001</v>
      </c>
      <c r="F100" s="2">
        <v>20443.5</v>
      </c>
      <c r="G100" s="2">
        <v>11164.5</v>
      </c>
      <c r="H100" s="2">
        <v>846</v>
      </c>
      <c r="I100" s="2">
        <v>99.75</v>
      </c>
      <c r="J100">
        <f t="shared" si="15"/>
        <v>25.425000000000001</v>
      </c>
      <c r="K100">
        <f t="shared" si="16"/>
        <v>20443.821</v>
      </c>
      <c r="L100">
        <f t="shared" si="17"/>
        <v>-122.79800000000002</v>
      </c>
      <c r="M100">
        <f t="shared" si="18"/>
        <v>17115.805</v>
      </c>
      <c r="N100">
        <f t="shared" si="19"/>
        <v>-0.12279800000000002</v>
      </c>
      <c r="O100">
        <f t="shared" si="19"/>
        <v>17.115805000000002</v>
      </c>
      <c r="P100" t="str">
        <f t="shared" si="20"/>
        <v/>
      </c>
      <c r="Q100">
        <f t="shared" si="21"/>
        <v>-0.12279800000000002</v>
      </c>
      <c r="AE100">
        <v>6.4509999999999996</v>
      </c>
      <c r="AF100">
        <v>-45.639999389648438</v>
      </c>
      <c r="AG100">
        <v>-15.859999656677246</v>
      </c>
      <c r="AH100">
        <f t="shared" si="22"/>
        <v>-45.639999389648438</v>
      </c>
      <c r="AI100">
        <f t="shared" si="23"/>
        <v>-15.859999656677246</v>
      </c>
    </row>
    <row r="101" spans="1:35">
      <c r="A101" s="2" t="s">
        <v>2205</v>
      </c>
      <c r="B101" s="2" t="str">
        <f t="shared" si="12"/>
        <v>18:40:08.009</v>
      </c>
      <c r="C101" s="2">
        <f t="shared" si="13"/>
        <v>67208.009000000005</v>
      </c>
      <c r="D101" s="2">
        <f t="shared" si="14"/>
        <v>9.713000000003376</v>
      </c>
      <c r="E101" s="2">
        <v>-146.6</v>
      </c>
      <c r="F101" s="2">
        <v>20706.599999999999</v>
      </c>
      <c r="G101" s="2">
        <v>11342</v>
      </c>
      <c r="H101" s="2">
        <v>847</v>
      </c>
      <c r="I101" s="2">
        <v>98.75</v>
      </c>
      <c r="J101">
        <f t="shared" si="15"/>
        <v>-2.0379999999999998</v>
      </c>
      <c r="K101">
        <f t="shared" si="16"/>
        <v>20707.118999999999</v>
      </c>
      <c r="L101">
        <f t="shared" si="17"/>
        <v>-150.26100000000002</v>
      </c>
      <c r="M101">
        <f t="shared" si="18"/>
        <v>17379.102999999999</v>
      </c>
      <c r="N101">
        <f t="shared" si="19"/>
        <v>-0.15026100000000003</v>
      </c>
      <c r="O101">
        <f t="shared" si="19"/>
        <v>17.379103000000001</v>
      </c>
      <c r="P101" t="str">
        <f t="shared" si="20"/>
        <v/>
      </c>
      <c r="Q101">
        <f t="shared" si="21"/>
        <v>-0.15026100000000003</v>
      </c>
      <c r="AE101">
        <v>6.5209999999999999</v>
      </c>
      <c r="AF101">
        <v>-49.080001831054688</v>
      </c>
      <c r="AG101">
        <v>-3.9700000286102295</v>
      </c>
      <c r="AH101">
        <f t="shared" si="22"/>
        <v>-49.080001831054688</v>
      </c>
      <c r="AI101">
        <f t="shared" si="23"/>
        <v>-3.9700000286102295</v>
      </c>
    </row>
    <row r="102" spans="1:35">
      <c r="A102" s="2" t="s">
        <v>2206</v>
      </c>
      <c r="B102" s="2" t="str">
        <f t="shared" si="12"/>
        <v>18:40:08.106</v>
      </c>
      <c r="C102" s="2">
        <f t="shared" si="13"/>
        <v>67208.106</v>
      </c>
      <c r="D102" s="2">
        <f t="shared" si="14"/>
        <v>9.8099999999976717</v>
      </c>
      <c r="E102" s="2">
        <v>-162.649</v>
      </c>
      <c r="F102" s="2">
        <v>20842.099999999999</v>
      </c>
      <c r="G102" s="2">
        <v>11435.5</v>
      </c>
      <c r="H102" s="2">
        <v>839.5</v>
      </c>
      <c r="I102" s="2">
        <v>98.25</v>
      </c>
      <c r="J102">
        <f t="shared" si="15"/>
        <v>-17.140999999999998</v>
      </c>
      <c r="K102">
        <f t="shared" si="16"/>
        <v>20842.727999999999</v>
      </c>
      <c r="L102">
        <f t="shared" si="17"/>
        <v>-165.364</v>
      </c>
      <c r="M102">
        <f t="shared" si="18"/>
        <v>17514.712</v>
      </c>
      <c r="N102">
        <f t="shared" si="19"/>
        <v>-0.16536400000000001</v>
      </c>
      <c r="O102">
        <f t="shared" si="19"/>
        <v>17.514711999999999</v>
      </c>
      <c r="P102" t="str">
        <f t="shared" si="20"/>
        <v/>
      </c>
      <c r="Q102">
        <f t="shared" si="21"/>
        <v>-0.16536400000000001</v>
      </c>
      <c r="AE102">
        <v>6.5990000000000002</v>
      </c>
      <c r="AF102">
        <v>-46.880001068115234</v>
      </c>
      <c r="AG102">
        <v>-5.130000114440918</v>
      </c>
      <c r="AH102">
        <f t="shared" si="22"/>
        <v>-46.880001068115234</v>
      </c>
      <c r="AI102">
        <f t="shared" si="23"/>
        <v>-5.130000114440918</v>
      </c>
    </row>
    <row r="103" spans="1:35">
      <c r="A103" s="2" t="s">
        <v>2207</v>
      </c>
      <c r="B103" s="2" t="str">
        <f t="shared" si="12"/>
        <v>18:40:08.209</v>
      </c>
      <c r="C103" s="2">
        <f t="shared" si="13"/>
        <v>67208.209000000003</v>
      </c>
      <c r="D103" s="2">
        <f t="shared" si="14"/>
        <v>9.9130000000004657</v>
      </c>
      <c r="E103" s="2">
        <v>-194.059</v>
      </c>
      <c r="F103" s="2">
        <v>21118.799999999999</v>
      </c>
      <c r="G103" s="2">
        <v>11628</v>
      </c>
      <c r="H103" s="2">
        <v>822</v>
      </c>
      <c r="I103" s="2">
        <v>97.25</v>
      </c>
      <c r="J103">
        <f t="shared" si="15"/>
        <v>-46.618000000000002</v>
      </c>
      <c r="K103">
        <f t="shared" si="16"/>
        <v>21119.64</v>
      </c>
      <c r="L103">
        <f t="shared" si="17"/>
        <v>-194.84100000000001</v>
      </c>
      <c r="M103">
        <f t="shared" si="18"/>
        <v>17791.624</v>
      </c>
      <c r="N103">
        <f t="shared" si="19"/>
        <v>-0.19484100000000001</v>
      </c>
      <c r="O103">
        <f t="shared" si="19"/>
        <v>17.791623999999999</v>
      </c>
      <c r="P103" t="str">
        <f t="shared" si="20"/>
        <v/>
      </c>
      <c r="Q103">
        <f t="shared" si="21"/>
        <v>-0.19484100000000001</v>
      </c>
      <c r="AE103">
        <v>6.6829999999999998</v>
      </c>
      <c r="AF103">
        <v>-51.380001068115234</v>
      </c>
      <c r="AG103">
        <v>-5.3899998664855957</v>
      </c>
      <c r="AH103">
        <f t="shared" si="22"/>
        <v>-51.380001068115234</v>
      </c>
      <c r="AI103">
        <f t="shared" si="23"/>
        <v>-5.3899998664855957</v>
      </c>
    </row>
    <row r="104" spans="1:35">
      <c r="A104" s="2" t="s">
        <v>2208</v>
      </c>
      <c r="B104" s="2" t="str">
        <f t="shared" si="12"/>
        <v>18:40:08.307</v>
      </c>
      <c r="C104" s="2">
        <f t="shared" si="13"/>
        <v>67208.307000000001</v>
      </c>
      <c r="D104" s="2">
        <f t="shared" si="14"/>
        <v>10.010999999998603</v>
      </c>
      <c r="E104" s="2">
        <v>-210.12299999999999</v>
      </c>
      <c r="F104" s="2">
        <v>21260.6</v>
      </c>
      <c r="G104" s="2">
        <v>11728</v>
      </c>
      <c r="H104" s="2">
        <v>806.5</v>
      </c>
      <c r="I104" s="2">
        <v>96.75</v>
      </c>
      <c r="J104">
        <f t="shared" si="15"/>
        <v>-61.692</v>
      </c>
      <c r="K104">
        <f t="shared" si="16"/>
        <v>21261.548999999999</v>
      </c>
      <c r="L104">
        <f t="shared" si="17"/>
        <v>-209.91500000000002</v>
      </c>
      <c r="M104">
        <f t="shared" si="18"/>
        <v>17933.532999999999</v>
      </c>
      <c r="N104">
        <f t="shared" si="19"/>
        <v>-0.20991500000000002</v>
      </c>
      <c r="O104">
        <f t="shared" si="19"/>
        <v>17.933533000000001</v>
      </c>
      <c r="P104" t="str">
        <f t="shared" si="20"/>
        <v/>
      </c>
      <c r="Q104">
        <f t="shared" si="21"/>
        <v>-0.20991500000000002</v>
      </c>
      <c r="AE104">
        <v>6.7720000000000002</v>
      </c>
      <c r="AF104">
        <v>-47.5</v>
      </c>
      <c r="AG104">
        <v>-5.130000114440918</v>
      </c>
      <c r="AH104">
        <f t="shared" si="22"/>
        <v>-47.5</v>
      </c>
      <c r="AI104">
        <f t="shared" si="23"/>
        <v>-5.130000114440918</v>
      </c>
    </row>
    <row r="105" spans="1:35">
      <c r="A105" s="2" t="s">
        <v>2209</v>
      </c>
      <c r="B105" s="2" t="str">
        <f t="shared" si="12"/>
        <v>18:40:08.409</v>
      </c>
      <c r="C105" s="2">
        <f t="shared" si="13"/>
        <v>67208.409</v>
      </c>
      <c r="D105" s="2">
        <f t="shared" si="14"/>
        <v>10.112999999997555</v>
      </c>
      <c r="E105" s="2">
        <v>-272.90600000000001</v>
      </c>
      <c r="F105" s="2">
        <v>21509.1</v>
      </c>
      <c r="G105" s="2">
        <v>11932</v>
      </c>
      <c r="H105" s="2">
        <v>893</v>
      </c>
      <c r="I105" s="2">
        <v>96</v>
      </c>
      <c r="J105">
        <f t="shared" si="15"/>
        <v>-122.739</v>
      </c>
      <c r="K105">
        <f t="shared" si="16"/>
        <v>21510.481</v>
      </c>
      <c r="L105">
        <f t="shared" si="17"/>
        <v>-270.96199999999999</v>
      </c>
      <c r="M105">
        <f t="shared" si="18"/>
        <v>18182.465</v>
      </c>
      <c r="N105">
        <f t="shared" si="19"/>
        <v>-0.27096199999999998</v>
      </c>
      <c r="O105">
        <f t="shared" si="19"/>
        <v>18.182465000000001</v>
      </c>
      <c r="P105" t="str">
        <f t="shared" si="20"/>
        <v/>
      </c>
      <c r="Q105">
        <f t="shared" si="21"/>
        <v>-0.27096199999999998</v>
      </c>
      <c r="AE105">
        <v>6.84</v>
      </c>
      <c r="AF105">
        <v>-47.159999847412109</v>
      </c>
      <c r="AG105">
        <v>-8.3000001907348633</v>
      </c>
      <c r="AH105">
        <f t="shared" si="22"/>
        <v>-47.159999847412109</v>
      </c>
      <c r="AI105">
        <f t="shared" si="23"/>
        <v>-8.3000001907348633</v>
      </c>
    </row>
    <row r="106" spans="1:35">
      <c r="A106" s="2" t="s">
        <v>2210</v>
      </c>
      <c r="B106" s="2" t="str">
        <f t="shared" si="12"/>
        <v>18:40:08.504</v>
      </c>
      <c r="C106" s="2">
        <f t="shared" si="13"/>
        <v>67208.504000000001</v>
      </c>
      <c r="D106" s="2">
        <f t="shared" si="14"/>
        <v>10.207999999998719</v>
      </c>
      <c r="E106" s="2">
        <v>-316.32</v>
      </c>
      <c r="F106" s="2">
        <v>21748.400000000001</v>
      </c>
      <c r="G106" s="2">
        <v>12117.5</v>
      </c>
      <c r="H106" s="2">
        <v>819</v>
      </c>
      <c r="I106" s="2">
        <v>95.25</v>
      </c>
      <c r="J106">
        <f t="shared" si="15"/>
        <v>-164.48099999999999</v>
      </c>
      <c r="K106">
        <f t="shared" si="16"/>
        <v>21750.078000000001</v>
      </c>
      <c r="L106">
        <f t="shared" si="17"/>
        <v>-312.70400000000001</v>
      </c>
      <c r="M106">
        <f t="shared" si="18"/>
        <v>18422.062000000002</v>
      </c>
      <c r="N106">
        <f t="shared" si="19"/>
        <v>-0.31270400000000004</v>
      </c>
      <c r="O106">
        <f t="shared" si="19"/>
        <v>18.422062</v>
      </c>
      <c r="P106" t="str">
        <f t="shared" si="20"/>
        <v/>
      </c>
      <c r="Q106">
        <f t="shared" si="21"/>
        <v>-0.31270400000000004</v>
      </c>
      <c r="AE106">
        <v>6.9029999999999996</v>
      </c>
      <c r="AF106">
        <v>-47.020000457763672</v>
      </c>
      <c r="AG106">
        <v>-5.7600002288818359</v>
      </c>
      <c r="AH106">
        <f t="shared" si="22"/>
        <v>-47.020000457763672</v>
      </c>
      <c r="AI106">
        <f t="shared" si="23"/>
        <v>-5.7600002288818359</v>
      </c>
    </row>
    <row r="107" spans="1:35">
      <c r="A107" s="2" t="s">
        <v>2211</v>
      </c>
      <c r="B107" s="2" t="str">
        <f t="shared" si="12"/>
        <v>18:40:08.596</v>
      </c>
      <c r="C107" s="2">
        <f t="shared" si="13"/>
        <v>67208.596000000005</v>
      </c>
      <c r="D107" s="2">
        <f t="shared" si="14"/>
        <v>10.30000000000291</v>
      </c>
      <c r="E107" s="2">
        <v>-344.55500000000001</v>
      </c>
      <c r="F107" s="2">
        <v>21910.7</v>
      </c>
      <c r="G107" s="2">
        <v>12243.5</v>
      </c>
      <c r="H107" s="2">
        <v>793.5</v>
      </c>
      <c r="I107" s="2">
        <v>94.75</v>
      </c>
      <c r="J107">
        <f t="shared" si="15"/>
        <v>-191.58199999999999</v>
      </c>
      <c r="K107">
        <f t="shared" si="16"/>
        <v>21912.571</v>
      </c>
      <c r="L107">
        <f t="shared" si="17"/>
        <v>-339.80500000000001</v>
      </c>
      <c r="M107">
        <f t="shared" si="18"/>
        <v>18584.555</v>
      </c>
      <c r="N107">
        <f t="shared" si="19"/>
        <v>-0.33980500000000002</v>
      </c>
      <c r="O107">
        <f t="shared" si="19"/>
        <v>18.584555000000002</v>
      </c>
      <c r="P107" t="str">
        <f t="shared" si="20"/>
        <v/>
      </c>
      <c r="Q107">
        <f t="shared" si="21"/>
        <v>-0.33980500000000002</v>
      </c>
      <c r="AE107">
        <v>6.9649999999999999</v>
      </c>
      <c r="AF107">
        <v>-49.020000457763672</v>
      </c>
      <c r="AG107">
        <v>-3.2300000190734863</v>
      </c>
      <c r="AH107">
        <f t="shared" si="22"/>
        <v>-49.020000457763672</v>
      </c>
      <c r="AI107">
        <f t="shared" si="23"/>
        <v>-3.2300000190734863</v>
      </c>
    </row>
    <row r="108" spans="1:35">
      <c r="A108" s="2" t="s">
        <v>2212</v>
      </c>
      <c r="B108" s="2" t="str">
        <f t="shared" si="12"/>
        <v>18:40:08.692</v>
      </c>
      <c r="C108" s="2">
        <f t="shared" si="13"/>
        <v>67208.691999999995</v>
      </c>
      <c r="D108" s="2">
        <f t="shared" si="14"/>
        <v>10.395999999993364</v>
      </c>
      <c r="E108" s="2">
        <v>-344.08600000000001</v>
      </c>
      <c r="F108" s="2">
        <v>22051.4</v>
      </c>
      <c r="G108" s="2">
        <v>12334.5</v>
      </c>
      <c r="H108" s="2">
        <v>831</v>
      </c>
      <c r="I108" s="2">
        <v>94.25</v>
      </c>
      <c r="J108">
        <f t="shared" si="15"/>
        <v>-190.131</v>
      </c>
      <c r="K108">
        <f t="shared" si="16"/>
        <v>22053.264999999999</v>
      </c>
      <c r="L108">
        <f t="shared" si="17"/>
        <v>-338.35400000000004</v>
      </c>
      <c r="M108">
        <f t="shared" si="18"/>
        <v>18725.249</v>
      </c>
      <c r="N108">
        <f t="shared" si="19"/>
        <v>-0.33835400000000004</v>
      </c>
      <c r="O108">
        <f t="shared" si="19"/>
        <v>18.725249000000002</v>
      </c>
      <c r="P108" t="str">
        <f t="shared" si="20"/>
        <v/>
      </c>
      <c r="Q108">
        <f t="shared" si="21"/>
        <v>-0.33835400000000004</v>
      </c>
      <c r="AE108">
        <v>7.03</v>
      </c>
      <c r="AF108">
        <v>-54.580001831054688</v>
      </c>
      <c r="AG108">
        <v>1.2000000476837158</v>
      </c>
      <c r="AH108">
        <f t="shared" si="22"/>
        <v>-54.580001831054688</v>
      </c>
      <c r="AI108">
        <f t="shared" si="23"/>
        <v>1.2000000476837158</v>
      </c>
    </row>
    <row r="109" spans="1:35">
      <c r="A109" s="2" t="s">
        <v>2213</v>
      </c>
      <c r="B109" s="2" t="str">
        <f t="shared" si="12"/>
        <v>18:40:08.797</v>
      </c>
      <c r="C109" s="2">
        <f t="shared" si="13"/>
        <v>67208.797000000006</v>
      </c>
      <c r="D109" s="2">
        <f t="shared" si="14"/>
        <v>10.501000000003842</v>
      </c>
      <c r="E109" s="2">
        <v>-355.46499999999997</v>
      </c>
      <c r="F109" s="2">
        <v>22350.1</v>
      </c>
      <c r="G109" s="2">
        <v>12540</v>
      </c>
      <c r="H109" s="2">
        <v>826.5</v>
      </c>
      <c r="I109" s="2">
        <v>93.25</v>
      </c>
      <c r="J109">
        <f t="shared" si="15"/>
        <v>-199.42400000000001</v>
      </c>
      <c r="K109">
        <f t="shared" si="16"/>
        <v>22352.037</v>
      </c>
      <c r="L109">
        <f t="shared" si="17"/>
        <v>-347.64700000000005</v>
      </c>
      <c r="M109">
        <f t="shared" si="18"/>
        <v>19024.021000000001</v>
      </c>
      <c r="N109">
        <f t="shared" si="19"/>
        <v>-0.34764700000000004</v>
      </c>
      <c r="O109">
        <f t="shared" si="19"/>
        <v>19.024021000000001</v>
      </c>
      <c r="P109" t="str">
        <f t="shared" si="20"/>
        <v/>
      </c>
      <c r="Q109">
        <f t="shared" si="21"/>
        <v>-0.34764700000000004</v>
      </c>
      <c r="AE109">
        <v>7.0970000000000004</v>
      </c>
      <c r="AF109">
        <v>-51.900001525878906</v>
      </c>
      <c r="AG109">
        <v>0.17000000178813934</v>
      </c>
      <c r="AH109">
        <f t="shared" si="22"/>
        <v>-51.900001525878906</v>
      </c>
      <c r="AI109">
        <f t="shared" si="23"/>
        <v>0.17000000178813934</v>
      </c>
    </row>
    <row r="110" spans="1:35">
      <c r="A110" s="2" t="s">
        <v>2214</v>
      </c>
      <c r="B110" s="2" t="str">
        <f t="shared" si="12"/>
        <v>18:40:08.905</v>
      </c>
      <c r="C110" s="2">
        <f t="shared" si="13"/>
        <v>67208.904999999999</v>
      </c>
      <c r="D110" s="2">
        <f t="shared" si="14"/>
        <v>10.60899999999674</v>
      </c>
      <c r="E110" s="2">
        <v>-389.964</v>
      </c>
      <c r="F110" s="2">
        <v>22604.3</v>
      </c>
      <c r="G110" s="2">
        <v>12736</v>
      </c>
      <c r="H110" s="2">
        <v>878</v>
      </c>
      <c r="I110" s="2">
        <v>92.5</v>
      </c>
      <c r="J110">
        <f t="shared" si="15"/>
        <v>-232.148</v>
      </c>
      <c r="K110">
        <f t="shared" si="16"/>
        <v>22606.472000000002</v>
      </c>
      <c r="L110">
        <f t="shared" si="17"/>
        <v>-380.37099999999998</v>
      </c>
      <c r="M110">
        <f t="shared" si="18"/>
        <v>19278.456000000002</v>
      </c>
      <c r="N110">
        <f t="shared" si="19"/>
        <v>-0.38037100000000001</v>
      </c>
      <c r="O110">
        <f t="shared" si="19"/>
        <v>19.278456000000002</v>
      </c>
      <c r="P110" t="str">
        <f t="shared" si="20"/>
        <v/>
      </c>
      <c r="Q110">
        <f t="shared" si="21"/>
        <v>-0.38037100000000001</v>
      </c>
      <c r="AE110">
        <v>7.1779999999999999</v>
      </c>
      <c r="AF110">
        <v>-53.520000457763672</v>
      </c>
      <c r="AG110">
        <v>-9.0000003576278687E-2</v>
      </c>
      <c r="AH110">
        <f t="shared" si="22"/>
        <v>-53.520000457763672</v>
      </c>
      <c r="AI110">
        <f t="shared" si="23"/>
        <v>-9.0000003576278687E-2</v>
      </c>
    </row>
    <row r="111" spans="1:35">
      <c r="A111" s="2" t="s">
        <v>2215</v>
      </c>
      <c r="B111" s="2" t="str">
        <f t="shared" si="12"/>
        <v>18:40:09.007</v>
      </c>
      <c r="C111" s="2">
        <f t="shared" si="13"/>
        <v>67209.006999999998</v>
      </c>
      <c r="D111" s="2">
        <f t="shared" si="14"/>
        <v>10.710999999995693</v>
      </c>
      <c r="E111" s="2">
        <v>-398.084</v>
      </c>
      <c r="F111" s="2">
        <v>22840.799999999999</v>
      </c>
      <c r="G111" s="2">
        <v>12903</v>
      </c>
      <c r="H111" s="2">
        <v>818.5</v>
      </c>
      <c r="I111" s="2">
        <v>91.75</v>
      </c>
      <c r="J111">
        <f t="shared" si="15"/>
        <v>-238.61699999999999</v>
      </c>
      <c r="K111">
        <f t="shared" si="16"/>
        <v>22843.023000000001</v>
      </c>
      <c r="L111">
        <f t="shared" si="17"/>
        <v>-386.84000000000003</v>
      </c>
      <c r="M111">
        <f t="shared" si="18"/>
        <v>19515.007000000001</v>
      </c>
      <c r="N111">
        <f t="shared" si="19"/>
        <v>-0.38684000000000002</v>
      </c>
      <c r="O111">
        <f t="shared" si="19"/>
        <v>19.515007000000001</v>
      </c>
      <c r="P111" t="str">
        <f t="shared" si="20"/>
        <v/>
      </c>
      <c r="Q111">
        <f t="shared" si="21"/>
        <v>-0.38684000000000002</v>
      </c>
      <c r="AE111">
        <v>7.2359999999999998</v>
      </c>
      <c r="AF111">
        <v>-53.159999847412109</v>
      </c>
      <c r="AG111">
        <v>-1.2300000190734863</v>
      </c>
      <c r="AH111">
        <f t="shared" si="22"/>
        <v>-53.159999847412109</v>
      </c>
      <c r="AI111">
        <f t="shared" si="23"/>
        <v>-1.2300000190734863</v>
      </c>
    </row>
    <row r="112" spans="1:35">
      <c r="A112" s="2" t="s">
        <v>2216</v>
      </c>
      <c r="B112" s="2" t="str">
        <f t="shared" si="12"/>
        <v>18:40:09.099</v>
      </c>
      <c r="C112" s="2">
        <f t="shared" si="13"/>
        <v>67209.099000000002</v>
      </c>
      <c r="D112" s="2">
        <f t="shared" si="14"/>
        <v>10.802999999999884</v>
      </c>
      <c r="E112" s="2">
        <v>-389.88400000000001</v>
      </c>
      <c r="F112" s="2">
        <v>22988.9</v>
      </c>
      <c r="G112" s="2">
        <v>12999</v>
      </c>
      <c r="H112" s="2">
        <v>814</v>
      </c>
      <c r="I112" s="2">
        <v>91.25</v>
      </c>
      <c r="J112">
        <f t="shared" si="15"/>
        <v>-229.38300000000001</v>
      </c>
      <c r="K112">
        <f t="shared" si="16"/>
        <v>22991.062000000002</v>
      </c>
      <c r="L112">
        <f t="shared" si="17"/>
        <v>-377.60599999999999</v>
      </c>
      <c r="M112">
        <f t="shared" si="18"/>
        <v>19663.046000000002</v>
      </c>
      <c r="N112">
        <f t="shared" si="19"/>
        <v>-0.377606</v>
      </c>
      <c r="O112">
        <f t="shared" si="19"/>
        <v>19.663046000000001</v>
      </c>
      <c r="P112" t="str">
        <f t="shared" si="20"/>
        <v/>
      </c>
      <c r="Q112">
        <f t="shared" si="21"/>
        <v>-0.377606</v>
      </c>
      <c r="AE112">
        <v>7.3029999999999999</v>
      </c>
      <c r="AF112">
        <v>-52.599998474121094</v>
      </c>
      <c r="AG112">
        <v>-2.6700000762939453</v>
      </c>
      <c r="AH112">
        <f t="shared" si="22"/>
        <v>-52.599998474121094</v>
      </c>
      <c r="AI112">
        <f t="shared" si="23"/>
        <v>-2.6700000762939453</v>
      </c>
    </row>
    <row r="113" spans="1:35">
      <c r="A113" s="2" t="s">
        <v>2217</v>
      </c>
      <c r="B113" s="2" t="str">
        <f t="shared" si="12"/>
        <v>18:40:09.200</v>
      </c>
      <c r="C113" s="2">
        <f t="shared" si="13"/>
        <v>67209.2</v>
      </c>
      <c r="D113" s="2">
        <f t="shared" si="14"/>
        <v>10.903999999994994</v>
      </c>
      <c r="E113" s="2">
        <v>-362.71800000000002</v>
      </c>
      <c r="F113" s="2">
        <v>23120.7</v>
      </c>
      <c r="G113" s="2">
        <v>13071</v>
      </c>
      <c r="H113" s="2">
        <v>773</v>
      </c>
      <c r="I113" s="2">
        <v>90.75</v>
      </c>
      <c r="J113">
        <f t="shared" si="15"/>
        <v>-201.298</v>
      </c>
      <c r="K113">
        <f t="shared" si="16"/>
        <v>23122.669000000002</v>
      </c>
      <c r="L113">
        <f t="shared" si="17"/>
        <v>-349.52100000000002</v>
      </c>
      <c r="M113">
        <f t="shared" si="18"/>
        <v>19794.653000000002</v>
      </c>
      <c r="N113">
        <f t="shared" si="19"/>
        <v>-0.34952100000000003</v>
      </c>
      <c r="O113">
        <f t="shared" si="19"/>
        <v>19.794653000000004</v>
      </c>
      <c r="P113" t="str">
        <f t="shared" si="20"/>
        <v/>
      </c>
      <c r="Q113">
        <f t="shared" si="21"/>
        <v>-0.34952100000000003</v>
      </c>
      <c r="AE113">
        <v>7.37</v>
      </c>
      <c r="AF113">
        <v>-57.310001373291016</v>
      </c>
      <c r="AG113">
        <v>0.18000000715255737</v>
      </c>
      <c r="AH113">
        <f t="shared" si="22"/>
        <v>-57.310001373291016</v>
      </c>
      <c r="AI113">
        <f t="shared" si="23"/>
        <v>0.18000000715255737</v>
      </c>
    </row>
    <row r="114" spans="1:35">
      <c r="A114" s="2" t="s">
        <v>2218</v>
      </c>
      <c r="B114" s="2" t="str">
        <f t="shared" si="12"/>
        <v>18:40:09.309</v>
      </c>
      <c r="C114" s="2">
        <f t="shared" si="13"/>
        <v>67209.308999999994</v>
      </c>
      <c r="D114" s="2">
        <f t="shared" si="14"/>
        <v>11.012999999991735</v>
      </c>
      <c r="E114" s="2">
        <v>-376.94299999999998</v>
      </c>
      <c r="F114" s="2">
        <v>23376.9</v>
      </c>
      <c r="G114" s="2">
        <v>13261</v>
      </c>
      <c r="H114" s="2">
        <v>861</v>
      </c>
      <c r="I114" s="2">
        <v>90</v>
      </c>
      <c r="J114">
        <f t="shared" si="15"/>
        <v>-213.73400000000001</v>
      </c>
      <c r="K114">
        <f t="shared" si="16"/>
        <v>23378.962</v>
      </c>
      <c r="L114">
        <f t="shared" si="17"/>
        <v>-361.95699999999999</v>
      </c>
      <c r="M114">
        <f t="shared" si="18"/>
        <v>20050.946</v>
      </c>
      <c r="N114">
        <f t="shared" si="19"/>
        <v>-0.36195700000000003</v>
      </c>
      <c r="O114">
        <f t="shared" si="19"/>
        <v>20.050946</v>
      </c>
      <c r="P114" t="str">
        <f t="shared" si="20"/>
        <v/>
      </c>
      <c r="Q114">
        <f t="shared" si="21"/>
        <v>-0.36195700000000003</v>
      </c>
      <c r="AE114">
        <v>7.4429999999999996</v>
      </c>
      <c r="AF114">
        <v>-56.229999542236328</v>
      </c>
      <c r="AG114">
        <v>-7.929999828338623</v>
      </c>
      <c r="AH114">
        <f t="shared" si="22"/>
        <v>-56.229999542236328</v>
      </c>
      <c r="AI114">
        <f t="shared" si="23"/>
        <v>-7.929999828338623</v>
      </c>
    </row>
    <row r="115" spans="1:35">
      <c r="A115" s="2" t="s">
        <v>2219</v>
      </c>
      <c r="B115" s="2" t="str">
        <f t="shared" si="12"/>
        <v>18:40:09.416</v>
      </c>
      <c r="C115" s="2">
        <f t="shared" si="13"/>
        <v>67209.415999999997</v>
      </c>
      <c r="D115" s="2">
        <f t="shared" si="14"/>
        <v>11.119999999995343</v>
      </c>
      <c r="E115" s="2">
        <v>-382.74900000000002</v>
      </c>
      <c r="F115" s="2">
        <v>23631.7</v>
      </c>
      <c r="G115" s="2">
        <v>13446.5</v>
      </c>
      <c r="H115" s="2">
        <v>809</v>
      </c>
      <c r="I115" s="2">
        <v>89.25</v>
      </c>
      <c r="J115">
        <f t="shared" si="15"/>
        <v>-217.761</v>
      </c>
      <c r="K115">
        <f t="shared" si="16"/>
        <v>23633.795999999998</v>
      </c>
      <c r="L115">
        <f t="shared" si="17"/>
        <v>-365.98400000000004</v>
      </c>
      <c r="M115">
        <f t="shared" si="18"/>
        <v>20305.78</v>
      </c>
      <c r="N115">
        <f t="shared" si="19"/>
        <v>-0.36598400000000003</v>
      </c>
      <c r="O115">
        <f t="shared" si="19"/>
        <v>20.305779999999999</v>
      </c>
      <c r="P115" t="str">
        <f t="shared" si="20"/>
        <v/>
      </c>
      <c r="Q115">
        <f t="shared" si="21"/>
        <v>-0.36598400000000003</v>
      </c>
      <c r="AE115">
        <v>7.5069999999999997</v>
      </c>
      <c r="AF115">
        <v>-34.5</v>
      </c>
      <c r="AG115">
        <v>-24.479999542236328</v>
      </c>
      <c r="AH115">
        <f t="shared" si="22"/>
        <v>-34.5</v>
      </c>
      <c r="AI115">
        <f t="shared" si="23"/>
        <v>-24.479999542236328</v>
      </c>
    </row>
    <row r="116" spans="1:35">
      <c r="A116" s="2" t="s">
        <v>2220</v>
      </c>
      <c r="B116" s="2" t="str">
        <f t="shared" si="12"/>
        <v>18:40:09.508</v>
      </c>
      <c r="C116" s="2">
        <f t="shared" si="13"/>
        <v>67209.508000000002</v>
      </c>
      <c r="D116" s="2">
        <f t="shared" si="14"/>
        <v>11.211999999999534</v>
      </c>
      <c r="E116" s="2">
        <v>-352.625</v>
      </c>
      <c r="F116" s="2">
        <v>23769.9</v>
      </c>
      <c r="G116" s="2">
        <v>13525</v>
      </c>
      <c r="H116" s="2">
        <v>786.5</v>
      </c>
      <c r="I116" s="2">
        <v>88.75</v>
      </c>
      <c r="J116">
        <f t="shared" si="15"/>
        <v>-186.673</v>
      </c>
      <c r="K116">
        <f t="shared" si="16"/>
        <v>23771.782999999999</v>
      </c>
      <c r="L116">
        <f t="shared" si="17"/>
        <v>-334.89600000000002</v>
      </c>
      <c r="M116">
        <f t="shared" si="18"/>
        <v>20443.767</v>
      </c>
      <c r="N116">
        <f t="shared" si="19"/>
        <v>-0.33489600000000003</v>
      </c>
      <c r="O116">
        <f t="shared" si="19"/>
        <v>20.443767000000001</v>
      </c>
      <c r="P116" t="str">
        <f t="shared" si="20"/>
        <v/>
      </c>
      <c r="Q116">
        <f t="shared" si="21"/>
        <v>-0.33489600000000003</v>
      </c>
      <c r="AE116">
        <v>7.5620000000000003</v>
      </c>
      <c r="AF116">
        <v>-56.509998321533203</v>
      </c>
      <c r="AG116">
        <v>-1.4299999475479126</v>
      </c>
      <c r="AH116">
        <f t="shared" si="22"/>
        <v>-56.509998321533203</v>
      </c>
      <c r="AI116">
        <f t="shared" si="23"/>
        <v>-1.4299999475479126</v>
      </c>
    </row>
    <row r="117" spans="1:35">
      <c r="A117" s="2" t="s">
        <v>2221</v>
      </c>
      <c r="B117" s="2" t="str">
        <f t="shared" si="12"/>
        <v>18:40:09.602</v>
      </c>
      <c r="C117" s="2">
        <f t="shared" si="13"/>
        <v>67209.601999999999</v>
      </c>
      <c r="D117" s="2">
        <f t="shared" si="14"/>
        <v>11.305999999996857</v>
      </c>
      <c r="E117" s="2">
        <v>-386.92099999999999</v>
      </c>
      <c r="F117" s="2">
        <v>23978.6</v>
      </c>
      <c r="G117" s="2">
        <v>13700</v>
      </c>
      <c r="H117" s="2">
        <v>758.5</v>
      </c>
      <c r="I117" s="2">
        <v>88.25</v>
      </c>
      <c r="J117">
        <f t="shared" si="15"/>
        <v>-219.511</v>
      </c>
      <c r="K117">
        <f t="shared" si="16"/>
        <v>23980.717000000001</v>
      </c>
      <c r="L117">
        <f t="shared" si="17"/>
        <v>-367.73400000000004</v>
      </c>
      <c r="M117">
        <f t="shared" si="18"/>
        <v>20652.701000000001</v>
      </c>
      <c r="N117">
        <f t="shared" si="19"/>
        <v>-0.36773400000000006</v>
      </c>
      <c r="O117">
        <f t="shared" si="19"/>
        <v>20.652701</v>
      </c>
      <c r="P117" t="str">
        <f t="shared" si="20"/>
        <v/>
      </c>
      <c r="Q117">
        <f t="shared" si="21"/>
        <v>-0.36773400000000006</v>
      </c>
      <c r="AE117">
        <v>7.6289999999999996</v>
      </c>
      <c r="AF117">
        <v>-55.849998474121094</v>
      </c>
      <c r="AG117">
        <v>0.12999999523162842</v>
      </c>
      <c r="AH117">
        <f t="shared" si="22"/>
        <v>-55.849998474121094</v>
      </c>
      <c r="AI117">
        <f t="shared" si="23"/>
        <v>0.12999999523162842</v>
      </c>
    </row>
    <row r="118" spans="1:35">
      <c r="A118" s="2" t="s">
        <v>2222</v>
      </c>
      <c r="B118" s="2" t="str">
        <f t="shared" si="12"/>
        <v>18:40:09.697</v>
      </c>
      <c r="C118" s="2">
        <f t="shared" si="13"/>
        <v>67209.697</v>
      </c>
      <c r="D118" s="2">
        <f t="shared" si="14"/>
        <v>11.400999999998021</v>
      </c>
      <c r="E118" s="2">
        <v>-379.20299999999997</v>
      </c>
      <c r="F118" s="2">
        <v>24146.400000000001</v>
      </c>
      <c r="G118" s="2">
        <v>13817.5</v>
      </c>
      <c r="H118" s="2">
        <v>758.5</v>
      </c>
      <c r="I118" s="2">
        <v>87.75</v>
      </c>
      <c r="J118">
        <f t="shared" si="15"/>
        <v>-210.62100000000001</v>
      </c>
      <c r="K118">
        <f t="shared" si="16"/>
        <v>24148.458999999999</v>
      </c>
      <c r="L118">
        <f t="shared" si="17"/>
        <v>-358.84400000000005</v>
      </c>
      <c r="M118">
        <f t="shared" si="18"/>
        <v>20820.442999999999</v>
      </c>
      <c r="N118">
        <f t="shared" si="19"/>
        <v>-0.35884400000000005</v>
      </c>
      <c r="O118">
        <f t="shared" si="19"/>
        <v>20.820443000000001</v>
      </c>
      <c r="P118" t="str">
        <f t="shared" si="20"/>
        <v/>
      </c>
      <c r="Q118">
        <f t="shared" si="21"/>
        <v>-0.35884400000000005</v>
      </c>
      <c r="AE118">
        <v>7.7</v>
      </c>
      <c r="AF118">
        <v>-63.130001068115234</v>
      </c>
      <c r="AG118">
        <v>3.809999942779541</v>
      </c>
      <c r="AH118">
        <f t="shared" si="22"/>
        <v>-63.130001068115234</v>
      </c>
      <c r="AI118">
        <f t="shared" si="23"/>
        <v>3.809999942779541</v>
      </c>
    </row>
    <row r="119" spans="1:35">
      <c r="A119" s="2" t="s">
        <v>2223</v>
      </c>
      <c r="B119" s="2" t="str">
        <f t="shared" si="12"/>
        <v>18:40:09.792</v>
      </c>
      <c r="C119" s="2">
        <f t="shared" si="13"/>
        <v>67209.792000000001</v>
      </c>
      <c r="D119" s="2">
        <f t="shared" si="14"/>
        <v>11.495999999999185</v>
      </c>
      <c r="E119" s="2">
        <v>-308.27800000000002</v>
      </c>
      <c r="F119" s="2">
        <v>24429</v>
      </c>
      <c r="G119" s="2">
        <v>13979</v>
      </c>
      <c r="H119" s="2">
        <v>778</v>
      </c>
      <c r="I119" s="2">
        <v>86.75</v>
      </c>
      <c r="J119">
        <f t="shared" si="15"/>
        <v>-137.72499999999999</v>
      </c>
      <c r="K119">
        <f t="shared" si="16"/>
        <v>24430.557000000001</v>
      </c>
      <c r="L119">
        <f t="shared" si="17"/>
        <v>-285.94799999999998</v>
      </c>
      <c r="M119">
        <f t="shared" si="18"/>
        <v>21102.541000000001</v>
      </c>
      <c r="N119">
        <f t="shared" si="19"/>
        <v>-0.28594799999999998</v>
      </c>
      <c r="O119">
        <f t="shared" si="19"/>
        <v>21.102541000000002</v>
      </c>
      <c r="P119" t="str">
        <f t="shared" si="20"/>
        <v/>
      </c>
      <c r="Q119">
        <f t="shared" si="21"/>
        <v>-0.28594799999999998</v>
      </c>
      <c r="AE119">
        <v>7.7679999999999998</v>
      </c>
      <c r="AF119">
        <v>-76.480003356933594</v>
      </c>
      <c r="AG119">
        <v>14.180000305175781</v>
      </c>
      <c r="AH119">
        <f t="shared" si="22"/>
        <v>-76.480003356933594</v>
      </c>
      <c r="AI119">
        <f t="shared" si="23"/>
        <v>14.180000305175781</v>
      </c>
    </row>
    <row r="120" spans="1:35">
      <c r="A120" s="2" t="s">
        <v>2224</v>
      </c>
      <c r="B120" s="2" t="str">
        <f t="shared" si="12"/>
        <v>18:40:09.896</v>
      </c>
      <c r="C120" s="2">
        <f t="shared" si="13"/>
        <v>67209.895999999993</v>
      </c>
      <c r="D120" s="2">
        <f t="shared" si="14"/>
        <v>11.599999999991269</v>
      </c>
      <c r="E120" s="2">
        <v>-330.35300000000001</v>
      </c>
      <c r="F120" s="2">
        <v>24546</v>
      </c>
      <c r="G120" s="2">
        <v>14081</v>
      </c>
      <c r="H120" s="2">
        <v>840</v>
      </c>
      <c r="I120" s="2">
        <v>86.5</v>
      </c>
      <c r="J120">
        <f t="shared" si="15"/>
        <v>-158.983</v>
      </c>
      <c r="K120">
        <f t="shared" si="16"/>
        <v>24547.707999999999</v>
      </c>
      <c r="L120">
        <f t="shared" si="17"/>
        <v>-307.20600000000002</v>
      </c>
      <c r="M120">
        <f t="shared" si="18"/>
        <v>21219.691999999999</v>
      </c>
      <c r="N120">
        <f t="shared" si="19"/>
        <v>-0.30720600000000003</v>
      </c>
      <c r="O120">
        <f t="shared" si="19"/>
        <v>21.219691999999998</v>
      </c>
      <c r="P120" t="str">
        <f t="shared" si="20"/>
        <v/>
      </c>
      <c r="Q120">
        <f t="shared" si="21"/>
        <v>-0.30720600000000003</v>
      </c>
      <c r="AE120">
        <v>7.84</v>
      </c>
      <c r="AF120">
        <v>-69.610000610351563</v>
      </c>
      <c r="AG120">
        <v>7.869999885559082</v>
      </c>
      <c r="AH120">
        <f t="shared" si="22"/>
        <v>-69.610000610351563</v>
      </c>
      <c r="AI120">
        <f t="shared" si="23"/>
        <v>7.869999885559082</v>
      </c>
    </row>
    <row r="121" spans="1:35">
      <c r="A121" s="2" t="s">
        <v>2225</v>
      </c>
      <c r="B121" s="2" t="str">
        <f t="shared" si="12"/>
        <v>18:40:09.991</v>
      </c>
      <c r="C121" s="2">
        <f t="shared" si="13"/>
        <v>67209.990999999995</v>
      </c>
      <c r="D121" s="2">
        <f t="shared" si="14"/>
        <v>11.694999999992433</v>
      </c>
      <c r="E121" s="2">
        <v>-308.25900000000001</v>
      </c>
      <c r="F121" s="2">
        <v>24802.799999999999</v>
      </c>
      <c r="G121" s="2">
        <v>14260</v>
      </c>
      <c r="H121" s="2">
        <v>788</v>
      </c>
      <c r="I121" s="2">
        <v>85.75</v>
      </c>
      <c r="J121">
        <f t="shared" si="15"/>
        <v>-135.09700000000001</v>
      </c>
      <c r="K121">
        <f t="shared" si="16"/>
        <v>24804.348000000002</v>
      </c>
      <c r="L121">
        <f t="shared" si="17"/>
        <v>-283.32000000000005</v>
      </c>
      <c r="M121">
        <f t="shared" si="18"/>
        <v>21476.332000000002</v>
      </c>
      <c r="N121">
        <f t="shared" si="19"/>
        <v>-0.28332000000000007</v>
      </c>
      <c r="O121">
        <f t="shared" si="19"/>
        <v>21.476332000000003</v>
      </c>
      <c r="P121" t="str">
        <f t="shared" si="20"/>
        <v/>
      </c>
      <c r="Q121">
        <f t="shared" si="21"/>
        <v>-0.28332000000000007</v>
      </c>
      <c r="AE121">
        <v>7.9130000000000003</v>
      </c>
      <c r="AF121">
        <v>-78.239997863769531</v>
      </c>
      <c r="AG121">
        <v>9.8199996948242188</v>
      </c>
      <c r="AH121">
        <f t="shared" si="22"/>
        <v>-78.239997863769531</v>
      </c>
      <c r="AI121">
        <f t="shared" si="23"/>
        <v>9.8199996948242188</v>
      </c>
    </row>
    <row r="122" spans="1:35">
      <c r="A122" s="2" t="s">
        <v>2226</v>
      </c>
      <c r="B122" s="2" t="str">
        <f t="shared" si="12"/>
        <v>18:40:10.093</v>
      </c>
      <c r="C122" s="2">
        <f t="shared" si="13"/>
        <v>67210.092999999993</v>
      </c>
      <c r="D122" s="2">
        <f t="shared" si="14"/>
        <v>11.796999999991385</v>
      </c>
      <c r="E122" s="2">
        <v>-283.78100000000001</v>
      </c>
      <c r="F122" s="2">
        <v>25064</v>
      </c>
      <c r="G122" s="2">
        <v>14443</v>
      </c>
      <c r="H122" s="2">
        <v>830</v>
      </c>
      <c r="I122" s="2">
        <v>85</v>
      </c>
      <c r="J122">
        <f t="shared" si="15"/>
        <v>-108.79600000000001</v>
      </c>
      <c r="K122">
        <f t="shared" si="16"/>
        <v>25065.37</v>
      </c>
      <c r="L122">
        <f t="shared" si="17"/>
        <v>-257.01900000000001</v>
      </c>
      <c r="M122">
        <f t="shared" si="18"/>
        <v>21737.353999999999</v>
      </c>
      <c r="N122">
        <f t="shared" si="19"/>
        <v>-0.257019</v>
      </c>
      <c r="O122">
        <f t="shared" si="19"/>
        <v>21.737354</v>
      </c>
      <c r="P122" t="str">
        <f t="shared" si="20"/>
        <v/>
      </c>
      <c r="Q122">
        <f t="shared" si="21"/>
        <v>-0.257019</v>
      </c>
      <c r="AE122">
        <v>7.98</v>
      </c>
      <c r="AF122">
        <v>-64.410003662109375</v>
      </c>
      <c r="AG122">
        <v>1.4700000286102295</v>
      </c>
      <c r="AH122">
        <f t="shared" si="22"/>
        <v>-64.410003662109375</v>
      </c>
      <c r="AI122">
        <f t="shared" si="23"/>
        <v>1.4700000286102295</v>
      </c>
    </row>
    <row r="123" spans="1:35">
      <c r="A123" s="2" t="s">
        <v>2227</v>
      </c>
      <c r="B123" s="2" t="str">
        <f t="shared" si="12"/>
        <v>18:40:10.186</v>
      </c>
      <c r="C123" s="2">
        <f t="shared" si="13"/>
        <v>67210.186000000002</v>
      </c>
      <c r="D123" s="2">
        <f t="shared" si="14"/>
        <v>11.889999999999418</v>
      </c>
      <c r="E123" s="2">
        <v>-294.44200000000001</v>
      </c>
      <c r="F123" s="2">
        <v>25175.4</v>
      </c>
      <c r="G123" s="2">
        <v>14535.5</v>
      </c>
      <c r="H123" s="2">
        <v>784</v>
      </c>
      <c r="I123" s="2">
        <v>84.75</v>
      </c>
      <c r="J123">
        <f t="shared" si="15"/>
        <v>-118.679</v>
      </c>
      <c r="K123">
        <f t="shared" si="16"/>
        <v>25176.842000000001</v>
      </c>
      <c r="L123">
        <f t="shared" si="17"/>
        <v>-266.90200000000004</v>
      </c>
      <c r="M123">
        <f t="shared" si="18"/>
        <v>21848.826000000001</v>
      </c>
      <c r="N123">
        <f t="shared" si="19"/>
        <v>-0.26690200000000003</v>
      </c>
      <c r="O123">
        <f t="shared" si="19"/>
        <v>21.848826000000003</v>
      </c>
      <c r="P123" t="str">
        <f t="shared" si="20"/>
        <v/>
      </c>
      <c r="Q123">
        <f t="shared" si="21"/>
        <v>-0.26690200000000003</v>
      </c>
      <c r="AE123">
        <v>8.0370000000000008</v>
      </c>
      <c r="AF123">
        <v>-67.339996337890625</v>
      </c>
      <c r="AG123">
        <v>8.1700000762939453</v>
      </c>
      <c r="AH123">
        <f t="shared" si="22"/>
        <v>-67.339996337890625</v>
      </c>
      <c r="AI123">
        <f t="shared" si="23"/>
        <v>8.1700000762939453</v>
      </c>
    </row>
    <row r="124" spans="1:35">
      <c r="A124" s="2" t="s">
        <v>2228</v>
      </c>
      <c r="B124" s="2" t="str">
        <f t="shared" si="12"/>
        <v>18:40:10.282</v>
      </c>
      <c r="C124" s="2">
        <f t="shared" si="13"/>
        <v>67210.282000000007</v>
      </c>
      <c r="D124" s="2">
        <f t="shared" si="14"/>
        <v>11.986000000004424</v>
      </c>
      <c r="E124" s="2">
        <v>-230.108</v>
      </c>
      <c r="F124" s="2">
        <v>25500.400000000001</v>
      </c>
      <c r="G124" s="2">
        <v>14746.5</v>
      </c>
      <c r="H124" s="2">
        <v>710</v>
      </c>
      <c r="I124" s="2">
        <v>83.75</v>
      </c>
      <c r="J124">
        <f t="shared" si="15"/>
        <v>-52.076999999999998</v>
      </c>
      <c r="K124">
        <f t="shared" si="16"/>
        <v>25501.384999999998</v>
      </c>
      <c r="L124">
        <f t="shared" si="17"/>
        <v>-200.3</v>
      </c>
      <c r="M124">
        <f t="shared" si="18"/>
        <v>22173.368999999999</v>
      </c>
      <c r="N124">
        <f t="shared" si="19"/>
        <v>-0.20030000000000001</v>
      </c>
      <c r="O124">
        <f t="shared" si="19"/>
        <v>22.173369000000001</v>
      </c>
      <c r="P124" t="str">
        <f t="shared" si="20"/>
        <v/>
      </c>
      <c r="Q124">
        <f t="shared" si="21"/>
        <v>-0.20030000000000001</v>
      </c>
      <c r="AE124">
        <v>8.0990000000000002</v>
      </c>
      <c r="AF124">
        <v>-76.349998474121094</v>
      </c>
      <c r="AG124">
        <v>12.989999771118164</v>
      </c>
      <c r="AH124">
        <f t="shared" si="22"/>
        <v>-76.349998474121094</v>
      </c>
      <c r="AI124">
        <f t="shared" si="23"/>
        <v>12.989999771118164</v>
      </c>
    </row>
    <row r="125" spans="1:35">
      <c r="A125" s="2" t="s">
        <v>2229</v>
      </c>
      <c r="B125" s="2" t="str">
        <f t="shared" si="12"/>
        <v>18:40:10.389</v>
      </c>
      <c r="C125" s="2">
        <f t="shared" si="13"/>
        <v>67210.388999999996</v>
      </c>
      <c r="D125" s="2">
        <f t="shared" si="14"/>
        <v>12.092999999993481</v>
      </c>
      <c r="E125" s="2">
        <v>-290.16500000000002</v>
      </c>
      <c r="F125" s="2">
        <v>25575.3</v>
      </c>
      <c r="G125" s="2">
        <v>14842.5</v>
      </c>
      <c r="H125" s="2">
        <v>745</v>
      </c>
      <c r="I125" s="2">
        <v>83.75</v>
      </c>
      <c r="J125">
        <f t="shared" si="15"/>
        <v>-111.61</v>
      </c>
      <c r="K125">
        <f t="shared" si="16"/>
        <v>25576.702000000001</v>
      </c>
      <c r="L125">
        <f t="shared" si="17"/>
        <v>-259.83300000000003</v>
      </c>
      <c r="M125">
        <f t="shared" si="18"/>
        <v>22248.686000000002</v>
      </c>
      <c r="N125">
        <f t="shared" si="19"/>
        <v>-0.25983300000000004</v>
      </c>
      <c r="O125">
        <f t="shared" si="19"/>
        <v>22.248686000000003</v>
      </c>
      <c r="P125" t="str">
        <f t="shared" si="20"/>
        <v/>
      </c>
      <c r="Q125">
        <f t="shared" si="21"/>
        <v>-0.25983300000000004</v>
      </c>
      <c r="AE125">
        <v>8.1639999999999997</v>
      </c>
      <c r="AF125">
        <v>-64.300003051757813</v>
      </c>
      <c r="AG125">
        <v>5.059999942779541</v>
      </c>
      <c r="AH125">
        <f t="shared" si="22"/>
        <v>-64.300003051757813</v>
      </c>
      <c r="AI125">
        <f t="shared" si="23"/>
        <v>5.059999942779541</v>
      </c>
    </row>
    <row r="126" spans="1:35">
      <c r="A126" s="2" t="s">
        <v>2230</v>
      </c>
      <c r="B126" s="2" t="str">
        <f t="shared" si="12"/>
        <v>18:40:10.494</v>
      </c>
      <c r="C126" s="2">
        <f t="shared" si="13"/>
        <v>67210.494000000006</v>
      </c>
      <c r="D126" s="2">
        <f t="shared" si="14"/>
        <v>12.198000000003958</v>
      </c>
      <c r="E126" s="2">
        <v>-251.54499999999999</v>
      </c>
      <c r="F126" s="2">
        <v>25841.4</v>
      </c>
      <c r="G126" s="2">
        <v>15027</v>
      </c>
      <c r="H126" s="2">
        <v>820</v>
      </c>
      <c r="I126" s="2">
        <v>83</v>
      </c>
      <c r="J126">
        <f t="shared" si="15"/>
        <v>-71.132999999999996</v>
      </c>
      <c r="K126">
        <f t="shared" si="16"/>
        <v>25842.526000000002</v>
      </c>
      <c r="L126">
        <f t="shared" si="17"/>
        <v>-219.35599999999999</v>
      </c>
      <c r="M126">
        <f t="shared" si="18"/>
        <v>22514.510000000002</v>
      </c>
      <c r="N126">
        <f t="shared" si="19"/>
        <v>-0.219356</v>
      </c>
      <c r="O126">
        <f t="shared" si="19"/>
        <v>22.514510000000001</v>
      </c>
      <c r="P126" t="str">
        <f t="shared" si="20"/>
        <v/>
      </c>
      <c r="Q126">
        <f t="shared" si="21"/>
        <v>-0.219356</v>
      </c>
      <c r="AE126">
        <v>8.24</v>
      </c>
      <c r="AF126">
        <v>-72.129997253417969</v>
      </c>
      <c r="AG126">
        <v>9.1499996185302734</v>
      </c>
      <c r="AH126">
        <f t="shared" si="22"/>
        <v>-72.129997253417969</v>
      </c>
      <c r="AI126">
        <f t="shared" si="23"/>
        <v>9.1499996185302734</v>
      </c>
    </row>
    <row r="127" spans="1:35">
      <c r="A127" s="2" t="s">
        <v>2231</v>
      </c>
      <c r="B127" s="2" t="str">
        <f t="shared" si="12"/>
        <v>18:40:10.599</v>
      </c>
      <c r="C127" s="2">
        <f t="shared" si="13"/>
        <v>67210.599000000002</v>
      </c>
      <c r="D127" s="2">
        <f t="shared" si="14"/>
        <v>12.302999999999884</v>
      </c>
      <c r="E127" s="2">
        <v>-214.33</v>
      </c>
      <c r="F127" s="2">
        <v>26117.4</v>
      </c>
      <c r="G127" s="2">
        <v>15223</v>
      </c>
      <c r="H127" s="2">
        <v>763.5</v>
      </c>
      <c r="I127" s="2">
        <v>82.25</v>
      </c>
      <c r="J127">
        <f t="shared" si="15"/>
        <v>-31.992000000000001</v>
      </c>
      <c r="K127">
        <f t="shared" si="16"/>
        <v>26118.26</v>
      </c>
      <c r="L127">
        <f t="shared" si="17"/>
        <v>-180.215</v>
      </c>
      <c r="M127">
        <f t="shared" si="18"/>
        <v>22790.243999999999</v>
      </c>
      <c r="N127">
        <f t="shared" si="19"/>
        <v>-0.18021500000000001</v>
      </c>
      <c r="O127">
        <f t="shared" si="19"/>
        <v>22.790243999999998</v>
      </c>
      <c r="P127" t="str">
        <f t="shared" si="20"/>
        <v/>
      </c>
      <c r="Q127">
        <f t="shared" si="21"/>
        <v>-0.18021500000000001</v>
      </c>
      <c r="AE127">
        <v>8.2989999999999995</v>
      </c>
      <c r="AF127">
        <v>-62.840000152587891</v>
      </c>
      <c r="AG127">
        <v>2.0299999713897705</v>
      </c>
      <c r="AH127">
        <f t="shared" si="22"/>
        <v>-62.840000152587891</v>
      </c>
      <c r="AI127">
        <f t="shared" si="23"/>
        <v>2.0299999713897705</v>
      </c>
    </row>
    <row r="128" spans="1:35">
      <c r="A128" s="2" t="s">
        <v>2232</v>
      </c>
      <c r="B128" s="2" t="str">
        <f t="shared" si="12"/>
        <v>18:40:10.691</v>
      </c>
      <c r="C128" s="2">
        <f t="shared" si="13"/>
        <v>67210.691000000006</v>
      </c>
      <c r="D128" s="2">
        <f t="shared" si="14"/>
        <v>12.395000000004075</v>
      </c>
      <c r="E128" s="2">
        <v>-227.63</v>
      </c>
      <c r="F128" s="2">
        <v>26245.5</v>
      </c>
      <c r="G128" s="2">
        <v>15333</v>
      </c>
      <c r="H128" s="2">
        <v>813</v>
      </c>
      <c r="I128" s="2">
        <v>82</v>
      </c>
      <c r="J128">
        <f t="shared" si="15"/>
        <v>-44.398000000000003</v>
      </c>
      <c r="K128">
        <f t="shared" si="16"/>
        <v>26246.45</v>
      </c>
      <c r="L128">
        <f t="shared" si="17"/>
        <v>-192.62100000000001</v>
      </c>
      <c r="M128">
        <f t="shared" si="18"/>
        <v>22918.434000000001</v>
      </c>
      <c r="N128">
        <f t="shared" si="19"/>
        <v>-0.19262100000000001</v>
      </c>
      <c r="O128">
        <f t="shared" si="19"/>
        <v>22.918434000000001</v>
      </c>
      <c r="P128" t="str">
        <f t="shared" si="20"/>
        <v/>
      </c>
      <c r="Q128">
        <f t="shared" si="21"/>
        <v>-0.19262100000000001</v>
      </c>
      <c r="AE128">
        <v>8.3640000000000008</v>
      </c>
      <c r="AF128">
        <v>-54.580001831054688</v>
      </c>
      <c r="AG128">
        <v>-2.2100000381469727</v>
      </c>
      <c r="AH128">
        <f t="shared" si="22"/>
        <v>-54.580001831054688</v>
      </c>
      <c r="AI128">
        <f t="shared" si="23"/>
        <v>-2.2100000381469727</v>
      </c>
    </row>
    <row r="129" spans="1:35">
      <c r="A129" s="2" t="s">
        <v>2233</v>
      </c>
      <c r="B129" s="2" t="str">
        <f t="shared" si="12"/>
        <v>18:40:10.785</v>
      </c>
      <c r="C129" s="2">
        <f t="shared" si="13"/>
        <v>67210.785000000003</v>
      </c>
      <c r="D129" s="2">
        <f t="shared" si="14"/>
        <v>12.489000000001397</v>
      </c>
      <c r="E129" s="2">
        <v>-198.02099999999999</v>
      </c>
      <c r="F129" s="2">
        <v>26544.5</v>
      </c>
      <c r="G129" s="2">
        <v>15555.5</v>
      </c>
      <c r="H129" s="2">
        <v>708</v>
      </c>
      <c r="I129" s="2">
        <v>81.25</v>
      </c>
      <c r="J129">
        <f t="shared" si="15"/>
        <v>-12.702</v>
      </c>
      <c r="K129">
        <f t="shared" si="16"/>
        <v>26545.236000000001</v>
      </c>
      <c r="L129">
        <f t="shared" si="17"/>
        <v>-160.92500000000001</v>
      </c>
      <c r="M129">
        <f t="shared" si="18"/>
        <v>23217.22</v>
      </c>
      <c r="N129">
        <f t="shared" si="19"/>
        <v>-0.16092500000000001</v>
      </c>
      <c r="O129">
        <f t="shared" si="19"/>
        <v>23.217220000000001</v>
      </c>
      <c r="P129" t="str">
        <f t="shared" si="20"/>
        <v/>
      </c>
      <c r="Q129">
        <f t="shared" si="21"/>
        <v>-0.16092500000000001</v>
      </c>
      <c r="AE129">
        <v>8.4260000000000002</v>
      </c>
      <c r="AF129">
        <v>-53.770000457763672</v>
      </c>
      <c r="AG129">
        <v>1</v>
      </c>
      <c r="AH129">
        <f t="shared" si="22"/>
        <v>-53.770000457763672</v>
      </c>
      <c r="AI129">
        <f t="shared" si="23"/>
        <v>1</v>
      </c>
    </row>
    <row r="130" spans="1:35">
      <c r="A130" s="2" t="s">
        <v>2234</v>
      </c>
      <c r="B130" s="2" t="str">
        <f t="shared" si="12"/>
        <v>18:40:10.880</v>
      </c>
      <c r="C130" s="2">
        <f t="shared" si="13"/>
        <v>67210.880000000005</v>
      </c>
      <c r="D130" s="2">
        <f t="shared" si="14"/>
        <v>12.584000000002561</v>
      </c>
      <c r="E130" s="2">
        <v>-251.22800000000001</v>
      </c>
      <c r="F130" s="2">
        <v>26617.1</v>
      </c>
      <c r="G130" s="2">
        <v>15645.5</v>
      </c>
      <c r="H130" s="2">
        <v>745.5</v>
      </c>
      <c r="I130" s="2">
        <v>81.25</v>
      </c>
      <c r="J130">
        <f t="shared" si="15"/>
        <v>-65.400999999999996</v>
      </c>
      <c r="K130">
        <f t="shared" si="16"/>
        <v>26618.205000000002</v>
      </c>
      <c r="L130">
        <f t="shared" si="17"/>
        <v>-213.62400000000002</v>
      </c>
      <c r="M130">
        <f t="shared" si="18"/>
        <v>23290.189000000002</v>
      </c>
      <c r="N130">
        <f t="shared" si="19"/>
        <v>-0.21362400000000004</v>
      </c>
      <c r="O130">
        <f t="shared" si="19"/>
        <v>23.290189000000002</v>
      </c>
      <c r="P130" t="str">
        <f t="shared" si="20"/>
        <v/>
      </c>
      <c r="Q130">
        <f t="shared" si="21"/>
        <v>-0.21362400000000004</v>
      </c>
      <c r="AE130">
        <v>8.4969999999999999</v>
      </c>
      <c r="AF130">
        <v>-31.819999694824219</v>
      </c>
      <c r="AG130">
        <v>-14.039999961853027</v>
      </c>
      <c r="AH130">
        <f t="shared" si="22"/>
        <v>-31.819999694824219</v>
      </c>
      <c r="AI130">
        <f t="shared" si="23"/>
        <v>-14.039999961853027</v>
      </c>
    </row>
    <row r="131" spans="1:35">
      <c r="A131" s="2" t="s">
        <v>2235</v>
      </c>
      <c r="B131" s="2" t="str">
        <f t="shared" si="12"/>
        <v>18:40:10.985</v>
      </c>
      <c r="C131" s="2">
        <f t="shared" si="13"/>
        <v>67210.985000000001</v>
      </c>
      <c r="D131" s="2">
        <f t="shared" si="14"/>
        <v>12.688999999998487</v>
      </c>
      <c r="E131" s="2">
        <v>-276.89299999999997</v>
      </c>
      <c r="F131" s="2">
        <v>26886.5</v>
      </c>
      <c r="G131" s="2">
        <v>15878.5</v>
      </c>
      <c r="H131" s="2">
        <v>717.5</v>
      </c>
      <c r="I131" s="2">
        <v>80.75</v>
      </c>
      <c r="J131">
        <f t="shared" si="15"/>
        <v>-89.185000000000002</v>
      </c>
      <c r="K131">
        <f t="shared" si="16"/>
        <v>26887.777999999998</v>
      </c>
      <c r="L131">
        <f t="shared" si="17"/>
        <v>-237.40800000000002</v>
      </c>
      <c r="M131">
        <f t="shared" si="18"/>
        <v>23559.761999999999</v>
      </c>
      <c r="N131">
        <f t="shared" si="19"/>
        <v>-0.23740800000000001</v>
      </c>
      <c r="O131">
        <f t="shared" si="19"/>
        <v>23.559761999999999</v>
      </c>
      <c r="P131" t="str">
        <f t="shared" si="20"/>
        <v/>
      </c>
      <c r="Q131">
        <f t="shared" si="21"/>
        <v>-0.23740800000000001</v>
      </c>
      <c r="AE131">
        <v>8.5749999999999993</v>
      </c>
      <c r="AF131">
        <v>-46.040000915527344</v>
      </c>
      <c r="AG131">
        <v>0.28999999165534973</v>
      </c>
      <c r="AH131">
        <f t="shared" si="22"/>
        <v>-46.040000915527344</v>
      </c>
      <c r="AI131">
        <f t="shared" si="23"/>
        <v>0.28999999165534973</v>
      </c>
    </row>
    <row r="132" spans="1:35">
      <c r="A132" s="2" t="s">
        <v>2236</v>
      </c>
      <c r="B132" s="2" t="str">
        <f t="shared" si="12"/>
        <v>18:40:11.078</v>
      </c>
      <c r="C132" s="2">
        <f t="shared" si="13"/>
        <v>67211.077999999994</v>
      </c>
      <c r="D132" s="2">
        <f t="shared" si="14"/>
        <v>12.781999999991967</v>
      </c>
      <c r="E132" s="2">
        <v>-315.32100000000003</v>
      </c>
      <c r="F132" s="2">
        <v>27180.9</v>
      </c>
      <c r="G132" s="2">
        <v>16140.5</v>
      </c>
      <c r="H132" s="2">
        <v>711</v>
      </c>
      <c r="I132" s="2">
        <v>80.25</v>
      </c>
      <c r="J132">
        <f t="shared" si="15"/>
        <v>-125.556</v>
      </c>
      <c r="K132">
        <f t="shared" si="16"/>
        <v>27182.438999999998</v>
      </c>
      <c r="L132">
        <f t="shared" si="17"/>
        <v>-273.779</v>
      </c>
      <c r="M132">
        <f t="shared" si="18"/>
        <v>23854.422999999999</v>
      </c>
      <c r="N132">
        <f t="shared" si="19"/>
        <v>-0.27377899999999999</v>
      </c>
      <c r="O132">
        <f t="shared" si="19"/>
        <v>23.854423000000001</v>
      </c>
      <c r="P132" t="str">
        <f t="shared" si="20"/>
        <v/>
      </c>
      <c r="Q132">
        <f t="shared" si="21"/>
        <v>-0.27377899999999999</v>
      </c>
      <c r="AE132">
        <v>8.65</v>
      </c>
      <c r="AF132">
        <v>-76.279998779296875</v>
      </c>
      <c r="AG132">
        <v>12.829999923706055</v>
      </c>
      <c r="AH132">
        <f t="shared" si="22"/>
        <v>-76.279998779296875</v>
      </c>
      <c r="AI132">
        <f t="shared" si="23"/>
        <v>12.829999923706055</v>
      </c>
    </row>
    <row r="133" spans="1:35">
      <c r="A133" s="2" t="s">
        <v>2237</v>
      </c>
      <c r="B133" s="2" t="str">
        <f t="shared" ref="B133:B140" si="24">MID(A133,12,8)&amp;"."&amp;RIGHT(A133,3)</f>
        <v>18:40:11.169</v>
      </c>
      <c r="C133" s="2">
        <f t="shared" ref="C133:C140" si="25">LEFT(B133,2)*3600+MID(B133,4,2)*60+RIGHT(B133,6)</f>
        <v>67211.168999999994</v>
      </c>
      <c r="D133" s="2">
        <f t="shared" ref="D133:D140" si="26">C133-$C$4</f>
        <v>12.872999999992317</v>
      </c>
      <c r="E133" s="2">
        <v>-257.52999999999997</v>
      </c>
      <c r="F133" s="2">
        <v>27344.6</v>
      </c>
      <c r="G133" s="2">
        <v>16241.5</v>
      </c>
      <c r="H133" s="2">
        <v>731.5</v>
      </c>
      <c r="I133" s="2">
        <v>79.75</v>
      </c>
      <c r="J133">
        <f t="shared" ref="J133:J140" si="27">ROUND(E133*COS(-0.4*PI()/180)-F133*SIN(-0.4*PI()/180),3)</f>
        <v>-66.623999999999995</v>
      </c>
      <c r="K133">
        <f t="shared" ref="K133:K140" si="28">ROUND(E133*SIN(-0.4*PI()/180)+F133*COS(-0.4*PI()/180),3)</f>
        <v>27345.732</v>
      </c>
      <c r="L133">
        <f t="shared" ref="L133:L140" si="29">J133-$J$4</f>
        <v>-214.84700000000001</v>
      </c>
      <c r="M133">
        <f t="shared" ref="M133:M140" si="30">K133-$K$4</f>
        <v>24017.716</v>
      </c>
      <c r="N133">
        <f t="shared" ref="N133:O140" si="31">L133*0.001</f>
        <v>-0.21484700000000001</v>
      </c>
      <c r="O133">
        <f t="shared" si="31"/>
        <v>24.017716</v>
      </c>
      <c r="P133" t="str">
        <f t="shared" ref="P133:P140" si="32">IF(O133&gt;15,"",N133)</f>
        <v/>
      </c>
      <c r="Q133">
        <f t="shared" ref="Q133:Q140" si="33">IF(O133&lt;15,"",N133)</f>
        <v>-0.21484700000000001</v>
      </c>
      <c r="AE133">
        <v>8.7050000000000001</v>
      </c>
      <c r="AF133">
        <v>-65.339996337890625</v>
      </c>
      <c r="AG133">
        <v>7.1500000953674316</v>
      </c>
      <c r="AH133">
        <f t="shared" ref="AH133:AH196" si="34">AF133</f>
        <v>-65.339996337890625</v>
      </c>
      <c r="AI133">
        <f t="shared" ref="AI133:AI196" si="35">AG133</f>
        <v>7.1500000953674316</v>
      </c>
    </row>
    <row r="134" spans="1:35">
      <c r="A134" s="2" t="s">
        <v>2238</v>
      </c>
      <c r="B134" s="2" t="str">
        <f t="shared" si="24"/>
        <v>18:40:11.277</v>
      </c>
      <c r="C134" s="2">
        <f t="shared" si="25"/>
        <v>67211.277000000002</v>
      </c>
      <c r="D134" s="2">
        <f t="shared" si="26"/>
        <v>12.980999999999767</v>
      </c>
      <c r="E134" s="2">
        <v>-290.69900000000001</v>
      </c>
      <c r="F134" s="2">
        <v>27645.200000000001</v>
      </c>
      <c r="G134" s="2">
        <v>16508</v>
      </c>
      <c r="H134" s="2">
        <v>670.5</v>
      </c>
      <c r="I134" s="2">
        <v>79.25</v>
      </c>
      <c r="J134">
        <f t="shared" si="27"/>
        <v>-97.694000000000003</v>
      </c>
      <c r="K134">
        <f t="shared" si="28"/>
        <v>27646.556</v>
      </c>
      <c r="L134">
        <f t="shared" si="29"/>
        <v>-245.91700000000003</v>
      </c>
      <c r="M134">
        <f t="shared" si="30"/>
        <v>24318.54</v>
      </c>
      <c r="N134">
        <f t="shared" si="31"/>
        <v>-0.24591700000000002</v>
      </c>
      <c r="O134">
        <f t="shared" si="31"/>
        <v>24.318540000000002</v>
      </c>
      <c r="P134" t="str">
        <f t="shared" si="32"/>
        <v/>
      </c>
      <c r="Q134">
        <f t="shared" si="33"/>
        <v>-0.24591700000000002</v>
      </c>
      <c r="AE134">
        <v>8.7620000000000005</v>
      </c>
      <c r="AF134">
        <v>-73.930000305175781</v>
      </c>
      <c r="AG134">
        <v>11.729999542236328</v>
      </c>
      <c r="AH134">
        <f t="shared" si="34"/>
        <v>-73.930000305175781</v>
      </c>
      <c r="AI134">
        <f t="shared" si="35"/>
        <v>11.729999542236328</v>
      </c>
    </row>
    <row r="135" spans="1:35">
      <c r="A135" s="2" t="s">
        <v>2239</v>
      </c>
      <c r="B135" s="2" t="str">
        <f t="shared" si="24"/>
        <v>18:40:11.368</v>
      </c>
      <c r="C135" s="2">
        <f t="shared" si="25"/>
        <v>67211.368000000002</v>
      </c>
      <c r="D135" s="2">
        <f t="shared" si="26"/>
        <v>13.072000000000116</v>
      </c>
      <c r="E135" s="2">
        <v>-360.464</v>
      </c>
      <c r="F135" s="2">
        <v>27747.7</v>
      </c>
      <c r="G135" s="2">
        <v>16632</v>
      </c>
      <c r="H135" s="2">
        <v>745</v>
      </c>
      <c r="I135" s="2">
        <v>79.25</v>
      </c>
      <c r="J135">
        <f t="shared" si="27"/>
        <v>-166.74100000000001</v>
      </c>
      <c r="K135">
        <f t="shared" si="28"/>
        <v>27749.54</v>
      </c>
      <c r="L135">
        <f t="shared" si="29"/>
        <v>-314.96400000000006</v>
      </c>
      <c r="M135">
        <f t="shared" si="30"/>
        <v>24421.524000000001</v>
      </c>
      <c r="N135">
        <f t="shared" si="31"/>
        <v>-0.31496400000000008</v>
      </c>
      <c r="O135">
        <f t="shared" si="31"/>
        <v>24.421524000000002</v>
      </c>
      <c r="P135" t="str">
        <f t="shared" si="32"/>
        <v/>
      </c>
      <c r="Q135">
        <f t="shared" si="33"/>
        <v>-0.31496400000000008</v>
      </c>
      <c r="AE135">
        <v>8.827</v>
      </c>
      <c r="AF135">
        <v>-68.779998779296875</v>
      </c>
      <c r="AG135">
        <v>10.470000267028809</v>
      </c>
      <c r="AH135">
        <f t="shared" si="34"/>
        <v>-68.779998779296875</v>
      </c>
      <c r="AI135">
        <f t="shared" si="35"/>
        <v>10.470000267028809</v>
      </c>
    </row>
    <row r="136" spans="1:35">
      <c r="A136" s="2" t="s">
        <v>2240</v>
      </c>
      <c r="B136" s="2" t="str">
        <f t="shared" si="24"/>
        <v>18:40:11.463</v>
      </c>
      <c r="C136" s="2">
        <f t="shared" si="25"/>
        <v>67211.463000000003</v>
      </c>
      <c r="D136" s="2">
        <f t="shared" si="26"/>
        <v>13.167000000001281</v>
      </c>
      <c r="E136" s="2">
        <v>-404.62900000000002</v>
      </c>
      <c r="F136" s="2">
        <v>28075</v>
      </c>
      <c r="G136" s="2">
        <v>16928</v>
      </c>
      <c r="H136" s="2">
        <v>721.5</v>
      </c>
      <c r="I136" s="2">
        <v>78.75</v>
      </c>
      <c r="J136">
        <f t="shared" si="27"/>
        <v>-208.62</v>
      </c>
      <c r="K136">
        <f t="shared" si="28"/>
        <v>28077.141</v>
      </c>
      <c r="L136">
        <f t="shared" si="29"/>
        <v>-356.84300000000002</v>
      </c>
      <c r="M136">
        <f t="shared" si="30"/>
        <v>24749.125</v>
      </c>
      <c r="N136">
        <f t="shared" si="31"/>
        <v>-0.35684300000000002</v>
      </c>
      <c r="O136">
        <f t="shared" si="31"/>
        <v>24.749124999999999</v>
      </c>
      <c r="P136" t="str">
        <f t="shared" si="32"/>
        <v/>
      </c>
      <c r="Q136">
        <f t="shared" si="33"/>
        <v>-0.35684300000000002</v>
      </c>
      <c r="AE136">
        <v>8.8949999999999996</v>
      </c>
      <c r="AF136">
        <v>-65.209999084472656</v>
      </c>
      <c r="AG136">
        <v>3.119999885559082</v>
      </c>
      <c r="AH136">
        <f t="shared" si="34"/>
        <v>-65.209999084472656</v>
      </c>
      <c r="AI136">
        <f t="shared" si="35"/>
        <v>3.119999885559082</v>
      </c>
    </row>
    <row r="137" spans="1:35">
      <c r="A137" s="2" t="s">
        <v>2241</v>
      </c>
      <c r="B137" s="2" t="str">
        <f t="shared" si="24"/>
        <v>18:40:11.572</v>
      </c>
      <c r="C137" s="2">
        <f t="shared" si="25"/>
        <v>67211.572</v>
      </c>
      <c r="D137" s="2">
        <f t="shared" si="26"/>
        <v>13.275999999998021</v>
      </c>
      <c r="E137" s="2">
        <v>-563.77499999999998</v>
      </c>
      <c r="F137" s="2">
        <v>28313.200000000001</v>
      </c>
      <c r="G137" s="2">
        <v>17214.5</v>
      </c>
      <c r="H137" s="2">
        <v>688.5</v>
      </c>
      <c r="I137" s="2">
        <v>78.75</v>
      </c>
      <c r="J137">
        <f t="shared" si="27"/>
        <v>-366.09899999999999</v>
      </c>
      <c r="K137">
        <f t="shared" si="28"/>
        <v>28316.446</v>
      </c>
      <c r="L137">
        <f t="shared" si="29"/>
        <v>-514.322</v>
      </c>
      <c r="M137">
        <f t="shared" si="30"/>
        <v>24988.43</v>
      </c>
      <c r="N137">
        <f t="shared" si="31"/>
        <v>-0.51432200000000006</v>
      </c>
      <c r="O137">
        <f t="shared" si="31"/>
        <v>24.988430000000001</v>
      </c>
      <c r="P137" t="str">
        <f t="shared" si="32"/>
        <v/>
      </c>
      <c r="Q137">
        <f t="shared" si="33"/>
        <v>-0.51432200000000006</v>
      </c>
      <c r="AE137">
        <v>8.9559999999999995</v>
      </c>
      <c r="AF137">
        <v>-55.419998168945313</v>
      </c>
      <c r="AG137">
        <v>-12.409999847412109</v>
      </c>
      <c r="AH137">
        <f t="shared" si="34"/>
        <v>-55.419998168945313</v>
      </c>
      <c r="AI137">
        <f t="shared" si="35"/>
        <v>-12.409999847412109</v>
      </c>
    </row>
    <row r="138" spans="1:35">
      <c r="AE138">
        <v>9.0410000000000004</v>
      </c>
      <c r="AF138">
        <v>-65.089996337890625</v>
      </c>
      <c r="AG138">
        <v>-2.5099999904632568</v>
      </c>
      <c r="AH138">
        <f t="shared" si="34"/>
        <v>-65.089996337890625</v>
      </c>
      <c r="AI138">
        <f t="shared" si="35"/>
        <v>-2.5099999904632568</v>
      </c>
    </row>
    <row r="139" spans="1:35">
      <c r="AE139">
        <v>9.1199999999999992</v>
      </c>
      <c r="AF139">
        <v>-64</v>
      </c>
      <c r="AG139">
        <v>0.23999999463558197</v>
      </c>
      <c r="AH139">
        <f t="shared" si="34"/>
        <v>-64</v>
      </c>
      <c r="AI139">
        <f t="shared" si="35"/>
        <v>0.23999999463558197</v>
      </c>
    </row>
    <row r="140" spans="1:35">
      <c r="AE140">
        <v>9.1790000000000003</v>
      </c>
      <c r="AF140">
        <v>-70.029998779296875</v>
      </c>
      <c r="AG140">
        <v>-0.87000000476837158</v>
      </c>
      <c r="AH140">
        <f t="shared" si="34"/>
        <v>-70.029998779296875</v>
      </c>
      <c r="AI140">
        <f t="shared" si="35"/>
        <v>-0.87000000476837158</v>
      </c>
    </row>
    <row r="141" spans="1:35">
      <c r="A141"/>
      <c r="B141"/>
      <c r="C141"/>
      <c r="D141"/>
      <c r="E141"/>
      <c r="F141"/>
      <c r="G141"/>
      <c r="H141"/>
      <c r="I141"/>
      <c r="AE141">
        <v>9.2420000000000009</v>
      </c>
      <c r="AF141">
        <v>-65.580001831054688</v>
      </c>
      <c r="AG141">
        <v>-2.8599998950958252</v>
      </c>
      <c r="AH141">
        <f t="shared" si="34"/>
        <v>-65.580001831054688</v>
      </c>
      <c r="AI141">
        <f t="shared" si="35"/>
        <v>-2.8599998950958252</v>
      </c>
    </row>
    <row r="142" spans="1:35">
      <c r="A142"/>
      <c r="B142"/>
      <c r="C142"/>
      <c r="D142"/>
      <c r="E142"/>
      <c r="F142"/>
      <c r="G142"/>
      <c r="H142"/>
      <c r="I142"/>
      <c r="AE142">
        <v>9.2989999999999995</v>
      </c>
      <c r="AF142">
        <v>-60.5</v>
      </c>
      <c r="AG142">
        <v>-5.809999942779541</v>
      </c>
      <c r="AH142">
        <f t="shared" si="34"/>
        <v>-60.5</v>
      </c>
      <c r="AI142">
        <f t="shared" si="35"/>
        <v>-5.809999942779541</v>
      </c>
    </row>
    <row r="143" spans="1:35">
      <c r="A143"/>
      <c r="B143"/>
      <c r="C143"/>
      <c r="D143"/>
      <c r="E143"/>
      <c r="F143"/>
      <c r="G143"/>
      <c r="H143"/>
      <c r="I143"/>
      <c r="AE143">
        <v>9.3629999999999995</v>
      </c>
      <c r="AF143">
        <v>-64.139999389648438</v>
      </c>
      <c r="AG143">
        <v>-7.2199997901916504</v>
      </c>
      <c r="AH143">
        <f t="shared" si="34"/>
        <v>-64.139999389648438</v>
      </c>
      <c r="AI143">
        <f t="shared" si="35"/>
        <v>-7.2199997901916504</v>
      </c>
    </row>
    <row r="144" spans="1:35">
      <c r="A144"/>
      <c r="B144"/>
      <c r="C144"/>
      <c r="D144"/>
      <c r="E144"/>
      <c r="F144"/>
      <c r="G144"/>
      <c r="H144"/>
      <c r="I144"/>
      <c r="R144" s="2"/>
      <c r="AE144">
        <v>9.4250000000000007</v>
      </c>
      <c r="AF144">
        <v>-69.989997863769531</v>
      </c>
      <c r="AG144">
        <v>4.4499998092651367</v>
      </c>
      <c r="AH144">
        <f t="shared" si="34"/>
        <v>-69.989997863769531</v>
      </c>
      <c r="AI144">
        <f t="shared" si="35"/>
        <v>4.4499998092651367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9.4879999999999995</v>
      </c>
      <c r="AF145">
        <v>-61.680000305175781</v>
      </c>
      <c r="AG145">
        <v>-18.120000839233398</v>
      </c>
      <c r="AH145">
        <f t="shared" si="34"/>
        <v>-61.680000305175781</v>
      </c>
      <c r="AI145">
        <f t="shared" si="35"/>
        <v>-18.120000839233398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9.5530000000000008</v>
      </c>
      <c r="AF146">
        <v>-56.349998474121094</v>
      </c>
      <c r="AG146">
        <v>-5.0900001525878906</v>
      </c>
      <c r="AH146">
        <f t="shared" si="34"/>
        <v>-56.349998474121094</v>
      </c>
      <c r="AI146">
        <f t="shared" si="35"/>
        <v>-5.0900001525878906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9.6259999999999994</v>
      </c>
      <c r="AF147">
        <v>-66.959999084472656</v>
      </c>
      <c r="AG147">
        <v>4.5999999046325684</v>
      </c>
      <c r="AH147">
        <f t="shared" si="34"/>
        <v>-66.959999084472656</v>
      </c>
      <c r="AI147">
        <f t="shared" si="35"/>
        <v>4.5999999046325684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9.6989999999999998</v>
      </c>
      <c r="AF148">
        <v>-68.730003356933594</v>
      </c>
      <c r="AG148">
        <v>-0.70999997854232788</v>
      </c>
      <c r="AH148">
        <f t="shared" si="34"/>
        <v>-68.730003356933594</v>
      </c>
      <c r="AI148">
        <f t="shared" si="35"/>
        <v>-0.70999997854232788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9.76</v>
      </c>
      <c r="AF149">
        <v>-67.489997863769531</v>
      </c>
      <c r="AG149">
        <v>0.10999999940395355</v>
      </c>
      <c r="AH149">
        <f t="shared" si="34"/>
        <v>-67.489997863769531</v>
      </c>
      <c r="AI149">
        <f t="shared" si="35"/>
        <v>0.10999999940395355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9.8230000000000004</v>
      </c>
      <c r="AF150">
        <v>-74.830001831054688</v>
      </c>
      <c r="AG150">
        <v>-6.8899998664855957</v>
      </c>
      <c r="AH150">
        <f t="shared" si="34"/>
        <v>-74.830001831054688</v>
      </c>
      <c r="AI150">
        <f t="shared" si="35"/>
        <v>-6.8899998664855957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9.8930000000000007</v>
      </c>
      <c r="AF151">
        <v>-63.479999542236328</v>
      </c>
      <c r="AG151">
        <v>-9.630000114440918</v>
      </c>
      <c r="AH151">
        <f t="shared" si="34"/>
        <v>-63.479999542236328</v>
      </c>
      <c r="AI151">
        <f t="shared" si="35"/>
        <v>-9.630000114440918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9.9600000000000009</v>
      </c>
      <c r="AF152">
        <v>-69.870002746582031</v>
      </c>
      <c r="AG152">
        <v>3.0699999332427979</v>
      </c>
      <c r="AH152">
        <f t="shared" si="34"/>
        <v>-69.870002746582031</v>
      </c>
      <c r="AI152">
        <f t="shared" si="35"/>
        <v>3.0699999332427979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10.025</v>
      </c>
      <c r="AF153">
        <v>-74.699996948242188</v>
      </c>
      <c r="AG153">
        <v>-0.68000000715255737</v>
      </c>
      <c r="AH153">
        <f t="shared" si="34"/>
        <v>-74.699996948242188</v>
      </c>
      <c r="AI153">
        <f t="shared" si="35"/>
        <v>-0.68000000715255737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10.106999999999999</v>
      </c>
      <c r="AF154">
        <v>-80.330001831054688</v>
      </c>
      <c r="AG154">
        <v>1.7300000190734863</v>
      </c>
      <c r="AH154">
        <f t="shared" si="34"/>
        <v>-80.330001831054688</v>
      </c>
      <c r="AI154">
        <f t="shared" si="35"/>
        <v>1.7300000190734863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10.177</v>
      </c>
      <c r="AF155">
        <v>-81.040000915527344</v>
      </c>
      <c r="AG155">
        <v>2.3199999332427979</v>
      </c>
      <c r="AH155">
        <f t="shared" si="34"/>
        <v>-81.040000915527344</v>
      </c>
      <c r="AI155">
        <f t="shared" si="35"/>
        <v>2.3199999332427979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10.257</v>
      </c>
      <c r="AF156">
        <v>-78.889999389648438</v>
      </c>
      <c r="AG156">
        <v>5.0199999809265137</v>
      </c>
      <c r="AH156">
        <f t="shared" si="34"/>
        <v>-78.889999389648438</v>
      </c>
      <c r="AI156">
        <f t="shared" si="35"/>
        <v>5.0199999809265137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10.314</v>
      </c>
      <c r="AF157">
        <v>-80.220001220703125</v>
      </c>
      <c r="AG157">
        <v>6.2699999809265137</v>
      </c>
      <c r="AH157">
        <f t="shared" si="34"/>
        <v>-80.220001220703125</v>
      </c>
      <c r="AI157">
        <f t="shared" si="35"/>
        <v>6.2699999809265137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10.38</v>
      </c>
      <c r="AF158">
        <v>-82.769996643066406</v>
      </c>
      <c r="AG158">
        <v>4</v>
      </c>
      <c r="AH158">
        <f t="shared" si="34"/>
        <v>-82.769996643066406</v>
      </c>
      <c r="AI158">
        <f t="shared" si="35"/>
        <v>4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10.443</v>
      </c>
      <c r="AF159">
        <v>-87</v>
      </c>
      <c r="AG159">
        <v>0.47999998927116394</v>
      </c>
      <c r="AH159">
        <f t="shared" si="34"/>
        <v>-87</v>
      </c>
      <c r="AI159">
        <f t="shared" si="35"/>
        <v>0.47999998927116394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10.503</v>
      </c>
      <c r="AF160">
        <v>-88.760002136230469</v>
      </c>
      <c r="AG160">
        <v>5.690000057220459</v>
      </c>
      <c r="AH160">
        <f t="shared" si="34"/>
        <v>-88.760002136230469</v>
      </c>
      <c r="AI160">
        <f t="shared" si="35"/>
        <v>5.690000057220459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10.569000000000001</v>
      </c>
      <c r="AF161">
        <v>0</v>
      </c>
      <c r="AG161">
        <v>0</v>
      </c>
      <c r="AH161">
        <f t="shared" si="34"/>
        <v>0</v>
      </c>
      <c r="AI161">
        <f t="shared" si="3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10.632999999999999</v>
      </c>
      <c r="AF162">
        <v>0</v>
      </c>
      <c r="AG162">
        <v>0</v>
      </c>
      <c r="AH162">
        <f t="shared" si="34"/>
        <v>0</v>
      </c>
      <c r="AI162">
        <f t="shared" si="3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10.699</v>
      </c>
      <c r="AF163">
        <v>0</v>
      </c>
      <c r="AG163">
        <v>0</v>
      </c>
      <c r="AH163">
        <f t="shared" si="34"/>
        <v>0</v>
      </c>
      <c r="AI163">
        <f t="shared" si="3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10.768000000000001</v>
      </c>
      <c r="AF164">
        <v>0</v>
      </c>
      <c r="AG164">
        <v>0</v>
      </c>
      <c r="AH164">
        <f t="shared" si="34"/>
        <v>0</v>
      </c>
      <c r="AI164">
        <f t="shared" si="3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10.835000000000001</v>
      </c>
      <c r="AF165">
        <v>0</v>
      </c>
      <c r="AG165">
        <v>0</v>
      </c>
      <c r="AH165">
        <f t="shared" si="34"/>
        <v>0</v>
      </c>
      <c r="AI165">
        <f t="shared" si="3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10.897</v>
      </c>
      <c r="AF166">
        <v>-88.650001525878906</v>
      </c>
      <c r="AG166">
        <v>4.5500001907348633</v>
      </c>
      <c r="AH166">
        <f t="shared" si="34"/>
        <v>-88.650001525878906</v>
      </c>
      <c r="AI166">
        <f t="shared" si="35"/>
        <v>4.5500001907348633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10.958</v>
      </c>
      <c r="AF167">
        <v>0</v>
      </c>
      <c r="AG167">
        <v>0</v>
      </c>
      <c r="AH167">
        <f t="shared" si="34"/>
        <v>0</v>
      </c>
      <c r="AI167">
        <f t="shared" si="3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11.012</v>
      </c>
      <c r="AF168">
        <v>0</v>
      </c>
      <c r="AG168">
        <v>0</v>
      </c>
      <c r="AH168">
        <f t="shared" si="34"/>
        <v>0</v>
      </c>
      <c r="AI168">
        <f t="shared" si="3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11.090999999999999</v>
      </c>
      <c r="AF169">
        <v>0</v>
      </c>
      <c r="AG169">
        <v>0</v>
      </c>
      <c r="AH169">
        <f t="shared" si="34"/>
        <v>0</v>
      </c>
      <c r="AI169">
        <f t="shared" si="3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11.157999999999999</v>
      </c>
      <c r="AF170">
        <v>0</v>
      </c>
      <c r="AG170">
        <v>0</v>
      </c>
      <c r="AH170">
        <f t="shared" si="34"/>
        <v>0</v>
      </c>
      <c r="AI170">
        <f t="shared" si="3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11.222</v>
      </c>
      <c r="AF171">
        <v>0</v>
      </c>
      <c r="AG171">
        <v>0</v>
      </c>
      <c r="AH171">
        <f t="shared" si="34"/>
        <v>0</v>
      </c>
      <c r="AI171">
        <f t="shared" si="3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11.29</v>
      </c>
      <c r="AF172">
        <v>0</v>
      </c>
      <c r="AG172">
        <v>0</v>
      </c>
      <c r="AH172">
        <f t="shared" si="34"/>
        <v>0</v>
      </c>
      <c r="AI172">
        <f t="shared" si="3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11.352</v>
      </c>
      <c r="AF173">
        <v>0</v>
      </c>
      <c r="AG173">
        <v>0</v>
      </c>
      <c r="AH173">
        <f t="shared" si="34"/>
        <v>0</v>
      </c>
      <c r="AI173">
        <f t="shared" si="3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11.42</v>
      </c>
      <c r="AF174">
        <v>0</v>
      </c>
      <c r="AG174">
        <v>0</v>
      </c>
      <c r="AH174">
        <f t="shared" si="34"/>
        <v>0</v>
      </c>
      <c r="AI174">
        <f t="shared" si="3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11.486000000000001</v>
      </c>
      <c r="AF175">
        <v>0</v>
      </c>
      <c r="AG175">
        <v>0</v>
      </c>
      <c r="AH175">
        <f t="shared" si="34"/>
        <v>0</v>
      </c>
      <c r="AI175">
        <f t="shared" si="3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11.554</v>
      </c>
      <c r="AF176">
        <v>0</v>
      </c>
      <c r="AG176">
        <v>0</v>
      </c>
      <c r="AH176">
        <f t="shared" si="34"/>
        <v>0</v>
      </c>
      <c r="AI176">
        <f t="shared" si="3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11.613</v>
      </c>
      <c r="AF177">
        <v>0</v>
      </c>
      <c r="AG177">
        <v>0</v>
      </c>
      <c r="AH177">
        <f t="shared" si="34"/>
        <v>0</v>
      </c>
      <c r="AI177">
        <f t="shared" si="3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11.676</v>
      </c>
      <c r="AF178">
        <v>0</v>
      </c>
      <c r="AG178">
        <v>0</v>
      </c>
      <c r="AH178">
        <f t="shared" si="34"/>
        <v>0</v>
      </c>
      <c r="AI178">
        <f t="shared" si="3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11.741</v>
      </c>
      <c r="AF179">
        <v>0</v>
      </c>
      <c r="AG179">
        <v>0</v>
      </c>
      <c r="AH179">
        <f t="shared" si="34"/>
        <v>0</v>
      </c>
      <c r="AI179">
        <f t="shared" si="3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11.821999999999999</v>
      </c>
      <c r="AF180">
        <v>0</v>
      </c>
      <c r="AG180">
        <v>0</v>
      </c>
      <c r="AH180">
        <f t="shared" si="34"/>
        <v>0</v>
      </c>
      <c r="AI180">
        <f t="shared" si="3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11.875999999999999</v>
      </c>
      <c r="AF181">
        <v>0</v>
      </c>
      <c r="AG181">
        <v>0</v>
      </c>
      <c r="AH181">
        <f t="shared" si="34"/>
        <v>0</v>
      </c>
      <c r="AI181">
        <f t="shared" si="3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11.94</v>
      </c>
      <c r="AF182">
        <v>0</v>
      </c>
      <c r="AG182">
        <v>0</v>
      </c>
      <c r="AH182">
        <f t="shared" si="34"/>
        <v>0</v>
      </c>
      <c r="AI182">
        <f t="shared" si="3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12.007</v>
      </c>
      <c r="AF183">
        <v>0</v>
      </c>
      <c r="AG183">
        <v>0</v>
      </c>
      <c r="AH183">
        <f t="shared" si="34"/>
        <v>0</v>
      </c>
      <c r="AI183">
        <f t="shared" si="3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12.087</v>
      </c>
      <c r="AF184">
        <v>0</v>
      </c>
      <c r="AG184">
        <v>0</v>
      </c>
      <c r="AH184">
        <f t="shared" si="34"/>
        <v>0</v>
      </c>
      <c r="AI184">
        <f t="shared" si="35"/>
        <v>0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12.157999999999999</v>
      </c>
      <c r="AF185">
        <v>0</v>
      </c>
      <c r="AG185">
        <v>0</v>
      </c>
      <c r="AH185">
        <f t="shared" si="34"/>
        <v>0</v>
      </c>
      <c r="AI185">
        <f t="shared" si="35"/>
        <v>0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12.226000000000001</v>
      </c>
      <c r="AF186">
        <v>0</v>
      </c>
      <c r="AG186">
        <v>0</v>
      </c>
      <c r="AH186">
        <f t="shared" si="34"/>
        <v>0</v>
      </c>
      <c r="AI186">
        <f t="shared" si="35"/>
        <v>0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12.305999999999999</v>
      </c>
      <c r="AF187">
        <v>0</v>
      </c>
      <c r="AG187">
        <v>0</v>
      </c>
      <c r="AH187">
        <f t="shared" si="34"/>
        <v>0</v>
      </c>
      <c r="AI187">
        <f t="shared" si="3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12.365</v>
      </c>
      <c r="AF188">
        <v>0</v>
      </c>
      <c r="AG188">
        <v>0</v>
      </c>
      <c r="AH188">
        <f t="shared" si="34"/>
        <v>0</v>
      </c>
      <c r="AI188">
        <f t="shared" si="3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12.436999999999999</v>
      </c>
      <c r="AF189">
        <v>0</v>
      </c>
      <c r="AG189">
        <v>0</v>
      </c>
      <c r="AH189">
        <f t="shared" si="34"/>
        <v>0</v>
      </c>
      <c r="AI189">
        <f t="shared" si="35"/>
        <v>0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12.487</v>
      </c>
      <c r="AF190">
        <v>0</v>
      </c>
      <c r="AG190">
        <v>0</v>
      </c>
      <c r="AH190">
        <f t="shared" si="34"/>
        <v>0</v>
      </c>
      <c r="AI190">
        <f t="shared" si="35"/>
        <v>0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12.551</v>
      </c>
      <c r="AF191">
        <v>0</v>
      </c>
      <c r="AG191">
        <v>0</v>
      </c>
      <c r="AH191">
        <f t="shared" si="34"/>
        <v>0</v>
      </c>
      <c r="AI191">
        <f t="shared" si="35"/>
        <v>0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>
        <v>12.621</v>
      </c>
      <c r="AF192">
        <v>0</v>
      </c>
      <c r="AG192">
        <v>0</v>
      </c>
      <c r="AH192">
        <f t="shared" si="34"/>
        <v>0</v>
      </c>
      <c r="AI192">
        <f t="shared" si="35"/>
        <v>0</v>
      </c>
    </row>
    <row r="193" spans="10:35">
      <c r="J193" s="2"/>
      <c r="K193" s="2"/>
      <c r="L193" s="2"/>
      <c r="M193" s="2"/>
      <c r="N193" s="2"/>
      <c r="O193" s="2"/>
      <c r="P193" s="2"/>
      <c r="Q193" s="2"/>
      <c r="R193" s="2"/>
      <c r="AE193">
        <v>12.679</v>
      </c>
      <c r="AF193">
        <v>0</v>
      </c>
      <c r="AG193">
        <v>0</v>
      </c>
      <c r="AH193">
        <f t="shared" si="34"/>
        <v>0</v>
      </c>
      <c r="AI193">
        <f t="shared" si="35"/>
        <v>0</v>
      </c>
    </row>
    <row r="194" spans="10:35">
      <c r="J194" s="2"/>
      <c r="K194" s="2"/>
      <c r="L194" s="2"/>
      <c r="M194" s="2"/>
      <c r="N194" s="2"/>
      <c r="O194" s="2"/>
      <c r="P194" s="2"/>
      <c r="Q194" s="2"/>
      <c r="R194" s="2"/>
      <c r="AE194">
        <v>12.74</v>
      </c>
      <c r="AF194">
        <v>0</v>
      </c>
      <c r="AG194">
        <v>0</v>
      </c>
      <c r="AH194">
        <f t="shared" si="34"/>
        <v>0</v>
      </c>
      <c r="AI194">
        <f t="shared" si="35"/>
        <v>0</v>
      </c>
    </row>
    <row r="195" spans="10:35">
      <c r="J195" s="2"/>
      <c r="K195" s="2"/>
      <c r="L195" s="2"/>
      <c r="M195" s="2"/>
      <c r="N195" s="2"/>
      <c r="O195" s="2"/>
      <c r="P195" s="2"/>
      <c r="Q195" s="2"/>
      <c r="R195" s="2"/>
      <c r="AE195">
        <v>12.804</v>
      </c>
      <c r="AF195">
        <v>0</v>
      </c>
      <c r="AG195">
        <v>0</v>
      </c>
      <c r="AH195">
        <f t="shared" si="34"/>
        <v>0</v>
      </c>
      <c r="AI195">
        <f t="shared" si="35"/>
        <v>0</v>
      </c>
    </row>
    <row r="196" spans="10:35">
      <c r="J196" s="2"/>
      <c r="K196" s="2"/>
      <c r="L196" s="2"/>
      <c r="M196" s="2"/>
      <c r="N196" s="2"/>
      <c r="O196" s="2"/>
      <c r="P196" s="2"/>
      <c r="Q196" s="2"/>
      <c r="R196" s="2"/>
      <c r="AE196">
        <v>12.88</v>
      </c>
      <c r="AF196">
        <v>0</v>
      </c>
      <c r="AG196">
        <v>0</v>
      </c>
      <c r="AH196">
        <f t="shared" si="34"/>
        <v>0</v>
      </c>
      <c r="AI196">
        <f t="shared" si="35"/>
        <v>0</v>
      </c>
    </row>
    <row r="197" spans="10:35">
      <c r="J197" s="2"/>
      <c r="K197" s="2"/>
      <c r="L197" s="2"/>
      <c r="M197" s="2"/>
      <c r="N197" s="2"/>
      <c r="O197" s="2"/>
      <c r="P197" s="2"/>
      <c r="Q197" s="2"/>
      <c r="R197" s="2"/>
      <c r="AE197">
        <v>12.936</v>
      </c>
      <c r="AF197">
        <v>0</v>
      </c>
      <c r="AG197">
        <v>0</v>
      </c>
      <c r="AH197">
        <f t="shared" ref="AH197:AH260" si="36">AF197</f>
        <v>0</v>
      </c>
      <c r="AI197">
        <f t="shared" ref="AI197:AI260" si="37">AG197</f>
        <v>0</v>
      </c>
    </row>
    <row r="198" spans="10:35">
      <c r="J198" s="2"/>
      <c r="K198" s="2"/>
      <c r="L198" s="2"/>
      <c r="M198" s="2"/>
      <c r="N198" s="2"/>
      <c r="O198" s="2"/>
      <c r="P198" s="2"/>
      <c r="Q198" s="2"/>
      <c r="R198" s="2"/>
      <c r="AE198">
        <v>13.006</v>
      </c>
      <c r="AF198">
        <v>0</v>
      </c>
      <c r="AG198">
        <v>0</v>
      </c>
      <c r="AH198">
        <f t="shared" si="36"/>
        <v>0</v>
      </c>
      <c r="AI198">
        <f t="shared" si="37"/>
        <v>0</v>
      </c>
    </row>
    <row r="199" spans="10:35">
      <c r="J199" s="2"/>
      <c r="K199" s="2"/>
      <c r="L199" s="2"/>
      <c r="M199" s="2"/>
      <c r="N199" s="2"/>
      <c r="O199" s="2"/>
      <c r="P199" s="2"/>
      <c r="Q199" s="2"/>
      <c r="R199" s="2"/>
      <c r="AE199">
        <v>13.071</v>
      </c>
      <c r="AF199">
        <v>0</v>
      </c>
      <c r="AG199">
        <v>0</v>
      </c>
      <c r="AH199">
        <f t="shared" si="36"/>
        <v>0</v>
      </c>
      <c r="AI199">
        <f t="shared" si="37"/>
        <v>0</v>
      </c>
    </row>
    <row r="200" spans="10:35">
      <c r="J200" s="2"/>
      <c r="K200" s="2"/>
      <c r="L200" s="2"/>
      <c r="M200" s="2"/>
      <c r="N200" s="2"/>
      <c r="O200" s="2"/>
      <c r="P200" s="2"/>
      <c r="Q200" s="2"/>
      <c r="R200" s="2"/>
      <c r="AE200">
        <v>13.137</v>
      </c>
      <c r="AF200">
        <v>0</v>
      </c>
      <c r="AG200">
        <v>0</v>
      </c>
      <c r="AH200">
        <f t="shared" si="36"/>
        <v>0</v>
      </c>
      <c r="AI200">
        <f t="shared" si="37"/>
        <v>0</v>
      </c>
    </row>
    <row r="201" spans="10:35">
      <c r="J201" s="2"/>
      <c r="K201" s="2"/>
      <c r="L201" s="2"/>
      <c r="M201" s="2"/>
      <c r="N201" s="2"/>
      <c r="O201" s="2"/>
      <c r="P201" s="2"/>
      <c r="Q201" s="2"/>
      <c r="R201" s="2"/>
      <c r="AE201">
        <v>13.206</v>
      </c>
      <c r="AF201">
        <v>0</v>
      </c>
      <c r="AG201">
        <v>0</v>
      </c>
      <c r="AH201">
        <f t="shared" si="36"/>
        <v>0</v>
      </c>
      <c r="AI201">
        <f t="shared" si="37"/>
        <v>0</v>
      </c>
    </row>
    <row r="202" spans="10:35">
      <c r="J202" s="2"/>
      <c r="K202" s="2"/>
      <c r="L202" s="2"/>
      <c r="M202" s="2"/>
      <c r="N202" s="2"/>
      <c r="O202" s="2"/>
      <c r="P202" s="2"/>
      <c r="Q202" s="2"/>
      <c r="R202" s="2"/>
      <c r="AE202">
        <v>13.273999999999999</v>
      </c>
      <c r="AF202">
        <v>0</v>
      </c>
      <c r="AG202">
        <v>0</v>
      </c>
      <c r="AH202">
        <f t="shared" si="36"/>
        <v>0</v>
      </c>
      <c r="AI202">
        <f t="shared" si="37"/>
        <v>0</v>
      </c>
    </row>
    <row r="203" spans="10:35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5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5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5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5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5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E808A-7C0A-4A2B-B38E-A2FFF6BBC8CA}">
  <dimension ref="A1:AI261"/>
  <sheetViews>
    <sheetView topLeftCell="B3" zoomScale="55" zoomScaleNormal="55" workbookViewId="0">
      <selection activeCell="I36" sqref="I36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2242</v>
      </c>
      <c r="B4" s="2" t="str">
        <f>MID(A4,12,8)&amp;"."&amp;RIGHT(A4,3)</f>
        <v>18:49:02.560</v>
      </c>
      <c r="C4" s="2">
        <f>LEFT(B4,2)*3600+MID(B4,4,2)*60+RIGHT(B4,6)</f>
        <v>67742.559999999998</v>
      </c>
      <c r="D4" s="2">
        <f>C4-$C$4</f>
        <v>0</v>
      </c>
      <c r="E4" s="2">
        <v>175.39400000000001</v>
      </c>
      <c r="F4" s="2">
        <v>2499.5500000000002</v>
      </c>
      <c r="G4" s="2">
        <v>14496</v>
      </c>
      <c r="H4" s="2">
        <v>610</v>
      </c>
      <c r="I4" s="2">
        <v>187.5</v>
      </c>
      <c r="J4">
        <f>ROUND(E4*COS(-0.4*PI()/180)-F4*SIN(-0.4*PI()/180),3)</f>
        <v>192.84</v>
      </c>
      <c r="K4">
        <f>ROUND(E4*SIN(-0.4*PI()/180)+F4*COS(-0.4*PI()/180),3)</f>
        <v>2498.2649999999999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-3.3900001049041748</v>
      </c>
      <c r="AG4">
        <v>-14.210000038146973</v>
      </c>
      <c r="AH4">
        <f>AF4</f>
        <v>-3.3900001049041748</v>
      </c>
      <c r="AI4">
        <f>AG4</f>
        <v>-14.210000038146973</v>
      </c>
    </row>
    <row r="5" spans="1:35">
      <c r="A5" s="2" t="s">
        <v>2243</v>
      </c>
      <c r="B5" s="2" t="str">
        <f t="shared" ref="B5:B68" si="0">MID(A5,12,8)&amp;"."&amp;RIGHT(A5,3)</f>
        <v>18:49:02.747</v>
      </c>
      <c r="C5" s="2">
        <f t="shared" ref="C5:C68" si="1">LEFT(B5,2)*3600+MID(B5,4,2)*60+RIGHT(B5,6)</f>
        <v>67742.747000000003</v>
      </c>
      <c r="D5" s="2">
        <f t="shared" ref="D5:D68" si="2">C5-$C$4</f>
        <v>0.1870000000053551</v>
      </c>
      <c r="E5" s="2">
        <v>117.339</v>
      </c>
      <c r="F5" s="2">
        <v>2832.96</v>
      </c>
      <c r="G5" s="2">
        <v>14269</v>
      </c>
      <c r="H5" s="2">
        <v>692</v>
      </c>
      <c r="I5" s="2">
        <v>186.5</v>
      </c>
      <c r="J5">
        <f t="shared" ref="J5:J68" si="3">ROUND(E5*COS(-0.4*PI()/180)-F5*SIN(-0.4*PI()/180),3)</f>
        <v>137.114</v>
      </c>
      <c r="K5">
        <f t="shared" ref="K5:K68" si="4">ROUND(E5*SIN(-0.4*PI()/180)+F5*COS(-0.4*PI()/180),3)</f>
        <v>2832.0720000000001</v>
      </c>
      <c r="L5">
        <f t="shared" ref="L5:L68" si="5">J5-$J$4</f>
        <v>-55.725999999999999</v>
      </c>
      <c r="M5">
        <f t="shared" ref="M5:M68" si="6">K5-$K$4</f>
        <v>333.80700000000024</v>
      </c>
      <c r="N5">
        <f t="shared" ref="N5:O68" si="7">L5*0.001</f>
        <v>-5.5725999999999998E-2</v>
      </c>
      <c r="O5">
        <f t="shared" si="7"/>
        <v>0.33380700000000024</v>
      </c>
      <c r="P5">
        <f t="shared" ref="P5:P68" si="8">IF(O5&gt;15,"",N5)</f>
        <v>-5.5725999999999998E-2</v>
      </c>
      <c r="Q5" t="str">
        <f t="shared" ref="Q5:Q68" si="9">IF(O5&lt;15,"",N5)</f>
        <v/>
      </c>
      <c r="AE5">
        <v>6.2E-2</v>
      </c>
      <c r="AF5">
        <v>-6.1100001335144043</v>
      </c>
      <c r="AG5">
        <v>-13.029999732971191</v>
      </c>
      <c r="AH5">
        <f t="shared" ref="AH5:AH68" si="10">AF5</f>
        <v>-6.1100001335144043</v>
      </c>
      <c r="AI5">
        <f t="shared" ref="AI5:AI68" si="11">AG5</f>
        <v>-13.029999732971191</v>
      </c>
    </row>
    <row r="6" spans="1:35">
      <c r="A6" s="2" t="s">
        <v>2244</v>
      </c>
      <c r="B6" s="2" t="str">
        <f t="shared" si="0"/>
        <v>18:49:02.838</v>
      </c>
      <c r="C6" s="2">
        <f t="shared" si="1"/>
        <v>67742.838000000003</v>
      </c>
      <c r="D6" s="2">
        <f t="shared" si="2"/>
        <v>0.27800000000570435</v>
      </c>
      <c r="E6" s="2">
        <v>116.51300000000001</v>
      </c>
      <c r="F6" s="2">
        <v>3029.81</v>
      </c>
      <c r="G6" s="2">
        <v>14116</v>
      </c>
      <c r="H6" s="2">
        <v>715</v>
      </c>
      <c r="I6" s="2">
        <v>186</v>
      </c>
      <c r="J6">
        <f t="shared" si="3"/>
        <v>137.66200000000001</v>
      </c>
      <c r="K6">
        <f t="shared" si="4"/>
        <v>3028.9229999999998</v>
      </c>
      <c r="L6">
        <f t="shared" si="5"/>
        <v>-55.177999999999997</v>
      </c>
      <c r="M6">
        <f t="shared" si="6"/>
        <v>530.6579999999999</v>
      </c>
      <c r="N6">
        <f t="shared" si="7"/>
        <v>-5.5177999999999998E-2</v>
      </c>
      <c r="O6">
        <f t="shared" si="7"/>
        <v>0.53065799999999996</v>
      </c>
      <c r="P6">
        <f t="shared" si="8"/>
        <v>-5.5177999999999998E-2</v>
      </c>
      <c r="Q6" t="str">
        <f t="shared" si="9"/>
        <v/>
      </c>
      <c r="AE6">
        <v>0.11899999999999999</v>
      </c>
      <c r="AF6">
        <v>-2.119999885559082</v>
      </c>
      <c r="AG6">
        <v>-8.3299999237060547</v>
      </c>
      <c r="AH6">
        <f t="shared" si="10"/>
        <v>-2.119999885559082</v>
      </c>
      <c r="AI6">
        <f t="shared" si="11"/>
        <v>-8.3299999237060547</v>
      </c>
    </row>
    <row r="7" spans="1:35">
      <c r="A7" s="2" t="s">
        <v>2245</v>
      </c>
      <c r="B7" s="2" t="str">
        <f t="shared" si="0"/>
        <v>18:49:02.931</v>
      </c>
      <c r="C7" s="2">
        <f t="shared" si="1"/>
        <v>67742.930999999997</v>
      </c>
      <c r="D7" s="2">
        <f t="shared" si="2"/>
        <v>0.37099999999918509</v>
      </c>
      <c r="E7" s="2">
        <v>48.471200000000003</v>
      </c>
      <c r="F7" s="2">
        <v>3140.93</v>
      </c>
      <c r="G7" s="2">
        <v>14073</v>
      </c>
      <c r="H7" s="2">
        <v>728</v>
      </c>
      <c r="I7" s="2">
        <v>185.5</v>
      </c>
      <c r="J7">
        <f t="shared" si="3"/>
        <v>70.397999999999996</v>
      </c>
      <c r="K7">
        <f t="shared" si="4"/>
        <v>3140.5149999999999</v>
      </c>
      <c r="L7">
        <f t="shared" si="5"/>
        <v>-122.44200000000001</v>
      </c>
      <c r="M7">
        <f t="shared" si="6"/>
        <v>642.25</v>
      </c>
      <c r="N7">
        <f t="shared" si="7"/>
        <v>-0.12244200000000001</v>
      </c>
      <c r="O7">
        <f t="shared" si="7"/>
        <v>0.64224999999999999</v>
      </c>
      <c r="P7">
        <f t="shared" si="8"/>
        <v>-0.12244200000000001</v>
      </c>
      <c r="Q7" t="str">
        <f t="shared" si="9"/>
        <v/>
      </c>
      <c r="AE7">
        <v>0.17799999999999999</v>
      </c>
      <c r="AF7">
        <v>-0.4699999988079071</v>
      </c>
      <c r="AG7">
        <v>-7.4899997711181641</v>
      </c>
      <c r="AH7">
        <f t="shared" si="10"/>
        <v>-0.4699999988079071</v>
      </c>
      <c r="AI7">
        <f t="shared" si="11"/>
        <v>-7.4899997711181641</v>
      </c>
    </row>
    <row r="8" spans="1:35">
      <c r="A8" s="2" t="s">
        <v>2246</v>
      </c>
      <c r="B8" s="2" t="str">
        <f t="shared" si="0"/>
        <v>18:49:03.023</v>
      </c>
      <c r="C8" s="2">
        <f t="shared" si="1"/>
        <v>67743.023000000001</v>
      </c>
      <c r="D8" s="2">
        <f t="shared" si="2"/>
        <v>0.46300000000337604</v>
      </c>
      <c r="E8" s="2">
        <v>47.254199999999997</v>
      </c>
      <c r="F8" s="2">
        <v>3330.53</v>
      </c>
      <c r="G8" s="2">
        <v>13928</v>
      </c>
      <c r="H8" s="2">
        <v>749</v>
      </c>
      <c r="I8" s="2">
        <v>185</v>
      </c>
      <c r="J8">
        <f t="shared" si="3"/>
        <v>70.504000000000005</v>
      </c>
      <c r="K8">
        <f t="shared" si="4"/>
        <v>3330.1190000000001</v>
      </c>
      <c r="L8">
        <f t="shared" si="5"/>
        <v>-122.336</v>
      </c>
      <c r="M8">
        <f t="shared" si="6"/>
        <v>831.85400000000027</v>
      </c>
      <c r="N8">
        <f t="shared" si="7"/>
        <v>-0.122336</v>
      </c>
      <c r="O8">
        <f t="shared" si="7"/>
        <v>0.83185400000000032</v>
      </c>
      <c r="P8">
        <f t="shared" si="8"/>
        <v>-0.122336</v>
      </c>
      <c r="Q8" t="str">
        <f t="shared" si="9"/>
        <v/>
      </c>
      <c r="AE8">
        <v>0.251</v>
      </c>
      <c r="AF8">
        <v>-2.7599999904632568</v>
      </c>
      <c r="AG8">
        <v>-6.8899998664855957</v>
      </c>
      <c r="AH8">
        <f t="shared" si="10"/>
        <v>-2.7599999904632568</v>
      </c>
      <c r="AI8">
        <f t="shared" si="11"/>
        <v>-6.8899998664855957</v>
      </c>
    </row>
    <row r="9" spans="1:35">
      <c r="A9" s="2" t="s">
        <v>2247</v>
      </c>
      <c r="B9" s="2" t="str">
        <f t="shared" si="0"/>
        <v>18:49:03.116</v>
      </c>
      <c r="C9" s="2">
        <f t="shared" si="1"/>
        <v>67743.115999999995</v>
      </c>
      <c r="D9" s="2">
        <f t="shared" si="2"/>
        <v>0.55599999999685679</v>
      </c>
      <c r="E9" s="2">
        <v>59.657600000000002</v>
      </c>
      <c r="F9" s="2">
        <v>3439.26</v>
      </c>
      <c r="G9" s="2">
        <v>13837</v>
      </c>
      <c r="H9" s="2">
        <v>708.5</v>
      </c>
      <c r="I9" s="2">
        <v>184.75</v>
      </c>
      <c r="J9">
        <f t="shared" si="3"/>
        <v>83.667000000000002</v>
      </c>
      <c r="K9">
        <f t="shared" si="4"/>
        <v>3438.76</v>
      </c>
      <c r="L9">
        <f t="shared" si="5"/>
        <v>-109.173</v>
      </c>
      <c r="M9">
        <f t="shared" si="6"/>
        <v>940.49500000000035</v>
      </c>
      <c r="N9">
        <f t="shared" si="7"/>
        <v>-0.10917300000000001</v>
      </c>
      <c r="O9">
        <f t="shared" si="7"/>
        <v>0.94049500000000041</v>
      </c>
      <c r="P9">
        <f t="shared" si="8"/>
        <v>-0.10917300000000001</v>
      </c>
      <c r="Q9" t="str">
        <f t="shared" si="9"/>
        <v/>
      </c>
      <c r="AE9">
        <v>0.312</v>
      </c>
      <c r="AF9">
        <v>-7.3499999046325684</v>
      </c>
      <c r="AG9">
        <v>-11.449999809265137</v>
      </c>
      <c r="AH9">
        <f t="shared" si="10"/>
        <v>-7.3499999046325684</v>
      </c>
      <c r="AI9">
        <f t="shared" si="11"/>
        <v>-11.449999809265137</v>
      </c>
    </row>
    <row r="10" spans="1:35">
      <c r="A10" s="2" t="s">
        <v>2248</v>
      </c>
      <c r="B10" s="2" t="str">
        <f t="shared" si="0"/>
        <v>18:49:03.207</v>
      </c>
      <c r="C10" s="2">
        <f t="shared" si="1"/>
        <v>67743.206999999995</v>
      </c>
      <c r="D10" s="2">
        <f t="shared" si="2"/>
        <v>0.64699999999720603</v>
      </c>
      <c r="E10" s="2">
        <v>67.707400000000007</v>
      </c>
      <c r="F10" s="2">
        <v>3633.59</v>
      </c>
      <c r="G10" s="2">
        <v>13684</v>
      </c>
      <c r="H10" s="2">
        <v>716.5</v>
      </c>
      <c r="I10" s="2">
        <v>184.25</v>
      </c>
      <c r="J10">
        <f t="shared" si="3"/>
        <v>93.072999999999993</v>
      </c>
      <c r="K10">
        <f t="shared" si="4"/>
        <v>3633.029</v>
      </c>
      <c r="L10">
        <f t="shared" si="5"/>
        <v>-99.76700000000001</v>
      </c>
      <c r="M10">
        <f t="shared" si="6"/>
        <v>1134.7640000000001</v>
      </c>
      <c r="N10">
        <f t="shared" si="7"/>
        <v>-9.9767000000000008E-2</v>
      </c>
      <c r="O10">
        <f t="shared" si="7"/>
        <v>1.1347640000000001</v>
      </c>
      <c r="P10">
        <f t="shared" si="8"/>
        <v>-9.9767000000000008E-2</v>
      </c>
      <c r="Q10" t="str">
        <f t="shared" si="9"/>
        <v/>
      </c>
      <c r="AE10">
        <v>0.38300000000000001</v>
      </c>
      <c r="AF10">
        <v>-7.3499999046325684</v>
      </c>
      <c r="AG10">
        <v>-11.449999809265137</v>
      </c>
      <c r="AH10">
        <f t="shared" si="10"/>
        <v>-7.3499999046325684</v>
      </c>
      <c r="AI10">
        <f t="shared" si="11"/>
        <v>-11.449999809265137</v>
      </c>
    </row>
    <row r="11" spans="1:35">
      <c r="A11" s="2" t="s">
        <v>2249</v>
      </c>
      <c r="B11" s="2" t="str">
        <f t="shared" si="0"/>
        <v>18:49:03.313</v>
      </c>
      <c r="C11" s="2">
        <f t="shared" si="1"/>
        <v>67743.312999999995</v>
      </c>
      <c r="D11" s="2">
        <f t="shared" si="2"/>
        <v>0.7529999999969732</v>
      </c>
      <c r="E11" s="2">
        <v>89.406300000000002</v>
      </c>
      <c r="F11" s="2">
        <v>3749.53</v>
      </c>
      <c r="G11" s="2">
        <v>13582</v>
      </c>
      <c r="H11" s="2">
        <v>766</v>
      </c>
      <c r="I11" s="2">
        <v>184</v>
      </c>
      <c r="J11">
        <f t="shared" si="3"/>
        <v>115.581</v>
      </c>
      <c r="K11">
        <f t="shared" si="4"/>
        <v>3748.8139999999999</v>
      </c>
      <c r="L11">
        <f t="shared" si="5"/>
        <v>-77.259</v>
      </c>
      <c r="M11">
        <f t="shared" si="6"/>
        <v>1250.549</v>
      </c>
      <c r="N11">
        <f t="shared" si="7"/>
        <v>-7.7259000000000008E-2</v>
      </c>
      <c r="O11">
        <f t="shared" si="7"/>
        <v>1.2505489999999999</v>
      </c>
      <c r="P11">
        <f t="shared" si="8"/>
        <v>-7.7259000000000008E-2</v>
      </c>
      <c r="Q11" t="str">
        <f t="shared" si="9"/>
        <v/>
      </c>
      <c r="AE11">
        <v>0.45200000000000001</v>
      </c>
      <c r="AF11">
        <v>-9.8999996185302734</v>
      </c>
      <c r="AG11">
        <v>-11.850000381469727</v>
      </c>
      <c r="AH11">
        <f t="shared" si="10"/>
        <v>-9.8999996185302734</v>
      </c>
      <c r="AI11">
        <f t="shared" si="11"/>
        <v>-11.850000381469727</v>
      </c>
    </row>
    <row r="12" spans="1:35">
      <c r="A12" s="2" t="s">
        <v>2250</v>
      </c>
      <c r="B12" s="2" t="str">
        <f t="shared" si="0"/>
        <v>18:49:03.406</v>
      </c>
      <c r="C12" s="2">
        <f t="shared" si="1"/>
        <v>67743.406000000003</v>
      </c>
      <c r="D12" s="2">
        <f t="shared" si="2"/>
        <v>0.84600000000500586</v>
      </c>
      <c r="E12" s="2">
        <v>59.659100000000002</v>
      </c>
      <c r="F12" s="2">
        <v>3983.13</v>
      </c>
      <c r="G12" s="2">
        <v>13426.5</v>
      </c>
      <c r="H12" s="2">
        <v>717.5</v>
      </c>
      <c r="I12" s="2">
        <v>183.25</v>
      </c>
      <c r="J12">
        <f t="shared" si="3"/>
        <v>87.465000000000003</v>
      </c>
      <c r="K12">
        <f t="shared" si="4"/>
        <v>3982.616</v>
      </c>
      <c r="L12">
        <f t="shared" si="5"/>
        <v>-105.375</v>
      </c>
      <c r="M12">
        <f t="shared" si="6"/>
        <v>1484.3510000000001</v>
      </c>
      <c r="N12">
        <f t="shared" si="7"/>
        <v>-0.105375</v>
      </c>
      <c r="O12">
        <f t="shared" si="7"/>
        <v>1.4843510000000002</v>
      </c>
      <c r="P12">
        <f t="shared" si="8"/>
        <v>-0.105375</v>
      </c>
      <c r="Q12" t="str">
        <f t="shared" si="9"/>
        <v/>
      </c>
      <c r="AE12">
        <v>0.52100000000000002</v>
      </c>
      <c r="AF12">
        <v>-10.479999542236328</v>
      </c>
      <c r="AG12">
        <v>-7.429999828338623</v>
      </c>
      <c r="AH12">
        <f t="shared" si="10"/>
        <v>-10.479999542236328</v>
      </c>
      <c r="AI12">
        <f t="shared" si="11"/>
        <v>-7.429999828338623</v>
      </c>
    </row>
    <row r="13" spans="1:35">
      <c r="A13" s="2" t="s">
        <v>2251</v>
      </c>
      <c r="B13" s="2" t="str">
        <f t="shared" si="0"/>
        <v>18:49:03.497</v>
      </c>
      <c r="C13" s="2">
        <f t="shared" si="1"/>
        <v>67743.497000000003</v>
      </c>
      <c r="D13" s="2">
        <f t="shared" si="2"/>
        <v>0.9370000000053551</v>
      </c>
      <c r="E13" s="2">
        <v>71.790300000000002</v>
      </c>
      <c r="F13" s="2">
        <v>4084.22</v>
      </c>
      <c r="G13" s="2">
        <v>13343</v>
      </c>
      <c r="H13" s="2">
        <v>774</v>
      </c>
      <c r="I13" s="2">
        <v>183</v>
      </c>
      <c r="J13">
        <f t="shared" si="3"/>
        <v>100.30200000000001</v>
      </c>
      <c r="K13">
        <f t="shared" si="4"/>
        <v>4083.6190000000001</v>
      </c>
      <c r="L13">
        <f t="shared" si="5"/>
        <v>-92.537999999999997</v>
      </c>
      <c r="M13">
        <f t="shared" si="6"/>
        <v>1585.3540000000003</v>
      </c>
      <c r="N13">
        <f t="shared" si="7"/>
        <v>-9.2537999999999995E-2</v>
      </c>
      <c r="O13">
        <f t="shared" si="7"/>
        <v>1.5853540000000004</v>
      </c>
      <c r="P13">
        <f t="shared" si="8"/>
        <v>-9.2537999999999995E-2</v>
      </c>
      <c r="Q13" t="str">
        <f t="shared" si="9"/>
        <v/>
      </c>
      <c r="AE13">
        <v>0.59299999999999997</v>
      </c>
      <c r="AF13">
        <v>-10.800000190734863</v>
      </c>
      <c r="AG13">
        <v>-13.449999809265137</v>
      </c>
      <c r="AH13">
        <f t="shared" si="10"/>
        <v>-10.800000190734863</v>
      </c>
      <c r="AI13">
        <f t="shared" si="11"/>
        <v>-13.449999809265137</v>
      </c>
    </row>
    <row r="14" spans="1:35">
      <c r="A14" s="2" t="s">
        <v>2252</v>
      </c>
      <c r="B14" s="2" t="str">
        <f t="shared" si="0"/>
        <v>18:49:03.606</v>
      </c>
      <c r="C14" s="2">
        <f t="shared" si="1"/>
        <v>67743.606</v>
      </c>
      <c r="D14" s="2">
        <f t="shared" si="2"/>
        <v>1.0460000000020955</v>
      </c>
      <c r="E14" s="2">
        <v>69.11</v>
      </c>
      <c r="F14" s="2">
        <v>4338.6000000000004</v>
      </c>
      <c r="G14" s="2">
        <v>13157</v>
      </c>
      <c r="H14" s="2">
        <v>748.5</v>
      </c>
      <c r="I14" s="2">
        <v>182.25</v>
      </c>
      <c r="J14">
        <f t="shared" si="3"/>
        <v>99.397000000000006</v>
      </c>
      <c r="K14">
        <f t="shared" si="4"/>
        <v>4338.0119999999997</v>
      </c>
      <c r="L14">
        <f t="shared" si="5"/>
        <v>-93.442999999999998</v>
      </c>
      <c r="M14">
        <f t="shared" si="6"/>
        <v>1839.7469999999998</v>
      </c>
      <c r="N14">
        <f t="shared" si="7"/>
        <v>-9.3442999999999998E-2</v>
      </c>
      <c r="O14">
        <f t="shared" si="7"/>
        <v>1.8397469999999998</v>
      </c>
      <c r="P14">
        <f t="shared" si="8"/>
        <v>-9.3442999999999998E-2</v>
      </c>
      <c r="Q14" t="str">
        <f t="shared" si="9"/>
        <v/>
      </c>
      <c r="AE14">
        <v>0.65300000000000002</v>
      </c>
      <c r="AF14">
        <v>-11.729999542236328</v>
      </c>
      <c r="AG14">
        <v>-14.779999732971191</v>
      </c>
      <c r="AH14">
        <f t="shared" si="10"/>
        <v>-11.729999542236328</v>
      </c>
      <c r="AI14">
        <f t="shared" si="11"/>
        <v>-14.779999732971191</v>
      </c>
    </row>
    <row r="15" spans="1:35">
      <c r="A15" s="2" t="s">
        <v>2253</v>
      </c>
      <c r="B15" s="2" t="str">
        <f t="shared" si="0"/>
        <v>18:49:03.697</v>
      </c>
      <c r="C15" s="2">
        <f t="shared" si="1"/>
        <v>67743.697</v>
      </c>
      <c r="D15" s="2">
        <f t="shared" si="2"/>
        <v>1.1370000000024447</v>
      </c>
      <c r="E15" s="2">
        <v>56.7562</v>
      </c>
      <c r="F15" s="2">
        <v>4657.75</v>
      </c>
      <c r="G15" s="2">
        <v>12933</v>
      </c>
      <c r="H15" s="2">
        <v>765</v>
      </c>
      <c r="I15" s="2">
        <v>181.25</v>
      </c>
      <c r="J15">
        <f t="shared" si="3"/>
        <v>89.272000000000006</v>
      </c>
      <c r="K15">
        <f t="shared" si="4"/>
        <v>4657.24</v>
      </c>
      <c r="L15">
        <f t="shared" si="5"/>
        <v>-103.568</v>
      </c>
      <c r="M15">
        <f t="shared" si="6"/>
        <v>2158.9749999999999</v>
      </c>
      <c r="N15">
        <f t="shared" si="7"/>
        <v>-0.10356799999999999</v>
      </c>
      <c r="O15">
        <f t="shared" si="7"/>
        <v>2.1589749999999999</v>
      </c>
      <c r="P15">
        <f t="shared" si="8"/>
        <v>-0.10356799999999999</v>
      </c>
      <c r="Q15" t="str">
        <f t="shared" si="9"/>
        <v/>
      </c>
      <c r="AE15">
        <v>0.71199999999999997</v>
      </c>
      <c r="AF15">
        <v>-10.079999923706055</v>
      </c>
      <c r="AG15">
        <v>-13.550000190734863</v>
      </c>
      <c r="AH15">
        <f t="shared" si="10"/>
        <v>-10.079999923706055</v>
      </c>
      <c r="AI15">
        <f t="shared" si="11"/>
        <v>-13.550000190734863</v>
      </c>
    </row>
    <row r="16" spans="1:35">
      <c r="A16" s="2" t="s">
        <v>2254</v>
      </c>
      <c r="B16" s="2" t="str">
        <f t="shared" si="0"/>
        <v>18:49:03.803</v>
      </c>
      <c r="C16" s="2">
        <f t="shared" si="1"/>
        <v>67743.803</v>
      </c>
      <c r="D16" s="2">
        <f t="shared" si="2"/>
        <v>1.2430000000022119</v>
      </c>
      <c r="E16" s="2">
        <v>45.011699999999998</v>
      </c>
      <c r="F16" s="2">
        <v>4807.41</v>
      </c>
      <c r="G16" s="2">
        <v>12833.5</v>
      </c>
      <c r="H16" s="2">
        <v>765</v>
      </c>
      <c r="I16" s="2">
        <v>180.75</v>
      </c>
      <c r="J16">
        <f t="shared" si="3"/>
        <v>78.572000000000003</v>
      </c>
      <c r="K16">
        <f t="shared" si="4"/>
        <v>4806.9790000000003</v>
      </c>
      <c r="L16">
        <f t="shared" si="5"/>
        <v>-114.268</v>
      </c>
      <c r="M16">
        <f t="shared" si="6"/>
        <v>2308.7140000000004</v>
      </c>
      <c r="N16">
        <f t="shared" si="7"/>
        <v>-0.11426800000000001</v>
      </c>
      <c r="O16">
        <f t="shared" si="7"/>
        <v>2.3087140000000006</v>
      </c>
      <c r="P16">
        <f t="shared" si="8"/>
        <v>-0.11426800000000001</v>
      </c>
      <c r="Q16" t="str">
        <f t="shared" si="9"/>
        <v/>
      </c>
      <c r="AE16">
        <v>0.77300000000000002</v>
      </c>
      <c r="AF16">
        <v>-15.970000267028809</v>
      </c>
      <c r="AG16">
        <v>-13.899999618530273</v>
      </c>
      <c r="AH16">
        <f t="shared" si="10"/>
        <v>-15.970000267028809</v>
      </c>
      <c r="AI16">
        <f t="shared" si="11"/>
        <v>-13.899999618530273</v>
      </c>
    </row>
    <row r="17" spans="1:35">
      <c r="A17" s="2" t="s">
        <v>2255</v>
      </c>
      <c r="B17" s="2" t="str">
        <f t="shared" si="0"/>
        <v>18:49:03.896</v>
      </c>
      <c r="C17" s="2">
        <f t="shared" si="1"/>
        <v>67743.895999999993</v>
      </c>
      <c r="D17" s="2">
        <f t="shared" si="2"/>
        <v>1.3359999999956926</v>
      </c>
      <c r="E17" s="2">
        <v>53.685000000000002</v>
      </c>
      <c r="F17" s="2">
        <v>5053.6899999999996</v>
      </c>
      <c r="G17" s="2">
        <v>12652</v>
      </c>
      <c r="H17" s="2">
        <v>829</v>
      </c>
      <c r="I17" s="2">
        <v>180</v>
      </c>
      <c r="J17">
        <f t="shared" si="3"/>
        <v>88.965000000000003</v>
      </c>
      <c r="K17">
        <f t="shared" si="4"/>
        <v>5053.192</v>
      </c>
      <c r="L17">
        <f t="shared" si="5"/>
        <v>-103.875</v>
      </c>
      <c r="M17">
        <f t="shared" si="6"/>
        <v>2554.9270000000001</v>
      </c>
      <c r="N17">
        <f t="shared" si="7"/>
        <v>-0.10387500000000001</v>
      </c>
      <c r="O17">
        <f t="shared" si="7"/>
        <v>2.5549270000000002</v>
      </c>
      <c r="P17">
        <f t="shared" si="8"/>
        <v>-0.10387500000000001</v>
      </c>
      <c r="Q17" t="str">
        <f t="shared" si="9"/>
        <v/>
      </c>
      <c r="AE17">
        <v>0.85</v>
      </c>
      <c r="AF17">
        <v>-13.460000038146973</v>
      </c>
      <c r="AG17">
        <v>-21.450000762939453</v>
      </c>
      <c r="AH17">
        <f t="shared" si="10"/>
        <v>-13.460000038146973</v>
      </c>
      <c r="AI17">
        <f t="shared" si="11"/>
        <v>-21.450000762939453</v>
      </c>
    </row>
    <row r="18" spans="1:35">
      <c r="A18" s="2" t="s">
        <v>2256</v>
      </c>
      <c r="B18" s="2" t="str">
        <f t="shared" si="0"/>
        <v>18:49:03.990</v>
      </c>
      <c r="C18" s="2">
        <f t="shared" si="1"/>
        <v>67743.990000000005</v>
      </c>
      <c r="D18" s="2">
        <f t="shared" si="2"/>
        <v>1.430000000007567</v>
      </c>
      <c r="E18" s="2">
        <v>38.721400000000003</v>
      </c>
      <c r="F18" s="2">
        <v>5193.78</v>
      </c>
      <c r="G18" s="2">
        <v>12564</v>
      </c>
      <c r="H18" s="2">
        <v>836</v>
      </c>
      <c r="I18" s="2">
        <v>179.5</v>
      </c>
      <c r="J18">
        <f t="shared" si="3"/>
        <v>74.98</v>
      </c>
      <c r="K18">
        <f t="shared" si="4"/>
        <v>5193.3829999999998</v>
      </c>
      <c r="L18">
        <f t="shared" si="5"/>
        <v>-117.86</v>
      </c>
      <c r="M18">
        <f t="shared" si="6"/>
        <v>2695.1179999999999</v>
      </c>
      <c r="N18">
        <f t="shared" si="7"/>
        <v>-0.11786000000000001</v>
      </c>
      <c r="O18">
        <f t="shared" si="7"/>
        <v>2.6951179999999999</v>
      </c>
      <c r="P18">
        <f t="shared" si="8"/>
        <v>-0.11786000000000001</v>
      </c>
      <c r="Q18" t="str">
        <f t="shared" si="9"/>
        <v/>
      </c>
      <c r="AE18">
        <v>0.92800000000000005</v>
      </c>
      <c r="AF18">
        <v>-17.450000762939453</v>
      </c>
      <c r="AG18">
        <v>-23.950000762939453</v>
      </c>
      <c r="AH18">
        <f t="shared" si="10"/>
        <v>-17.450000762939453</v>
      </c>
      <c r="AI18">
        <f t="shared" si="11"/>
        <v>-23.950000762939453</v>
      </c>
    </row>
    <row r="19" spans="1:35">
      <c r="A19" s="2" t="s">
        <v>2257</v>
      </c>
      <c r="B19" s="2" t="str">
        <f t="shared" si="0"/>
        <v>18:49:04.082</v>
      </c>
      <c r="C19" s="2">
        <f t="shared" si="1"/>
        <v>67744.081999999995</v>
      </c>
      <c r="D19" s="2">
        <f t="shared" si="2"/>
        <v>1.521999999997206</v>
      </c>
      <c r="E19" s="2">
        <v>62.98</v>
      </c>
      <c r="F19" s="2">
        <v>5444.7</v>
      </c>
      <c r="G19" s="2">
        <v>12372</v>
      </c>
      <c r="H19" s="2">
        <v>798</v>
      </c>
      <c r="I19" s="2">
        <v>178.75</v>
      </c>
      <c r="J19">
        <f t="shared" si="3"/>
        <v>100.989</v>
      </c>
      <c r="K19">
        <f t="shared" si="4"/>
        <v>5444.1279999999997</v>
      </c>
      <c r="L19">
        <f t="shared" si="5"/>
        <v>-91.850999999999999</v>
      </c>
      <c r="M19">
        <f t="shared" si="6"/>
        <v>2945.8629999999998</v>
      </c>
      <c r="N19">
        <f t="shared" si="7"/>
        <v>-9.1851000000000002E-2</v>
      </c>
      <c r="O19">
        <f t="shared" si="7"/>
        <v>2.9458629999999997</v>
      </c>
      <c r="P19">
        <f t="shared" si="8"/>
        <v>-9.1851000000000002E-2</v>
      </c>
      <c r="Q19" t="str">
        <f t="shared" si="9"/>
        <v/>
      </c>
      <c r="AE19">
        <v>1.004</v>
      </c>
      <c r="AF19">
        <v>-13.670000076293945</v>
      </c>
      <c r="AG19">
        <v>-17.649999618530273</v>
      </c>
      <c r="AH19">
        <f t="shared" si="10"/>
        <v>-13.670000076293945</v>
      </c>
      <c r="AI19">
        <f t="shared" si="11"/>
        <v>-17.649999618530273</v>
      </c>
    </row>
    <row r="20" spans="1:35">
      <c r="A20" s="2" t="s">
        <v>2258</v>
      </c>
      <c r="B20" s="2" t="str">
        <f t="shared" si="0"/>
        <v>18:49:04.176</v>
      </c>
      <c r="C20" s="2">
        <f t="shared" si="1"/>
        <v>67744.176000000007</v>
      </c>
      <c r="D20" s="2">
        <f t="shared" si="2"/>
        <v>1.6160000000090804</v>
      </c>
      <c r="E20" s="2">
        <v>46.226900000000001</v>
      </c>
      <c r="F20" s="2">
        <v>5577.12</v>
      </c>
      <c r="G20" s="2">
        <v>12293</v>
      </c>
      <c r="H20" s="2">
        <v>809.5</v>
      </c>
      <c r="I20" s="2">
        <v>178.25</v>
      </c>
      <c r="J20">
        <f t="shared" si="3"/>
        <v>85.161000000000001</v>
      </c>
      <c r="K20">
        <f t="shared" si="4"/>
        <v>5576.6610000000001</v>
      </c>
      <c r="L20">
        <f t="shared" si="5"/>
        <v>-107.679</v>
      </c>
      <c r="M20">
        <f t="shared" si="6"/>
        <v>3078.3960000000002</v>
      </c>
      <c r="N20">
        <f t="shared" si="7"/>
        <v>-0.10767900000000001</v>
      </c>
      <c r="O20">
        <f t="shared" si="7"/>
        <v>3.0783960000000001</v>
      </c>
      <c r="P20">
        <f t="shared" si="8"/>
        <v>-0.10767900000000001</v>
      </c>
      <c r="Q20" t="str">
        <f t="shared" si="9"/>
        <v/>
      </c>
      <c r="AE20">
        <v>1.0620000000000001</v>
      </c>
      <c r="AF20">
        <v>-10.369999885559082</v>
      </c>
      <c r="AG20">
        <v>-10.779999732971191</v>
      </c>
      <c r="AH20">
        <f t="shared" si="10"/>
        <v>-10.369999885559082</v>
      </c>
      <c r="AI20">
        <f t="shared" si="11"/>
        <v>-10.779999732971191</v>
      </c>
    </row>
    <row r="21" spans="1:35">
      <c r="A21" s="2" t="s">
        <v>2259</v>
      </c>
      <c r="B21" s="2" t="str">
        <f t="shared" si="0"/>
        <v>18:49:04.268</v>
      </c>
      <c r="C21" s="2">
        <f t="shared" si="1"/>
        <v>67744.267999999996</v>
      </c>
      <c r="D21" s="2">
        <f t="shared" si="2"/>
        <v>1.7079999999987194</v>
      </c>
      <c r="E21" s="2">
        <v>34.926200000000001</v>
      </c>
      <c r="F21" s="2">
        <v>5856.72</v>
      </c>
      <c r="G21" s="2">
        <v>12111.5</v>
      </c>
      <c r="H21" s="2">
        <v>791</v>
      </c>
      <c r="I21" s="2">
        <v>177.25</v>
      </c>
      <c r="J21">
        <f t="shared" si="3"/>
        <v>75.813000000000002</v>
      </c>
      <c r="K21">
        <f t="shared" si="4"/>
        <v>5856.3329999999996</v>
      </c>
      <c r="L21">
        <f t="shared" si="5"/>
        <v>-117.027</v>
      </c>
      <c r="M21">
        <f t="shared" si="6"/>
        <v>3358.0679999999998</v>
      </c>
      <c r="N21">
        <f t="shared" si="7"/>
        <v>-0.11702700000000001</v>
      </c>
      <c r="O21">
        <f t="shared" si="7"/>
        <v>3.3580679999999998</v>
      </c>
      <c r="P21">
        <f t="shared" si="8"/>
        <v>-0.11702700000000001</v>
      </c>
      <c r="Q21" t="str">
        <f t="shared" si="9"/>
        <v/>
      </c>
      <c r="AE21">
        <v>1.125</v>
      </c>
      <c r="AF21">
        <v>-12.439999580383301</v>
      </c>
      <c r="AG21">
        <v>-22.420000076293945</v>
      </c>
      <c r="AH21">
        <f t="shared" si="10"/>
        <v>-12.439999580383301</v>
      </c>
      <c r="AI21">
        <f t="shared" si="11"/>
        <v>-22.420000076293945</v>
      </c>
    </row>
    <row r="22" spans="1:35">
      <c r="A22" s="2" t="s">
        <v>2260</v>
      </c>
      <c r="B22" s="2" t="str">
        <f t="shared" si="0"/>
        <v>18:49:04.359</v>
      </c>
      <c r="C22" s="2">
        <f t="shared" si="1"/>
        <v>67744.358999999997</v>
      </c>
      <c r="D22" s="2">
        <f t="shared" si="2"/>
        <v>1.7989999999990687</v>
      </c>
      <c r="E22" s="2">
        <v>72.601200000000006</v>
      </c>
      <c r="F22" s="2">
        <v>5961.73</v>
      </c>
      <c r="G22" s="2">
        <v>12013</v>
      </c>
      <c r="H22" s="2">
        <v>862</v>
      </c>
      <c r="I22" s="2">
        <v>177</v>
      </c>
      <c r="J22">
        <f t="shared" si="3"/>
        <v>114.22</v>
      </c>
      <c r="K22">
        <f t="shared" si="4"/>
        <v>5961.0780000000004</v>
      </c>
      <c r="L22">
        <f t="shared" si="5"/>
        <v>-78.62</v>
      </c>
      <c r="M22">
        <f t="shared" si="6"/>
        <v>3462.8130000000006</v>
      </c>
      <c r="N22">
        <f t="shared" si="7"/>
        <v>-7.8620000000000009E-2</v>
      </c>
      <c r="O22">
        <f t="shared" si="7"/>
        <v>3.4628130000000006</v>
      </c>
      <c r="P22">
        <f t="shared" si="8"/>
        <v>-7.8620000000000009E-2</v>
      </c>
      <c r="Q22" t="str">
        <f t="shared" si="9"/>
        <v/>
      </c>
      <c r="AE22">
        <v>1.1839999999999999</v>
      </c>
      <c r="AF22">
        <v>4.8299999237060547</v>
      </c>
      <c r="AG22">
        <v>31</v>
      </c>
      <c r="AH22">
        <f t="shared" si="10"/>
        <v>4.8299999237060547</v>
      </c>
      <c r="AI22">
        <f t="shared" si="11"/>
        <v>31</v>
      </c>
    </row>
    <row r="23" spans="1:35">
      <c r="A23" s="2" t="s">
        <v>2261</v>
      </c>
      <c r="B23" s="2" t="str">
        <f t="shared" si="0"/>
        <v>18:49:04.451</v>
      </c>
      <c r="C23" s="2">
        <f t="shared" si="1"/>
        <v>67744.451000000001</v>
      </c>
      <c r="D23" s="2">
        <f t="shared" si="2"/>
        <v>1.8910000000032596</v>
      </c>
      <c r="E23" s="2">
        <v>80.087500000000006</v>
      </c>
      <c r="F23" s="2">
        <v>6246.04</v>
      </c>
      <c r="G23" s="2">
        <v>11819</v>
      </c>
      <c r="H23" s="2">
        <v>873</v>
      </c>
      <c r="I23" s="2">
        <v>176</v>
      </c>
      <c r="J23">
        <f t="shared" si="3"/>
        <v>123.691</v>
      </c>
      <c r="K23">
        <f t="shared" si="4"/>
        <v>6245.3289999999997</v>
      </c>
      <c r="L23">
        <f t="shared" si="5"/>
        <v>-69.149000000000001</v>
      </c>
      <c r="M23">
        <f t="shared" si="6"/>
        <v>3747.0639999999999</v>
      </c>
      <c r="N23">
        <f t="shared" si="7"/>
        <v>-6.9149000000000002E-2</v>
      </c>
      <c r="O23">
        <f t="shared" si="7"/>
        <v>3.747064</v>
      </c>
      <c r="P23">
        <f t="shared" si="8"/>
        <v>-6.9149000000000002E-2</v>
      </c>
      <c r="Q23" t="str">
        <f t="shared" si="9"/>
        <v/>
      </c>
      <c r="AE23">
        <v>1.2410000000000001</v>
      </c>
      <c r="AF23">
        <v>-14.600000381469727</v>
      </c>
      <c r="AG23">
        <v>-15.180000305175781</v>
      </c>
      <c r="AH23">
        <f t="shared" si="10"/>
        <v>-14.600000381469727</v>
      </c>
      <c r="AI23">
        <f t="shared" si="11"/>
        <v>-15.180000305175781</v>
      </c>
    </row>
    <row r="24" spans="1:35">
      <c r="A24" s="2" t="s">
        <v>2262</v>
      </c>
      <c r="B24" s="2" t="str">
        <f t="shared" si="0"/>
        <v>18:49:04.545</v>
      </c>
      <c r="C24" s="2">
        <f t="shared" si="1"/>
        <v>67744.544999999998</v>
      </c>
      <c r="D24" s="2">
        <f t="shared" si="2"/>
        <v>1.9850000000005821</v>
      </c>
      <c r="E24" s="2">
        <v>67.9529</v>
      </c>
      <c r="F24" s="2">
        <v>6438.51</v>
      </c>
      <c r="G24" s="2">
        <v>11703</v>
      </c>
      <c r="H24" s="2">
        <v>820.5</v>
      </c>
      <c r="I24" s="2">
        <v>175.25</v>
      </c>
      <c r="J24">
        <f t="shared" si="3"/>
        <v>112.9</v>
      </c>
      <c r="K24">
        <f t="shared" si="4"/>
        <v>6437.8789999999999</v>
      </c>
      <c r="L24">
        <f t="shared" si="5"/>
        <v>-79.94</v>
      </c>
      <c r="M24">
        <f t="shared" si="6"/>
        <v>3939.614</v>
      </c>
      <c r="N24">
        <f t="shared" si="7"/>
        <v>-7.9939999999999997E-2</v>
      </c>
      <c r="O24">
        <f t="shared" si="7"/>
        <v>3.9396140000000002</v>
      </c>
      <c r="P24">
        <f t="shared" si="8"/>
        <v>-7.9939999999999997E-2</v>
      </c>
      <c r="Q24" t="str">
        <f t="shared" si="9"/>
        <v/>
      </c>
      <c r="AE24">
        <v>1.32</v>
      </c>
      <c r="AF24">
        <v>-9.75</v>
      </c>
      <c r="AG24">
        <v>-10.75</v>
      </c>
      <c r="AH24">
        <f t="shared" si="10"/>
        <v>-9.75</v>
      </c>
      <c r="AI24">
        <f t="shared" si="11"/>
        <v>-10.75</v>
      </c>
    </row>
    <row r="25" spans="1:35">
      <c r="A25" s="2" t="s">
        <v>2263</v>
      </c>
      <c r="B25" s="2" t="str">
        <f t="shared" si="0"/>
        <v>18:49:04.651</v>
      </c>
      <c r="C25" s="2">
        <f t="shared" si="1"/>
        <v>67744.650999999998</v>
      </c>
      <c r="D25" s="2">
        <f t="shared" si="2"/>
        <v>2.0910000000003492</v>
      </c>
      <c r="E25" s="2">
        <v>85.651499999999999</v>
      </c>
      <c r="F25" s="2">
        <v>6716.7</v>
      </c>
      <c r="G25" s="2">
        <v>11511.5</v>
      </c>
      <c r="H25" s="2">
        <v>837.5</v>
      </c>
      <c r="I25" s="2">
        <v>174.25</v>
      </c>
      <c r="J25">
        <f t="shared" si="3"/>
        <v>132.54</v>
      </c>
      <c r="K25">
        <f t="shared" si="4"/>
        <v>6715.9380000000001</v>
      </c>
      <c r="L25">
        <f t="shared" si="5"/>
        <v>-60.300000000000011</v>
      </c>
      <c r="M25">
        <f t="shared" si="6"/>
        <v>4217.6730000000007</v>
      </c>
      <c r="N25">
        <f t="shared" si="7"/>
        <v>-6.0300000000000013E-2</v>
      </c>
      <c r="O25">
        <f t="shared" si="7"/>
        <v>4.2176730000000004</v>
      </c>
      <c r="P25">
        <f t="shared" si="8"/>
        <v>-6.0300000000000013E-2</v>
      </c>
      <c r="Q25" t="str">
        <f t="shared" si="9"/>
        <v/>
      </c>
      <c r="AE25">
        <v>1.377</v>
      </c>
      <c r="AF25">
        <v>-4.7199997901916504</v>
      </c>
      <c r="AG25">
        <v>2.0899999141693115</v>
      </c>
      <c r="AH25">
        <f t="shared" si="10"/>
        <v>-4.7199997901916504</v>
      </c>
      <c r="AI25">
        <f t="shared" si="11"/>
        <v>2.0899999141693115</v>
      </c>
    </row>
    <row r="26" spans="1:35">
      <c r="A26" s="2" t="s">
        <v>2264</v>
      </c>
      <c r="B26" s="2" t="str">
        <f t="shared" si="0"/>
        <v>18:49:04.748</v>
      </c>
      <c r="C26" s="2">
        <f t="shared" si="1"/>
        <v>67744.748000000007</v>
      </c>
      <c r="D26" s="2">
        <f t="shared" si="2"/>
        <v>2.1880000000091968</v>
      </c>
      <c r="E26" s="2">
        <v>79.718299999999999</v>
      </c>
      <c r="F26" s="2">
        <v>7030.71</v>
      </c>
      <c r="G26" s="2">
        <v>11320</v>
      </c>
      <c r="H26" s="2">
        <v>904</v>
      </c>
      <c r="I26" s="2">
        <v>173</v>
      </c>
      <c r="J26">
        <f t="shared" si="3"/>
        <v>128.80000000000001</v>
      </c>
      <c r="K26">
        <f t="shared" si="4"/>
        <v>7029.982</v>
      </c>
      <c r="L26">
        <f t="shared" si="5"/>
        <v>-64.039999999999992</v>
      </c>
      <c r="M26">
        <f t="shared" si="6"/>
        <v>4531.7170000000006</v>
      </c>
      <c r="N26">
        <f t="shared" si="7"/>
        <v>-6.404E-2</v>
      </c>
      <c r="O26">
        <f t="shared" si="7"/>
        <v>4.5317170000000004</v>
      </c>
      <c r="P26">
        <f t="shared" si="8"/>
        <v>-6.404E-2</v>
      </c>
      <c r="Q26" t="str">
        <f t="shared" si="9"/>
        <v/>
      </c>
      <c r="AE26">
        <v>1.448</v>
      </c>
      <c r="AF26">
        <v>-13.729999542236328</v>
      </c>
      <c r="AG26">
        <v>-16.899999618530273</v>
      </c>
      <c r="AH26">
        <f t="shared" si="10"/>
        <v>-13.729999542236328</v>
      </c>
      <c r="AI26">
        <f t="shared" si="11"/>
        <v>-16.899999618530273</v>
      </c>
    </row>
    <row r="27" spans="1:35">
      <c r="A27" s="2" t="s">
        <v>2265</v>
      </c>
      <c r="B27" s="2" t="str">
        <f t="shared" si="0"/>
        <v>18:49:04.855</v>
      </c>
      <c r="C27" s="2">
        <f t="shared" si="1"/>
        <v>67744.854999999996</v>
      </c>
      <c r="D27" s="2">
        <f t="shared" si="2"/>
        <v>2.2949999999982538</v>
      </c>
      <c r="E27" s="2">
        <v>49.003100000000003</v>
      </c>
      <c r="F27" s="2">
        <v>7193.59</v>
      </c>
      <c r="G27" s="2">
        <v>11245</v>
      </c>
      <c r="H27" s="2">
        <v>849</v>
      </c>
      <c r="I27" s="2">
        <v>172.25</v>
      </c>
      <c r="J27">
        <f t="shared" si="3"/>
        <v>99.221999999999994</v>
      </c>
      <c r="K27">
        <f t="shared" si="4"/>
        <v>7193.0730000000003</v>
      </c>
      <c r="L27">
        <f t="shared" si="5"/>
        <v>-93.618000000000009</v>
      </c>
      <c r="M27">
        <f t="shared" si="6"/>
        <v>4694.8080000000009</v>
      </c>
      <c r="N27">
        <f t="shared" si="7"/>
        <v>-9.3618000000000007E-2</v>
      </c>
      <c r="O27">
        <f t="shared" si="7"/>
        <v>4.694808000000001</v>
      </c>
      <c r="P27">
        <f t="shared" si="8"/>
        <v>-9.3618000000000007E-2</v>
      </c>
      <c r="Q27" t="str">
        <f t="shared" si="9"/>
        <v/>
      </c>
      <c r="AE27">
        <v>1.5189999999999999</v>
      </c>
      <c r="AF27">
        <v>-12.689999580383301</v>
      </c>
      <c r="AG27">
        <v>-17.920000076293945</v>
      </c>
      <c r="AH27">
        <f t="shared" si="10"/>
        <v>-12.689999580383301</v>
      </c>
      <c r="AI27">
        <f t="shared" si="11"/>
        <v>-17.920000076293945</v>
      </c>
    </row>
    <row r="28" spans="1:35">
      <c r="A28" s="2" t="s">
        <v>2266</v>
      </c>
      <c r="B28" s="2" t="str">
        <f t="shared" si="0"/>
        <v>18:49:04.951</v>
      </c>
      <c r="C28" s="2">
        <f t="shared" si="1"/>
        <v>67744.951000000001</v>
      </c>
      <c r="D28" s="2">
        <f t="shared" si="2"/>
        <v>2.3910000000032596</v>
      </c>
      <c r="E28" s="2">
        <v>24.901499999999999</v>
      </c>
      <c r="F28" s="2">
        <v>7538.83</v>
      </c>
      <c r="G28" s="2">
        <v>11059</v>
      </c>
      <c r="H28" s="2">
        <v>827.5</v>
      </c>
      <c r="I28" s="2">
        <v>170.75</v>
      </c>
      <c r="J28">
        <f t="shared" si="3"/>
        <v>77.531000000000006</v>
      </c>
      <c r="K28">
        <f t="shared" si="4"/>
        <v>7538.4719999999998</v>
      </c>
      <c r="L28">
        <f t="shared" si="5"/>
        <v>-115.309</v>
      </c>
      <c r="M28">
        <f t="shared" si="6"/>
        <v>5040.2070000000003</v>
      </c>
      <c r="N28">
        <f t="shared" si="7"/>
        <v>-0.11530899999999999</v>
      </c>
      <c r="O28">
        <f t="shared" si="7"/>
        <v>5.0402070000000005</v>
      </c>
      <c r="P28">
        <f t="shared" si="8"/>
        <v>-0.11530899999999999</v>
      </c>
      <c r="Q28" t="str">
        <f t="shared" si="9"/>
        <v/>
      </c>
      <c r="AE28">
        <v>1.585</v>
      </c>
      <c r="AF28">
        <v>-13.180000305175781</v>
      </c>
      <c r="AG28">
        <v>-22.879999160766602</v>
      </c>
      <c r="AH28">
        <f t="shared" si="10"/>
        <v>-13.180000305175781</v>
      </c>
      <c r="AI28">
        <f t="shared" si="11"/>
        <v>-22.879999160766602</v>
      </c>
    </row>
    <row r="29" spans="1:35">
      <c r="A29" s="2" t="s">
        <v>2267</v>
      </c>
      <c r="B29" s="2" t="str">
        <f t="shared" si="0"/>
        <v>18:49:05.053</v>
      </c>
      <c r="C29" s="2">
        <f t="shared" si="1"/>
        <v>67745.053</v>
      </c>
      <c r="D29" s="2">
        <f t="shared" si="2"/>
        <v>2.4930000000022119</v>
      </c>
      <c r="E29" s="2">
        <v>27.738199999999999</v>
      </c>
      <c r="F29" s="2">
        <v>7833.54</v>
      </c>
      <c r="G29" s="2">
        <v>10887</v>
      </c>
      <c r="H29" s="2">
        <v>929</v>
      </c>
      <c r="I29" s="2">
        <v>169.5</v>
      </c>
      <c r="J29">
        <f t="shared" si="3"/>
        <v>82.426000000000002</v>
      </c>
      <c r="K29">
        <f t="shared" si="4"/>
        <v>7833.1549999999997</v>
      </c>
      <c r="L29">
        <f t="shared" si="5"/>
        <v>-110.414</v>
      </c>
      <c r="M29">
        <f t="shared" si="6"/>
        <v>5334.8899999999994</v>
      </c>
      <c r="N29">
        <f t="shared" si="7"/>
        <v>-0.110414</v>
      </c>
      <c r="O29">
        <f t="shared" si="7"/>
        <v>5.3348899999999997</v>
      </c>
      <c r="P29">
        <f t="shared" si="8"/>
        <v>-0.110414</v>
      </c>
      <c r="Q29" t="str">
        <f t="shared" si="9"/>
        <v/>
      </c>
      <c r="AE29">
        <v>1.6519999999999999</v>
      </c>
      <c r="AF29">
        <v>-12.909999847412109</v>
      </c>
      <c r="AG29">
        <v>-20.979999542236328</v>
      </c>
      <c r="AH29">
        <f t="shared" si="10"/>
        <v>-12.909999847412109</v>
      </c>
      <c r="AI29">
        <f t="shared" si="11"/>
        <v>-20.979999542236328</v>
      </c>
    </row>
    <row r="30" spans="1:35">
      <c r="A30" s="2" t="s">
        <v>2268</v>
      </c>
      <c r="B30" s="2" t="str">
        <f t="shared" si="0"/>
        <v>18:49:05.149</v>
      </c>
      <c r="C30" s="2">
        <f t="shared" si="1"/>
        <v>67745.149000000005</v>
      </c>
      <c r="D30" s="2">
        <f t="shared" si="2"/>
        <v>2.5890000000072177</v>
      </c>
      <c r="E30" s="2">
        <v>19.803999999999998</v>
      </c>
      <c r="F30" s="2">
        <v>7999.61</v>
      </c>
      <c r="G30" s="2">
        <v>10800.5</v>
      </c>
      <c r="H30" s="2">
        <v>856</v>
      </c>
      <c r="I30" s="2">
        <v>168.75</v>
      </c>
      <c r="J30">
        <f t="shared" si="3"/>
        <v>75.650999999999996</v>
      </c>
      <c r="K30">
        <f t="shared" si="4"/>
        <v>7999.277</v>
      </c>
      <c r="L30">
        <f t="shared" si="5"/>
        <v>-117.18900000000001</v>
      </c>
      <c r="M30">
        <f t="shared" si="6"/>
        <v>5501.0120000000006</v>
      </c>
      <c r="N30">
        <f t="shared" si="7"/>
        <v>-0.11718900000000002</v>
      </c>
      <c r="O30">
        <f t="shared" si="7"/>
        <v>5.5010120000000011</v>
      </c>
      <c r="P30">
        <f t="shared" si="8"/>
        <v>-0.11718900000000002</v>
      </c>
      <c r="Q30" t="str">
        <f t="shared" si="9"/>
        <v/>
      </c>
      <c r="AE30">
        <v>1.7090000000000001</v>
      </c>
      <c r="AF30">
        <v>-13.100000381469727</v>
      </c>
      <c r="AG30">
        <v>-21.829999923706055</v>
      </c>
      <c r="AH30">
        <f t="shared" si="10"/>
        <v>-13.100000381469727</v>
      </c>
      <c r="AI30">
        <f t="shared" si="11"/>
        <v>-21.829999923706055</v>
      </c>
    </row>
    <row r="31" spans="1:35">
      <c r="A31" s="2" t="s">
        <v>2269</v>
      </c>
      <c r="B31" s="2" t="str">
        <f t="shared" si="0"/>
        <v>18:49:05.255</v>
      </c>
      <c r="C31" s="2">
        <f t="shared" si="1"/>
        <v>67745.255000000005</v>
      </c>
      <c r="D31" s="2">
        <f t="shared" si="2"/>
        <v>2.6950000000069849</v>
      </c>
      <c r="E31" s="2">
        <v>27.332599999999999</v>
      </c>
      <c r="F31" s="2">
        <v>8338.68</v>
      </c>
      <c r="G31" s="2">
        <v>10609.5</v>
      </c>
      <c r="H31" s="2">
        <v>868.5</v>
      </c>
      <c r="I31" s="2">
        <v>167.25</v>
      </c>
      <c r="J31">
        <f t="shared" si="3"/>
        <v>85.546000000000006</v>
      </c>
      <c r="K31">
        <f t="shared" si="4"/>
        <v>8338.2860000000001</v>
      </c>
      <c r="L31">
        <f t="shared" si="5"/>
        <v>-107.294</v>
      </c>
      <c r="M31">
        <f t="shared" si="6"/>
        <v>5840.0210000000006</v>
      </c>
      <c r="N31">
        <f t="shared" si="7"/>
        <v>-0.107294</v>
      </c>
      <c r="O31">
        <f t="shared" si="7"/>
        <v>5.840021000000001</v>
      </c>
      <c r="P31">
        <f t="shared" si="8"/>
        <v>-0.107294</v>
      </c>
      <c r="Q31" t="str">
        <f t="shared" si="9"/>
        <v/>
      </c>
      <c r="AE31">
        <v>1.7669999999999999</v>
      </c>
      <c r="AF31">
        <v>-11.079999923706055</v>
      </c>
      <c r="AG31">
        <v>-15.010000228881836</v>
      </c>
      <c r="AH31">
        <f t="shared" si="10"/>
        <v>-11.079999923706055</v>
      </c>
      <c r="AI31">
        <f t="shared" si="11"/>
        <v>-15.010000228881836</v>
      </c>
    </row>
    <row r="32" spans="1:35">
      <c r="A32" s="2" t="s">
        <v>2270</v>
      </c>
      <c r="B32" s="2" t="str">
        <f t="shared" si="0"/>
        <v>18:49:05.348</v>
      </c>
      <c r="C32" s="2">
        <f t="shared" si="1"/>
        <v>67745.347999999998</v>
      </c>
      <c r="D32" s="2">
        <f t="shared" si="2"/>
        <v>2.7880000000004657</v>
      </c>
      <c r="E32" s="2">
        <v>52.266500000000001</v>
      </c>
      <c r="F32" s="2">
        <v>8462.9500000000007</v>
      </c>
      <c r="G32" s="2">
        <v>10522.5</v>
      </c>
      <c r="H32" s="2">
        <v>845</v>
      </c>
      <c r="I32" s="2">
        <v>166.75</v>
      </c>
      <c r="J32">
        <f t="shared" si="3"/>
        <v>111.34699999999999</v>
      </c>
      <c r="K32">
        <f t="shared" si="4"/>
        <v>8462.3790000000008</v>
      </c>
      <c r="L32">
        <f t="shared" si="5"/>
        <v>-81.493000000000009</v>
      </c>
      <c r="M32">
        <f t="shared" si="6"/>
        <v>5964.1140000000014</v>
      </c>
      <c r="N32">
        <f t="shared" si="7"/>
        <v>-8.149300000000001E-2</v>
      </c>
      <c r="O32">
        <f t="shared" si="7"/>
        <v>5.9641140000000012</v>
      </c>
      <c r="P32">
        <f t="shared" si="8"/>
        <v>-8.149300000000001E-2</v>
      </c>
      <c r="Q32" t="str">
        <f t="shared" si="9"/>
        <v/>
      </c>
      <c r="AE32">
        <v>1.841</v>
      </c>
      <c r="AF32">
        <v>-11.859999656677246</v>
      </c>
      <c r="AG32">
        <v>-16.760000228881836</v>
      </c>
      <c r="AH32">
        <f t="shared" si="10"/>
        <v>-11.859999656677246</v>
      </c>
      <c r="AI32">
        <f t="shared" si="11"/>
        <v>-16.760000228881836</v>
      </c>
    </row>
    <row r="33" spans="1:35">
      <c r="A33" s="2" t="s">
        <v>2271</v>
      </c>
      <c r="B33" s="2" t="str">
        <f t="shared" si="0"/>
        <v>18:49:05.453</v>
      </c>
      <c r="C33" s="2">
        <f t="shared" si="1"/>
        <v>67745.452999999994</v>
      </c>
      <c r="D33" s="2">
        <f t="shared" si="2"/>
        <v>2.8929999999963911</v>
      </c>
      <c r="E33" s="2">
        <v>51.1648</v>
      </c>
      <c r="F33" s="2">
        <v>8781.23</v>
      </c>
      <c r="G33" s="2">
        <v>10359.5</v>
      </c>
      <c r="H33" s="2">
        <v>878</v>
      </c>
      <c r="I33" s="2">
        <v>165.25</v>
      </c>
      <c r="J33">
        <f t="shared" si="3"/>
        <v>112.468</v>
      </c>
      <c r="K33">
        <f t="shared" si="4"/>
        <v>8780.6589999999997</v>
      </c>
      <c r="L33">
        <f t="shared" si="5"/>
        <v>-80.372</v>
      </c>
      <c r="M33">
        <f t="shared" si="6"/>
        <v>6282.3940000000002</v>
      </c>
      <c r="N33">
        <f t="shared" si="7"/>
        <v>-8.0371999999999999E-2</v>
      </c>
      <c r="O33">
        <f t="shared" si="7"/>
        <v>6.282394</v>
      </c>
      <c r="P33">
        <f t="shared" si="8"/>
        <v>-8.0371999999999999E-2</v>
      </c>
      <c r="Q33" t="str">
        <f t="shared" si="9"/>
        <v/>
      </c>
      <c r="AE33">
        <v>1.907</v>
      </c>
      <c r="AF33">
        <v>-16.850000381469727</v>
      </c>
      <c r="AG33">
        <v>-10.779999732971191</v>
      </c>
      <c r="AH33">
        <f t="shared" si="10"/>
        <v>-16.850000381469727</v>
      </c>
      <c r="AI33">
        <f t="shared" si="11"/>
        <v>-10.779999732971191</v>
      </c>
    </row>
    <row r="34" spans="1:35">
      <c r="A34" s="2" t="s">
        <v>2272</v>
      </c>
      <c r="B34" s="2" t="str">
        <f t="shared" si="0"/>
        <v>18:49:05.545</v>
      </c>
      <c r="C34" s="2">
        <f t="shared" si="1"/>
        <v>67745.544999999998</v>
      </c>
      <c r="D34" s="2">
        <f t="shared" si="2"/>
        <v>2.9850000000005821</v>
      </c>
      <c r="E34" s="2">
        <v>53.519599999999997</v>
      </c>
      <c r="F34" s="2">
        <v>9091.81</v>
      </c>
      <c r="G34" s="2">
        <v>10204.5</v>
      </c>
      <c r="H34" s="2">
        <v>882.5</v>
      </c>
      <c r="I34" s="2">
        <v>163.75</v>
      </c>
      <c r="J34">
        <f t="shared" si="3"/>
        <v>116.991</v>
      </c>
      <c r="K34">
        <f t="shared" si="4"/>
        <v>9091.2150000000001</v>
      </c>
      <c r="L34">
        <f t="shared" si="5"/>
        <v>-75.849000000000004</v>
      </c>
      <c r="M34">
        <f t="shared" si="6"/>
        <v>6592.9500000000007</v>
      </c>
      <c r="N34">
        <f t="shared" si="7"/>
        <v>-7.5849E-2</v>
      </c>
      <c r="O34">
        <f t="shared" si="7"/>
        <v>6.592950000000001</v>
      </c>
      <c r="P34">
        <f t="shared" si="8"/>
        <v>-7.5849E-2</v>
      </c>
      <c r="Q34" t="str">
        <f t="shared" si="9"/>
        <v/>
      </c>
      <c r="AE34">
        <v>1.968</v>
      </c>
      <c r="AF34">
        <v>-11.770000457763672</v>
      </c>
      <c r="AG34">
        <v>-12.819999694824219</v>
      </c>
      <c r="AH34">
        <f t="shared" si="10"/>
        <v>-11.770000457763672</v>
      </c>
      <c r="AI34">
        <f t="shared" si="11"/>
        <v>-12.819999694824219</v>
      </c>
    </row>
    <row r="35" spans="1:35">
      <c r="A35" s="2" t="s">
        <v>2273</v>
      </c>
      <c r="B35" s="2" t="str">
        <f t="shared" si="0"/>
        <v>18:49:05.637</v>
      </c>
      <c r="C35" s="2">
        <f t="shared" si="1"/>
        <v>67745.637000000002</v>
      </c>
      <c r="D35" s="2">
        <f t="shared" si="2"/>
        <v>3.077000000004773</v>
      </c>
      <c r="E35" s="2">
        <v>55.740900000000003</v>
      </c>
      <c r="F35" s="2">
        <v>9244.25</v>
      </c>
      <c r="G35" s="2">
        <v>10130</v>
      </c>
      <c r="H35" s="2">
        <v>950</v>
      </c>
      <c r="I35" s="2">
        <v>163</v>
      </c>
      <c r="J35">
        <f t="shared" si="3"/>
        <v>120.276</v>
      </c>
      <c r="K35">
        <f t="shared" si="4"/>
        <v>9243.6360000000004</v>
      </c>
      <c r="L35">
        <f t="shared" si="5"/>
        <v>-72.564000000000007</v>
      </c>
      <c r="M35">
        <f t="shared" si="6"/>
        <v>6745.371000000001</v>
      </c>
      <c r="N35">
        <f t="shared" si="7"/>
        <v>-7.2564000000000003E-2</v>
      </c>
      <c r="O35">
        <f t="shared" si="7"/>
        <v>6.7453710000000013</v>
      </c>
      <c r="P35">
        <f t="shared" si="8"/>
        <v>-7.2564000000000003E-2</v>
      </c>
      <c r="Q35" t="str">
        <f t="shared" si="9"/>
        <v/>
      </c>
      <c r="AE35">
        <v>2.0409999999999999</v>
      </c>
      <c r="AF35">
        <v>-14.680000305175781</v>
      </c>
      <c r="AG35">
        <v>-15.579999923706055</v>
      </c>
      <c r="AH35">
        <f t="shared" si="10"/>
        <v>-14.680000305175781</v>
      </c>
      <c r="AI35">
        <f t="shared" si="11"/>
        <v>-15.579999923706055</v>
      </c>
    </row>
    <row r="36" spans="1:35">
      <c r="A36" s="2" t="s">
        <v>2274</v>
      </c>
      <c r="B36" s="2" t="str">
        <f t="shared" si="0"/>
        <v>18:49:05.732</v>
      </c>
      <c r="C36" s="2">
        <f t="shared" si="1"/>
        <v>67745.732000000004</v>
      </c>
      <c r="D36" s="2">
        <f t="shared" si="2"/>
        <v>3.1720000000059372</v>
      </c>
      <c r="E36" s="2">
        <v>40.3247</v>
      </c>
      <c r="F36" s="2">
        <v>9581.58</v>
      </c>
      <c r="G36" s="2">
        <v>9990</v>
      </c>
      <c r="H36" s="2">
        <v>891.5</v>
      </c>
      <c r="I36" s="2">
        <v>161.25</v>
      </c>
      <c r="J36">
        <f t="shared" si="3"/>
        <v>107.215</v>
      </c>
      <c r="K36">
        <f t="shared" si="4"/>
        <v>9581.0650000000005</v>
      </c>
      <c r="L36">
        <f t="shared" si="5"/>
        <v>-85.625</v>
      </c>
      <c r="M36">
        <f t="shared" si="6"/>
        <v>7082.8000000000011</v>
      </c>
      <c r="N36">
        <f t="shared" si="7"/>
        <v>-8.5625000000000007E-2</v>
      </c>
      <c r="O36">
        <f t="shared" si="7"/>
        <v>7.0828000000000015</v>
      </c>
      <c r="P36">
        <f t="shared" si="8"/>
        <v>-8.5625000000000007E-2</v>
      </c>
      <c r="Q36" t="str">
        <f t="shared" si="9"/>
        <v/>
      </c>
      <c r="AE36">
        <v>2.1040000000000001</v>
      </c>
      <c r="AF36">
        <v>-18.290000915527344</v>
      </c>
      <c r="AG36">
        <v>-20.559999465942383</v>
      </c>
      <c r="AH36">
        <f t="shared" si="10"/>
        <v>-18.290000915527344</v>
      </c>
      <c r="AI36">
        <f t="shared" si="11"/>
        <v>-20.559999465942383</v>
      </c>
    </row>
    <row r="37" spans="1:35">
      <c r="A37" s="2" t="s">
        <v>2275</v>
      </c>
      <c r="B37" s="2" t="str">
        <f t="shared" si="0"/>
        <v>18:49:05.838</v>
      </c>
      <c r="C37" s="2">
        <f t="shared" si="1"/>
        <v>67745.838000000003</v>
      </c>
      <c r="D37" s="2">
        <f t="shared" si="2"/>
        <v>3.2780000000057044</v>
      </c>
      <c r="E37" s="2">
        <v>51.769500000000001</v>
      </c>
      <c r="F37" s="2">
        <v>9731.91</v>
      </c>
      <c r="G37" s="2">
        <v>9914</v>
      </c>
      <c r="H37" s="2">
        <v>953</v>
      </c>
      <c r="I37" s="2">
        <v>160.5</v>
      </c>
      <c r="J37">
        <f t="shared" si="3"/>
        <v>119.709</v>
      </c>
      <c r="K37">
        <f t="shared" si="4"/>
        <v>9731.3109999999997</v>
      </c>
      <c r="L37">
        <f t="shared" si="5"/>
        <v>-73.131</v>
      </c>
      <c r="M37">
        <f t="shared" si="6"/>
        <v>7233.0460000000003</v>
      </c>
      <c r="N37">
        <f t="shared" si="7"/>
        <v>-7.3131000000000002E-2</v>
      </c>
      <c r="O37">
        <f t="shared" si="7"/>
        <v>7.2330460000000008</v>
      </c>
      <c r="P37">
        <f t="shared" si="8"/>
        <v>-7.3131000000000002E-2</v>
      </c>
      <c r="Q37" t="str">
        <f t="shared" si="9"/>
        <v/>
      </c>
      <c r="AE37">
        <v>2.1840000000000002</v>
      </c>
      <c r="AF37">
        <v>-15.840000152587891</v>
      </c>
      <c r="AG37">
        <v>-26.510000228881836</v>
      </c>
      <c r="AH37">
        <f t="shared" si="10"/>
        <v>-15.840000152587891</v>
      </c>
      <c r="AI37">
        <f t="shared" si="11"/>
        <v>-26.510000228881836</v>
      </c>
    </row>
    <row r="38" spans="1:35">
      <c r="A38" s="2" t="s">
        <v>2276</v>
      </c>
      <c r="B38" s="2" t="str">
        <f t="shared" si="0"/>
        <v>18:49:05.944</v>
      </c>
      <c r="C38" s="2">
        <f t="shared" si="1"/>
        <v>67745.944000000003</v>
      </c>
      <c r="D38" s="2">
        <f t="shared" si="2"/>
        <v>3.3840000000054715</v>
      </c>
      <c r="E38" s="2">
        <v>25.650099999999998</v>
      </c>
      <c r="F38" s="2">
        <v>10097.799999999999</v>
      </c>
      <c r="G38" s="2">
        <v>9786</v>
      </c>
      <c r="H38" s="2">
        <v>955</v>
      </c>
      <c r="I38" s="2">
        <v>158.5</v>
      </c>
      <c r="J38">
        <f t="shared" si="3"/>
        <v>96.144999999999996</v>
      </c>
      <c r="K38">
        <f t="shared" si="4"/>
        <v>10097.375</v>
      </c>
      <c r="L38">
        <f t="shared" si="5"/>
        <v>-96.695000000000007</v>
      </c>
      <c r="M38">
        <f t="shared" si="6"/>
        <v>7599.1100000000006</v>
      </c>
      <c r="N38">
        <f t="shared" si="7"/>
        <v>-9.6695000000000003E-2</v>
      </c>
      <c r="O38">
        <f t="shared" si="7"/>
        <v>7.5991100000000005</v>
      </c>
      <c r="P38">
        <f t="shared" si="8"/>
        <v>-9.6695000000000003E-2</v>
      </c>
      <c r="Q38" t="str">
        <f t="shared" si="9"/>
        <v/>
      </c>
      <c r="AE38">
        <v>2.2400000000000002</v>
      </c>
      <c r="AF38">
        <v>-13.319999694824219</v>
      </c>
      <c r="AG38">
        <v>-22.270000457763672</v>
      </c>
      <c r="AH38">
        <f t="shared" si="10"/>
        <v>-13.319999694824219</v>
      </c>
      <c r="AI38">
        <f t="shared" si="11"/>
        <v>-22.270000457763672</v>
      </c>
    </row>
    <row r="39" spans="1:35">
      <c r="A39" s="2" t="s">
        <v>2277</v>
      </c>
      <c r="B39" s="2" t="str">
        <f t="shared" si="0"/>
        <v>18:49:06.039</v>
      </c>
      <c r="C39" s="2">
        <f t="shared" si="1"/>
        <v>67746.039000000004</v>
      </c>
      <c r="D39" s="2">
        <f t="shared" si="2"/>
        <v>3.4790000000066357</v>
      </c>
      <c r="E39" s="2">
        <v>31.959099999999999</v>
      </c>
      <c r="F39" s="2">
        <v>10422.1</v>
      </c>
      <c r="G39" s="2">
        <v>9655.5</v>
      </c>
      <c r="H39" s="2">
        <v>905.5</v>
      </c>
      <c r="I39" s="2">
        <v>156.75</v>
      </c>
      <c r="J39">
        <f t="shared" si="3"/>
        <v>104.718</v>
      </c>
      <c r="K39">
        <f t="shared" si="4"/>
        <v>10421.623</v>
      </c>
      <c r="L39">
        <f t="shared" si="5"/>
        <v>-88.122</v>
      </c>
      <c r="M39">
        <f t="shared" si="6"/>
        <v>7923.3580000000002</v>
      </c>
      <c r="N39">
        <f t="shared" si="7"/>
        <v>-8.8122000000000006E-2</v>
      </c>
      <c r="O39">
        <f t="shared" si="7"/>
        <v>7.9233580000000003</v>
      </c>
      <c r="P39">
        <f t="shared" si="8"/>
        <v>-8.8122000000000006E-2</v>
      </c>
      <c r="Q39" t="str">
        <f t="shared" si="9"/>
        <v/>
      </c>
      <c r="AE39">
        <v>2.3170000000000002</v>
      </c>
      <c r="AF39">
        <v>-15.810000419616699</v>
      </c>
      <c r="AG39">
        <v>-21.739999771118164</v>
      </c>
      <c r="AH39">
        <f t="shared" si="10"/>
        <v>-15.810000419616699</v>
      </c>
      <c r="AI39">
        <f t="shared" si="11"/>
        <v>-21.739999771118164</v>
      </c>
    </row>
    <row r="40" spans="1:35">
      <c r="A40" s="2" t="s">
        <v>2278</v>
      </c>
      <c r="B40" s="2" t="str">
        <f t="shared" si="0"/>
        <v>18:49:06.145</v>
      </c>
      <c r="C40" s="2">
        <f t="shared" si="1"/>
        <v>67746.145000000004</v>
      </c>
      <c r="D40" s="2">
        <f t="shared" si="2"/>
        <v>3.5850000000064028</v>
      </c>
      <c r="E40" s="2">
        <v>27.9376</v>
      </c>
      <c r="F40" s="2">
        <v>10600.8</v>
      </c>
      <c r="G40" s="2">
        <v>9594.5</v>
      </c>
      <c r="H40" s="2">
        <v>895</v>
      </c>
      <c r="I40" s="2">
        <v>155.75</v>
      </c>
      <c r="J40">
        <f t="shared" si="3"/>
        <v>101.944</v>
      </c>
      <c r="K40">
        <f t="shared" si="4"/>
        <v>10600.347</v>
      </c>
      <c r="L40">
        <f t="shared" si="5"/>
        <v>-90.896000000000001</v>
      </c>
      <c r="M40">
        <f t="shared" si="6"/>
        <v>8102.0820000000003</v>
      </c>
      <c r="N40">
        <f t="shared" si="7"/>
        <v>-9.0896000000000005E-2</v>
      </c>
      <c r="O40">
        <f t="shared" si="7"/>
        <v>8.1020820000000011</v>
      </c>
      <c r="P40">
        <f t="shared" si="8"/>
        <v>-9.0896000000000005E-2</v>
      </c>
      <c r="Q40" t="str">
        <f t="shared" si="9"/>
        <v/>
      </c>
      <c r="AE40">
        <v>2.371</v>
      </c>
      <c r="AF40">
        <v>-18.909999847412109</v>
      </c>
      <c r="AG40">
        <v>-25.989999771118164</v>
      </c>
      <c r="AH40">
        <f t="shared" si="10"/>
        <v>-18.909999847412109</v>
      </c>
      <c r="AI40">
        <f t="shared" si="11"/>
        <v>-25.989999771118164</v>
      </c>
    </row>
    <row r="41" spans="1:35">
      <c r="A41" s="2" t="s">
        <v>2279</v>
      </c>
      <c r="B41" s="2" t="str">
        <f t="shared" si="0"/>
        <v>18:49:06.236</v>
      </c>
      <c r="C41" s="2">
        <f t="shared" si="1"/>
        <v>67746.236000000004</v>
      </c>
      <c r="D41" s="2">
        <f t="shared" si="2"/>
        <v>3.6760000000067521</v>
      </c>
      <c r="E41" s="2">
        <v>22.22</v>
      </c>
      <c r="F41" s="2">
        <v>10996.1</v>
      </c>
      <c r="G41" s="2">
        <v>9467</v>
      </c>
      <c r="H41" s="2">
        <v>968</v>
      </c>
      <c r="I41" s="2">
        <v>153.5</v>
      </c>
      <c r="J41">
        <f t="shared" si="3"/>
        <v>98.986000000000004</v>
      </c>
      <c r="K41">
        <f t="shared" si="4"/>
        <v>10995.677</v>
      </c>
      <c r="L41">
        <f t="shared" si="5"/>
        <v>-93.853999999999999</v>
      </c>
      <c r="M41">
        <f t="shared" si="6"/>
        <v>8497.4120000000003</v>
      </c>
      <c r="N41">
        <f t="shared" si="7"/>
        <v>-9.3854000000000007E-2</v>
      </c>
      <c r="O41">
        <f t="shared" si="7"/>
        <v>8.4974120000000006</v>
      </c>
      <c r="P41">
        <f t="shared" si="8"/>
        <v>-9.3854000000000007E-2</v>
      </c>
      <c r="Q41" t="str">
        <f t="shared" si="9"/>
        <v/>
      </c>
      <c r="AE41">
        <v>2.4510000000000001</v>
      </c>
      <c r="AF41">
        <v>-23.420000076293945</v>
      </c>
      <c r="AG41">
        <v>-24.559999465942383</v>
      </c>
      <c r="AH41">
        <f t="shared" si="10"/>
        <v>-23.420000076293945</v>
      </c>
      <c r="AI41">
        <f t="shared" si="11"/>
        <v>-24.559999465942383</v>
      </c>
    </row>
    <row r="42" spans="1:35">
      <c r="A42" s="2" t="s">
        <v>2280</v>
      </c>
      <c r="B42" s="2" t="str">
        <f t="shared" si="0"/>
        <v>18:49:06.331</v>
      </c>
      <c r="C42" s="2">
        <f t="shared" si="1"/>
        <v>67746.331000000006</v>
      </c>
      <c r="D42" s="2">
        <f t="shared" si="2"/>
        <v>3.7710000000079162</v>
      </c>
      <c r="E42" s="2">
        <v>34.223300000000002</v>
      </c>
      <c r="F42" s="2">
        <v>11130.1</v>
      </c>
      <c r="G42" s="2">
        <v>9414</v>
      </c>
      <c r="H42" s="2">
        <v>890.5</v>
      </c>
      <c r="I42" s="2">
        <v>152.75</v>
      </c>
      <c r="J42">
        <f t="shared" si="3"/>
        <v>111.925</v>
      </c>
      <c r="K42">
        <f t="shared" si="4"/>
        <v>11129.59</v>
      </c>
      <c r="L42">
        <f t="shared" si="5"/>
        <v>-80.915000000000006</v>
      </c>
      <c r="M42">
        <f t="shared" si="6"/>
        <v>8631.3250000000007</v>
      </c>
      <c r="N42">
        <f t="shared" si="7"/>
        <v>-8.0915000000000015E-2</v>
      </c>
      <c r="O42">
        <f t="shared" si="7"/>
        <v>8.6313250000000004</v>
      </c>
      <c r="P42">
        <f t="shared" si="8"/>
        <v>-8.0915000000000015E-2</v>
      </c>
      <c r="Q42" t="str">
        <f t="shared" si="9"/>
        <v/>
      </c>
      <c r="AE42">
        <v>2.5270000000000001</v>
      </c>
      <c r="AF42">
        <v>-8.9899997711181641</v>
      </c>
      <c r="AG42">
        <v>-1.0299999713897705</v>
      </c>
      <c r="AH42">
        <f t="shared" si="10"/>
        <v>-8.9899997711181641</v>
      </c>
      <c r="AI42">
        <f t="shared" si="11"/>
        <v>-1.0299999713897705</v>
      </c>
    </row>
    <row r="43" spans="1:35">
      <c r="A43" s="2" t="s">
        <v>2281</v>
      </c>
      <c r="B43" s="2" t="str">
        <f t="shared" si="0"/>
        <v>18:49:06.429</v>
      </c>
      <c r="C43" s="2">
        <f t="shared" si="1"/>
        <v>67746.429000000004</v>
      </c>
      <c r="D43" s="2">
        <f t="shared" si="2"/>
        <v>3.8690000000060536</v>
      </c>
      <c r="E43" s="2">
        <v>41.065399999999997</v>
      </c>
      <c r="F43" s="2">
        <v>11473.3</v>
      </c>
      <c r="G43" s="2">
        <v>9308.5</v>
      </c>
      <c r="H43" s="2">
        <v>909.5</v>
      </c>
      <c r="I43" s="2">
        <v>150.75</v>
      </c>
      <c r="J43">
        <f t="shared" si="3"/>
        <v>121.16200000000001</v>
      </c>
      <c r="K43">
        <f t="shared" si="4"/>
        <v>11472.734</v>
      </c>
      <c r="L43">
        <f t="shared" si="5"/>
        <v>-71.677999999999997</v>
      </c>
      <c r="M43">
        <f t="shared" si="6"/>
        <v>8974.469000000001</v>
      </c>
      <c r="N43">
        <f t="shared" si="7"/>
        <v>-7.1678000000000006E-2</v>
      </c>
      <c r="O43">
        <f t="shared" si="7"/>
        <v>8.9744690000000009</v>
      </c>
      <c r="P43">
        <f t="shared" si="8"/>
        <v>-7.1678000000000006E-2</v>
      </c>
      <c r="Q43" t="str">
        <f t="shared" si="9"/>
        <v/>
      </c>
      <c r="AE43">
        <v>2.5990000000000002</v>
      </c>
      <c r="AF43">
        <v>-25.940000534057617</v>
      </c>
      <c r="AG43">
        <v>-23.659999847412109</v>
      </c>
      <c r="AH43">
        <f t="shared" si="10"/>
        <v>-25.940000534057617</v>
      </c>
      <c r="AI43">
        <f t="shared" si="11"/>
        <v>-23.659999847412109</v>
      </c>
    </row>
    <row r="44" spans="1:35">
      <c r="A44" s="2" t="s">
        <v>2282</v>
      </c>
      <c r="B44" s="2" t="str">
        <f t="shared" si="0"/>
        <v>18:49:06.531</v>
      </c>
      <c r="C44" s="2">
        <f t="shared" si="1"/>
        <v>67746.531000000003</v>
      </c>
      <c r="D44" s="2">
        <f t="shared" si="2"/>
        <v>3.9710000000050059</v>
      </c>
      <c r="E44" s="2">
        <v>47.705300000000001</v>
      </c>
      <c r="F44" s="2">
        <v>11809.4</v>
      </c>
      <c r="G44" s="2">
        <v>9216.5</v>
      </c>
      <c r="H44" s="2">
        <v>915.5</v>
      </c>
      <c r="I44" s="2">
        <v>148.75</v>
      </c>
      <c r="J44">
        <f t="shared" si="3"/>
        <v>130.149</v>
      </c>
      <c r="K44">
        <f t="shared" si="4"/>
        <v>11808.779</v>
      </c>
      <c r="L44">
        <f t="shared" si="5"/>
        <v>-62.691000000000003</v>
      </c>
      <c r="M44">
        <f t="shared" si="6"/>
        <v>9310.514000000001</v>
      </c>
      <c r="N44">
        <f t="shared" si="7"/>
        <v>-6.2691000000000011E-2</v>
      </c>
      <c r="O44">
        <f t="shared" si="7"/>
        <v>9.3105140000000013</v>
      </c>
      <c r="P44">
        <f t="shared" si="8"/>
        <v>-6.2691000000000011E-2</v>
      </c>
      <c r="Q44" t="str">
        <f t="shared" si="9"/>
        <v/>
      </c>
      <c r="AE44">
        <v>2.6640000000000001</v>
      </c>
      <c r="AF44">
        <v>-26.059999465942383</v>
      </c>
      <c r="AG44">
        <v>-19.469999313354492</v>
      </c>
      <c r="AH44">
        <f t="shared" si="10"/>
        <v>-26.059999465942383</v>
      </c>
      <c r="AI44">
        <f t="shared" si="11"/>
        <v>-19.469999313354492</v>
      </c>
    </row>
    <row r="45" spans="1:35">
      <c r="A45" s="2" t="s">
        <v>2283</v>
      </c>
      <c r="B45" s="2" t="str">
        <f t="shared" si="0"/>
        <v>18:49:06.629</v>
      </c>
      <c r="C45" s="2">
        <f t="shared" si="1"/>
        <v>67746.629000000001</v>
      </c>
      <c r="D45" s="2">
        <f t="shared" si="2"/>
        <v>4.0690000000031432</v>
      </c>
      <c r="E45" s="2">
        <v>46.929900000000004</v>
      </c>
      <c r="F45" s="2">
        <v>11974.1</v>
      </c>
      <c r="G45" s="2">
        <v>9179.5</v>
      </c>
      <c r="H45" s="2">
        <v>912</v>
      </c>
      <c r="I45" s="2">
        <v>147.75</v>
      </c>
      <c r="J45">
        <f t="shared" si="3"/>
        <v>130.523</v>
      </c>
      <c r="K45">
        <f t="shared" si="4"/>
        <v>11973.481</v>
      </c>
      <c r="L45">
        <f t="shared" si="5"/>
        <v>-62.317000000000007</v>
      </c>
      <c r="M45">
        <f t="shared" si="6"/>
        <v>9475.2160000000003</v>
      </c>
      <c r="N45">
        <f t="shared" si="7"/>
        <v>-6.2317000000000011E-2</v>
      </c>
      <c r="O45">
        <f t="shared" si="7"/>
        <v>9.4752160000000014</v>
      </c>
      <c r="P45">
        <f t="shared" si="8"/>
        <v>-6.2317000000000011E-2</v>
      </c>
      <c r="Q45" t="str">
        <f t="shared" si="9"/>
        <v/>
      </c>
      <c r="AE45">
        <v>2.7210000000000001</v>
      </c>
      <c r="AF45">
        <v>-22.870000839233398</v>
      </c>
      <c r="AG45">
        <v>-17.790000915527344</v>
      </c>
      <c r="AH45">
        <f t="shared" si="10"/>
        <v>-22.870000839233398</v>
      </c>
      <c r="AI45">
        <f t="shared" si="11"/>
        <v>-17.790000915527344</v>
      </c>
    </row>
    <row r="46" spans="1:35">
      <c r="A46" s="2" t="s">
        <v>2284</v>
      </c>
      <c r="B46" s="2" t="str">
        <f t="shared" si="0"/>
        <v>18:49:06.732</v>
      </c>
      <c r="C46" s="2">
        <f t="shared" si="1"/>
        <v>67746.732000000004</v>
      </c>
      <c r="D46" s="2">
        <f t="shared" si="2"/>
        <v>4.1720000000059372</v>
      </c>
      <c r="E46" s="2">
        <v>38.614800000000002</v>
      </c>
      <c r="F46" s="2">
        <v>12339.1</v>
      </c>
      <c r="G46" s="2">
        <v>9114</v>
      </c>
      <c r="H46" s="2">
        <v>1000</v>
      </c>
      <c r="I46" s="2">
        <v>145.5</v>
      </c>
      <c r="J46">
        <f t="shared" si="3"/>
        <v>124.756</v>
      </c>
      <c r="K46">
        <f t="shared" si="4"/>
        <v>12338.53</v>
      </c>
      <c r="L46">
        <f t="shared" si="5"/>
        <v>-68.084000000000003</v>
      </c>
      <c r="M46">
        <f t="shared" si="6"/>
        <v>9840.2650000000012</v>
      </c>
      <c r="N46">
        <f t="shared" si="7"/>
        <v>-6.8084000000000006E-2</v>
      </c>
      <c r="O46">
        <f t="shared" si="7"/>
        <v>9.8402650000000023</v>
      </c>
      <c r="P46">
        <f t="shared" si="8"/>
        <v>-6.8084000000000006E-2</v>
      </c>
      <c r="Q46" t="str">
        <f t="shared" si="9"/>
        <v/>
      </c>
      <c r="AE46">
        <v>2.7879999999999998</v>
      </c>
      <c r="AF46">
        <v>-21.899999618530273</v>
      </c>
      <c r="AG46">
        <v>-14.970000267028809</v>
      </c>
      <c r="AH46">
        <f t="shared" si="10"/>
        <v>-21.899999618530273</v>
      </c>
      <c r="AI46">
        <f t="shared" si="11"/>
        <v>-14.970000267028809</v>
      </c>
    </row>
    <row r="47" spans="1:35">
      <c r="A47" s="2" t="s">
        <v>2285</v>
      </c>
      <c r="B47" s="2" t="str">
        <f t="shared" si="0"/>
        <v>18:49:06.825</v>
      </c>
      <c r="C47" s="2">
        <f t="shared" si="1"/>
        <v>67746.824999999997</v>
      </c>
      <c r="D47" s="2">
        <f t="shared" si="2"/>
        <v>4.2649999999994179</v>
      </c>
      <c r="E47" s="2">
        <v>41.567900000000002</v>
      </c>
      <c r="F47" s="2">
        <v>12500.9</v>
      </c>
      <c r="G47" s="2">
        <v>9083</v>
      </c>
      <c r="H47" s="2">
        <v>1000</v>
      </c>
      <c r="I47" s="2">
        <v>144.5</v>
      </c>
      <c r="J47">
        <f t="shared" si="3"/>
        <v>128.839</v>
      </c>
      <c r="K47">
        <f t="shared" si="4"/>
        <v>12500.305</v>
      </c>
      <c r="L47">
        <f t="shared" si="5"/>
        <v>-64.001000000000005</v>
      </c>
      <c r="M47">
        <f t="shared" si="6"/>
        <v>10002.040000000001</v>
      </c>
      <c r="N47">
        <f t="shared" si="7"/>
        <v>-6.4001000000000002E-2</v>
      </c>
      <c r="O47">
        <f t="shared" si="7"/>
        <v>10.002040000000001</v>
      </c>
      <c r="P47">
        <f t="shared" si="8"/>
        <v>-6.4001000000000002E-2</v>
      </c>
      <c r="Q47" t="str">
        <f t="shared" si="9"/>
        <v/>
      </c>
      <c r="AE47">
        <v>2.8460000000000001</v>
      </c>
      <c r="AF47">
        <v>-21.680000305175781</v>
      </c>
      <c r="AG47">
        <v>-13.149999618530273</v>
      </c>
      <c r="AH47">
        <f t="shared" si="10"/>
        <v>-21.680000305175781</v>
      </c>
      <c r="AI47">
        <f t="shared" si="11"/>
        <v>-13.149999618530273</v>
      </c>
    </row>
    <row r="48" spans="1:35">
      <c r="A48" s="2" t="s">
        <v>2286</v>
      </c>
      <c r="B48" s="2" t="str">
        <f t="shared" si="0"/>
        <v>18:49:06.920</v>
      </c>
      <c r="C48" s="2">
        <f t="shared" si="1"/>
        <v>67746.92</v>
      </c>
      <c r="D48" s="2">
        <f t="shared" si="2"/>
        <v>4.3600000000005821</v>
      </c>
      <c r="E48" s="2">
        <v>9.3292800000000007</v>
      </c>
      <c r="F48" s="2">
        <v>12936</v>
      </c>
      <c r="G48" s="2">
        <v>9053.5</v>
      </c>
      <c r="H48" s="2">
        <v>927.5</v>
      </c>
      <c r="I48" s="2">
        <v>141.75</v>
      </c>
      <c r="J48">
        <f t="shared" si="3"/>
        <v>99.638999999999996</v>
      </c>
      <c r="K48">
        <f t="shared" si="4"/>
        <v>12935.62</v>
      </c>
      <c r="L48">
        <f t="shared" si="5"/>
        <v>-93.201000000000008</v>
      </c>
      <c r="M48">
        <f t="shared" si="6"/>
        <v>10437.355000000001</v>
      </c>
      <c r="N48">
        <f t="shared" si="7"/>
        <v>-9.3201000000000006E-2</v>
      </c>
      <c r="O48">
        <f t="shared" si="7"/>
        <v>10.437355000000002</v>
      </c>
      <c r="P48">
        <f t="shared" si="8"/>
        <v>-9.3201000000000006E-2</v>
      </c>
      <c r="Q48" t="str">
        <f t="shared" si="9"/>
        <v/>
      </c>
      <c r="AE48">
        <v>2.907</v>
      </c>
      <c r="AF48">
        <v>-23.020000457763672</v>
      </c>
      <c r="AG48">
        <v>-12.199999809265137</v>
      </c>
      <c r="AH48">
        <f t="shared" si="10"/>
        <v>-23.020000457763672</v>
      </c>
      <c r="AI48">
        <f t="shared" si="11"/>
        <v>-12.199999809265137</v>
      </c>
    </row>
    <row r="49" spans="1:35">
      <c r="A49" s="2" t="s">
        <v>2287</v>
      </c>
      <c r="B49" s="2" t="str">
        <f t="shared" si="0"/>
        <v>18:49:07.030</v>
      </c>
      <c r="C49" s="2">
        <f t="shared" si="1"/>
        <v>67747.03</v>
      </c>
      <c r="D49" s="2">
        <f t="shared" si="2"/>
        <v>4.4700000000011642</v>
      </c>
      <c r="E49" s="2">
        <v>44.691600000000001</v>
      </c>
      <c r="F49" s="2">
        <v>13295.2</v>
      </c>
      <c r="G49" s="2">
        <v>8983</v>
      </c>
      <c r="H49" s="2">
        <v>1010</v>
      </c>
      <c r="I49" s="2">
        <v>139.5</v>
      </c>
      <c r="J49">
        <f t="shared" si="3"/>
        <v>137.50800000000001</v>
      </c>
      <c r="K49">
        <f t="shared" si="4"/>
        <v>13294.564</v>
      </c>
      <c r="L49">
        <f t="shared" si="5"/>
        <v>-55.331999999999994</v>
      </c>
      <c r="M49">
        <f t="shared" si="6"/>
        <v>10796.299000000001</v>
      </c>
      <c r="N49">
        <f t="shared" si="7"/>
        <v>-5.5331999999999992E-2</v>
      </c>
      <c r="O49">
        <f t="shared" si="7"/>
        <v>10.796299000000001</v>
      </c>
      <c r="P49">
        <f t="shared" si="8"/>
        <v>-5.5331999999999992E-2</v>
      </c>
      <c r="Q49" t="str">
        <f t="shared" si="9"/>
        <v/>
      </c>
      <c r="AE49">
        <v>2.98</v>
      </c>
      <c r="AF49">
        <v>-23.059999465942383</v>
      </c>
      <c r="AG49">
        <v>-12.119999885559082</v>
      </c>
      <c r="AH49">
        <f t="shared" si="10"/>
        <v>-23.059999465942383</v>
      </c>
      <c r="AI49">
        <f t="shared" si="11"/>
        <v>-12.119999885559082</v>
      </c>
    </row>
    <row r="50" spans="1:35">
      <c r="A50" s="2" t="s">
        <v>2288</v>
      </c>
      <c r="B50" s="2" t="str">
        <f t="shared" si="0"/>
        <v>18:49:07.135</v>
      </c>
      <c r="C50" s="2">
        <f t="shared" si="1"/>
        <v>67747.134999999995</v>
      </c>
      <c r="D50" s="2">
        <f t="shared" si="2"/>
        <v>4.5749999999970896</v>
      </c>
      <c r="E50" s="2">
        <v>49.725299999999997</v>
      </c>
      <c r="F50" s="2">
        <v>13452.6</v>
      </c>
      <c r="G50" s="2">
        <v>8967</v>
      </c>
      <c r="H50" s="2">
        <v>990</v>
      </c>
      <c r="I50" s="2">
        <v>138.5</v>
      </c>
      <c r="J50">
        <f t="shared" si="3"/>
        <v>143.63999999999999</v>
      </c>
      <c r="K50">
        <f t="shared" si="4"/>
        <v>13451.924999999999</v>
      </c>
      <c r="L50">
        <f t="shared" si="5"/>
        <v>-49.200000000000017</v>
      </c>
      <c r="M50">
        <f t="shared" si="6"/>
        <v>10953.66</v>
      </c>
      <c r="N50">
        <f t="shared" si="7"/>
        <v>-4.9200000000000021E-2</v>
      </c>
      <c r="O50">
        <f t="shared" si="7"/>
        <v>10.953659999999999</v>
      </c>
      <c r="P50">
        <f t="shared" si="8"/>
        <v>-4.9200000000000021E-2</v>
      </c>
      <c r="Q50" t="str">
        <f t="shared" si="9"/>
        <v/>
      </c>
      <c r="AE50">
        <v>3.0390000000000001</v>
      </c>
      <c r="AF50">
        <v>-23.030000686645508</v>
      </c>
      <c r="AG50">
        <v>-12.239999771118164</v>
      </c>
      <c r="AH50">
        <f t="shared" si="10"/>
        <v>-23.030000686645508</v>
      </c>
      <c r="AI50">
        <f t="shared" si="11"/>
        <v>-12.239999771118164</v>
      </c>
    </row>
    <row r="51" spans="1:35">
      <c r="A51" s="2" t="s">
        <v>2289</v>
      </c>
      <c r="B51" s="2" t="str">
        <f t="shared" si="0"/>
        <v>18:49:07.241</v>
      </c>
      <c r="C51" s="2">
        <f t="shared" si="1"/>
        <v>67747.240999999995</v>
      </c>
      <c r="D51" s="2">
        <f t="shared" si="2"/>
        <v>4.6809999999968568</v>
      </c>
      <c r="E51" s="2">
        <v>61.361600000000003</v>
      </c>
      <c r="F51" s="2">
        <v>13844</v>
      </c>
      <c r="G51" s="2">
        <v>8940</v>
      </c>
      <c r="H51" s="2">
        <v>1007</v>
      </c>
      <c r="I51" s="2">
        <v>136</v>
      </c>
      <c r="J51">
        <f t="shared" si="3"/>
        <v>158.00899999999999</v>
      </c>
      <c r="K51">
        <f t="shared" si="4"/>
        <v>13843.234</v>
      </c>
      <c r="L51">
        <f t="shared" si="5"/>
        <v>-34.831000000000017</v>
      </c>
      <c r="M51">
        <f t="shared" si="6"/>
        <v>11344.969000000001</v>
      </c>
      <c r="N51">
        <f t="shared" si="7"/>
        <v>-3.4831000000000015E-2</v>
      </c>
      <c r="O51">
        <f t="shared" si="7"/>
        <v>11.344969000000001</v>
      </c>
      <c r="P51">
        <f t="shared" si="8"/>
        <v>-3.4831000000000015E-2</v>
      </c>
      <c r="Q51" t="str">
        <f t="shared" si="9"/>
        <v/>
      </c>
      <c r="AE51">
        <v>3.101</v>
      </c>
      <c r="AF51">
        <v>-24.319999694824219</v>
      </c>
      <c r="AG51">
        <v>-15.260000228881836</v>
      </c>
      <c r="AH51">
        <f t="shared" si="10"/>
        <v>-24.319999694824219</v>
      </c>
      <c r="AI51">
        <f t="shared" si="11"/>
        <v>-15.260000228881836</v>
      </c>
    </row>
    <row r="52" spans="1:35">
      <c r="A52" s="2" t="s">
        <v>2290</v>
      </c>
      <c r="B52" s="2" t="str">
        <f t="shared" si="0"/>
        <v>18:49:07.334</v>
      </c>
      <c r="C52" s="2">
        <f t="shared" si="1"/>
        <v>67747.334000000003</v>
      </c>
      <c r="D52" s="2">
        <f t="shared" si="2"/>
        <v>4.7740000000048894</v>
      </c>
      <c r="E52" s="2">
        <v>74.709299999999999</v>
      </c>
      <c r="F52" s="2">
        <v>14194.7</v>
      </c>
      <c r="G52" s="2">
        <v>8927.5</v>
      </c>
      <c r="H52" s="2">
        <v>929.5</v>
      </c>
      <c r="I52" s="2">
        <v>133.75</v>
      </c>
      <c r="J52">
        <f t="shared" si="3"/>
        <v>173.804</v>
      </c>
      <c r="K52">
        <f t="shared" si="4"/>
        <v>14193.833000000001</v>
      </c>
      <c r="L52">
        <f t="shared" si="5"/>
        <v>-19.036000000000001</v>
      </c>
      <c r="M52">
        <f t="shared" si="6"/>
        <v>11695.568000000001</v>
      </c>
      <c r="N52">
        <f t="shared" si="7"/>
        <v>-1.9036000000000001E-2</v>
      </c>
      <c r="O52">
        <f t="shared" si="7"/>
        <v>11.695568000000002</v>
      </c>
      <c r="P52">
        <f t="shared" si="8"/>
        <v>-1.9036000000000001E-2</v>
      </c>
      <c r="Q52" t="str">
        <f t="shared" si="9"/>
        <v/>
      </c>
      <c r="AE52">
        <v>3.1669999999999998</v>
      </c>
      <c r="AF52">
        <v>-30.110000610351563</v>
      </c>
      <c r="AG52">
        <v>-10.699999809265137</v>
      </c>
      <c r="AH52">
        <f t="shared" si="10"/>
        <v>-30.110000610351563</v>
      </c>
      <c r="AI52">
        <f t="shared" si="11"/>
        <v>-10.699999809265137</v>
      </c>
    </row>
    <row r="53" spans="1:35">
      <c r="A53" s="2" t="s">
        <v>2291</v>
      </c>
      <c r="B53" s="2" t="str">
        <f t="shared" si="0"/>
        <v>18:49:07.441</v>
      </c>
      <c r="C53" s="2">
        <f t="shared" si="1"/>
        <v>67747.441000000006</v>
      </c>
      <c r="D53" s="2">
        <f t="shared" si="2"/>
        <v>4.8810000000084983</v>
      </c>
      <c r="E53" s="2">
        <v>72.505099999999999</v>
      </c>
      <c r="F53" s="2">
        <v>14389.8</v>
      </c>
      <c r="G53" s="2">
        <v>8936</v>
      </c>
      <c r="H53" s="2">
        <v>979</v>
      </c>
      <c r="I53" s="2">
        <v>132.5</v>
      </c>
      <c r="J53">
        <f t="shared" si="3"/>
        <v>172.96199999999999</v>
      </c>
      <c r="K53">
        <f t="shared" si="4"/>
        <v>14388.942999999999</v>
      </c>
      <c r="L53">
        <f t="shared" si="5"/>
        <v>-19.878000000000014</v>
      </c>
      <c r="M53">
        <f t="shared" si="6"/>
        <v>11890.678</v>
      </c>
      <c r="N53">
        <f t="shared" si="7"/>
        <v>-1.9878000000000014E-2</v>
      </c>
      <c r="O53">
        <f t="shared" si="7"/>
        <v>11.890677999999999</v>
      </c>
      <c r="P53">
        <f t="shared" si="8"/>
        <v>-1.9878000000000014E-2</v>
      </c>
      <c r="Q53" t="str">
        <f t="shared" si="9"/>
        <v/>
      </c>
      <c r="AE53">
        <v>3.2320000000000002</v>
      </c>
      <c r="AF53">
        <v>-21.409999847412109</v>
      </c>
      <c r="AG53">
        <v>-14.819999694824219</v>
      </c>
      <c r="AH53">
        <f t="shared" si="10"/>
        <v>-21.409999847412109</v>
      </c>
      <c r="AI53">
        <f t="shared" si="11"/>
        <v>-14.819999694824219</v>
      </c>
    </row>
    <row r="54" spans="1:35">
      <c r="A54" s="2" t="s">
        <v>2292</v>
      </c>
      <c r="B54" s="2" t="str">
        <f t="shared" si="0"/>
        <v>18:49:07.538</v>
      </c>
      <c r="C54" s="2">
        <f t="shared" si="1"/>
        <v>67747.538</v>
      </c>
      <c r="D54" s="2">
        <f t="shared" si="2"/>
        <v>4.978000000002794</v>
      </c>
      <c r="E54" s="2">
        <v>88.797600000000003</v>
      </c>
      <c r="F54" s="2">
        <v>14740.5</v>
      </c>
      <c r="G54" s="2">
        <v>8942</v>
      </c>
      <c r="H54" s="2">
        <v>920</v>
      </c>
      <c r="I54" s="2">
        <v>130.25</v>
      </c>
      <c r="J54">
        <f t="shared" si="3"/>
        <v>191.703</v>
      </c>
      <c r="K54">
        <f t="shared" si="4"/>
        <v>14739.521000000001</v>
      </c>
      <c r="L54">
        <f t="shared" si="5"/>
        <v>-1.1370000000000005</v>
      </c>
      <c r="M54">
        <f t="shared" si="6"/>
        <v>12241.256000000001</v>
      </c>
      <c r="N54">
        <f t="shared" si="7"/>
        <v>-1.1370000000000004E-3</v>
      </c>
      <c r="O54">
        <f t="shared" si="7"/>
        <v>12.241256000000002</v>
      </c>
      <c r="P54">
        <f t="shared" si="8"/>
        <v>-1.1370000000000004E-3</v>
      </c>
      <c r="Q54" t="str">
        <f t="shared" si="9"/>
        <v/>
      </c>
      <c r="AE54">
        <v>3.3029999999999999</v>
      </c>
      <c r="AF54">
        <v>-25.149999618530273</v>
      </c>
      <c r="AG54">
        <v>-13.789999961853027</v>
      </c>
      <c r="AH54">
        <f t="shared" si="10"/>
        <v>-25.149999618530273</v>
      </c>
      <c r="AI54">
        <f t="shared" si="11"/>
        <v>-13.789999961853027</v>
      </c>
    </row>
    <row r="55" spans="1:35">
      <c r="A55" s="2" t="s">
        <v>2293</v>
      </c>
      <c r="B55" s="2" t="str">
        <f t="shared" si="0"/>
        <v>18:49:07.642</v>
      </c>
      <c r="C55" s="2">
        <f t="shared" si="1"/>
        <v>67747.642000000007</v>
      </c>
      <c r="D55" s="2">
        <f t="shared" si="2"/>
        <v>5.0820000000094296</v>
      </c>
      <c r="E55" s="2">
        <v>98.846100000000007</v>
      </c>
      <c r="F55" s="2">
        <v>15092.9</v>
      </c>
      <c r="G55" s="2">
        <v>8968</v>
      </c>
      <c r="H55" s="2">
        <v>988</v>
      </c>
      <c r="I55" s="2">
        <v>128</v>
      </c>
      <c r="J55">
        <f t="shared" si="3"/>
        <v>204.21100000000001</v>
      </c>
      <c r="K55">
        <f t="shared" si="4"/>
        <v>15091.842000000001</v>
      </c>
      <c r="L55">
        <f t="shared" si="5"/>
        <v>11.371000000000009</v>
      </c>
      <c r="M55">
        <f t="shared" si="6"/>
        <v>12593.577000000001</v>
      </c>
      <c r="N55">
        <f t="shared" si="7"/>
        <v>1.137100000000001E-2</v>
      </c>
      <c r="O55">
        <f t="shared" si="7"/>
        <v>12.593577000000002</v>
      </c>
      <c r="P55">
        <f t="shared" si="8"/>
        <v>1.137100000000001E-2</v>
      </c>
      <c r="Q55" t="str">
        <f t="shared" si="9"/>
        <v/>
      </c>
      <c r="AE55">
        <v>3.3809999999999998</v>
      </c>
      <c r="AF55">
        <v>-18.319999694824219</v>
      </c>
      <c r="AG55">
        <v>-10.220000267028809</v>
      </c>
      <c r="AH55">
        <f t="shared" si="10"/>
        <v>-18.319999694824219</v>
      </c>
      <c r="AI55">
        <f t="shared" si="11"/>
        <v>-10.220000267028809</v>
      </c>
    </row>
    <row r="56" spans="1:35">
      <c r="A56" s="2" t="s">
        <v>2294</v>
      </c>
      <c r="B56" s="2" t="str">
        <f t="shared" si="0"/>
        <v>18:49:07.739</v>
      </c>
      <c r="C56" s="2">
        <f t="shared" si="1"/>
        <v>67747.739000000001</v>
      </c>
      <c r="D56" s="2">
        <f t="shared" si="2"/>
        <v>5.1790000000037253</v>
      </c>
      <c r="E56" s="2">
        <v>119.276</v>
      </c>
      <c r="F56" s="2">
        <v>15248.1</v>
      </c>
      <c r="G56" s="2">
        <v>8968</v>
      </c>
      <c r="H56" s="2">
        <v>985</v>
      </c>
      <c r="I56" s="2">
        <v>127</v>
      </c>
      <c r="J56">
        <f t="shared" si="3"/>
        <v>225.72399999999999</v>
      </c>
      <c r="K56">
        <f t="shared" si="4"/>
        <v>15246.896000000001</v>
      </c>
      <c r="L56">
        <f t="shared" si="5"/>
        <v>32.883999999999986</v>
      </c>
      <c r="M56">
        <f t="shared" si="6"/>
        <v>12748.631000000001</v>
      </c>
      <c r="N56">
        <f t="shared" si="7"/>
        <v>3.288399999999999E-2</v>
      </c>
      <c r="O56">
        <f t="shared" si="7"/>
        <v>12.748631000000001</v>
      </c>
      <c r="P56">
        <f t="shared" si="8"/>
        <v>3.288399999999999E-2</v>
      </c>
      <c r="Q56" t="str">
        <f t="shared" si="9"/>
        <v/>
      </c>
      <c r="AE56">
        <v>3.4470000000000001</v>
      </c>
      <c r="AF56">
        <v>-13.899999618530273</v>
      </c>
      <c r="AG56">
        <v>-9.3599996566772461</v>
      </c>
      <c r="AH56">
        <f t="shared" si="10"/>
        <v>-13.899999618530273</v>
      </c>
      <c r="AI56">
        <f t="shared" si="11"/>
        <v>-9.3599996566772461</v>
      </c>
    </row>
    <row r="57" spans="1:35">
      <c r="A57" s="2" t="s">
        <v>2295</v>
      </c>
      <c r="B57" s="2" t="str">
        <f t="shared" si="0"/>
        <v>18:49:07.842</v>
      </c>
      <c r="C57" s="2">
        <f t="shared" si="1"/>
        <v>67747.842000000004</v>
      </c>
      <c r="D57" s="2">
        <f t="shared" si="2"/>
        <v>5.2820000000065193</v>
      </c>
      <c r="E57" s="2">
        <v>130.99799999999999</v>
      </c>
      <c r="F57" s="2">
        <v>15724</v>
      </c>
      <c r="G57" s="2">
        <v>9035</v>
      </c>
      <c r="H57" s="2">
        <v>964</v>
      </c>
      <c r="I57" s="2">
        <v>124</v>
      </c>
      <c r="J57">
        <f t="shared" si="3"/>
        <v>240.768</v>
      </c>
      <c r="K57">
        <f t="shared" si="4"/>
        <v>15722.701999999999</v>
      </c>
      <c r="L57">
        <f t="shared" si="5"/>
        <v>47.927999999999997</v>
      </c>
      <c r="M57">
        <f t="shared" si="6"/>
        <v>13224.437</v>
      </c>
      <c r="N57">
        <f t="shared" si="7"/>
        <v>4.7927999999999998E-2</v>
      </c>
      <c r="O57">
        <f t="shared" si="7"/>
        <v>13.224437</v>
      </c>
      <c r="P57">
        <f t="shared" si="8"/>
        <v>4.7927999999999998E-2</v>
      </c>
      <c r="Q57" t="str">
        <f t="shared" si="9"/>
        <v/>
      </c>
      <c r="AE57">
        <v>3.5019999999999998</v>
      </c>
      <c r="AF57">
        <v>-13.899999618530273</v>
      </c>
      <c r="AG57">
        <v>-9.3599996566772461</v>
      </c>
      <c r="AH57">
        <f t="shared" si="10"/>
        <v>-13.899999618530273</v>
      </c>
      <c r="AI57">
        <f t="shared" si="11"/>
        <v>-9.3599996566772461</v>
      </c>
    </row>
    <row r="58" spans="1:35">
      <c r="A58" s="2" t="s">
        <v>2296</v>
      </c>
      <c r="B58" s="2" t="str">
        <f t="shared" si="0"/>
        <v>18:49:07.935</v>
      </c>
      <c r="C58" s="2">
        <f t="shared" si="1"/>
        <v>67747.934999999998</v>
      </c>
      <c r="D58" s="2">
        <f t="shared" si="2"/>
        <v>5.375</v>
      </c>
      <c r="E58" s="2">
        <v>126.245</v>
      </c>
      <c r="F58" s="2">
        <v>15886.2</v>
      </c>
      <c r="G58" s="2">
        <v>9072</v>
      </c>
      <c r="H58" s="2">
        <v>988</v>
      </c>
      <c r="I58" s="2">
        <v>123</v>
      </c>
      <c r="J58">
        <f t="shared" si="3"/>
        <v>237.148</v>
      </c>
      <c r="K58">
        <f t="shared" si="4"/>
        <v>15884.932000000001</v>
      </c>
      <c r="L58">
        <f t="shared" si="5"/>
        <v>44.307999999999993</v>
      </c>
      <c r="M58">
        <f t="shared" si="6"/>
        <v>13386.667000000001</v>
      </c>
      <c r="N58">
        <f t="shared" si="7"/>
        <v>4.4307999999999993E-2</v>
      </c>
      <c r="O58">
        <f t="shared" si="7"/>
        <v>13.386667000000001</v>
      </c>
      <c r="P58">
        <f t="shared" si="8"/>
        <v>4.4307999999999993E-2</v>
      </c>
      <c r="Q58" t="str">
        <f t="shared" si="9"/>
        <v/>
      </c>
      <c r="AE58">
        <v>3.5640000000000001</v>
      </c>
      <c r="AF58">
        <v>-23.729999542236328</v>
      </c>
      <c r="AG58">
        <v>-15.069999694824219</v>
      </c>
      <c r="AH58">
        <f t="shared" si="10"/>
        <v>-23.729999542236328</v>
      </c>
      <c r="AI58">
        <f t="shared" si="11"/>
        <v>-15.069999694824219</v>
      </c>
    </row>
    <row r="59" spans="1:35">
      <c r="A59" s="2" t="s">
        <v>2297</v>
      </c>
      <c r="B59" s="2" t="str">
        <f t="shared" si="0"/>
        <v>18:49:08.041</v>
      </c>
      <c r="C59" s="2">
        <f t="shared" si="1"/>
        <v>67748.040999999997</v>
      </c>
      <c r="D59" s="2">
        <f t="shared" si="2"/>
        <v>5.4809999999997672</v>
      </c>
      <c r="E59" s="2">
        <v>133.70400000000001</v>
      </c>
      <c r="F59" s="2">
        <v>16293</v>
      </c>
      <c r="G59" s="2">
        <v>9158</v>
      </c>
      <c r="H59" s="2">
        <v>961</v>
      </c>
      <c r="I59" s="2">
        <v>120.5</v>
      </c>
      <c r="J59">
        <f t="shared" si="3"/>
        <v>247.446</v>
      </c>
      <c r="K59">
        <f t="shared" si="4"/>
        <v>16291.67</v>
      </c>
      <c r="L59">
        <f t="shared" si="5"/>
        <v>54.605999999999995</v>
      </c>
      <c r="M59">
        <f t="shared" si="6"/>
        <v>13793.405000000001</v>
      </c>
      <c r="N59">
        <f t="shared" si="7"/>
        <v>5.4605999999999995E-2</v>
      </c>
      <c r="O59">
        <f t="shared" si="7"/>
        <v>13.793405000000002</v>
      </c>
      <c r="P59">
        <f t="shared" si="8"/>
        <v>5.4605999999999995E-2</v>
      </c>
      <c r="Q59" t="str">
        <f t="shared" si="9"/>
        <v/>
      </c>
      <c r="AE59">
        <v>3.6339999999999999</v>
      </c>
      <c r="AF59">
        <v>-21.549999237060547</v>
      </c>
      <c r="AG59">
        <v>-13.949999809265137</v>
      </c>
      <c r="AH59">
        <f t="shared" si="10"/>
        <v>-21.549999237060547</v>
      </c>
      <c r="AI59">
        <f t="shared" si="11"/>
        <v>-13.949999809265137</v>
      </c>
    </row>
    <row r="60" spans="1:35">
      <c r="A60" s="2" t="s">
        <v>2298</v>
      </c>
      <c r="B60" s="2" t="str">
        <f t="shared" si="0"/>
        <v>18:49:08.137</v>
      </c>
      <c r="C60" s="2">
        <f t="shared" si="1"/>
        <v>67748.137000000002</v>
      </c>
      <c r="D60" s="2">
        <f t="shared" si="2"/>
        <v>5.577000000004773</v>
      </c>
      <c r="E60" s="2">
        <v>136.80099999999999</v>
      </c>
      <c r="F60" s="2">
        <v>16667.5</v>
      </c>
      <c r="G60" s="2">
        <v>9256</v>
      </c>
      <c r="H60" s="2">
        <v>895.5</v>
      </c>
      <c r="I60" s="2">
        <v>118.25</v>
      </c>
      <c r="J60">
        <f t="shared" si="3"/>
        <v>253.15799999999999</v>
      </c>
      <c r="K60">
        <f t="shared" si="4"/>
        <v>16666.138999999999</v>
      </c>
      <c r="L60">
        <f t="shared" si="5"/>
        <v>60.317999999999984</v>
      </c>
      <c r="M60">
        <f t="shared" si="6"/>
        <v>14167.874</v>
      </c>
      <c r="N60">
        <f t="shared" si="7"/>
        <v>6.0317999999999983E-2</v>
      </c>
      <c r="O60">
        <f t="shared" si="7"/>
        <v>14.167873999999999</v>
      </c>
      <c r="P60">
        <f t="shared" si="8"/>
        <v>6.0317999999999983E-2</v>
      </c>
      <c r="Q60" t="str">
        <f t="shared" si="9"/>
        <v/>
      </c>
      <c r="AE60">
        <v>3.6989999999999998</v>
      </c>
      <c r="AF60">
        <v>-28.620000839233398</v>
      </c>
      <c r="AG60">
        <v>-15.140000343322754</v>
      </c>
      <c r="AH60">
        <f t="shared" si="10"/>
        <v>-28.620000839233398</v>
      </c>
      <c r="AI60">
        <f t="shared" si="11"/>
        <v>-15.140000343322754</v>
      </c>
    </row>
    <row r="61" spans="1:35">
      <c r="A61" s="2" t="s">
        <v>2299</v>
      </c>
      <c r="B61" s="2" t="str">
        <f t="shared" si="0"/>
        <v>18:49:08.256</v>
      </c>
      <c r="C61" s="2">
        <f t="shared" si="1"/>
        <v>67748.255999999994</v>
      </c>
      <c r="D61" s="2">
        <f t="shared" si="2"/>
        <v>5.6959999999962747</v>
      </c>
      <c r="E61" s="2">
        <v>129.14500000000001</v>
      </c>
      <c r="F61" s="2">
        <v>17054.5</v>
      </c>
      <c r="G61" s="2">
        <v>9382</v>
      </c>
      <c r="H61" s="2">
        <v>957</v>
      </c>
      <c r="I61" s="2">
        <v>116</v>
      </c>
      <c r="J61">
        <f t="shared" si="3"/>
        <v>248.20400000000001</v>
      </c>
      <c r="K61">
        <f t="shared" si="4"/>
        <v>17053.183000000001</v>
      </c>
      <c r="L61">
        <f t="shared" si="5"/>
        <v>55.364000000000004</v>
      </c>
      <c r="M61">
        <f t="shared" si="6"/>
        <v>14554.918000000001</v>
      </c>
      <c r="N61">
        <f t="shared" si="7"/>
        <v>5.5364000000000003E-2</v>
      </c>
      <c r="O61">
        <f t="shared" si="7"/>
        <v>14.554918000000002</v>
      </c>
      <c r="P61">
        <f t="shared" si="8"/>
        <v>5.5364000000000003E-2</v>
      </c>
      <c r="Q61" t="str">
        <f t="shared" si="9"/>
        <v/>
      </c>
      <c r="AE61">
        <v>3.7669999999999999</v>
      </c>
      <c r="AF61">
        <v>-32.099998474121094</v>
      </c>
      <c r="AG61">
        <v>-13.239999771118164</v>
      </c>
      <c r="AH61">
        <f t="shared" si="10"/>
        <v>-32.099998474121094</v>
      </c>
      <c r="AI61">
        <f t="shared" si="11"/>
        <v>-13.239999771118164</v>
      </c>
    </row>
    <row r="62" spans="1:35">
      <c r="A62" s="2" t="s">
        <v>2300</v>
      </c>
      <c r="B62" s="2" t="str">
        <f t="shared" si="0"/>
        <v>18:49:08.351</v>
      </c>
      <c r="C62" s="2">
        <f t="shared" si="1"/>
        <v>67748.350999999995</v>
      </c>
      <c r="D62" s="2">
        <f t="shared" si="2"/>
        <v>5.7909999999974389</v>
      </c>
      <c r="E62" s="2">
        <v>129.30199999999999</v>
      </c>
      <c r="F62" s="2">
        <v>17228.7</v>
      </c>
      <c r="G62" s="2">
        <v>9440</v>
      </c>
      <c r="H62" s="2">
        <v>966</v>
      </c>
      <c r="I62" s="2">
        <v>115</v>
      </c>
      <c r="J62">
        <f t="shared" si="3"/>
        <v>249.577</v>
      </c>
      <c r="K62">
        <f t="shared" si="4"/>
        <v>17227.377</v>
      </c>
      <c r="L62">
        <f t="shared" si="5"/>
        <v>56.736999999999995</v>
      </c>
      <c r="M62">
        <f t="shared" si="6"/>
        <v>14729.112000000001</v>
      </c>
      <c r="N62">
        <f t="shared" si="7"/>
        <v>5.6736999999999996E-2</v>
      </c>
      <c r="O62">
        <f t="shared" si="7"/>
        <v>14.729112000000001</v>
      </c>
      <c r="P62">
        <f t="shared" si="8"/>
        <v>5.6736999999999996E-2</v>
      </c>
      <c r="Q62" t="str">
        <f t="shared" si="9"/>
        <v/>
      </c>
      <c r="AE62">
        <v>3.835</v>
      </c>
      <c r="AF62">
        <v>-30.760000228881836</v>
      </c>
      <c r="AG62">
        <v>-13.210000038146973</v>
      </c>
      <c r="AH62">
        <f t="shared" si="10"/>
        <v>-30.760000228881836</v>
      </c>
      <c r="AI62">
        <f t="shared" si="11"/>
        <v>-13.210000038146973</v>
      </c>
    </row>
    <row r="63" spans="1:35">
      <c r="A63" s="2" t="s">
        <v>2301</v>
      </c>
      <c r="B63" s="2" t="str">
        <f t="shared" si="0"/>
        <v>18:49:08.456</v>
      </c>
      <c r="C63" s="2">
        <f t="shared" si="1"/>
        <v>67748.456000000006</v>
      </c>
      <c r="D63" s="2">
        <f t="shared" si="2"/>
        <v>5.8960000000079162</v>
      </c>
      <c r="E63" s="2">
        <v>126.851</v>
      </c>
      <c r="F63" s="2">
        <v>17585</v>
      </c>
      <c r="G63" s="2">
        <v>9570</v>
      </c>
      <c r="H63" s="2">
        <v>953</v>
      </c>
      <c r="I63" s="2">
        <v>113</v>
      </c>
      <c r="J63">
        <f t="shared" si="3"/>
        <v>249.613</v>
      </c>
      <c r="K63">
        <f t="shared" si="4"/>
        <v>17583.686000000002</v>
      </c>
      <c r="L63">
        <f t="shared" si="5"/>
        <v>56.772999999999996</v>
      </c>
      <c r="M63">
        <f t="shared" si="6"/>
        <v>15085.421000000002</v>
      </c>
      <c r="N63">
        <f t="shared" si="7"/>
        <v>5.6772999999999997E-2</v>
      </c>
      <c r="O63">
        <f t="shared" si="7"/>
        <v>15.085421000000002</v>
      </c>
      <c r="P63" t="str">
        <f t="shared" si="8"/>
        <v/>
      </c>
      <c r="Q63">
        <f t="shared" si="9"/>
        <v>5.6772999999999997E-2</v>
      </c>
      <c r="AE63">
        <v>3.9020000000000001</v>
      </c>
      <c r="AF63">
        <v>-30.049999237060547</v>
      </c>
      <c r="AG63">
        <v>-10.539999961853027</v>
      </c>
      <c r="AH63">
        <f t="shared" si="10"/>
        <v>-30.049999237060547</v>
      </c>
      <c r="AI63">
        <f t="shared" si="11"/>
        <v>-10.539999961853027</v>
      </c>
    </row>
    <row r="64" spans="1:35">
      <c r="A64" s="2" t="s">
        <v>2302</v>
      </c>
      <c r="B64" s="2" t="str">
        <f t="shared" si="0"/>
        <v>18:49:08.567</v>
      </c>
      <c r="C64" s="2">
        <f t="shared" si="1"/>
        <v>67748.566999999995</v>
      </c>
      <c r="D64" s="2">
        <f t="shared" si="2"/>
        <v>6.0069999999977881</v>
      </c>
      <c r="E64" s="2">
        <v>137.75</v>
      </c>
      <c r="F64" s="2">
        <v>17992.099999999999</v>
      </c>
      <c r="G64" s="2">
        <v>9720</v>
      </c>
      <c r="H64" s="2">
        <v>873</v>
      </c>
      <c r="I64" s="2">
        <v>110.75</v>
      </c>
      <c r="J64">
        <f t="shared" si="3"/>
        <v>263.35399999999998</v>
      </c>
      <c r="K64">
        <f t="shared" si="4"/>
        <v>17990.7</v>
      </c>
      <c r="L64">
        <f t="shared" si="5"/>
        <v>70.513999999999982</v>
      </c>
      <c r="M64">
        <f t="shared" si="6"/>
        <v>15492.435000000001</v>
      </c>
      <c r="N64">
        <f t="shared" si="7"/>
        <v>7.0513999999999979E-2</v>
      </c>
      <c r="O64">
        <f t="shared" si="7"/>
        <v>15.492435000000002</v>
      </c>
      <c r="P64" t="str">
        <f t="shared" si="8"/>
        <v/>
      </c>
      <c r="Q64">
        <f t="shared" si="9"/>
        <v>7.0513999999999979E-2</v>
      </c>
      <c r="AE64">
        <v>3.9660000000000002</v>
      </c>
      <c r="AF64">
        <v>-26.719999313354492</v>
      </c>
      <c r="AG64">
        <v>-7.809999942779541</v>
      </c>
      <c r="AH64">
        <f t="shared" si="10"/>
        <v>-26.719999313354492</v>
      </c>
      <c r="AI64">
        <f t="shared" si="11"/>
        <v>-7.809999942779541</v>
      </c>
    </row>
    <row r="65" spans="1:35">
      <c r="A65" s="2" t="s">
        <v>2303</v>
      </c>
      <c r="B65" s="2" t="str">
        <f t="shared" si="0"/>
        <v>18:49:08.672</v>
      </c>
      <c r="C65" s="2">
        <f t="shared" si="1"/>
        <v>67748.672000000006</v>
      </c>
      <c r="D65" s="2">
        <f t="shared" si="2"/>
        <v>6.1120000000082655</v>
      </c>
      <c r="E65" s="2">
        <v>145.476</v>
      </c>
      <c r="F65" s="2">
        <v>18176.099999999999</v>
      </c>
      <c r="G65" s="2">
        <v>9790</v>
      </c>
      <c r="H65" s="2">
        <v>875.5</v>
      </c>
      <c r="I65" s="2">
        <v>109.75</v>
      </c>
      <c r="J65">
        <f t="shared" si="3"/>
        <v>272.36500000000001</v>
      </c>
      <c r="K65">
        <f t="shared" si="4"/>
        <v>18174.641</v>
      </c>
      <c r="L65">
        <f t="shared" si="5"/>
        <v>79.525000000000006</v>
      </c>
      <c r="M65">
        <f t="shared" si="6"/>
        <v>15676.376</v>
      </c>
      <c r="N65">
        <f t="shared" si="7"/>
        <v>7.9525000000000012E-2</v>
      </c>
      <c r="O65">
        <f t="shared" si="7"/>
        <v>15.676376000000001</v>
      </c>
      <c r="P65" t="str">
        <f t="shared" si="8"/>
        <v/>
      </c>
      <c r="Q65">
        <f t="shared" si="9"/>
        <v>7.9525000000000012E-2</v>
      </c>
      <c r="AE65">
        <v>4.0330000000000004</v>
      </c>
      <c r="AF65">
        <v>-22.569999694824219</v>
      </c>
      <c r="AG65">
        <v>-0.18000000715255737</v>
      </c>
      <c r="AH65">
        <f t="shared" si="10"/>
        <v>-22.569999694824219</v>
      </c>
      <c r="AI65">
        <f t="shared" si="11"/>
        <v>-0.18000000715255737</v>
      </c>
    </row>
    <row r="66" spans="1:35">
      <c r="A66" s="2" t="s">
        <v>2304</v>
      </c>
      <c r="B66" s="2" t="str">
        <f t="shared" si="0"/>
        <v>18:49:08.767</v>
      </c>
      <c r="C66" s="2">
        <f t="shared" si="1"/>
        <v>67748.767000000007</v>
      </c>
      <c r="D66" s="2">
        <f t="shared" si="2"/>
        <v>6.2070000000094296</v>
      </c>
      <c r="E66" s="2">
        <v>147.70099999999999</v>
      </c>
      <c r="F66" s="2">
        <v>18559.2</v>
      </c>
      <c r="G66" s="2">
        <v>9957.5</v>
      </c>
      <c r="H66" s="2">
        <v>873.5</v>
      </c>
      <c r="I66" s="2">
        <v>107.75</v>
      </c>
      <c r="J66">
        <f t="shared" si="3"/>
        <v>277.26400000000001</v>
      </c>
      <c r="K66">
        <f t="shared" si="4"/>
        <v>18557.717000000001</v>
      </c>
      <c r="L66">
        <f t="shared" si="5"/>
        <v>84.424000000000007</v>
      </c>
      <c r="M66">
        <f t="shared" si="6"/>
        <v>16059.452000000001</v>
      </c>
      <c r="N66">
        <f t="shared" si="7"/>
        <v>8.4424000000000013E-2</v>
      </c>
      <c r="O66">
        <f t="shared" si="7"/>
        <v>16.059452</v>
      </c>
      <c r="P66" t="str">
        <f t="shared" si="8"/>
        <v/>
      </c>
      <c r="Q66">
        <f t="shared" si="9"/>
        <v>8.4424000000000013E-2</v>
      </c>
      <c r="AE66">
        <v>4.1070000000000002</v>
      </c>
      <c r="AF66">
        <v>-8.7100000381469727</v>
      </c>
      <c r="AG66">
        <v>-2.9500000476837158</v>
      </c>
      <c r="AH66">
        <f t="shared" si="10"/>
        <v>-8.7100000381469727</v>
      </c>
      <c r="AI66">
        <f t="shared" si="11"/>
        <v>-2.9500000476837158</v>
      </c>
    </row>
    <row r="67" spans="1:35">
      <c r="A67" s="2" t="s">
        <v>2305</v>
      </c>
      <c r="B67" s="2" t="str">
        <f t="shared" si="0"/>
        <v>18:49:08.872</v>
      </c>
      <c r="C67" s="2">
        <f t="shared" si="1"/>
        <v>67748.872000000003</v>
      </c>
      <c r="D67" s="2">
        <f t="shared" si="2"/>
        <v>6.3120000000053551</v>
      </c>
      <c r="E67" s="2">
        <v>140.977</v>
      </c>
      <c r="F67" s="2">
        <v>18760.099999999999</v>
      </c>
      <c r="G67" s="2">
        <v>10057</v>
      </c>
      <c r="H67" s="2">
        <v>869.5</v>
      </c>
      <c r="I67" s="2">
        <v>106.75</v>
      </c>
      <c r="J67">
        <f t="shared" si="3"/>
        <v>271.94299999999998</v>
      </c>
      <c r="K67">
        <f t="shared" si="4"/>
        <v>18758.659</v>
      </c>
      <c r="L67">
        <f t="shared" si="5"/>
        <v>79.10299999999998</v>
      </c>
      <c r="M67">
        <f t="shared" si="6"/>
        <v>16260.394</v>
      </c>
      <c r="N67">
        <f t="shared" si="7"/>
        <v>7.9102999999999979E-2</v>
      </c>
      <c r="O67">
        <f t="shared" si="7"/>
        <v>16.260394000000002</v>
      </c>
      <c r="P67" t="str">
        <f t="shared" si="8"/>
        <v/>
      </c>
      <c r="Q67">
        <f t="shared" si="9"/>
        <v>7.9102999999999979E-2</v>
      </c>
      <c r="AE67">
        <v>4.1689999999999996</v>
      </c>
      <c r="AF67">
        <v>-43.430000305175781</v>
      </c>
      <c r="AG67">
        <v>-7.4099998474121094</v>
      </c>
      <c r="AH67">
        <f t="shared" si="10"/>
        <v>-43.430000305175781</v>
      </c>
      <c r="AI67">
        <f t="shared" si="11"/>
        <v>-7.4099998474121094</v>
      </c>
    </row>
    <row r="68" spans="1:35">
      <c r="A68" s="2" t="s">
        <v>2306</v>
      </c>
      <c r="B68" s="2" t="str">
        <f t="shared" si="0"/>
        <v>18:49:08.968</v>
      </c>
      <c r="C68" s="2">
        <f t="shared" si="1"/>
        <v>67748.967999999993</v>
      </c>
      <c r="D68" s="2">
        <f t="shared" si="2"/>
        <v>6.407999999995809</v>
      </c>
      <c r="E68" s="2">
        <v>179.16300000000001</v>
      </c>
      <c r="F68" s="2">
        <v>19247.900000000001</v>
      </c>
      <c r="G68" s="2">
        <v>10264</v>
      </c>
      <c r="H68" s="2">
        <v>868.5</v>
      </c>
      <c r="I68" s="2">
        <v>104.25</v>
      </c>
      <c r="J68">
        <f t="shared" si="3"/>
        <v>313.53300000000002</v>
      </c>
      <c r="K68">
        <f t="shared" si="4"/>
        <v>19246.18</v>
      </c>
      <c r="L68">
        <f t="shared" si="5"/>
        <v>120.69300000000001</v>
      </c>
      <c r="M68">
        <f t="shared" si="6"/>
        <v>16747.915000000001</v>
      </c>
      <c r="N68">
        <f t="shared" si="7"/>
        <v>0.12069300000000001</v>
      </c>
      <c r="O68">
        <f t="shared" si="7"/>
        <v>16.747915000000003</v>
      </c>
      <c r="P68" t="str">
        <f t="shared" si="8"/>
        <v/>
      </c>
      <c r="Q68">
        <f t="shared" si="9"/>
        <v>0.12069300000000001</v>
      </c>
      <c r="AE68">
        <v>4.2300000000000004</v>
      </c>
      <c r="AF68">
        <v>-39.709999084472656</v>
      </c>
      <c r="AG68">
        <v>-22.040000915527344</v>
      </c>
      <c r="AH68">
        <f t="shared" si="10"/>
        <v>-39.709999084472656</v>
      </c>
      <c r="AI68">
        <f t="shared" si="11"/>
        <v>-22.040000915527344</v>
      </c>
    </row>
    <row r="69" spans="1:35">
      <c r="A69" s="2" t="s">
        <v>2307</v>
      </c>
      <c r="B69" s="2" t="str">
        <f t="shared" ref="B69:B96" si="12">MID(A69,12,8)&amp;"."&amp;RIGHT(A69,3)</f>
        <v>18:49:09.060</v>
      </c>
      <c r="C69" s="2">
        <f t="shared" ref="C69:C96" si="13">LEFT(B69,2)*3600+MID(B69,4,2)*60+RIGHT(B69,6)</f>
        <v>67749.06</v>
      </c>
      <c r="D69" s="2">
        <f t="shared" ref="D69:D96" si="14">C69-$C$4</f>
        <v>6.5</v>
      </c>
      <c r="E69" s="2">
        <v>142.774</v>
      </c>
      <c r="F69" s="2">
        <v>19427.7</v>
      </c>
      <c r="G69" s="2">
        <v>10388</v>
      </c>
      <c r="H69" s="2">
        <v>917</v>
      </c>
      <c r="I69" s="2">
        <v>103.5</v>
      </c>
      <c r="J69">
        <f t="shared" ref="J69:J96" si="15">ROUND(E69*COS(-0.4*PI()/180)-F69*SIN(-0.4*PI()/180),3)</f>
        <v>278.39999999999998</v>
      </c>
      <c r="K69">
        <f t="shared" ref="K69:K96" si="16">ROUND(E69*SIN(-0.4*PI()/180)+F69*COS(-0.4*PI()/180),3)</f>
        <v>19426.23</v>
      </c>
      <c r="L69">
        <f t="shared" ref="L69:L96" si="17">J69-$J$4</f>
        <v>85.559999999999974</v>
      </c>
      <c r="M69">
        <f t="shared" ref="M69:M96" si="18">K69-$K$4</f>
        <v>16927.965</v>
      </c>
      <c r="N69">
        <f t="shared" ref="N69:O96" si="19">L69*0.001</f>
        <v>8.5559999999999969E-2</v>
      </c>
      <c r="O69">
        <f t="shared" si="19"/>
        <v>16.927965</v>
      </c>
      <c r="P69" t="str">
        <f t="shared" ref="P69:P96" si="20">IF(O69&gt;15,"",N69)</f>
        <v/>
      </c>
      <c r="Q69">
        <f t="shared" ref="Q69:Q96" si="21">IF(O69&lt;15,"",N69)</f>
        <v>8.5559999999999969E-2</v>
      </c>
      <c r="AE69">
        <v>4.2919999999999998</v>
      </c>
      <c r="AF69">
        <v>-39.939998626708984</v>
      </c>
      <c r="AG69">
        <v>-11.369999885559082</v>
      </c>
      <c r="AH69">
        <f t="shared" ref="AH69:AH132" si="22">AF69</f>
        <v>-39.939998626708984</v>
      </c>
      <c r="AI69">
        <f t="shared" ref="AI69:AI132" si="23">AG69</f>
        <v>-11.369999885559082</v>
      </c>
    </row>
    <row r="70" spans="1:35">
      <c r="A70" s="2" t="s">
        <v>2308</v>
      </c>
      <c r="B70" s="2" t="str">
        <f t="shared" si="12"/>
        <v>18:49:09.155</v>
      </c>
      <c r="C70" s="2">
        <f t="shared" si="13"/>
        <v>67749.154999999999</v>
      </c>
      <c r="D70" s="2">
        <f t="shared" si="14"/>
        <v>6.5950000000011642</v>
      </c>
      <c r="E70" s="2">
        <v>163.31200000000001</v>
      </c>
      <c r="F70" s="2">
        <v>19848.900000000001</v>
      </c>
      <c r="G70" s="2">
        <v>10597</v>
      </c>
      <c r="H70" s="2">
        <v>921</v>
      </c>
      <c r="I70" s="2">
        <v>101.5</v>
      </c>
      <c r="J70">
        <f t="shared" si="15"/>
        <v>301.87799999999999</v>
      </c>
      <c r="K70">
        <f t="shared" si="16"/>
        <v>19847.276000000002</v>
      </c>
      <c r="L70">
        <f t="shared" si="17"/>
        <v>109.03799999999998</v>
      </c>
      <c r="M70">
        <f t="shared" si="18"/>
        <v>17349.011000000002</v>
      </c>
      <c r="N70">
        <f t="shared" si="19"/>
        <v>0.10903799999999998</v>
      </c>
      <c r="O70">
        <f t="shared" si="19"/>
        <v>17.349011000000001</v>
      </c>
      <c r="P70" t="str">
        <f t="shared" si="20"/>
        <v/>
      </c>
      <c r="Q70">
        <f t="shared" si="21"/>
        <v>0.10903799999999998</v>
      </c>
      <c r="AE70">
        <v>4.3650000000000002</v>
      </c>
      <c r="AF70">
        <v>-68.449996948242188</v>
      </c>
      <c r="AG70">
        <v>5.059999942779541</v>
      </c>
      <c r="AH70">
        <f t="shared" si="22"/>
        <v>-68.449996948242188</v>
      </c>
      <c r="AI70">
        <f t="shared" si="23"/>
        <v>5.059999942779541</v>
      </c>
    </row>
    <row r="71" spans="1:35">
      <c r="A71" s="2" t="s">
        <v>2309</v>
      </c>
      <c r="B71" s="2" t="str">
        <f t="shared" si="12"/>
        <v>18:49:09.266</v>
      </c>
      <c r="C71" s="2">
        <f t="shared" si="13"/>
        <v>67749.266000000003</v>
      </c>
      <c r="D71" s="2">
        <f t="shared" si="14"/>
        <v>6.7060000000055879</v>
      </c>
      <c r="E71" s="2">
        <v>161.982</v>
      </c>
      <c r="F71" s="2">
        <v>20246.099999999999</v>
      </c>
      <c r="G71" s="2">
        <v>10822.5</v>
      </c>
      <c r="H71" s="2">
        <v>832</v>
      </c>
      <c r="I71" s="2">
        <v>99.75</v>
      </c>
      <c r="J71">
        <f t="shared" si="15"/>
        <v>303.32100000000003</v>
      </c>
      <c r="K71">
        <f t="shared" si="16"/>
        <v>20244.475999999999</v>
      </c>
      <c r="L71">
        <f t="shared" si="17"/>
        <v>110.48100000000002</v>
      </c>
      <c r="M71">
        <f t="shared" si="18"/>
        <v>17746.210999999999</v>
      </c>
      <c r="N71">
        <f t="shared" si="19"/>
        <v>0.11048100000000002</v>
      </c>
      <c r="O71">
        <f t="shared" si="19"/>
        <v>17.746210999999999</v>
      </c>
      <c r="P71" t="str">
        <f t="shared" si="20"/>
        <v/>
      </c>
      <c r="Q71">
        <f t="shared" si="21"/>
        <v>0.11048100000000002</v>
      </c>
      <c r="AE71">
        <v>4.4349999999999996</v>
      </c>
      <c r="AF71">
        <v>-49.080001831054688</v>
      </c>
      <c r="AG71">
        <v>1.3899999856948853</v>
      </c>
      <c r="AH71">
        <f t="shared" si="22"/>
        <v>-49.080001831054688</v>
      </c>
      <c r="AI71">
        <f t="shared" si="23"/>
        <v>1.3899999856948853</v>
      </c>
    </row>
    <row r="72" spans="1:35">
      <c r="A72" s="2" t="s">
        <v>2310</v>
      </c>
      <c r="B72" s="2" t="str">
        <f t="shared" si="12"/>
        <v>18:49:09.374</v>
      </c>
      <c r="C72" s="2">
        <f t="shared" si="13"/>
        <v>67749.373999999996</v>
      </c>
      <c r="D72" s="2">
        <f t="shared" si="14"/>
        <v>6.8139999999984866</v>
      </c>
      <c r="E72" s="2">
        <v>158.25299999999999</v>
      </c>
      <c r="F72" s="2">
        <v>20423.900000000001</v>
      </c>
      <c r="G72" s="2">
        <v>10929</v>
      </c>
      <c r="H72" s="2">
        <v>920</v>
      </c>
      <c r="I72" s="2">
        <v>99</v>
      </c>
      <c r="J72">
        <f t="shared" si="15"/>
        <v>300.834</v>
      </c>
      <c r="K72">
        <f t="shared" si="16"/>
        <v>20422.296999999999</v>
      </c>
      <c r="L72">
        <f t="shared" si="17"/>
        <v>107.994</v>
      </c>
      <c r="M72">
        <f t="shared" si="18"/>
        <v>17924.031999999999</v>
      </c>
      <c r="N72">
        <f t="shared" si="19"/>
        <v>0.10799400000000001</v>
      </c>
      <c r="O72">
        <f t="shared" si="19"/>
        <v>17.924032</v>
      </c>
      <c r="P72" t="str">
        <f t="shared" si="20"/>
        <v/>
      </c>
      <c r="Q72">
        <f t="shared" si="21"/>
        <v>0.10799400000000001</v>
      </c>
      <c r="AE72">
        <v>4.49</v>
      </c>
      <c r="AF72">
        <v>-49.509998321533203</v>
      </c>
      <c r="AG72">
        <v>0.87000000476837158</v>
      </c>
      <c r="AH72">
        <f t="shared" si="22"/>
        <v>-49.509998321533203</v>
      </c>
      <c r="AI72">
        <f t="shared" si="23"/>
        <v>0.87000000476837158</v>
      </c>
    </row>
    <row r="73" spans="1:35">
      <c r="A73" s="2" t="s">
        <v>2311</v>
      </c>
      <c r="B73" s="2" t="str">
        <f t="shared" si="12"/>
        <v>18:49:09.480</v>
      </c>
      <c r="C73" s="2">
        <f t="shared" si="13"/>
        <v>67749.48</v>
      </c>
      <c r="D73" s="2">
        <f t="shared" si="14"/>
        <v>6.9199999999982538</v>
      </c>
      <c r="E73" s="2">
        <v>144.59</v>
      </c>
      <c r="F73" s="2">
        <v>20795</v>
      </c>
      <c r="G73" s="2">
        <v>11162</v>
      </c>
      <c r="H73" s="2">
        <v>911</v>
      </c>
      <c r="I73" s="2">
        <v>97.5</v>
      </c>
      <c r="J73">
        <f t="shared" si="15"/>
        <v>289.762</v>
      </c>
      <c r="K73">
        <f t="shared" si="16"/>
        <v>20793.484</v>
      </c>
      <c r="L73">
        <f t="shared" si="17"/>
        <v>96.921999999999997</v>
      </c>
      <c r="M73">
        <f t="shared" si="18"/>
        <v>18295.219000000001</v>
      </c>
      <c r="N73">
        <f t="shared" si="19"/>
        <v>9.6921999999999994E-2</v>
      </c>
      <c r="O73">
        <f t="shared" si="19"/>
        <v>18.295219000000003</v>
      </c>
      <c r="P73" t="str">
        <f t="shared" si="20"/>
        <v/>
      </c>
      <c r="Q73">
        <f t="shared" si="21"/>
        <v>9.6921999999999994E-2</v>
      </c>
      <c r="AE73">
        <v>4.5739999999999998</v>
      </c>
      <c r="AF73">
        <v>-49.180000305175781</v>
      </c>
      <c r="AG73">
        <v>4.5300002098083496</v>
      </c>
      <c r="AH73">
        <f t="shared" si="22"/>
        <v>-49.180000305175781</v>
      </c>
      <c r="AI73">
        <f t="shared" si="23"/>
        <v>4.5300002098083496</v>
      </c>
    </row>
    <row r="74" spans="1:35">
      <c r="A74" s="2" t="s">
        <v>2312</v>
      </c>
      <c r="B74" s="2" t="str">
        <f t="shared" si="12"/>
        <v>18:49:09.588</v>
      </c>
      <c r="C74" s="2">
        <f t="shared" si="13"/>
        <v>67749.588000000003</v>
      </c>
      <c r="D74" s="2">
        <f t="shared" si="14"/>
        <v>7.0280000000057044</v>
      </c>
      <c r="E74" s="2">
        <v>147.53</v>
      </c>
      <c r="F74" s="2">
        <v>21168.6</v>
      </c>
      <c r="G74" s="2">
        <v>11391</v>
      </c>
      <c r="H74" s="2">
        <v>900</v>
      </c>
      <c r="I74" s="2">
        <v>96</v>
      </c>
      <c r="J74">
        <f t="shared" si="15"/>
        <v>295.31</v>
      </c>
      <c r="K74">
        <f t="shared" si="16"/>
        <v>21167.054</v>
      </c>
      <c r="L74">
        <f t="shared" si="17"/>
        <v>102.47</v>
      </c>
      <c r="M74">
        <f t="shared" si="18"/>
        <v>18668.789000000001</v>
      </c>
      <c r="N74">
        <f t="shared" si="19"/>
        <v>0.10247000000000001</v>
      </c>
      <c r="O74">
        <f t="shared" si="19"/>
        <v>18.668789</v>
      </c>
      <c r="P74" t="str">
        <f t="shared" si="20"/>
        <v/>
      </c>
      <c r="Q74">
        <f t="shared" si="21"/>
        <v>0.10247000000000001</v>
      </c>
      <c r="AE74">
        <v>4.63</v>
      </c>
      <c r="AF74">
        <v>-45.540000915527344</v>
      </c>
      <c r="AG74">
        <v>4.3000001907348633</v>
      </c>
      <c r="AH74">
        <f t="shared" si="22"/>
        <v>-45.540000915527344</v>
      </c>
      <c r="AI74">
        <f t="shared" si="23"/>
        <v>4.3000001907348633</v>
      </c>
    </row>
    <row r="75" spans="1:35">
      <c r="A75" s="2" t="s">
        <v>2313</v>
      </c>
      <c r="B75" s="2" t="str">
        <f t="shared" si="12"/>
        <v>18:49:09.684</v>
      </c>
      <c r="C75" s="2">
        <f t="shared" si="13"/>
        <v>67749.683999999994</v>
      </c>
      <c r="D75" s="2">
        <f t="shared" si="14"/>
        <v>7.1239999999961583</v>
      </c>
      <c r="E75" s="2">
        <v>140.696</v>
      </c>
      <c r="F75" s="2">
        <v>21433.8</v>
      </c>
      <c r="G75" s="2">
        <v>11565</v>
      </c>
      <c r="H75" s="2">
        <v>900</v>
      </c>
      <c r="I75" s="2">
        <v>95</v>
      </c>
      <c r="J75">
        <f t="shared" si="15"/>
        <v>290.32799999999997</v>
      </c>
      <c r="K75">
        <f t="shared" si="16"/>
        <v>21432.294999999998</v>
      </c>
      <c r="L75">
        <f t="shared" si="17"/>
        <v>97.487999999999971</v>
      </c>
      <c r="M75">
        <f t="shared" si="18"/>
        <v>18934.03</v>
      </c>
      <c r="N75">
        <f t="shared" si="19"/>
        <v>9.7487999999999977E-2</v>
      </c>
      <c r="O75">
        <f t="shared" si="19"/>
        <v>18.93403</v>
      </c>
      <c r="P75" t="str">
        <f t="shared" si="20"/>
        <v/>
      </c>
      <c r="Q75">
        <f t="shared" si="21"/>
        <v>9.7487999999999977E-2</v>
      </c>
      <c r="AE75">
        <v>4.6970000000000001</v>
      </c>
      <c r="AF75">
        <v>-48.25</v>
      </c>
      <c r="AG75">
        <v>8.7200002670288086</v>
      </c>
      <c r="AH75">
        <f t="shared" si="22"/>
        <v>-48.25</v>
      </c>
      <c r="AI75">
        <f t="shared" si="23"/>
        <v>8.7200002670288086</v>
      </c>
    </row>
    <row r="76" spans="1:35">
      <c r="A76" s="2" t="s">
        <v>2314</v>
      </c>
      <c r="B76" s="2" t="str">
        <f t="shared" si="12"/>
        <v>18:49:09.789</v>
      </c>
      <c r="C76" s="2">
        <f t="shared" si="13"/>
        <v>67749.789000000004</v>
      </c>
      <c r="D76" s="2">
        <f t="shared" si="14"/>
        <v>7.2290000000066357</v>
      </c>
      <c r="E76" s="2">
        <v>144.34800000000001</v>
      </c>
      <c r="F76" s="2">
        <v>21834.799999999999</v>
      </c>
      <c r="G76" s="2">
        <v>11824</v>
      </c>
      <c r="H76" s="2">
        <v>898</v>
      </c>
      <c r="I76" s="2">
        <v>93.5</v>
      </c>
      <c r="J76">
        <f t="shared" si="15"/>
        <v>296.779</v>
      </c>
      <c r="K76">
        <f t="shared" si="16"/>
        <v>21833.26</v>
      </c>
      <c r="L76">
        <f t="shared" si="17"/>
        <v>103.93899999999999</v>
      </c>
      <c r="M76">
        <f t="shared" si="18"/>
        <v>19334.994999999999</v>
      </c>
      <c r="N76">
        <f t="shared" si="19"/>
        <v>0.10393899999999999</v>
      </c>
      <c r="O76">
        <f t="shared" si="19"/>
        <v>19.334994999999999</v>
      </c>
      <c r="P76" t="str">
        <f t="shared" si="20"/>
        <v/>
      </c>
      <c r="Q76">
        <f t="shared" si="21"/>
        <v>0.10393899999999999</v>
      </c>
      <c r="AE76">
        <v>4.766</v>
      </c>
      <c r="AF76">
        <v>-51.299999237060547</v>
      </c>
      <c r="AG76">
        <v>6.1500000953674316</v>
      </c>
      <c r="AH76">
        <f t="shared" si="22"/>
        <v>-51.299999237060547</v>
      </c>
      <c r="AI76">
        <f t="shared" si="23"/>
        <v>6.1500000953674316</v>
      </c>
    </row>
    <row r="77" spans="1:35">
      <c r="A77" s="2" t="s">
        <v>2315</v>
      </c>
      <c r="B77" s="2" t="str">
        <f t="shared" si="12"/>
        <v>18:49:09.884</v>
      </c>
      <c r="C77" s="2">
        <f t="shared" si="13"/>
        <v>67749.884000000005</v>
      </c>
      <c r="D77" s="2">
        <f t="shared" si="14"/>
        <v>7.3240000000077998</v>
      </c>
      <c r="E77" s="2">
        <v>142.35</v>
      </c>
      <c r="F77" s="2">
        <v>22116.5</v>
      </c>
      <c r="G77" s="2">
        <v>12014</v>
      </c>
      <c r="H77" s="2">
        <v>893</v>
      </c>
      <c r="I77" s="2">
        <v>92.5</v>
      </c>
      <c r="J77">
        <f t="shared" si="15"/>
        <v>296.74799999999999</v>
      </c>
      <c r="K77">
        <f t="shared" si="16"/>
        <v>22114.967000000001</v>
      </c>
      <c r="L77">
        <f t="shared" si="17"/>
        <v>103.90799999999999</v>
      </c>
      <c r="M77">
        <f t="shared" si="18"/>
        <v>19616.702000000001</v>
      </c>
      <c r="N77">
        <f t="shared" si="19"/>
        <v>0.10390799999999999</v>
      </c>
      <c r="O77">
        <f t="shared" si="19"/>
        <v>19.616702</v>
      </c>
      <c r="P77" t="str">
        <f t="shared" si="20"/>
        <v/>
      </c>
      <c r="Q77">
        <f t="shared" si="21"/>
        <v>0.10390799999999999</v>
      </c>
      <c r="AE77">
        <v>4.8390000000000004</v>
      </c>
      <c r="AF77">
        <v>-52.349998474121094</v>
      </c>
      <c r="AG77">
        <v>2.559999942779541</v>
      </c>
      <c r="AH77">
        <f t="shared" si="22"/>
        <v>-52.349998474121094</v>
      </c>
      <c r="AI77">
        <f t="shared" si="23"/>
        <v>2.559999942779541</v>
      </c>
    </row>
    <row r="78" spans="1:35">
      <c r="A78" s="2" t="s">
        <v>2316</v>
      </c>
      <c r="B78" s="2" t="str">
        <f t="shared" si="12"/>
        <v>18:49:09.991</v>
      </c>
      <c r="C78" s="2">
        <f t="shared" si="13"/>
        <v>67749.990999999995</v>
      </c>
      <c r="D78" s="2">
        <f t="shared" si="14"/>
        <v>7.4309999999968568</v>
      </c>
      <c r="E78" s="2">
        <v>100.58799999999999</v>
      </c>
      <c r="F78" s="2">
        <v>22519.4</v>
      </c>
      <c r="G78" s="2">
        <v>12320</v>
      </c>
      <c r="H78" s="2">
        <v>830.5</v>
      </c>
      <c r="I78" s="2">
        <v>91.25</v>
      </c>
      <c r="J78">
        <f t="shared" si="15"/>
        <v>257.79899999999998</v>
      </c>
      <c r="K78">
        <f t="shared" si="16"/>
        <v>22518.149000000001</v>
      </c>
      <c r="L78">
        <f t="shared" si="17"/>
        <v>64.958999999999975</v>
      </c>
      <c r="M78">
        <f t="shared" si="18"/>
        <v>20019.884000000002</v>
      </c>
      <c r="N78">
        <f t="shared" si="19"/>
        <v>6.4958999999999975E-2</v>
      </c>
      <c r="O78">
        <f t="shared" si="19"/>
        <v>20.019884000000001</v>
      </c>
      <c r="P78" t="str">
        <f t="shared" si="20"/>
        <v/>
      </c>
      <c r="Q78">
        <f t="shared" si="21"/>
        <v>6.4958999999999975E-2</v>
      </c>
      <c r="AE78">
        <v>4.9029999999999996</v>
      </c>
      <c r="AF78">
        <v>-45.919998168945313</v>
      </c>
      <c r="AG78">
        <v>-7.4600000381469727</v>
      </c>
      <c r="AH78">
        <f t="shared" si="22"/>
        <v>-45.919998168945313</v>
      </c>
      <c r="AI78">
        <f t="shared" si="23"/>
        <v>-7.4600000381469727</v>
      </c>
    </row>
    <row r="79" spans="1:35">
      <c r="A79" s="2" t="s">
        <v>2317</v>
      </c>
      <c r="B79" s="2" t="str">
        <f t="shared" si="12"/>
        <v>18:49:10.100</v>
      </c>
      <c r="C79" s="2">
        <f t="shared" si="13"/>
        <v>67750.100000000006</v>
      </c>
      <c r="D79" s="2">
        <f t="shared" si="14"/>
        <v>7.5400000000081491</v>
      </c>
      <c r="E79" s="2">
        <v>91.161699999999996</v>
      </c>
      <c r="F79" s="2">
        <v>22908.799999999999</v>
      </c>
      <c r="G79" s="2">
        <v>12599</v>
      </c>
      <c r="H79" s="2">
        <v>879</v>
      </c>
      <c r="I79" s="2">
        <v>90</v>
      </c>
      <c r="J79">
        <f t="shared" si="15"/>
        <v>251.09200000000001</v>
      </c>
      <c r="K79">
        <f t="shared" si="16"/>
        <v>22907.605</v>
      </c>
      <c r="L79">
        <f t="shared" si="17"/>
        <v>58.25200000000001</v>
      </c>
      <c r="M79">
        <f t="shared" si="18"/>
        <v>20409.34</v>
      </c>
      <c r="N79">
        <f t="shared" si="19"/>
        <v>5.8252000000000012E-2</v>
      </c>
      <c r="O79">
        <f t="shared" si="19"/>
        <v>20.40934</v>
      </c>
      <c r="P79" t="str">
        <f t="shared" si="20"/>
        <v/>
      </c>
      <c r="Q79">
        <f t="shared" si="21"/>
        <v>5.8252000000000012E-2</v>
      </c>
      <c r="AE79">
        <v>4.968</v>
      </c>
      <c r="AF79">
        <v>-45.919998168945313</v>
      </c>
      <c r="AG79">
        <v>-7.4600000381469727</v>
      </c>
      <c r="AH79">
        <f t="shared" si="22"/>
        <v>-45.919998168945313</v>
      </c>
      <c r="AI79">
        <f t="shared" si="23"/>
        <v>-7.4600000381469727</v>
      </c>
    </row>
    <row r="80" spans="1:35">
      <c r="A80" s="2" t="s">
        <v>2318</v>
      </c>
      <c r="B80" s="2" t="str">
        <f t="shared" si="12"/>
        <v>18:49:10.206</v>
      </c>
      <c r="C80" s="2">
        <f t="shared" si="13"/>
        <v>67750.206000000006</v>
      </c>
      <c r="D80" s="2">
        <f t="shared" si="14"/>
        <v>7.6460000000079162</v>
      </c>
      <c r="E80" s="2">
        <v>107.536</v>
      </c>
      <c r="F80" s="2">
        <v>23289.1</v>
      </c>
      <c r="G80" s="2">
        <v>12859.5</v>
      </c>
      <c r="H80" s="2">
        <v>791</v>
      </c>
      <c r="I80" s="2">
        <v>88.75</v>
      </c>
      <c r="J80">
        <f t="shared" si="15"/>
        <v>270.12099999999998</v>
      </c>
      <c r="K80">
        <f t="shared" si="16"/>
        <v>23287.781999999999</v>
      </c>
      <c r="L80">
        <f t="shared" si="17"/>
        <v>77.280999999999977</v>
      </c>
      <c r="M80">
        <f t="shared" si="18"/>
        <v>20789.517</v>
      </c>
      <c r="N80">
        <f t="shared" si="19"/>
        <v>7.7280999999999975E-2</v>
      </c>
      <c r="O80">
        <f t="shared" si="19"/>
        <v>20.789517</v>
      </c>
      <c r="P80" t="str">
        <f t="shared" si="20"/>
        <v/>
      </c>
      <c r="Q80">
        <f t="shared" si="21"/>
        <v>7.7280999999999975E-2</v>
      </c>
      <c r="AE80">
        <v>5.0350000000000001</v>
      </c>
      <c r="AF80">
        <v>-56.040000915527344</v>
      </c>
      <c r="AG80">
        <v>1.940000057220459</v>
      </c>
      <c r="AH80">
        <f t="shared" si="22"/>
        <v>-56.040000915527344</v>
      </c>
      <c r="AI80">
        <f t="shared" si="23"/>
        <v>1.940000057220459</v>
      </c>
    </row>
    <row r="81" spans="1:35">
      <c r="A81" s="2" t="s">
        <v>2319</v>
      </c>
      <c r="B81" s="2" t="str">
        <f t="shared" si="12"/>
        <v>18:49:10.298</v>
      </c>
      <c r="C81" s="2">
        <f t="shared" si="13"/>
        <v>67750.297999999995</v>
      </c>
      <c r="D81" s="2">
        <f t="shared" si="14"/>
        <v>7.7379999999975553</v>
      </c>
      <c r="E81" s="2">
        <v>79.008700000000005</v>
      </c>
      <c r="F81" s="2">
        <v>23483.3</v>
      </c>
      <c r="G81" s="2">
        <v>13020</v>
      </c>
      <c r="H81" s="2">
        <v>809.5</v>
      </c>
      <c r="I81" s="2">
        <v>88.25</v>
      </c>
      <c r="J81">
        <f t="shared" si="15"/>
        <v>242.95</v>
      </c>
      <c r="K81">
        <f t="shared" si="16"/>
        <v>23482.175999999999</v>
      </c>
      <c r="L81">
        <f t="shared" si="17"/>
        <v>50.109999999999985</v>
      </c>
      <c r="M81">
        <f t="shared" si="18"/>
        <v>20983.911</v>
      </c>
      <c r="N81">
        <f t="shared" si="19"/>
        <v>5.0109999999999988E-2</v>
      </c>
      <c r="O81">
        <f t="shared" si="19"/>
        <v>20.983910999999999</v>
      </c>
      <c r="P81" t="str">
        <f t="shared" si="20"/>
        <v/>
      </c>
      <c r="Q81">
        <f t="shared" si="21"/>
        <v>5.0109999999999988E-2</v>
      </c>
      <c r="AE81">
        <v>5.09</v>
      </c>
      <c r="AF81">
        <v>-42.740001678466797</v>
      </c>
      <c r="AG81">
        <v>-7.2300000190734863</v>
      </c>
      <c r="AH81">
        <f t="shared" si="22"/>
        <v>-42.740001678466797</v>
      </c>
      <c r="AI81">
        <f t="shared" si="23"/>
        <v>-7.2300000190734863</v>
      </c>
    </row>
    <row r="82" spans="1:35">
      <c r="A82" s="2" t="s">
        <v>2320</v>
      </c>
      <c r="B82" s="2" t="str">
        <f t="shared" si="12"/>
        <v>18:49:10.391</v>
      </c>
      <c r="C82" s="2">
        <f t="shared" si="13"/>
        <v>67750.391000000003</v>
      </c>
      <c r="D82" s="2">
        <f t="shared" si="14"/>
        <v>7.8310000000055879</v>
      </c>
      <c r="E82" s="2">
        <v>43.136299999999999</v>
      </c>
      <c r="F82" s="2">
        <v>23860.7</v>
      </c>
      <c r="G82" s="2">
        <v>13321.5</v>
      </c>
      <c r="H82" s="2">
        <v>811</v>
      </c>
      <c r="I82" s="2">
        <v>87.25</v>
      </c>
      <c r="J82">
        <f t="shared" si="15"/>
        <v>209.71299999999999</v>
      </c>
      <c r="K82">
        <f t="shared" si="16"/>
        <v>23859.816999999999</v>
      </c>
      <c r="L82">
        <f t="shared" si="17"/>
        <v>16.87299999999999</v>
      </c>
      <c r="M82">
        <f t="shared" si="18"/>
        <v>21361.552</v>
      </c>
      <c r="N82">
        <f t="shared" si="19"/>
        <v>1.6872999999999992E-2</v>
      </c>
      <c r="O82">
        <f t="shared" si="19"/>
        <v>21.361552</v>
      </c>
      <c r="P82" t="str">
        <f t="shared" si="20"/>
        <v/>
      </c>
      <c r="Q82">
        <f t="shared" si="21"/>
        <v>1.6872999999999992E-2</v>
      </c>
      <c r="AE82">
        <v>5.1680000000000001</v>
      </c>
      <c r="AF82">
        <v>-53.240001678466797</v>
      </c>
      <c r="AG82">
        <v>-1.9099999666213989</v>
      </c>
      <c r="AH82">
        <f t="shared" si="22"/>
        <v>-53.240001678466797</v>
      </c>
      <c r="AI82">
        <f t="shared" si="23"/>
        <v>-1.9099999666213989</v>
      </c>
    </row>
    <row r="83" spans="1:35">
      <c r="A83" s="2" t="s">
        <v>2321</v>
      </c>
      <c r="B83" s="2" t="str">
        <f t="shared" si="12"/>
        <v>18:49:10.486</v>
      </c>
      <c r="C83" s="2">
        <f t="shared" si="13"/>
        <v>67750.486000000004</v>
      </c>
      <c r="D83" s="2">
        <f t="shared" si="14"/>
        <v>7.9260000000067521</v>
      </c>
      <c r="E83" s="2">
        <v>27.628699999999998</v>
      </c>
      <c r="F83" s="2">
        <v>24052.6</v>
      </c>
      <c r="G83" s="2">
        <v>13474.5</v>
      </c>
      <c r="H83" s="2">
        <v>805.5</v>
      </c>
      <c r="I83" s="2">
        <v>86.75</v>
      </c>
      <c r="J83">
        <f t="shared" si="15"/>
        <v>195.54499999999999</v>
      </c>
      <c r="K83">
        <f t="shared" si="16"/>
        <v>24051.821</v>
      </c>
      <c r="L83">
        <f t="shared" si="17"/>
        <v>2.7049999999999841</v>
      </c>
      <c r="M83">
        <f t="shared" si="18"/>
        <v>21553.556</v>
      </c>
      <c r="N83">
        <f t="shared" si="19"/>
        <v>2.7049999999999843E-3</v>
      </c>
      <c r="O83">
        <f t="shared" si="19"/>
        <v>21.553556</v>
      </c>
      <c r="P83" t="str">
        <f t="shared" si="20"/>
        <v/>
      </c>
      <c r="Q83">
        <f t="shared" si="21"/>
        <v>2.7049999999999843E-3</v>
      </c>
      <c r="AE83">
        <v>5.2279999999999998</v>
      </c>
      <c r="AF83">
        <v>-57.709999084472656</v>
      </c>
      <c r="AG83">
        <v>1.9099999666213989</v>
      </c>
      <c r="AH83">
        <f t="shared" si="22"/>
        <v>-57.709999084472656</v>
      </c>
      <c r="AI83">
        <f t="shared" si="23"/>
        <v>1.9099999666213989</v>
      </c>
    </row>
    <row r="84" spans="1:35">
      <c r="A84" s="2" t="s">
        <v>2322</v>
      </c>
      <c r="B84" s="2" t="str">
        <f t="shared" si="12"/>
        <v>18:49:10.582</v>
      </c>
      <c r="C84" s="2">
        <f t="shared" si="13"/>
        <v>67750.581999999995</v>
      </c>
      <c r="D84" s="2">
        <f t="shared" si="14"/>
        <v>8.021999999997206</v>
      </c>
      <c r="E84" s="2">
        <v>23.9785</v>
      </c>
      <c r="F84" s="2">
        <v>24509.599999999999</v>
      </c>
      <c r="G84" s="2">
        <v>13821</v>
      </c>
      <c r="H84" s="2">
        <v>844</v>
      </c>
      <c r="I84" s="2">
        <v>85.5</v>
      </c>
      <c r="J84">
        <f t="shared" si="15"/>
        <v>195.08600000000001</v>
      </c>
      <c r="K84">
        <f t="shared" si="16"/>
        <v>24508.834999999999</v>
      </c>
      <c r="L84">
        <f t="shared" si="17"/>
        <v>2.2460000000000093</v>
      </c>
      <c r="M84">
        <f t="shared" si="18"/>
        <v>22010.57</v>
      </c>
      <c r="N84">
        <f t="shared" si="19"/>
        <v>2.2460000000000093E-3</v>
      </c>
      <c r="O84">
        <f t="shared" si="19"/>
        <v>22.010570000000001</v>
      </c>
      <c r="P84" t="str">
        <f t="shared" si="20"/>
        <v/>
      </c>
      <c r="Q84">
        <f t="shared" si="21"/>
        <v>2.2460000000000093E-3</v>
      </c>
      <c r="AE84">
        <v>5.2889999999999997</v>
      </c>
      <c r="AF84">
        <v>-54.830001831054688</v>
      </c>
      <c r="AG84">
        <v>-3.9600000381469727</v>
      </c>
      <c r="AH84">
        <f t="shared" si="22"/>
        <v>-54.830001831054688</v>
      </c>
      <c r="AI84">
        <f t="shared" si="23"/>
        <v>-3.9600000381469727</v>
      </c>
    </row>
    <row r="85" spans="1:35">
      <c r="A85" s="2" t="s">
        <v>2323</v>
      </c>
      <c r="B85" s="2" t="str">
        <f t="shared" si="12"/>
        <v>18:49:10.675</v>
      </c>
      <c r="C85" s="2">
        <f t="shared" si="13"/>
        <v>67750.675000000003</v>
      </c>
      <c r="D85" s="2">
        <f t="shared" si="14"/>
        <v>8.1150000000052387</v>
      </c>
      <c r="E85" s="2">
        <v>17.6859</v>
      </c>
      <c r="F85" s="2">
        <v>24704.7</v>
      </c>
      <c r="G85" s="2">
        <v>13974</v>
      </c>
      <c r="H85" s="2">
        <v>842</v>
      </c>
      <c r="I85" s="2">
        <v>85</v>
      </c>
      <c r="J85">
        <f t="shared" si="15"/>
        <v>190.155</v>
      </c>
      <c r="K85">
        <f t="shared" si="16"/>
        <v>24703.973999999998</v>
      </c>
      <c r="L85">
        <f t="shared" si="17"/>
        <v>-2.6850000000000023</v>
      </c>
      <c r="M85">
        <f t="shared" si="18"/>
        <v>22205.708999999999</v>
      </c>
      <c r="N85">
        <f t="shared" si="19"/>
        <v>-2.6850000000000025E-3</v>
      </c>
      <c r="O85">
        <f t="shared" si="19"/>
        <v>22.205708999999999</v>
      </c>
      <c r="P85" t="str">
        <f t="shared" si="20"/>
        <v/>
      </c>
      <c r="Q85">
        <f t="shared" si="21"/>
        <v>-2.6850000000000025E-3</v>
      </c>
      <c r="AE85">
        <v>5.3550000000000004</v>
      </c>
      <c r="AF85">
        <v>-57.029998779296875</v>
      </c>
      <c r="AG85">
        <v>1.3899999856948853</v>
      </c>
      <c r="AH85">
        <f t="shared" si="22"/>
        <v>-57.029998779296875</v>
      </c>
      <c r="AI85">
        <f t="shared" si="23"/>
        <v>1.3899999856948853</v>
      </c>
    </row>
    <row r="86" spans="1:35">
      <c r="A86" s="2" t="s">
        <v>2324</v>
      </c>
      <c r="B86" s="2" t="str">
        <f t="shared" si="12"/>
        <v>18:49:10.774</v>
      </c>
      <c r="C86" s="2">
        <f t="shared" si="13"/>
        <v>67750.774000000005</v>
      </c>
      <c r="D86" s="2">
        <f t="shared" si="14"/>
        <v>8.2140000000072177</v>
      </c>
      <c r="E86" s="2">
        <v>-39.354700000000001</v>
      </c>
      <c r="F86" s="2">
        <v>25063.7</v>
      </c>
      <c r="G86" s="2">
        <v>14287</v>
      </c>
      <c r="H86" s="2">
        <v>748</v>
      </c>
      <c r="I86" s="2">
        <v>84.25</v>
      </c>
      <c r="J86">
        <f t="shared" si="15"/>
        <v>135.62200000000001</v>
      </c>
      <c r="K86">
        <f t="shared" si="16"/>
        <v>25063.364000000001</v>
      </c>
      <c r="L86">
        <f t="shared" si="17"/>
        <v>-57.217999999999989</v>
      </c>
      <c r="M86">
        <f t="shared" si="18"/>
        <v>22565.099000000002</v>
      </c>
      <c r="N86">
        <f t="shared" si="19"/>
        <v>-5.7217999999999991E-2</v>
      </c>
      <c r="O86">
        <f t="shared" si="19"/>
        <v>22.565099000000004</v>
      </c>
      <c r="P86" t="str">
        <f t="shared" si="20"/>
        <v/>
      </c>
      <c r="Q86">
        <f t="shared" si="21"/>
        <v>-5.7217999999999991E-2</v>
      </c>
      <c r="AE86">
        <v>5.431</v>
      </c>
      <c r="AF86">
        <v>-57.590000152587891</v>
      </c>
      <c r="AG86">
        <v>-3.119999885559082</v>
      </c>
      <c r="AH86">
        <f t="shared" si="22"/>
        <v>-57.590000152587891</v>
      </c>
      <c r="AI86">
        <f t="shared" si="23"/>
        <v>-3.119999885559082</v>
      </c>
    </row>
    <row r="87" spans="1:35">
      <c r="A87" s="2" t="s">
        <v>2325</v>
      </c>
      <c r="B87" s="2" t="str">
        <f t="shared" si="12"/>
        <v>18:49:10.879</v>
      </c>
      <c r="C87" s="2">
        <f t="shared" si="13"/>
        <v>67750.879000000001</v>
      </c>
      <c r="D87" s="2">
        <f t="shared" si="14"/>
        <v>8.3190000000031432</v>
      </c>
      <c r="E87" s="2">
        <v>-39.179299999999998</v>
      </c>
      <c r="F87" s="2">
        <v>25262.6</v>
      </c>
      <c r="G87" s="2">
        <v>14441.5</v>
      </c>
      <c r="H87" s="2">
        <v>772</v>
      </c>
      <c r="I87" s="2">
        <v>83.75</v>
      </c>
      <c r="J87">
        <f t="shared" si="15"/>
        <v>137.18600000000001</v>
      </c>
      <c r="K87">
        <f t="shared" si="16"/>
        <v>25262.258000000002</v>
      </c>
      <c r="L87">
        <f t="shared" si="17"/>
        <v>-55.653999999999996</v>
      </c>
      <c r="M87">
        <f t="shared" si="18"/>
        <v>22763.993000000002</v>
      </c>
      <c r="N87">
        <f t="shared" si="19"/>
        <v>-5.5653999999999995E-2</v>
      </c>
      <c r="O87">
        <f t="shared" si="19"/>
        <v>22.763993000000003</v>
      </c>
      <c r="P87" t="str">
        <f t="shared" si="20"/>
        <v/>
      </c>
      <c r="Q87">
        <f t="shared" si="21"/>
        <v>-5.5653999999999995E-2</v>
      </c>
      <c r="AE87">
        <v>5.49</v>
      </c>
      <c r="AF87">
        <v>-52.950000762939453</v>
      </c>
      <c r="AG87">
        <v>6.5300002098083496</v>
      </c>
      <c r="AH87">
        <f t="shared" si="22"/>
        <v>-52.950000762939453</v>
      </c>
      <c r="AI87">
        <f t="shared" si="23"/>
        <v>6.5300002098083496</v>
      </c>
    </row>
    <row r="88" spans="1:35">
      <c r="A88" s="2" t="s">
        <v>2326</v>
      </c>
      <c r="B88" s="2" t="str">
        <f t="shared" si="12"/>
        <v>18:49:10.976</v>
      </c>
      <c r="C88" s="2">
        <f t="shared" si="13"/>
        <v>67750.975999999995</v>
      </c>
      <c r="D88" s="2">
        <f t="shared" si="14"/>
        <v>8.4159999999974389</v>
      </c>
      <c r="E88" s="2">
        <v>-48.516300000000001</v>
      </c>
      <c r="F88" s="2">
        <v>25686.3</v>
      </c>
      <c r="G88" s="2">
        <v>14780</v>
      </c>
      <c r="H88" s="2">
        <v>775</v>
      </c>
      <c r="I88" s="2">
        <v>82.75</v>
      </c>
      <c r="J88">
        <f t="shared" si="15"/>
        <v>130.80799999999999</v>
      </c>
      <c r="K88">
        <f t="shared" si="16"/>
        <v>25686.012999999999</v>
      </c>
      <c r="L88">
        <f t="shared" si="17"/>
        <v>-62.032000000000011</v>
      </c>
      <c r="M88">
        <f t="shared" si="18"/>
        <v>23187.748</v>
      </c>
      <c r="N88">
        <f t="shared" si="19"/>
        <v>-6.2032000000000011E-2</v>
      </c>
      <c r="O88">
        <f t="shared" si="19"/>
        <v>23.187747999999999</v>
      </c>
      <c r="P88" t="str">
        <f t="shared" si="20"/>
        <v/>
      </c>
      <c r="Q88">
        <f t="shared" si="21"/>
        <v>-6.2032000000000011E-2</v>
      </c>
      <c r="AE88">
        <v>5.5609999999999999</v>
      </c>
      <c r="AF88">
        <v>-62.060001373291016</v>
      </c>
      <c r="AG88">
        <v>5.4499998092651367</v>
      </c>
      <c r="AH88">
        <f t="shared" si="22"/>
        <v>-62.060001373291016</v>
      </c>
      <c r="AI88">
        <f t="shared" si="23"/>
        <v>5.4499998092651367</v>
      </c>
    </row>
    <row r="89" spans="1:35">
      <c r="A89" s="2" t="s">
        <v>2327</v>
      </c>
      <c r="B89" s="2" t="str">
        <f t="shared" si="12"/>
        <v>18:49:11.080</v>
      </c>
      <c r="C89" s="2">
        <f t="shared" si="13"/>
        <v>67751.08</v>
      </c>
      <c r="D89" s="2">
        <f t="shared" si="14"/>
        <v>8.5200000000040745</v>
      </c>
      <c r="E89" s="2">
        <v>-73.786100000000005</v>
      </c>
      <c r="F89" s="2">
        <v>26151.3</v>
      </c>
      <c r="G89" s="2">
        <v>15165.5</v>
      </c>
      <c r="H89" s="2">
        <v>742</v>
      </c>
      <c r="I89" s="2">
        <v>81.75</v>
      </c>
      <c r="J89">
        <f t="shared" si="15"/>
        <v>108.785</v>
      </c>
      <c r="K89">
        <f t="shared" si="16"/>
        <v>26151.178</v>
      </c>
      <c r="L89">
        <f t="shared" si="17"/>
        <v>-84.055000000000007</v>
      </c>
      <c r="M89">
        <f t="shared" si="18"/>
        <v>23652.913</v>
      </c>
      <c r="N89">
        <f t="shared" si="19"/>
        <v>-8.4055000000000005E-2</v>
      </c>
      <c r="O89">
        <f t="shared" si="19"/>
        <v>23.652913000000002</v>
      </c>
      <c r="P89" t="str">
        <f t="shared" si="20"/>
        <v/>
      </c>
      <c r="Q89">
        <f t="shared" si="21"/>
        <v>-8.4055000000000005E-2</v>
      </c>
      <c r="AE89">
        <v>5.625</v>
      </c>
      <c r="AF89">
        <v>-52.229999542236328</v>
      </c>
      <c r="AG89">
        <v>-21.790000915527344</v>
      </c>
      <c r="AH89">
        <f t="shared" si="22"/>
        <v>-52.229999542236328</v>
      </c>
      <c r="AI89">
        <f t="shared" si="23"/>
        <v>-21.790000915527344</v>
      </c>
    </row>
    <row r="90" spans="1:35">
      <c r="A90" s="2" t="s">
        <v>2328</v>
      </c>
      <c r="B90" s="2" t="str">
        <f t="shared" si="12"/>
        <v>18:49:11.176</v>
      </c>
      <c r="C90" s="2">
        <f t="shared" si="13"/>
        <v>67751.176000000007</v>
      </c>
      <c r="D90" s="2">
        <f t="shared" si="14"/>
        <v>8.6160000000090804</v>
      </c>
      <c r="E90" s="2">
        <v>-132.90899999999999</v>
      </c>
      <c r="F90" s="2">
        <v>26342.400000000001</v>
      </c>
      <c r="G90" s="2">
        <v>15354</v>
      </c>
      <c r="H90" s="2">
        <v>808</v>
      </c>
      <c r="I90" s="2">
        <v>81.5</v>
      </c>
      <c r="J90">
        <f t="shared" si="15"/>
        <v>50.997</v>
      </c>
      <c r="K90">
        <f t="shared" si="16"/>
        <v>26342.686000000002</v>
      </c>
      <c r="L90">
        <f t="shared" si="17"/>
        <v>-141.84300000000002</v>
      </c>
      <c r="M90">
        <f t="shared" si="18"/>
        <v>23844.421000000002</v>
      </c>
      <c r="N90">
        <f t="shared" si="19"/>
        <v>-0.14184300000000002</v>
      </c>
      <c r="O90">
        <f t="shared" si="19"/>
        <v>23.844421000000004</v>
      </c>
      <c r="P90" t="str">
        <f t="shared" si="20"/>
        <v/>
      </c>
      <c r="Q90">
        <f t="shared" si="21"/>
        <v>-0.14184300000000002</v>
      </c>
      <c r="AE90">
        <v>5.6959999999999997</v>
      </c>
      <c r="AF90">
        <v>-67.410003662109375</v>
      </c>
      <c r="AG90">
        <v>4.9200000762939453</v>
      </c>
      <c r="AH90">
        <f t="shared" si="22"/>
        <v>-67.410003662109375</v>
      </c>
      <c r="AI90">
        <f t="shared" si="23"/>
        <v>4.9200000762939453</v>
      </c>
    </row>
    <row r="91" spans="1:35">
      <c r="A91" s="2" t="s">
        <v>2329</v>
      </c>
      <c r="B91" s="2" t="str">
        <f t="shared" si="12"/>
        <v>18:49:11.279</v>
      </c>
      <c r="C91" s="2">
        <f t="shared" si="13"/>
        <v>67751.278999999995</v>
      </c>
      <c r="D91" s="2">
        <f t="shared" si="14"/>
        <v>8.7189999999973224</v>
      </c>
      <c r="E91" s="2">
        <v>-152.75</v>
      </c>
      <c r="F91" s="2">
        <v>26714</v>
      </c>
      <c r="G91" s="2">
        <v>15666</v>
      </c>
      <c r="H91" s="2">
        <v>755.5</v>
      </c>
      <c r="I91" s="2">
        <v>80.75</v>
      </c>
      <c r="J91">
        <f t="shared" si="15"/>
        <v>33.750999999999998</v>
      </c>
      <c r="K91">
        <f t="shared" si="16"/>
        <v>26714.415000000001</v>
      </c>
      <c r="L91">
        <f t="shared" si="17"/>
        <v>-159.089</v>
      </c>
      <c r="M91">
        <f t="shared" si="18"/>
        <v>24216.15</v>
      </c>
      <c r="N91">
        <f t="shared" si="19"/>
        <v>-0.15908900000000001</v>
      </c>
      <c r="O91">
        <f t="shared" si="19"/>
        <v>24.216150000000003</v>
      </c>
      <c r="P91" t="str">
        <f t="shared" si="20"/>
        <v/>
      </c>
      <c r="Q91">
        <f t="shared" si="21"/>
        <v>-0.15908900000000001</v>
      </c>
      <c r="AE91">
        <v>5.7590000000000003</v>
      </c>
      <c r="AF91">
        <v>-70.260002136230469</v>
      </c>
      <c r="AG91">
        <v>3.5199999809265137</v>
      </c>
      <c r="AH91">
        <f t="shared" si="22"/>
        <v>-70.260002136230469</v>
      </c>
      <c r="AI91">
        <f t="shared" si="23"/>
        <v>3.5199999809265137</v>
      </c>
    </row>
    <row r="92" spans="1:35">
      <c r="A92" s="2" t="s">
        <v>2330</v>
      </c>
      <c r="B92" s="2" t="str">
        <f t="shared" si="12"/>
        <v>18:49:11.375</v>
      </c>
      <c r="C92" s="2">
        <f t="shared" si="13"/>
        <v>67751.375</v>
      </c>
      <c r="D92" s="2">
        <f t="shared" si="14"/>
        <v>8.8150000000023283</v>
      </c>
      <c r="E92" s="2">
        <v>-201.81899999999999</v>
      </c>
      <c r="F92" s="2">
        <v>26900.5</v>
      </c>
      <c r="G92" s="2">
        <v>15846</v>
      </c>
      <c r="H92" s="2">
        <v>789</v>
      </c>
      <c r="I92" s="2">
        <v>80.5</v>
      </c>
      <c r="J92">
        <f t="shared" si="15"/>
        <v>-14.015000000000001</v>
      </c>
      <c r="K92">
        <f t="shared" si="16"/>
        <v>26901.253000000001</v>
      </c>
      <c r="L92">
        <f t="shared" si="17"/>
        <v>-206.85500000000002</v>
      </c>
      <c r="M92">
        <f t="shared" si="18"/>
        <v>24402.988000000001</v>
      </c>
      <c r="N92">
        <f t="shared" si="19"/>
        <v>-0.20685500000000001</v>
      </c>
      <c r="O92">
        <f t="shared" si="19"/>
        <v>24.402988000000001</v>
      </c>
      <c r="P92" t="str">
        <f t="shared" si="20"/>
        <v/>
      </c>
      <c r="Q92">
        <f t="shared" si="21"/>
        <v>-0.20685500000000001</v>
      </c>
      <c r="AE92">
        <v>5.8220000000000001</v>
      </c>
      <c r="AF92">
        <v>-70.75</v>
      </c>
      <c r="AG92">
        <v>7.6500000953674316</v>
      </c>
      <c r="AH92">
        <f t="shared" si="22"/>
        <v>-70.75</v>
      </c>
      <c r="AI92">
        <f t="shared" si="23"/>
        <v>7.6500000953674316</v>
      </c>
    </row>
    <row r="93" spans="1:35">
      <c r="A93" s="2" t="s">
        <v>2331</v>
      </c>
      <c r="B93" s="2" t="str">
        <f t="shared" si="12"/>
        <v>18:49:11.466</v>
      </c>
      <c r="C93" s="2">
        <f t="shared" si="13"/>
        <v>67751.466</v>
      </c>
      <c r="D93" s="2">
        <f t="shared" si="14"/>
        <v>8.9060000000026776</v>
      </c>
      <c r="E93" s="2">
        <v>-215.9</v>
      </c>
      <c r="F93" s="2">
        <v>27284.7</v>
      </c>
      <c r="G93" s="2">
        <v>16168.5</v>
      </c>
      <c r="H93" s="2">
        <v>742.5</v>
      </c>
      <c r="I93" s="2">
        <v>79.75</v>
      </c>
      <c r="J93">
        <f t="shared" si="15"/>
        <v>-25.413</v>
      </c>
      <c r="K93">
        <f t="shared" si="16"/>
        <v>27285.542000000001</v>
      </c>
      <c r="L93">
        <f t="shared" si="17"/>
        <v>-218.25300000000001</v>
      </c>
      <c r="M93">
        <f t="shared" si="18"/>
        <v>24787.277000000002</v>
      </c>
      <c r="N93">
        <f t="shared" si="19"/>
        <v>-0.21825300000000003</v>
      </c>
      <c r="O93">
        <f t="shared" si="19"/>
        <v>24.787277000000003</v>
      </c>
      <c r="P93" t="str">
        <f t="shared" si="20"/>
        <v/>
      </c>
      <c r="Q93">
        <f t="shared" si="21"/>
        <v>-0.21825300000000003</v>
      </c>
      <c r="AE93">
        <v>5.8849999999999998</v>
      </c>
      <c r="AF93">
        <v>-66.160003662109375</v>
      </c>
      <c r="AG93">
        <v>4.7699999809265137</v>
      </c>
      <c r="AH93">
        <f t="shared" si="22"/>
        <v>-66.160003662109375</v>
      </c>
      <c r="AI93">
        <f t="shared" si="23"/>
        <v>4.7699999809265137</v>
      </c>
    </row>
    <row r="94" spans="1:35">
      <c r="A94" s="2" t="s">
        <v>2332</v>
      </c>
      <c r="B94" s="2" t="str">
        <f t="shared" si="12"/>
        <v>18:49:11.565</v>
      </c>
      <c r="C94" s="2">
        <f t="shared" si="13"/>
        <v>67751.565000000002</v>
      </c>
      <c r="D94" s="2">
        <f t="shared" si="14"/>
        <v>9.0050000000046566</v>
      </c>
      <c r="E94" s="2">
        <v>-270.93700000000001</v>
      </c>
      <c r="F94" s="2">
        <v>27489.3</v>
      </c>
      <c r="G94" s="2">
        <v>16368</v>
      </c>
      <c r="H94" s="2">
        <v>785</v>
      </c>
      <c r="I94" s="2">
        <v>79.5</v>
      </c>
      <c r="J94">
        <f t="shared" si="15"/>
        <v>-79.02</v>
      </c>
      <c r="K94">
        <f t="shared" si="16"/>
        <v>27490.522000000001</v>
      </c>
      <c r="L94">
        <f t="shared" si="17"/>
        <v>-271.86</v>
      </c>
      <c r="M94">
        <f t="shared" si="18"/>
        <v>24992.257000000001</v>
      </c>
      <c r="N94">
        <f t="shared" si="19"/>
        <v>-0.27186000000000005</v>
      </c>
      <c r="O94">
        <f t="shared" si="19"/>
        <v>24.992257000000002</v>
      </c>
      <c r="P94" t="str">
        <f t="shared" si="20"/>
        <v/>
      </c>
      <c r="Q94">
        <f t="shared" si="21"/>
        <v>-0.27186000000000005</v>
      </c>
      <c r="AE94">
        <v>5.9569999999999999</v>
      </c>
      <c r="AF94">
        <v>-74.830001831054688</v>
      </c>
      <c r="AG94">
        <v>8.3900003433227539</v>
      </c>
      <c r="AH94">
        <f t="shared" si="22"/>
        <v>-74.830001831054688</v>
      </c>
      <c r="AI94">
        <f t="shared" si="23"/>
        <v>8.3900003433227539</v>
      </c>
    </row>
    <row r="95" spans="1:35">
      <c r="AE95">
        <v>6.0289999999999999</v>
      </c>
      <c r="AF95">
        <v>-69.730003356933594</v>
      </c>
      <c r="AG95">
        <v>10.979999542236328</v>
      </c>
      <c r="AH95">
        <f t="shared" si="22"/>
        <v>-69.730003356933594</v>
      </c>
      <c r="AI95">
        <f t="shared" si="23"/>
        <v>10.979999542236328</v>
      </c>
    </row>
    <row r="96" spans="1:35">
      <c r="AE96">
        <v>6.1029999999999998</v>
      </c>
      <c r="AF96">
        <v>-57.229999542236328</v>
      </c>
      <c r="AG96">
        <v>-3.0799999237060547</v>
      </c>
      <c r="AH96">
        <f t="shared" si="22"/>
        <v>-57.229999542236328</v>
      </c>
      <c r="AI96">
        <f t="shared" si="23"/>
        <v>-3.0799999237060547</v>
      </c>
    </row>
    <row r="97" spans="30:35" customFormat="1">
      <c r="AD97" s="1"/>
      <c r="AE97">
        <v>6.157</v>
      </c>
      <c r="AF97">
        <v>-67.199996948242188</v>
      </c>
      <c r="AG97">
        <v>-0.9100000262260437</v>
      </c>
      <c r="AH97">
        <f t="shared" si="22"/>
        <v>-67.199996948242188</v>
      </c>
      <c r="AI97">
        <f t="shared" si="23"/>
        <v>-0.9100000262260437</v>
      </c>
    </row>
    <row r="98" spans="30:35" customFormat="1">
      <c r="AD98" s="1"/>
      <c r="AE98">
        <v>6.2229999999999999</v>
      </c>
      <c r="AF98">
        <v>-73.919998168945313</v>
      </c>
      <c r="AG98">
        <v>10.600000381469727</v>
      </c>
      <c r="AH98">
        <f t="shared" si="22"/>
        <v>-73.919998168945313</v>
      </c>
      <c r="AI98">
        <f t="shared" si="23"/>
        <v>10.600000381469727</v>
      </c>
    </row>
    <row r="99" spans="30:35" customFormat="1">
      <c r="AD99" s="1"/>
      <c r="AE99">
        <v>6.2919999999999998</v>
      </c>
      <c r="AF99">
        <v>-69.930000305175781</v>
      </c>
      <c r="AG99">
        <v>8.0900001525878906</v>
      </c>
      <c r="AH99">
        <f t="shared" si="22"/>
        <v>-69.930000305175781</v>
      </c>
      <c r="AI99">
        <f t="shared" si="23"/>
        <v>8.0900001525878906</v>
      </c>
    </row>
    <row r="100" spans="30:35" customFormat="1">
      <c r="AD100" s="1"/>
      <c r="AE100">
        <v>6.3529999999999998</v>
      </c>
      <c r="AF100">
        <v>-78.949996948242188</v>
      </c>
      <c r="AG100">
        <v>13.680000305175781</v>
      </c>
      <c r="AH100">
        <f t="shared" si="22"/>
        <v>-78.949996948242188</v>
      </c>
      <c r="AI100">
        <f t="shared" si="23"/>
        <v>13.680000305175781</v>
      </c>
    </row>
    <row r="101" spans="30:35" customFormat="1">
      <c r="AD101" s="1"/>
      <c r="AE101">
        <v>6.4240000000000004</v>
      </c>
      <c r="AF101">
        <v>-77.69000244140625</v>
      </c>
      <c r="AG101">
        <v>15.079999923706055</v>
      </c>
      <c r="AH101">
        <f t="shared" si="22"/>
        <v>-77.69000244140625</v>
      </c>
      <c r="AI101">
        <f t="shared" si="23"/>
        <v>15.079999923706055</v>
      </c>
    </row>
    <row r="102" spans="30:35" customFormat="1">
      <c r="AD102" s="1"/>
      <c r="AE102">
        <v>6.4909999999999997</v>
      </c>
      <c r="AF102">
        <v>-78.389999389648438</v>
      </c>
      <c r="AG102">
        <v>13.189999580383301</v>
      </c>
      <c r="AH102">
        <f t="shared" si="22"/>
        <v>-78.389999389648438</v>
      </c>
      <c r="AI102">
        <f t="shared" si="23"/>
        <v>13.189999580383301</v>
      </c>
    </row>
    <row r="103" spans="30:35" customFormat="1">
      <c r="AD103" s="1"/>
      <c r="AE103">
        <v>6.55</v>
      </c>
      <c r="AF103">
        <v>-79.959999084472656</v>
      </c>
      <c r="AG103">
        <v>13.840000152587891</v>
      </c>
      <c r="AH103">
        <f t="shared" si="22"/>
        <v>-79.959999084472656</v>
      </c>
      <c r="AI103">
        <f t="shared" si="23"/>
        <v>13.840000152587891</v>
      </c>
    </row>
    <row r="104" spans="30:35" customFormat="1">
      <c r="AD104" s="1"/>
      <c r="AE104">
        <v>6.6130000000000004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30:35" customFormat="1">
      <c r="AD105" s="1"/>
      <c r="AE105">
        <v>6.681</v>
      </c>
      <c r="AF105">
        <v>-83.629997253417969</v>
      </c>
      <c r="AG105">
        <v>17.920000076293945</v>
      </c>
      <c r="AH105">
        <f t="shared" si="22"/>
        <v>-83.629997253417969</v>
      </c>
      <c r="AI105">
        <f t="shared" si="23"/>
        <v>17.920000076293945</v>
      </c>
    </row>
    <row r="106" spans="30:35" customFormat="1">
      <c r="AD106" s="1"/>
      <c r="AE106">
        <v>6.7549999999999999</v>
      </c>
      <c r="AF106">
        <v>-75.080001831054688</v>
      </c>
      <c r="AG106">
        <v>2.1700000762939453</v>
      </c>
      <c r="AH106">
        <f t="shared" si="22"/>
        <v>-75.080001831054688</v>
      </c>
      <c r="AI106">
        <f t="shared" si="23"/>
        <v>2.1700000762939453</v>
      </c>
    </row>
    <row r="107" spans="30:35" customFormat="1">
      <c r="AD107" s="1"/>
      <c r="AE107">
        <v>6.8259999999999996</v>
      </c>
      <c r="AF107">
        <v>-72.510002136230469</v>
      </c>
      <c r="AG107">
        <v>6.8000001907348633</v>
      </c>
      <c r="AH107">
        <f t="shared" si="22"/>
        <v>-72.510002136230469</v>
      </c>
      <c r="AI107">
        <f t="shared" si="23"/>
        <v>6.8000001907348633</v>
      </c>
    </row>
    <row r="108" spans="30:35" customFormat="1">
      <c r="AD108" s="1"/>
      <c r="AE108">
        <v>6.8840000000000003</v>
      </c>
      <c r="AF108">
        <v>-64.459999084472656</v>
      </c>
      <c r="AG108">
        <v>7.1700000762939453</v>
      </c>
      <c r="AH108">
        <f t="shared" si="22"/>
        <v>-64.459999084472656</v>
      </c>
      <c r="AI108">
        <f t="shared" si="23"/>
        <v>7.1700000762939453</v>
      </c>
    </row>
    <row r="109" spans="30:35" customFormat="1">
      <c r="AD109" s="1"/>
      <c r="AE109">
        <v>6.95</v>
      </c>
      <c r="AF109">
        <v>-70.300003051757813</v>
      </c>
      <c r="AG109">
        <v>6.130000114440918</v>
      </c>
      <c r="AH109">
        <f t="shared" si="22"/>
        <v>-70.300003051757813</v>
      </c>
      <c r="AI109">
        <f t="shared" si="23"/>
        <v>6.130000114440918</v>
      </c>
    </row>
    <row r="110" spans="30:35" customFormat="1">
      <c r="AD110" s="1"/>
      <c r="AE110">
        <v>7.0149999999999997</v>
      </c>
      <c r="AF110">
        <v>-69.849998474121094</v>
      </c>
      <c r="AG110">
        <v>4.2199997901916504</v>
      </c>
      <c r="AH110">
        <f t="shared" si="22"/>
        <v>-69.849998474121094</v>
      </c>
      <c r="AI110">
        <f t="shared" si="23"/>
        <v>4.2199997901916504</v>
      </c>
    </row>
    <row r="111" spans="30:35" customFormat="1">
      <c r="AD111" s="1"/>
      <c r="AE111">
        <v>7.0789999999999997</v>
      </c>
      <c r="AF111">
        <v>-76.669998168945313</v>
      </c>
      <c r="AG111">
        <v>8.2600002288818359</v>
      </c>
      <c r="AH111">
        <f t="shared" si="22"/>
        <v>-76.669998168945313</v>
      </c>
      <c r="AI111">
        <f t="shared" si="23"/>
        <v>8.2600002288818359</v>
      </c>
    </row>
    <row r="112" spans="30:35" customFormat="1">
      <c r="AD112" s="1"/>
      <c r="AE112">
        <v>7.149</v>
      </c>
      <c r="AF112">
        <v>-79.160003662109375</v>
      </c>
      <c r="AG112">
        <v>6.929999828338623</v>
      </c>
      <c r="AH112">
        <f t="shared" si="22"/>
        <v>-79.160003662109375</v>
      </c>
      <c r="AI112">
        <f t="shared" si="23"/>
        <v>6.929999828338623</v>
      </c>
    </row>
    <row r="113" spans="30:35" customFormat="1">
      <c r="AD113" s="1"/>
      <c r="AE113">
        <v>7.2140000000000004</v>
      </c>
      <c r="AF113">
        <v>-80.849998474121094</v>
      </c>
      <c r="AG113">
        <v>6.4800000190734863</v>
      </c>
      <c r="AH113">
        <f t="shared" si="22"/>
        <v>-80.849998474121094</v>
      </c>
      <c r="AI113">
        <f t="shared" si="23"/>
        <v>6.4800000190734863</v>
      </c>
    </row>
    <row r="114" spans="30:35" customFormat="1">
      <c r="AD114" s="1"/>
      <c r="AE114">
        <v>7.282</v>
      </c>
      <c r="AF114">
        <v>-79.720001220703125</v>
      </c>
      <c r="AG114">
        <v>6.0900001525878906</v>
      </c>
      <c r="AH114">
        <f t="shared" si="22"/>
        <v>-79.720001220703125</v>
      </c>
      <c r="AI114">
        <f t="shared" si="23"/>
        <v>6.0900001525878906</v>
      </c>
    </row>
    <row r="115" spans="30:35" customFormat="1">
      <c r="AD115" s="1"/>
      <c r="AE115">
        <v>7.3639999999999999</v>
      </c>
      <c r="AF115">
        <v>-82.449996948242188</v>
      </c>
      <c r="AG115">
        <v>8.4099998474121094</v>
      </c>
      <c r="AH115">
        <f t="shared" si="22"/>
        <v>-82.449996948242188</v>
      </c>
      <c r="AI115">
        <f t="shared" si="23"/>
        <v>8.4099998474121094</v>
      </c>
    </row>
    <row r="116" spans="30:35" customFormat="1">
      <c r="AD116" s="1"/>
      <c r="AE116">
        <v>7.444</v>
      </c>
      <c r="AF116">
        <v>-81.720001220703125</v>
      </c>
      <c r="AG116">
        <v>1.2899999618530273</v>
      </c>
      <c r="AH116">
        <f t="shared" si="22"/>
        <v>-81.720001220703125</v>
      </c>
      <c r="AI116">
        <f t="shared" si="23"/>
        <v>1.2899999618530273</v>
      </c>
    </row>
    <row r="117" spans="30:35" customFormat="1">
      <c r="AD117" s="1"/>
      <c r="AE117">
        <v>7.5220000000000002</v>
      </c>
      <c r="AF117">
        <v>-80.199996948242188</v>
      </c>
      <c r="AG117">
        <v>-0.18999999761581421</v>
      </c>
      <c r="AH117">
        <f t="shared" si="22"/>
        <v>-80.199996948242188</v>
      </c>
      <c r="AI117">
        <f t="shared" si="23"/>
        <v>-0.18999999761581421</v>
      </c>
    </row>
    <row r="118" spans="30:35" customFormat="1">
      <c r="AD118" s="1"/>
      <c r="AE118">
        <v>7.585</v>
      </c>
      <c r="AF118">
        <v>-80.680000305175781</v>
      </c>
      <c r="AG118">
        <v>1.4900000095367432</v>
      </c>
      <c r="AH118">
        <f t="shared" si="22"/>
        <v>-80.680000305175781</v>
      </c>
      <c r="AI118">
        <f t="shared" si="23"/>
        <v>1.4900000095367432</v>
      </c>
    </row>
    <row r="119" spans="30:35" customFormat="1">
      <c r="AD119" s="1"/>
      <c r="AE119">
        <v>7.6459999999999999</v>
      </c>
      <c r="AF119">
        <v>-80.830001831054688</v>
      </c>
      <c r="AG119">
        <v>7.9699997901916504</v>
      </c>
      <c r="AH119">
        <f t="shared" si="22"/>
        <v>-80.830001831054688</v>
      </c>
      <c r="AI119">
        <f t="shared" si="23"/>
        <v>7.9699997901916504</v>
      </c>
    </row>
    <row r="120" spans="30:35" customFormat="1">
      <c r="AD120" s="1"/>
      <c r="AE120">
        <v>7.7069999999999999</v>
      </c>
      <c r="AF120">
        <v>-84.839996337890625</v>
      </c>
      <c r="AG120">
        <v>6.1700000762939453</v>
      </c>
      <c r="AH120">
        <f t="shared" si="22"/>
        <v>-84.839996337890625</v>
      </c>
      <c r="AI120">
        <f t="shared" si="23"/>
        <v>6.1700000762939453</v>
      </c>
    </row>
    <row r="121" spans="30:35" customFormat="1">
      <c r="AD121" s="1"/>
      <c r="AE121">
        <v>7.7679999999999998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30:35" customFormat="1">
      <c r="AD122" s="1"/>
      <c r="AE122">
        <v>7.8170000000000002</v>
      </c>
      <c r="AF122">
        <v>-84.139999389648438</v>
      </c>
      <c r="AG122">
        <v>5.9000000953674316</v>
      </c>
      <c r="AH122">
        <f t="shared" si="22"/>
        <v>-84.139999389648438</v>
      </c>
      <c r="AI122">
        <f t="shared" si="23"/>
        <v>5.9000000953674316</v>
      </c>
    </row>
    <row r="123" spans="30:35" customFormat="1">
      <c r="AD123" s="1"/>
      <c r="AE123">
        <v>7.8760000000000003</v>
      </c>
      <c r="AF123">
        <v>-85.839996337890625</v>
      </c>
      <c r="AG123">
        <v>9.0500001907348633</v>
      </c>
      <c r="AH123">
        <f t="shared" si="22"/>
        <v>-85.839996337890625</v>
      </c>
      <c r="AI123">
        <f t="shared" si="23"/>
        <v>9.0500001907348633</v>
      </c>
    </row>
    <row r="124" spans="30:35" customFormat="1">
      <c r="AD124" s="1"/>
      <c r="AE124">
        <v>7.9450000000000003</v>
      </c>
      <c r="AF124">
        <v>-85.839996337890625</v>
      </c>
      <c r="AG124">
        <v>9.0500001907348633</v>
      </c>
      <c r="AH124">
        <f t="shared" si="22"/>
        <v>-85.839996337890625</v>
      </c>
      <c r="AI124">
        <f t="shared" si="23"/>
        <v>9.0500001907348633</v>
      </c>
    </row>
    <row r="125" spans="30:35" customFormat="1">
      <c r="AD125" s="1"/>
      <c r="AE125">
        <v>8.0069999999999997</v>
      </c>
      <c r="AF125">
        <v>-87.819999694824219</v>
      </c>
      <c r="AG125">
        <v>10</v>
      </c>
      <c r="AH125">
        <f t="shared" si="22"/>
        <v>-87.819999694824219</v>
      </c>
      <c r="AI125">
        <f t="shared" si="23"/>
        <v>10</v>
      </c>
    </row>
    <row r="126" spans="30:35" customFormat="1">
      <c r="AD126" s="1"/>
      <c r="AE126">
        <v>8.0809999999999995</v>
      </c>
      <c r="AF126">
        <v>-84.709999084472656</v>
      </c>
      <c r="AG126">
        <v>0.54000002145767212</v>
      </c>
      <c r="AH126">
        <f t="shared" si="22"/>
        <v>-84.709999084472656</v>
      </c>
      <c r="AI126">
        <f t="shared" si="23"/>
        <v>0.54000002145767212</v>
      </c>
    </row>
    <row r="127" spans="30:35" customFormat="1">
      <c r="AD127" s="1"/>
      <c r="AE127">
        <v>8.1419999999999995</v>
      </c>
      <c r="AF127">
        <v>-86.480003356933594</v>
      </c>
      <c r="AG127">
        <v>2.6700000762939453</v>
      </c>
      <c r="AH127">
        <f t="shared" si="22"/>
        <v>-86.480003356933594</v>
      </c>
      <c r="AI127">
        <f t="shared" si="23"/>
        <v>2.6700000762939453</v>
      </c>
    </row>
    <row r="128" spans="30:35" customFormat="1">
      <c r="AD128" s="1"/>
      <c r="AE128">
        <v>8.2170000000000005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1"/>
      <c r="AE129">
        <v>8.2780000000000005</v>
      </c>
      <c r="AF129">
        <v>-87.790000915527344</v>
      </c>
      <c r="AG129">
        <v>6.4499998092651367</v>
      </c>
      <c r="AH129">
        <f t="shared" si="22"/>
        <v>-87.790000915527344</v>
      </c>
      <c r="AI129">
        <f t="shared" si="23"/>
        <v>6.4499998092651367</v>
      </c>
    </row>
    <row r="130" spans="18:35" customFormat="1">
      <c r="AD130" s="1"/>
      <c r="AE130">
        <v>8.35</v>
      </c>
      <c r="AF130">
        <v>-73.529998779296875</v>
      </c>
      <c r="AG130">
        <v>0.4699999988079071</v>
      </c>
      <c r="AH130">
        <f t="shared" si="22"/>
        <v>-73.529998779296875</v>
      </c>
      <c r="AI130">
        <f t="shared" si="23"/>
        <v>0.4699999988079071</v>
      </c>
    </row>
    <row r="131" spans="18:35" customFormat="1">
      <c r="AD131" s="1"/>
      <c r="AE131">
        <v>8.4109999999999996</v>
      </c>
      <c r="AF131">
        <v>-70.230003356933594</v>
      </c>
      <c r="AG131">
        <v>8.3999996185302734</v>
      </c>
      <c r="AH131">
        <f t="shared" si="22"/>
        <v>-70.230003356933594</v>
      </c>
      <c r="AI131">
        <f t="shared" si="23"/>
        <v>8.3999996185302734</v>
      </c>
    </row>
    <row r="132" spans="18:35" customFormat="1">
      <c r="AD132" s="1"/>
      <c r="AE132">
        <v>8.48</v>
      </c>
      <c r="AF132">
        <v>-65.069999694824219</v>
      </c>
      <c r="AG132">
        <v>5.3600001335144043</v>
      </c>
      <c r="AH132">
        <f t="shared" si="22"/>
        <v>-65.069999694824219</v>
      </c>
      <c r="AI132">
        <f t="shared" si="23"/>
        <v>5.3600001335144043</v>
      </c>
    </row>
    <row r="133" spans="18:35" customFormat="1">
      <c r="AD133" s="1"/>
      <c r="AE133">
        <v>8.5389999999999997</v>
      </c>
      <c r="AF133">
        <v>-55.990001678466797</v>
      </c>
      <c r="AG133">
        <v>3.809999942779541</v>
      </c>
      <c r="AH133">
        <f t="shared" ref="AH133:AH194" si="24">AF133</f>
        <v>-55.990001678466797</v>
      </c>
      <c r="AI133">
        <f t="shared" ref="AI133:AI194" si="25">AG133</f>
        <v>3.809999942779541</v>
      </c>
    </row>
    <row r="134" spans="18:35" customFormat="1">
      <c r="AD134" s="1"/>
      <c r="AE134">
        <v>8.6050000000000004</v>
      </c>
      <c r="AF134">
        <v>-53.549999237060547</v>
      </c>
      <c r="AG134">
        <v>5.940000057220459</v>
      </c>
      <c r="AH134">
        <f t="shared" si="24"/>
        <v>-53.549999237060547</v>
      </c>
      <c r="AI134">
        <f t="shared" si="25"/>
        <v>5.940000057220459</v>
      </c>
    </row>
    <row r="135" spans="18:35" customFormat="1">
      <c r="AD135" s="1"/>
      <c r="AE135">
        <v>8.6780000000000008</v>
      </c>
      <c r="AF135">
        <v>-31.270000457763672</v>
      </c>
      <c r="AG135">
        <v>2.119999885559082</v>
      </c>
      <c r="AH135">
        <f t="shared" si="24"/>
        <v>-31.270000457763672</v>
      </c>
      <c r="AI135">
        <f t="shared" si="25"/>
        <v>2.119999885559082</v>
      </c>
    </row>
    <row r="136" spans="18:35" customFormat="1">
      <c r="AD136" s="1"/>
      <c r="AE136">
        <v>8.7469999999999999</v>
      </c>
      <c r="AF136">
        <v>-46.900001525878906</v>
      </c>
      <c r="AG136">
        <v>0.79000002145767212</v>
      </c>
      <c r="AH136">
        <f t="shared" si="24"/>
        <v>-46.900001525878906</v>
      </c>
      <c r="AI136">
        <f t="shared" si="25"/>
        <v>0.79000002145767212</v>
      </c>
    </row>
    <row r="137" spans="18:35" customFormat="1">
      <c r="AD137" s="1"/>
      <c r="AE137">
        <v>8.8239999999999998</v>
      </c>
      <c r="AF137">
        <v>-34.380001068115234</v>
      </c>
      <c r="AG137">
        <v>0.82999998331069946</v>
      </c>
      <c r="AH137">
        <f t="shared" si="24"/>
        <v>-34.380001068115234</v>
      </c>
      <c r="AI137">
        <f t="shared" si="25"/>
        <v>0.82999998331069946</v>
      </c>
    </row>
    <row r="138" spans="18:35" customFormat="1">
      <c r="AD138" s="1"/>
      <c r="AE138">
        <v>8.8829999999999991</v>
      </c>
      <c r="AF138">
        <v>-31.600000381469727</v>
      </c>
      <c r="AG138">
        <v>-0.72000002861022949</v>
      </c>
      <c r="AH138">
        <f t="shared" si="24"/>
        <v>-31.600000381469727</v>
      </c>
      <c r="AI138">
        <f t="shared" si="25"/>
        <v>-0.72000002861022949</v>
      </c>
    </row>
    <row r="139" spans="18:35" customFormat="1">
      <c r="AD139" s="1"/>
      <c r="AE139">
        <v>8.9440000000000008</v>
      </c>
      <c r="AF139">
        <v>-13.939999580383301</v>
      </c>
      <c r="AG139">
        <v>-1.3500000238418579</v>
      </c>
      <c r="AH139">
        <f t="shared" si="24"/>
        <v>-13.939999580383301</v>
      </c>
      <c r="AI139">
        <f t="shared" si="25"/>
        <v>-1.3500000238418579</v>
      </c>
    </row>
    <row r="140" spans="18:35" customFormat="1">
      <c r="AD140" s="1"/>
      <c r="AE140">
        <v>9.0150000000000006</v>
      </c>
      <c r="AF140">
        <v>-18.229999542236328</v>
      </c>
      <c r="AG140">
        <v>5.9600000381469727</v>
      </c>
      <c r="AH140">
        <f t="shared" si="24"/>
        <v>-18.229999542236328</v>
      </c>
      <c r="AI140">
        <f t="shared" si="25"/>
        <v>5.9600000381469727</v>
      </c>
    </row>
    <row r="141" spans="18:35" customFormat="1">
      <c r="AD141" s="1"/>
      <c r="AE141">
        <v>9.0790000000000006</v>
      </c>
      <c r="AF141">
        <v>-28.540000915527344</v>
      </c>
      <c r="AG141">
        <v>-8.2100000381469727</v>
      </c>
      <c r="AH141">
        <f t="shared" si="24"/>
        <v>-28.540000915527344</v>
      </c>
      <c r="AI141">
        <f t="shared" si="25"/>
        <v>-8.2100000381469727</v>
      </c>
    </row>
    <row r="142" spans="18:35" customFormat="1">
      <c r="AD142" s="1"/>
    </row>
    <row r="143" spans="18:35" customFormat="1">
      <c r="AD143" s="1"/>
    </row>
    <row r="144" spans="18:35" customFormat="1">
      <c r="R144" s="2"/>
      <c r="AD144" s="1"/>
    </row>
    <row r="145" spans="1:31">
      <c r="A145"/>
      <c r="B145"/>
      <c r="C145"/>
      <c r="D145"/>
      <c r="E145"/>
      <c r="F145"/>
      <c r="G145"/>
      <c r="H145"/>
      <c r="I145"/>
      <c r="R145" s="2"/>
      <c r="AE145"/>
    </row>
    <row r="146" spans="1:31">
      <c r="J146" s="2"/>
      <c r="K146" s="2"/>
      <c r="L146" s="2"/>
      <c r="M146" s="2"/>
      <c r="N146" s="2"/>
      <c r="O146" s="2"/>
      <c r="P146" s="2"/>
      <c r="Q146" s="2"/>
      <c r="R146" s="2"/>
      <c r="AE146"/>
    </row>
    <row r="147" spans="1:31">
      <c r="J147" s="2"/>
      <c r="K147" s="2"/>
      <c r="L147" s="2"/>
      <c r="M147" s="2"/>
      <c r="N147" s="2"/>
      <c r="O147" s="2"/>
      <c r="P147" s="2"/>
      <c r="Q147" s="2"/>
      <c r="R147" s="2"/>
      <c r="AE147"/>
    </row>
    <row r="148" spans="1:31">
      <c r="J148" s="2"/>
      <c r="K148" s="2"/>
      <c r="L148" s="2"/>
      <c r="M148" s="2"/>
      <c r="N148" s="2"/>
      <c r="O148" s="2"/>
      <c r="P148" s="2"/>
      <c r="Q148" s="2"/>
      <c r="R148" s="2"/>
      <c r="AE148"/>
    </row>
    <row r="149" spans="1:31">
      <c r="J149" s="2"/>
      <c r="K149" s="2"/>
      <c r="L149" s="2"/>
      <c r="M149" s="2"/>
      <c r="N149" s="2"/>
      <c r="O149" s="2"/>
      <c r="P149" s="2"/>
      <c r="Q149" s="2"/>
      <c r="R149" s="2"/>
      <c r="AE149"/>
    </row>
    <row r="150" spans="1:31">
      <c r="J150" s="2"/>
      <c r="K150" s="2"/>
      <c r="L150" s="2"/>
      <c r="M150" s="2"/>
      <c r="N150" s="2"/>
      <c r="O150" s="2"/>
      <c r="P150" s="2"/>
      <c r="Q150" s="2"/>
      <c r="R150" s="2"/>
      <c r="AE150"/>
    </row>
    <row r="151" spans="1:31">
      <c r="J151" s="2"/>
      <c r="K151" s="2"/>
      <c r="L151" s="2"/>
      <c r="M151" s="2"/>
      <c r="N151" s="2"/>
      <c r="O151" s="2"/>
      <c r="P151" s="2"/>
      <c r="Q151" s="2"/>
      <c r="R151" s="2"/>
      <c r="AE151"/>
    </row>
    <row r="152" spans="1:31">
      <c r="J152" s="2"/>
      <c r="K152" s="2"/>
      <c r="L152" s="2"/>
      <c r="M152" s="2"/>
      <c r="N152" s="2"/>
      <c r="O152" s="2"/>
      <c r="P152" s="2"/>
      <c r="Q152" s="2"/>
      <c r="R152" s="2"/>
      <c r="AE152"/>
    </row>
    <row r="153" spans="1:31">
      <c r="J153" s="2"/>
      <c r="K153" s="2"/>
      <c r="L153" s="2"/>
      <c r="M153" s="2"/>
      <c r="N153" s="2"/>
      <c r="O153" s="2"/>
      <c r="P153" s="2"/>
      <c r="Q153" s="2"/>
      <c r="R153" s="2"/>
      <c r="AE153"/>
    </row>
    <row r="154" spans="1:31">
      <c r="J154" s="2"/>
      <c r="K154" s="2"/>
      <c r="L154" s="2"/>
      <c r="M154" s="2"/>
      <c r="N154" s="2"/>
      <c r="O154" s="2"/>
      <c r="P154" s="2"/>
      <c r="Q154" s="2"/>
      <c r="R154" s="2"/>
      <c r="AE154"/>
    </row>
    <row r="155" spans="1:31">
      <c r="J155" s="2"/>
      <c r="K155" s="2"/>
      <c r="L155" s="2"/>
      <c r="M155" s="2"/>
      <c r="N155" s="2"/>
      <c r="O155" s="2"/>
      <c r="P155" s="2"/>
      <c r="Q155" s="2"/>
      <c r="R155" s="2"/>
      <c r="AE155"/>
    </row>
    <row r="156" spans="1:31">
      <c r="J156" s="2"/>
      <c r="K156" s="2"/>
      <c r="L156" s="2"/>
      <c r="M156" s="2"/>
      <c r="N156" s="2"/>
      <c r="O156" s="2"/>
      <c r="P156" s="2"/>
      <c r="Q156" s="2"/>
      <c r="R156" s="2"/>
      <c r="AE156"/>
    </row>
    <row r="157" spans="1:31">
      <c r="J157" s="2"/>
      <c r="K157" s="2"/>
      <c r="L157" s="2"/>
      <c r="M157" s="2"/>
      <c r="N157" s="2"/>
      <c r="O157" s="2"/>
      <c r="P157" s="2"/>
      <c r="Q157" s="2"/>
      <c r="R157" s="2"/>
      <c r="AE157"/>
    </row>
    <row r="158" spans="1:31">
      <c r="J158" s="2"/>
      <c r="K158" s="2"/>
      <c r="L158" s="2"/>
      <c r="M158" s="2"/>
      <c r="N158" s="2"/>
      <c r="O158" s="2"/>
      <c r="P158" s="2"/>
      <c r="Q158" s="2"/>
      <c r="R158" s="2"/>
      <c r="AE158"/>
    </row>
    <row r="159" spans="1:31">
      <c r="J159" s="2"/>
      <c r="K159" s="2"/>
      <c r="L159" s="2"/>
      <c r="M159" s="2"/>
      <c r="N159" s="2"/>
      <c r="O159" s="2"/>
      <c r="P159" s="2"/>
      <c r="Q159" s="2"/>
      <c r="R159" s="2"/>
      <c r="AE159"/>
    </row>
    <row r="160" spans="1:31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33E9-EB16-4CF1-AA3C-41541189F8EE}">
  <dimension ref="A1:AI261"/>
  <sheetViews>
    <sheetView topLeftCell="B3" zoomScale="55" zoomScaleNormal="55" workbookViewId="0">
      <selection activeCell="AE3" sqref="AE3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2333</v>
      </c>
      <c r="B4" s="2" t="str">
        <f>MID(A4,12,8)&amp;"."&amp;RIGHT(A4,3)</f>
        <v>18:55:22.272</v>
      </c>
      <c r="C4" s="2">
        <f>LEFT(B4,2)*3600+MID(B4,4,2)*60+RIGHT(B4,6)</f>
        <v>68122.271999999997</v>
      </c>
      <c r="D4" s="2">
        <f>C4-$C$4</f>
        <v>0</v>
      </c>
      <c r="E4" s="2">
        <v>563.84400000000005</v>
      </c>
      <c r="F4" s="2">
        <v>7107.38</v>
      </c>
      <c r="G4" s="2">
        <v>10894</v>
      </c>
      <c r="H4" s="2">
        <v>864</v>
      </c>
      <c r="I4" s="2">
        <v>174.25</v>
      </c>
      <c r="J4">
        <f>ROUND(E4*COS(-0.4*PI()/180)-F4*SIN(-0.4*PI()/180),3)</f>
        <v>613.44899999999996</v>
      </c>
      <c r="K4">
        <f>ROUND(E4*SIN(-0.4*PI()/180)+F4*COS(-0.4*PI()/180),3)</f>
        <v>7103.27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-33.680000305175781</v>
      </c>
      <c r="AG4">
        <v>-25.989999771118164</v>
      </c>
      <c r="AH4">
        <f>AF4</f>
        <v>-33.680000305175781</v>
      </c>
      <c r="AI4">
        <f>AG4</f>
        <v>-25.989999771118164</v>
      </c>
    </row>
    <row r="5" spans="1:35">
      <c r="A5" s="2" t="s">
        <v>2334</v>
      </c>
      <c r="B5" s="2" t="str">
        <f t="shared" ref="B5:B68" si="0">MID(A5,12,8)&amp;"."&amp;RIGHT(A5,3)</f>
        <v>18:55:22.376</v>
      </c>
      <c r="C5" s="2">
        <f t="shared" ref="C5:C68" si="1">LEFT(B5,2)*3600+MID(B5,4,2)*60+RIGHT(B5,6)</f>
        <v>68122.376000000004</v>
      </c>
      <c r="D5" s="2">
        <f t="shared" ref="D5:D68" si="2">C5-$C$4</f>
        <v>0.10400000000663567</v>
      </c>
      <c r="E5" s="2">
        <v>560.68100000000004</v>
      </c>
      <c r="F5" s="2">
        <v>7346.96</v>
      </c>
      <c r="G5" s="2">
        <v>10746.5</v>
      </c>
      <c r="H5" s="2">
        <v>852.5</v>
      </c>
      <c r="I5" s="2">
        <v>173.25</v>
      </c>
      <c r="J5">
        <f t="shared" ref="J5:J68" si="3">ROUND(E5*COS(-0.4*PI()/180)-F5*SIN(-0.4*PI()/180),3)</f>
        <v>611.95799999999997</v>
      </c>
      <c r="K5">
        <f t="shared" ref="K5:K68" si="4">ROUND(E5*SIN(-0.4*PI()/180)+F5*COS(-0.4*PI()/180),3)</f>
        <v>7342.8670000000002</v>
      </c>
      <c r="L5">
        <f t="shared" ref="L5:L68" si="5">J5-$J$4</f>
        <v>-1.4909999999999854</v>
      </c>
      <c r="M5">
        <f t="shared" ref="M5:M68" si="6">K5-$K$4</f>
        <v>239.59699999999975</v>
      </c>
      <c r="N5">
        <f t="shared" ref="N5:O68" si="7">L5*0.001</f>
        <v>-1.4909999999999854E-3</v>
      </c>
      <c r="O5">
        <f t="shared" si="7"/>
        <v>0.23959699999999975</v>
      </c>
      <c r="P5">
        <f t="shared" ref="P5:P68" si="8">IF(O5&gt;15,"",N5)</f>
        <v>-1.4909999999999854E-3</v>
      </c>
      <c r="Q5" t="str">
        <f t="shared" ref="Q5:Q68" si="9">IF(O5&lt;15,"",N5)</f>
        <v/>
      </c>
      <c r="AE5">
        <v>6.6000000000000003E-2</v>
      </c>
      <c r="AF5">
        <v>-50.470001220703125</v>
      </c>
      <c r="AG5">
        <v>-20.799999237060547</v>
      </c>
      <c r="AH5">
        <f t="shared" ref="AH5:AH68" si="10">AF5</f>
        <v>-50.470001220703125</v>
      </c>
      <c r="AI5">
        <f t="shared" ref="AI5:AI68" si="11">AG5</f>
        <v>-20.799999237060547</v>
      </c>
    </row>
    <row r="6" spans="1:35">
      <c r="A6" s="2" t="s">
        <v>2335</v>
      </c>
      <c r="B6" s="2" t="str">
        <f t="shared" si="0"/>
        <v>18:55:22.485</v>
      </c>
      <c r="C6" s="2">
        <f t="shared" si="1"/>
        <v>68122.485000000001</v>
      </c>
      <c r="D6" s="2">
        <f t="shared" si="2"/>
        <v>0.21300000000337604</v>
      </c>
      <c r="E6" s="2">
        <v>524.88</v>
      </c>
      <c r="F6" s="2">
        <v>7613.54</v>
      </c>
      <c r="G6" s="2">
        <v>10612</v>
      </c>
      <c r="H6" s="2">
        <v>933</v>
      </c>
      <c r="I6" s="2">
        <v>172</v>
      </c>
      <c r="J6">
        <f t="shared" si="3"/>
        <v>578.01900000000001</v>
      </c>
      <c r="K6">
        <f t="shared" si="4"/>
        <v>7609.69</v>
      </c>
      <c r="L6">
        <f t="shared" si="5"/>
        <v>-35.42999999999995</v>
      </c>
      <c r="M6">
        <f t="shared" si="6"/>
        <v>506.41999999999916</v>
      </c>
      <c r="N6">
        <f t="shared" si="7"/>
        <v>-3.5429999999999948E-2</v>
      </c>
      <c r="O6">
        <f t="shared" si="7"/>
        <v>0.5064199999999992</v>
      </c>
      <c r="P6">
        <f t="shared" si="8"/>
        <v>-3.5429999999999948E-2</v>
      </c>
      <c r="Q6" t="str">
        <f t="shared" si="9"/>
        <v/>
      </c>
      <c r="AE6">
        <v>0.129</v>
      </c>
      <c r="AF6">
        <v>-55.930000305175781</v>
      </c>
      <c r="AG6">
        <v>-20.370000839233398</v>
      </c>
      <c r="AH6">
        <f t="shared" si="10"/>
        <v>-55.930000305175781</v>
      </c>
      <c r="AI6">
        <f t="shared" si="11"/>
        <v>-20.370000839233398</v>
      </c>
    </row>
    <row r="7" spans="1:35">
      <c r="A7" s="2" t="s">
        <v>2336</v>
      </c>
      <c r="B7" s="2" t="str">
        <f t="shared" si="0"/>
        <v>18:55:22.589</v>
      </c>
      <c r="C7" s="2">
        <f t="shared" si="1"/>
        <v>68122.589000000007</v>
      </c>
      <c r="D7" s="2">
        <f t="shared" si="2"/>
        <v>0.31700000001001172</v>
      </c>
      <c r="E7" s="2">
        <v>495.99400000000003</v>
      </c>
      <c r="F7" s="2">
        <v>7878.01</v>
      </c>
      <c r="G7" s="2">
        <v>10478.5</v>
      </c>
      <c r="H7" s="2">
        <v>871.5</v>
      </c>
      <c r="I7" s="2">
        <v>170.75</v>
      </c>
      <c r="J7">
        <f t="shared" si="3"/>
        <v>550.98</v>
      </c>
      <c r="K7">
        <f t="shared" si="4"/>
        <v>7874.3549999999996</v>
      </c>
      <c r="L7">
        <f t="shared" si="5"/>
        <v>-62.468999999999937</v>
      </c>
      <c r="M7">
        <f t="shared" si="6"/>
        <v>771.08499999999913</v>
      </c>
      <c r="N7">
        <f t="shared" si="7"/>
        <v>-6.2468999999999941E-2</v>
      </c>
      <c r="O7">
        <f t="shared" si="7"/>
        <v>0.77108499999999913</v>
      </c>
      <c r="P7">
        <f t="shared" si="8"/>
        <v>-6.2468999999999941E-2</v>
      </c>
      <c r="Q7" t="str">
        <f t="shared" si="9"/>
        <v/>
      </c>
      <c r="AE7">
        <v>0.20899999999999999</v>
      </c>
      <c r="AF7">
        <v>-57.25</v>
      </c>
      <c r="AG7">
        <v>-17.200000762939453</v>
      </c>
      <c r="AH7">
        <f t="shared" si="10"/>
        <v>-57.25</v>
      </c>
      <c r="AI7">
        <f t="shared" si="11"/>
        <v>-17.200000762939453</v>
      </c>
    </row>
    <row r="8" spans="1:35">
      <c r="A8" s="2" t="s">
        <v>2337</v>
      </c>
      <c r="B8" s="2" t="str">
        <f t="shared" si="0"/>
        <v>18:55:22.682</v>
      </c>
      <c r="C8" s="2">
        <f t="shared" si="1"/>
        <v>68122.682000000001</v>
      </c>
      <c r="D8" s="2">
        <f t="shared" si="2"/>
        <v>0.41000000000349246</v>
      </c>
      <c r="E8" s="2">
        <v>471.80799999999999</v>
      </c>
      <c r="F8" s="2">
        <v>8028.5</v>
      </c>
      <c r="G8" s="2">
        <v>10411</v>
      </c>
      <c r="H8" s="2">
        <v>939</v>
      </c>
      <c r="I8" s="2">
        <v>170</v>
      </c>
      <c r="J8">
        <f t="shared" si="3"/>
        <v>527.846</v>
      </c>
      <c r="K8">
        <f t="shared" si="4"/>
        <v>8025.0110000000004</v>
      </c>
      <c r="L8">
        <f t="shared" si="5"/>
        <v>-85.602999999999952</v>
      </c>
      <c r="M8">
        <f t="shared" si="6"/>
        <v>921.74099999999999</v>
      </c>
      <c r="N8">
        <f t="shared" si="7"/>
        <v>-8.5602999999999957E-2</v>
      </c>
      <c r="O8">
        <f t="shared" si="7"/>
        <v>0.92174100000000003</v>
      </c>
      <c r="P8">
        <f t="shared" si="8"/>
        <v>-8.5602999999999957E-2</v>
      </c>
      <c r="Q8" t="str">
        <f t="shared" si="9"/>
        <v/>
      </c>
      <c r="AE8">
        <v>0.28000000000000003</v>
      </c>
      <c r="AF8">
        <v>-76.989997863769531</v>
      </c>
      <c r="AG8">
        <v>-10.859999656677246</v>
      </c>
      <c r="AH8">
        <f t="shared" si="10"/>
        <v>-76.989997863769531</v>
      </c>
      <c r="AI8">
        <f t="shared" si="11"/>
        <v>-10.859999656677246</v>
      </c>
    </row>
    <row r="9" spans="1:35">
      <c r="A9" s="2" t="s">
        <v>2338</v>
      </c>
      <c r="B9" s="2" t="str">
        <f t="shared" si="0"/>
        <v>18:55:22.776</v>
      </c>
      <c r="C9" s="2">
        <f t="shared" si="1"/>
        <v>68122.775999999998</v>
      </c>
      <c r="D9" s="2">
        <f t="shared" si="2"/>
        <v>0.50400000000081491</v>
      </c>
      <c r="E9" s="2">
        <v>489.1</v>
      </c>
      <c r="F9" s="2">
        <v>8259.33</v>
      </c>
      <c r="G9" s="2">
        <v>10266</v>
      </c>
      <c r="H9" s="2">
        <v>950</v>
      </c>
      <c r="I9" s="2">
        <v>169</v>
      </c>
      <c r="J9">
        <f t="shared" si="3"/>
        <v>546.74900000000002</v>
      </c>
      <c r="K9">
        <f t="shared" si="4"/>
        <v>8255.7139999999999</v>
      </c>
      <c r="L9">
        <f t="shared" si="5"/>
        <v>-66.699999999999932</v>
      </c>
      <c r="M9">
        <f t="shared" si="6"/>
        <v>1152.4439999999995</v>
      </c>
      <c r="N9">
        <f t="shared" si="7"/>
        <v>-6.669999999999994E-2</v>
      </c>
      <c r="O9">
        <f t="shared" si="7"/>
        <v>1.1524439999999996</v>
      </c>
      <c r="P9">
        <f t="shared" si="8"/>
        <v>-6.669999999999994E-2</v>
      </c>
      <c r="Q9" t="str">
        <f t="shared" si="9"/>
        <v/>
      </c>
      <c r="AE9">
        <v>0.33700000000000002</v>
      </c>
      <c r="AF9">
        <v>-67.720001220703125</v>
      </c>
      <c r="AG9">
        <v>-14.640000343322754</v>
      </c>
      <c r="AH9">
        <f t="shared" si="10"/>
        <v>-67.720001220703125</v>
      </c>
      <c r="AI9">
        <f t="shared" si="11"/>
        <v>-14.640000343322754</v>
      </c>
    </row>
    <row r="10" spans="1:35">
      <c r="A10" s="2" t="s">
        <v>2339</v>
      </c>
      <c r="B10" s="2" t="str">
        <f t="shared" si="0"/>
        <v>18:55:22.869</v>
      </c>
      <c r="C10" s="2">
        <f t="shared" si="1"/>
        <v>68122.869000000006</v>
      </c>
      <c r="D10" s="2">
        <f t="shared" si="2"/>
        <v>0.59700000000884756</v>
      </c>
      <c r="E10" s="2">
        <v>479.57100000000003</v>
      </c>
      <c r="F10" s="2">
        <v>8413.7800000000007</v>
      </c>
      <c r="G10" s="2">
        <v>10188.5</v>
      </c>
      <c r="H10" s="2">
        <v>884</v>
      </c>
      <c r="I10" s="2">
        <v>168.25</v>
      </c>
      <c r="J10">
        <f t="shared" si="3"/>
        <v>538.298</v>
      </c>
      <c r="K10">
        <f t="shared" si="4"/>
        <v>8410.2270000000008</v>
      </c>
      <c r="L10">
        <f t="shared" si="5"/>
        <v>-75.150999999999954</v>
      </c>
      <c r="M10">
        <f t="shared" si="6"/>
        <v>1306.9570000000003</v>
      </c>
      <c r="N10">
        <f t="shared" si="7"/>
        <v>-7.5150999999999954E-2</v>
      </c>
      <c r="O10">
        <f t="shared" si="7"/>
        <v>1.3069570000000004</v>
      </c>
      <c r="P10">
        <f t="shared" si="8"/>
        <v>-7.5150999999999954E-2</v>
      </c>
      <c r="Q10" t="str">
        <f t="shared" si="9"/>
        <v/>
      </c>
      <c r="AE10">
        <v>0.39500000000000002</v>
      </c>
      <c r="AF10">
        <v>-73.790000915527344</v>
      </c>
      <c r="AG10">
        <v>-14.199999809265137</v>
      </c>
      <c r="AH10">
        <f t="shared" si="10"/>
        <v>-73.790000915527344</v>
      </c>
      <c r="AI10">
        <f t="shared" si="11"/>
        <v>-14.199999809265137</v>
      </c>
    </row>
    <row r="11" spans="1:35">
      <c r="A11" s="2" t="s">
        <v>2340</v>
      </c>
      <c r="B11" s="2" t="str">
        <f t="shared" si="0"/>
        <v>18:55:22.965</v>
      </c>
      <c r="C11" s="2">
        <f t="shared" si="1"/>
        <v>68122.964999999997</v>
      </c>
      <c r="D11" s="2">
        <f t="shared" si="2"/>
        <v>0.69299999999930151</v>
      </c>
      <c r="E11" s="2">
        <v>496.71600000000001</v>
      </c>
      <c r="F11" s="2">
        <v>8634.81</v>
      </c>
      <c r="G11" s="2">
        <v>10054.5</v>
      </c>
      <c r="H11" s="2">
        <v>859.5</v>
      </c>
      <c r="I11" s="2">
        <v>167.25</v>
      </c>
      <c r="J11">
        <f t="shared" si="3"/>
        <v>556.98599999999999</v>
      </c>
      <c r="K11">
        <f t="shared" si="4"/>
        <v>8631.1319999999996</v>
      </c>
      <c r="L11">
        <f t="shared" si="5"/>
        <v>-56.462999999999965</v>
      </c>
      <c r="M11">
        <f t="shared" si="6"/>
        <v>1527.8619999999992</v>
      </c>
      <c r="N11">
        <f t="shared" si="7"/>
        <v>-5.6462999999999965E-2</v>
      </c>
      <c r="O11">
        <f t="shared" si="7"/>
        <v>1.5278619999999992</v>
      </c>
      <c r="P11">
        <f t="shared" si="8"/>
        <v>-5.6462999999999965E-2</v>
      </c>
      <c r="Q11" t="str">
        <f t="shared" si="9"/>
        <v/>
      </c>
      <c r="AE11">
        <v>0.45900000000000002</v>
      </c>
      <c r="AF11">
        <v>-65.419998168945313</v>
      </c>
      <c r="AG11">
        <v>-13.840000152587891</v>
      </c>
      <c r="AH11">
        <f t="shared" si="10"/>
        <v>-65.419998168945313</v>
      </c>
      <c r="AI11">
        <f t="shared" si="11"/>
        <v>-13.840000152587891</v>
      </c>
    </row>
    <row r="12" spans="1:35">
      <c r="A12" s="2" t="s">
        <v>2341</v>
      </c>
      <c r="B12" s="2" t="str">
        <f t="shared" si="0"/>
        <v>18:55:23.068</v>
      </c>
      <c r="C12" s="2">
        <f t="shared" si="1"/>
        <v>68123.067999999999</v>
      </c>
      <c r="D12" s="2">
        <f t="shared" si="2"/>
        <v>0.79600000000209548</v>
      </c>
      <c r="E12" s="2">
        <v>488.94600000000003</v>
      </c>
      <c r="F12" s="2">
        <v>8784.42</v>
      </c>
      <c r="G12" s="2">
        <v>9982</v>
      </c>
      <c r="H12" s="2">
        <v>959</v>
      </c>
      <c r="I12" s="2">
        <v>166.5</v>
      </c>
      <c r="J12">
        <f t="shared" si="3"/>
        <v>550.26</v>
      </c>
      <c r="K12">
        <f t="shared" si="4"/>
        <v>8780.7919999999995</v>
      </c>
      <c r="L12">
        <f t="shared" si="5"/>
        <v>-63.188999999999965</v>
      </c>
      <c r="M12">
        <f t="shared" si="6"/>
        <v>1677.521999999999</v>
      </c>
      <c r="N12">
        <f t="shared" si="7"/>
        <v>-6.3188999999999967E-2</v>
      </c>
      <c r="O12">
        <f t="shared" si="7"/>
        <v>1.6775219999999991</v>
      </c>
      <c r="P12">
        <f t="shared" si="8"/>
        <v>-6.3188999999999967E-2</v>
      </c>
      <c r="Q12" t="str">
        <f t="shared" si="9"/>
        <v/>
      </c>
      <c r="AE12">
        <v>0.52800000000000002</v>
      </c>
      <c r="AF12">
        <v>-78.760002136230469</v>
      </c>
      <c r="AG12">
        <v>-9.2600002288818359</v>
      </c>
      <c r="AH12">
        <f t="shared" si="10"/>
        <v>-78.760002136230469</v>
      </c>
      <c r="AI12">
        <f t="shared" si="11"/>
        <v>-9.2600002288818359</v>
      </c>
    </row>
    <row r="13" spans="1:35">
      <c r="A13" s="2" t="s">
        <v>2342</v>
      </c>
      <c r="B13" s="2" t="str">
        <f t="shared" si="0"/>
        <v>18:55:23.164</v>
      </c>
      <c r="C13" s="2">
        <f t="shared" si="1"/>
        <v>68123.164000000004</v>
      </c>
      <c r="D13" s="2">
        <f t="shared" si="2"/>
        <v>0.89200000000710133</v>
      </c>
      <c r="E13" s="2">
        <v>498.64299999999997</v>
      </c>
      <c r="F13" s="2">
        <v>9042.16</v>
      </c>
      <c r="G13" s="2">
        <v>9841.5</v>
      </c>
      <c r="H13" s="2">
        <v>896.5</v>
      </c>
      <c r="I13" s="2">
        <v>165.25</v>
      </c>
      <c r="J13">
        <f t="shared" si="3"/>
        <v>561.75699999999995</v>
      </c>
      <c r="K13">
        <f t="shared" si="4"/>
        <v>9038.4580000000005</v>
      </c>
      <c r="L13">
        <f t="shared" si="5"/>
        <v>-51.692000000000007</v>
      </c>
      <c r="M13">
        <f t="shared" si="6"/>
        <v>1935.1880000000001</v>
      </c>
      <c r="N13">
        <f t="shared" si="7"/>
        <v>-5.1692000000000009E-2</v>
      </c>
      <c r="O13">
        <f t="shared" si="7"/>
        <v>1.9351880000000001</v>
      </c>
      <c r="P13">
        <f t="shared" si="8"/>
        <v>-5.1692000000000009E-2</v>
      </c>
      <c r="Q13" t="str">
        <f t="shared" si="9"/>
        <v/>
      </c>
      <c r="AE13">
        <v>0.59299999999999997</v>
      </c>
      <c r="AF13">
        <v>-59.770000457763672</v>
      </c>
      <c r="AG13">
        <v>-11.140000343322754</v>
      </c>
      <c r="AH13">
        <f t="shared" si="10"/>
        <v>-59.770000457763672</v>
      </c>
      <c r="AI13">
        <f t="shared" si="11"/>
        <v>-11.140000343322754</v>
      </c>
    </row>
    <row r="14" spans="1:35">
      <c r="A14" s="2" t="s">
        <v>2343</v>
      </c>
      <c r="B14" s="2" t="str">
        <f t="shared" si="0"/>
        <v>18:55:23.254</v>
      </c>
      <c r="C14" s="2">
        <f t="shared" si="1"/>
        <v>68123.254000000001</v>
      </c>
      <c r="D14" s="2">
        <f t="shared" si="2"/>
        <v>0.98200000000360887</v>
      </c>
      <c r="E14" s="2">
        <v>474.86599999999999</v>
      </c>
      <c r="F14" s="2">
        <v>9176.7099999999991</v>
      </c>
      <c r="G14" s="2">
        <v>9795</v>
      </c>
      <c r="H14" s="2">
        <v>963</v>
      </c>
      <c r="I14" s="2">
        <v>164.5</v>
      </c>
      <c r="J14">
        <f t="shared" si="3"/>
        <v>538.91899999999998</v>
      </c>
      <c r="K14">
        <f t="shared" si="4"/>
        <v>9173.1710000000003</v>
      </c>
      <c r="L14">
        <f t="shared" si="5"/>
        <v>-74.529999999999973</v>
      </c>
      <c r="M14">
        <f t="shared" si="6"/>
        <v>2069.9009999999998</v>
      </c>
      <c r="N14">
        <f t="shared" si="7"/>
        <v>-7.4529999999999971E-2</v>
      </c>
      <c r="O14">
        <f t="shared" si="7"/>
        <v>2.0699009999999998</v>
      </c>
      <c r="P14">
        <f t="shared" si="8"/>
        <v>-7.4529999999999971E-2</v>
      </c>
      <c r="Q14" t="str">
        <f t="shared" si="9"/>
        <v/>
      </c>
      <c r="AE14">
        <v>0.66700000000000004</v>
      </c>
      <c r="AF14">
        <v>-52.180000305175781</v>
      </c>
      <c r="AG14">
        <v>-15.409999847412109</v>
      </c>
      <c r="AH14">
        <f t="shared" si="10"/>
        <v>-52.180000305175781</v>
      </c>
      <c r="AI14">
        <f t="shared" si="11"/>
        <v>-15.409999847412109</v>
      </c>
    </row>
    <row r="15" spans="1:35">
      <c r="A15" s="2" t="s">
        <v>2344</v>
      </c>
      <c r="B15" s="2" t="str">
        <f t="shared" si="0"/>
        <v>18:55:23.348</v>
      </c>
      <c r="C15" s="2">
        <f t="shared" si="1"/>
        <v>68123.347999999998</v>
      </c>
      <c r="D15" s="2">
        <f t="shared" si="2"/>
        <v>1.0760000000009313</v>
      </c>
      <c r="E15" s="2">
        <v>453.06700000000001</v>
      </c>
      <c r="F15" s="2">
        <v>9455.52</v>
      </c>
      <c r="G15" s="2">
        <v>9680</v>
      </c>
      <c r="H15" s="2">
        <v>969</v>
      </c>
      <c r="I15" s="2">
        <v>163</v>
      </c>
      <c r="J15">
        <f t="shared" si="3"/>
        <v>519.06700000000001</v>
      </c>
      <c r="K15">
        <f t="shared" si="4"/>
        <v>9452.1270000000004</v>
      </c>
      <c r="L15">
        <f t="shared" si="5"/>
        <v>-94.381999999999948</v>
      </c>
      <c r="M15">
        <f t="shared" si="6"/>
        <v>2348.857</v>
      </c>
      <c r="N15">
        <f t="shared" si="7"/>
        <v>-9.4381999999999952E-2</v>
      </c>
      <c r="O15">
        <f t="shared" si="7"/>
        <v>2.3488570000000002</v>
      </c>
      <c r="P15">
        <f t="shared" si="8"/>
        <v>-9.4381999999999952E-2</v>
      </c>
      <c r="Q15" t="str">
        <f t="shared" si="9"/>
        <v/>
      </c>
      <c r="AE15">
        <v>0.72299999999999998</v>
      </c>
      <c r="AF15">
        <v>-52.180000305175781</v>
      </c>
      <c r="AG15">
        <v>-15.409999847412109</v>
      </c>
      <c r="AH15">
        <f t="shared" si="10"/>
        <v>-52.180000305175781</v>
      </c>
      <c r="AI15">
        <f t="shared" si="11"/>
        <v>-15.409999847412109</v>
      </c>
    </row>
    <row r="16" spans="1:35">
      <c r="A16" s="2" t="s">
        <v>2345</v>
      </c>
      <c r="B16" s="2" t="str">
        <f t="shared" si="0"/>
        <v>18:55:23.456</v>
      </c>
      <c r="C16" s="2">
        <f t="shared" si="1"/>
        <v>68123.456000000006</v>
      </c>
      <c r="D16" s="2">
        <f t="shared" si="2"/>
        <v>1.1840000000083819</v>
      </c>
      <c r="E16" s="2">
        <v>437.26799999999997</v>
      </c>
      <c r="F16" s="2">
        <v>9730.7800000000007</v>
      </c>
      <c r="G16" s="2">
        <v>9568</v>
      </c>
      <c r="H16" s="2">
        <v>965</v>
      </c>
      <c r="I16" s="2">
        <v>161.5</v>
      </c>
      <c r="J16">
        <f t="shared" si="3"/>
        <v>505.19</v>
      </c>
      <c r="K16">
        <f t="shared" si="4"/>
        <v>9727.49</v>
      </c>
      <c r="L16">
        <f t="shared" si="5"/>
        <v>-108.25899999999996</v>
      </c>
      <c r="M16">
        <f t="shared" si="6"/>
        <v>2624.2199999999993</v>
      </c>
      <c r="N16">
        <f t="shared" si="7"/>
        <v>-0.10825899999999997</v>
      </c>
      <c r="O16">
        <f t="shared" si="7"/>
        <v>2.6242199999999993</v>
      </c>
      <c r="P16">
        <f t="shared" si="8"/>
        <v>-0.10825899999999997</v>
      </c>
      <c r="Q16" t="str">
        <f t="shared" si="9"/>
        <v/>
      </c>
      <c r="AE16">
        <v>0.79100000000000004</v>
      </c>
      <c r="AF16">
        <v>-60.689998626708984</v>
      </c>
      <c r="AG16">
        <v>-25.389999389648438</v>
      </c>
      <c r="AH16">
        <f t="shared" si="10"/>
        <v>-60.689998626708984</v>
      </c>
      <c r="AI16">
        <f t="shared" si="11"/>
        <v>-25.389999389648438</v>
      </c>
    </row>
    <row r="17" spans="1:35">
      <c r="A17" s="2" t="s">
        <v>2346</v>
      </c>
      <c r="B17" s="2" t="str">
        <f t="shared" si="0"/>
        <v>18:55:23.551</v>
      </c>
      <c r="C17" s="2">
        <f t="shared" si="1"/>
        <v>68123.551000000007</v>
      </c>
      <c r="D17" s="2">
        <f t="shared" si="2"/>
        <v>1.2790000000095461</v>
      </c>
      <c r="E17" s="2">
        <v>431.27499999999998</v>
      </c>
      <c r="F17" s="2">
        <v>9866.9699999999993</v>
      </c>
      <c r="G17" s="2">
        <v>9513.5</v>
      </c>
      <c r="H17" s="2">
        <v>891.5</v>
      </c>
      <c r="I17" s="2">
        <v>160.75</v>
      </c>
      <c r="J17">
        <f t="shared" si="3"/>
        <v>500.14800000000002</v>
      </c>
      <c r="K17">
        <f t="shared" si="4"/>
        <v>9863.7189999999991</v>
      </c>
      <c r="L17">
        <f t="shared" si="5"/>
        <v>-113.30099999999993</v>
      </c>
      <c r="M17">
        <f t="shared" si="6"/>
        <v>2760.4489999999987</v>
      </c>
      <c r="N17">
        <f t="shared" si="7"/>
        <v>-0.11330099999999993</v>
      </c>
      <c r="O17">
        <f t="shared" si="7"/>
        <v>2.7604489999999986</v>
      </c>
      <c r="P17">
        <f t="shared" si="8"/>
        <v>-0.11330099999999993</v>
      </c>
      <c r="Q17" t="str">
        <f t="shared" si="9"/>
        <v/>
      </c>
      <c r="AE17">
        <v>0.85699999999999998</v>
      </c>
      <c r="AF17">
        <v>-68.120002746582031</v>
      </c>
      <c r="AG17">
        <v>-20.090000152587891</v>
      </c>
      <c r="AH17">
        <f t="shared" si="10"/>
        <v>-68.120002746582031</v>
      </c>
      <c r="AI17">
        <f t="shared" si="11"/>
        <v>-20.090000152587891</v>
      </c>
    </row>
    <row r="18" spans="1:35">
      <c r="A18" s="2" t="s">
        <v>2347</v>
      </c>
      <c r="B18" s="2" t="str">
        <f t="shared" si="0"/>
        <v>18:55:23.657</v>
      </c>
      <c r="C18" s="2">
        <f t="shared" si="1"/>
        <v>68123.657000000007</v>
      </c>
      <c r="D18" s="2">
        <f t="shared" si="2"/>
        <v>1.3850000000093132</v>
      </c>
      <c r="E18" s="2">
        <v>450.00400000000002</v>
      </c>
      <c r="F18" s="2">
        <v>10103.5</v>
      </c>
      <c r="G18" s="2">
        <v>9396</v>
      </c>
      <c r="H18" s="2">
        <v>979</v>
      </c>
      <c r="I18" s="2">
        <v>159.5</v>
      </c>
      <c r="J18">
        <f t="shared" si="3"/>
        <v>520.52800000000002</v>
      </c>
      <c r="K18">
        <f t="shared" si="4"/>
        <v>10100.111999999999</v>
      </c>
      <c r="L18">
        <f t="shared" si="5"/>
        <v>-92.920999999999935</v>
      </c>
      <c r="M18">
        <f t="shared" si="6"/>
        <v>2996.8419999999987</v>
      </c>
      <c r="N18">
        <f t="shared" si="7"/>
        <v>-9.2920999999999934E-2</v>
      </c>
      <c r="O18">
        <f t="shared" si="7"/>
        <v>2.9968419999999987</v>
      </c>
      <c r="P18">
        <f t="shared" si="8"/>
        <v>-9.2920999999999934E-2</v>
      </c>
      <c r="Q18" t="str">
        <f t="shared" si="9"/>
        <v/>
      </c>
      <c r="AE18">
        <v>0.93</v>
      </c>
      <c r="AF18">
        <v>-62.159999847412109</v>
      </c>
      <c r="AG18">
        <v>-22.350000381469727</v>
      </c>
      <c r="AH18">
        <f t="shared" si="10"/>
        <v>-62.159999847412109</v>
      </c>
      <c r="AI18">
        <f t="shared" si="11"/>
        <v>-22.350000381469727</v>
      </c>
    </row>
    <row r="19" spans="1:35">
      <c r="A19" s="2" t="s">
        <v>2348</v>
      </c>
      <c r="B19" s="2" t="str">
        <f t="shared" si="0"/>
        <v>18:55:23.767</v>
      </c>
      <c r="C19" s="2">
        <f t="shared" si="1"/>
        <v>68123.767000000007</v>
      </c>
      <c r="D19" s="2">
        <f t="shared" si="2"/>
        <v>1.4950000000098953</v>
      </c>
      <c r="E19" s="2">
        <v>457.72399999999999</v>
      </c>
      <c r="F19" s="2">
        <v>10418</v>
      </c>
      <c r="G19" s="2">
        <v>9263</v>
      </c>
      <c r="H19" s="2">
        <v>915.5</v>
      </c>
      <c r="I19" s="2">
        <v>157.75</v>
      </c>
      <c r="J19">
        <f t="shared" si="3"/>
        <v>530.44399999999996</v>
      </c>
      <c r="K19">
        <f t="shared" si="4"/>
        <v>10414.550999999999</v>
      </c>
      <c r="L19">
        <f t="shared" si="5"/>
        <v>-83.004999999999995</v>
      </c>
      <c r="M19">
        <f t="shared" si="6"/>
        <v>3311.280999999999</v>
      </c>
      <c r="N19">
        <f t="shared" si="7"/>
        <v>-8.3004999999999995E-2</v>
      </c>
      <c r="O19">
        <f t="shared" si="7"/>
        <v>3.3112809999999993</v>
      </c>
      <c r="P19">
        <f t="shared" si="8"/>
        <v>-8.3004999999999995E-2</v>
      </c>
      <c r="Q19" t="str">
        <f t="shared" si="9"/>
        <v/>
      </c>
      <c r="AE19">
        <v>0.99299999999999999</v>
      </c>
      <c r="AF19">
        <v>-72.410003662109375</v>
      </c>
      <c r="AG19">
        <v>-21.719999313354492</v>
      </c>
      <c r="AH19">
        <f t="shared" si="10"/>
        <v>-72.410003662109375</v>
      </c>
      <c r="AI19">
        <f t="shared" si="11"/>
        <v>-21.719999313354492</v>
      </c>
    </row>
    <row r="20" spans="1:35">
      <c r="A20" s="2" t="s">
        <v>2349</v>
      </c>
      <c r="B20" s="2" t="str">
        <f t="shared" si="0"/>
        <v>18:55:23.869</v>
      </c>
      <c r="C20" s="2">
        <f t="shared" si="1"/>
        <v>68123.869000000006</v>
      </c>
      <c r="D20" s="2">
        <f t="shared" si="2"/>
        <v>1.5970000000088476</v>
      </c>
      <c r="E20" s="2">
        <v>455.07400000000001</v>
      </c>
      <c r="F20" s="2">
        <v>10547.6</v>
      </c>
      <c r="G20" s="2">
        <v>9216</v>
      </c>
      <c r="H20" s="2">
        <v>990</v>
      </c>
      <c r="I20" s="2">
        <v>157</v>
      </c>
      <c r="J20">
        <f t="shared" si="3"/>
        <v>528.69799999999998</v>
      </c>
      <c r="K20">
        <f t="shared" si="4"/>
        <v>10544.165999999999</v>
      </c>
      <c r="L20">
        <f t="shared" si="5"/>
        <v>-84.750999999999976</v>
      </c>
      <c r="M20">
        <f t="shared" si="6"/>
        <v>3440.8959999999988</v>
      </c>
      <c r="N20">
        <f t="shared" si="7"/>
        <v>-8.4750999999999979E-2</v>
      </c>
      <c r="O20">
        <f t="shared" si="7"/>
        <v>3.4408959999999991</v>
      </c>
      <c r="P20">
        <f t="shared" si="8"/>
        <v>-8.4750999999999979E-2</v>
      </c>
      <c r="Q20" t="str">
        <f t="shared" si="9"/>
        <v/>
      </c>
      <c r="AE20">
        <v>1.0609999999999999</v>
      </c>
      <c r="AF20">
        <v>-75.430000305175781</v>
      </c>
      <c r="AG20">
        <v>-23.239999771118164</v>
      </c>
      <c r="AH20">
        <f t="shared" si="10"/>
        <v>-75.430000305175781</v>
      </c>
      <c r="AI20">
        <f t="shared" si="11"/>
        <v>-23.239999771118164</v>
      </c>
    </row>
    <row r="21" spans="1:35">
      <c r="A21" s="2" t="s">
        <v>2350</v>
      </c>
      <c r="B21" s="2" t="str">
        <f t="shared" si="0"/>
        <v>18:55:23.978</v>
      </c>
      <c r="C21" s="2">
        <f t="shared" si="1"/>
        <v>68123.978000000003</v>
      </c>
      <c r="D21" s="2">
        <f t="shared" si="2"/>
        <v>1.7060000000055879</v>
      </c>
      <c r="E21" s="2">
        <v>477.22</v>
      </c>
      <c r="F21" s="2">
        <v>10813.5</v>
      </c>
      <c r="G21" s="2">
        <v>9099</v>
      </c>
      <c r="H21" s="2">
        <v>989</v>
      </c>
      <c r="I21" s="2">
        <v>155.5</v>
      </c>
      <c r="J21">
        <f t="shared" si="3"/>
        <v>552.70000000000005</v>
      </c>
      <c r="K21">
        <f t="shared" si="4"/>
        <v>10809.905000000001</v>
      </c>
      <c r="L21">
        <f t="shared" si="5"/>
        <v>-60.74899999999991</v>
      </c>
      <c r="M21">
        <f t="shared" si="6"/>
        <v>3706.6350000000002</v>
      </c>
      <c r="N21">
        <f t="shared" si="7"/>
        <v>-6.0748999999999914E-2</v>
      </c>
      <c r="O21">
        <f t="shared" si="7"/>
        <v>3.7066350000000003</v>
      </c>
      <c r="P21">
        <f t="shared" si="8"/>
        <v>-6.0748999999999914E-2</v>
      </c>
      <c r="Q21" t="str">
        <f t="shared" si="9"/>
        <v/>
      </c>
      <c r="AE21">
        <v>1.1279999999999999</v>
      </c>
      <c r="AF21">
        <v>-75.629997253417969</v>
      </c>
      <c r="AG21">
        <v>-25.110000610351563</v>
      </c>
      <c r="AH21">
        <f t="shared" si="10"/>
        <v>-75.629997253417969</v>
      </c>
      <c r="AI21">
        <f t="shared" si="11"/>
        <v>-25.110000610351563</v>
      </c>
    </row>
    <row r="22" spans="1:35">
      <c r="A22" s="2" t="s">
        <v>2351</v>
      </c>
      <c r="B22" s="2" t="str">
        <f t="shared" si="0"/>
        <v>18:55:24.086</v>
      </c>
      <c r="C22" s="2">
        <f t="shared" si="1"/>
        <v>68124.085999999996</v>
      </c>
      <c r="D22" s="2">
        <f t="shared" si="2"/>
        <v>1.8139999999984866</v>
      </c>
      <c r="E22" s="2">
        <v>472.512</v>
      </c>
      <c r="F22" s="2">
        <v>11105.3</v>
      </c>
      <c r="G22" s="2">
        <v>9005.5</v>
      </c>
      <c r="H22" s="2">
        <v>914</v>
      </c>
      <c r="I22" s="2">
        <v>153.75</v>
      </c>
      <c r="J22">
        <f t="shared" si="3"/>
        <v>550.029</v>
      </c>
      <c r="K22">
        <f t="shared" si="4"/>
        <v>11101.731</v>
      </c>
      <c r="L22">
        <f t="shared" si="5"/>
        <v>-63.419999999999959</v>
      </c>
      <c r="M22">
        <f t="shared" si="6"/>
        <v>3998.4609999999993</v>
      </c>
      <c r="N22">
        <f t="shared" si="7"/>
        <v>-6.3419999999999963E-2</v>
      </c>
      <c r="O22">
        <f t="shared" si="7"/>
        <v>3.9984609999999994</v>
      </c>
      <c r="P22">
        <f t="shared" si="8"/>
        <v>-6.3419999999999963E-2</v>
      </c>
      <c r="Q22" t="str">
        <f t="shared" si="9"/>
        <v/>
      </c>
      <c r="AE22">
        <v>1.206</v>
      </c>
      <c r="AF22">
        <v>-68.790000915527344</v>
      </c>
      <c r="AG22">
        <v>-20.440000534057617</v>
      </c>
      <c r="AH22">
        <f t="shared" si="10"/>
        <v>-68.790000915527344</v>
      </c>
      <c r="AI22">
        <f t="shared" si="11"/>
        <v>-20.440000534057617</v>
      </c>
    </row>
    <row r="23" spans="1:35">
      <c r="A23" s="2" t="s">
        <v>2352</v>
      </c>
      <c r="B23" s="2" t="str">
        <f t="shared" si="0"/>
        <v>18:55:24.193</v>
      </c>
      <c r="C23" s="2">
        <f t="shared" si="1"/>
        <v>68124.192999999999</v>
      </c>
      <c r="D23" s="2">
        <f t="shared" si="2"/>
        <v>1.9210000000020955</v>
      </c>
      <c r="E23" s="2">
        <v>490.363</v>
      </c>
      <c r="F23" s="2">
        <v>11357.7</v>
      </c>
      <c r="G23" s="2">
        <v>8910.5</v>
      </c>
      <c r="H23" s="2">
        <v>928</v>
      </c>
      <c r="I23" s="2">
        <v>152.25</v>
      </c>
      <c r="J23">
        <f t="shared" si="3"/>
        <v>569.64200000000005</v>
      </c>
      <c r="K23">
        <f t="shared" si="4"/>
        <v>11354</v>
      </c>
      <c r="L23">
        <f t="shared" si="5"/>
        <v>-43.806999999999903</v>
      </c>
      <c r="M23">
        <f t="shared" si="6"/>
        <v>4250.7299999999996</v>
      </c>
      <c r="N23">
        <f t="shared" si="7"/>
        <v>-4.3806999999999902E-2</v>
      </c>
      <c r="O23">
        <f t="shared" si="7"/>
        <v>4.2507299999999999</v>
      </c>
      <c r="P23">
        <f t="shared" si="8"/>
        <v>-4.3806999999999902E-2</v>
      </c>
      <c r="Q23" t="str">
        <f t="shared" si="9"/>
        <v/>
      </c>
      <c r="AE23">
        <v>1.2749999999999999</v>
      </c>
      <c r="AF23">
        <v>-60.310001373291016</v>
      </c>
      <c r="AG23">
        <v>-10.930000305175781</v>
      </c>
      <c r="AH23">
        <f t="shared" si="10"/>
        <v>-60.310001373291016</v>
      </c>
      <c r="AI23">
        <f t="shared" si="11"/>
        <v>-10.930000305175781</v>
      </c>
    </row>
    <row r="24" spans="1:35">
      <c r="A24" s="2" t="s">
        <v>2353</v>
      </c>
      <c r="B24" s="2" t="str">
        <f t="shared" si="0"/>
        <v>18:55:24.282</v>
      </c>
      <c r="C24" s="2">
        <f t="shared" si="1"/>
        <v>68124.282000000007</v>
      </c>
      <c r="D24" s="2">
        <f t="shared" si="2"/>
        <v>2.0100000000093132</v>
      </c>
      <c r="E24" s="2">
        <v>500.06299999999999</v>
      </c>
      <c r="F24" s="2">
        <v>11482.2</v>
      </c>
      <c r="G24" s="2">
        <v>8865</v>
      </c>
      <c r="H24" s="2">
        <v>996</v>
      </c>
      <c r="I24" s="2">
        <v>151.5</v>
      </c>
      <c r="J24">
        <f t="shared" si="3"/>
        <v>580.21100000000001</v>
      </c>
      <c r="K24">
        <f t="shared" si="4"/>
        <v>11478.429</v>
      </c>
      <c r="L24">
        <f t="shared" si="5"/>
        <v>-33.237999999999943</v>
      </c>
      <c r="M24">
        <f t="shared" si="6"/>
        <v>4375.1589999999997</v>
      </c>
      <c r="N24">
        <f t="shared" si="7"/>
        <v>-3.3237999999999941E-2</v>
      </c>
      <c r="O24">
        <f t="shared" si="7"/>
        <v>4.375159</v>
      </c>
      <c r="P24">
        <f t="shared" si="8"/>
        <v>-3.3237999999999941E-2</v>
      </c>
      <c r="Q24" t="str">
        <f t="shared" si="9"/>
        <v/>
      </c>
      <c r="AE24">
        <v>1.335</v>
      </c>
      <c r="AF24">
        <v>-65.830001831054688</v>
      </c>
      <c r="AG24">
        <v>-11.829999923706055</v>
      </c>
      <c r="AH24">
        <f t="shared" si="10"/>
        <v>-65.830001831054688</v>
      </c>
      <c r="AI24">
        <f t="shared" si="11"/>
        <v>-11.829999923706055</v>
      </c>
    </row>
    <row r="25" spans="1:35">
      <c r="A25" s="2" t="s">
        <v>2354</v>
      </c>
      <c r="B25" s="2" t="str">
        <f t="shared" si="0"/>
        <v>18:55:24.377</v>
      </c>
      <c r="C25" s="2">
        <f t="shared" si="1"/>
        <v>68124.376999999993</v>
      </c>
      <c r="D25" s="2">
        <f t="shared" si="2"/>
        <v>2.1049999999959255</v>
      </c>
      <c r="E25" s="2">
        <v>507.95499999999998</v>
      </c>
      <c r="F25" s="2">
        <v>11764.3</v>
      </c>
      <c r="G25" s="2">
        <v>8781.5</v>
      </c>
      <c r="H25" s="2">
        <v>930</v>
      </c>
      <c r="I25" s="2">
        <v>149.75</v>
      </c>
      <c r="J25">
        <f t="shared" si="3"/>
        <v>590.072</v>
      </c>
      <c r="K25">
        <f t="shared" si="4"/>
        <v>11760.467000000001</v>
      </c>
      <c r="L25">
        <f t="shared" si="5"/>
        <v>-23.376999999999953</v>
      </c>
      <c r="M25">
        <f t="shared" si="6"/>
        <v>4657.1970000000001</v>
      </c>
      <c r="N25">
        <f t="shared" si="7"/>
        <v>-2.3376999999999953E-2</v>
      </c>
      <c r="O25">
        <f t="shared" si="7"/>
        <v>4.657197</v>
      </c>
      <c r="P25">
        <f t="shared" si="8"/>
        <v>-2.3376999999999953E-2</v>
      </c>
      <c r="Q25" t="str">
        <f t="shared" si="9"/>
        <v/>
      </c>
      <c r="AE25">
        <v>1.397</v>
      </c>
      <c r="AF25">
        <v>-72.5</v>
      </c>
      <c r="AG25">
        <v>-14.640000343322754</v>
      </c>
      <c r="AH25">
        <f t="shared" si="10"/>
        <v>-72.5</v>
      </c>
      <c r="AI25">
        <f t="shared" si="11"/>
        <v>-14.640000343322754</v>
      </c>
    </row>
    <row r="26" spans="1:35">
      <c r="A26" s="2" t="s">
        <v>2355</v>
      </c>
      <c r="B26" s="2" t="str">
        <f t="shared" si="0"/>
        <v>18:55:24.471</v>
      </c>
      <c r="C26" s="2">
        <f t="shared" si="1"/>
        <v>68124.471000000005</v>
      </c>
      <c r="D26" s="2">
        <f t="shared" si="2"/>
        <v>2.1990000000077998</v>
      </c>
      <c r="E26" s="2">
        <v>510.553</v>
      </c>
      <c r="F26" s="2">
        <v>11922.6</v>
      </c>
      <c r="G26" s="2">
        <v>8740</v>
      </c>
      <c r="H26" s="2">
        <v>925</v>
      </c>
      <c r="I26" s="2">
        <v>148.75</v>
      </c>
      <c r="J26">
        <f t="shared" si="3"/>
        <v>593.77499999999998</v>
      </c>
      <c r="K26">
        <f t="shared" si="4"/>
        <v>11918.745000000001</v>
      </c>
      <c r="L26">
        <f t="shared" si="5"/>
        <v>-19.673999999999978</v>
      </c>
      <c r="M26">
        <f t="shared" si="6"/>
        <v>4815.4750000000004</v>
      </c>
      <c r="N26">
        <f t="shared" si="7"/>
        <v>-1.967399999999998E-2</v>
      </c>
      <c r="O26">
        <f t="shared" si="7"/>
        <v>4.8154750000000002</v>
      </c>
      <c r="P26">
        <f t="shared" si="8"/>
        <v>-1.967399999999998E-2</v>
      </c>
      <c r="Q26" t="str">
        <f t="shared" si="9"/>
        <v/>
      </c>
      <c r="AE26">
        <v>1.4670000000000001</v>
      </c>
      <c r="AF26">
        <v>-43.229999542236328</v>
      </c>
      <c r="AG26">
        <v>-9.8000001907348633</v>
      </c>
      <c r="AH26">
        <f t="shared" si="10"/>
        <v>-43.229999542236328</v>
      </c>
      <c r="AI26">
        <f t="shared" si="11"/>
        <v>-9.8000001907348633</v>
      </c>
    </row>
    <row r="27" spans="1:35">
      <c r="A27" s="2" t="s">
        <v>2356</v>
      </c>
      <c r="B27" s="2" t="str">
        <f t="shared" si="0"/>
        <v>18:55:24.563</v>
      </c>
      <c r="C27" s="2">
        <f t="shared" si="1"/>
        <v>68124.562999999995</v>
      </c>
      <c r="D27" s="2">
        <f t="shared" si="2"/>
        <v>2.2909999999974389</v>
      </c>
      <c r="E27" s="2">
        <v>510.65699999999998</v>
      </c>
      <c r="F27" s="2">
        <v>12195.5</v>
      </c>
      <c r="G27" s="2">
        <v>8679</v>
      </c>
      <c r="H27" s="2">
        <v>1013</v>
      </c>
      <c r="I27" s="2">
        <v>147</v>
      </c>
      <c r="J27">
        <f t="shared" si="3"/>
        <v>595.78499999999997</v>
      </c>
      <c r="K27">
        <f t="shared" si="4"/>
        <v>12191.638000000001</v>
      </c>
      <c r="L27">
        <f t="shared" si="5"/>
        <v>-17.663999999999987</v>
      </c>
      <c r="M27">
        <f t="shared" si="6"/>
        <v>5088.3680000000004</v>
      </c>
      <c r="N27">
        <f t="shared" si="7"/>
        <v>-1.7663999999999989E-2</v>
      </c>
      <c r="O27">
        <f t="shared" si="7"/>
        <v>5.0883680000000009</v>
      </c>
      <c r="P27">
        <f t="shared" si="8"/>
        <v>-1.7663999999999989E-2</v>
      </c>
      <c r="Q27" t="str">
        <f t="shared" si="9"/>
        <v/>
      </c>
      <c r="AE27">
        <v>1.5229999999999999</v>
      </c>
      <c r="AF27">
        <v>-53.630001068115234</v>
      </c>
      <c r="AG27">
        <v>-15.050000190734863</v>
      </c>
      <c r="AH27">
        <f t="shared" si="10"/>
        <v>-53.630001068115234</v>
      </c>
      <c r="AI27">
        <f t="shared" si="11"/>
        <v>-15.050000190734863</v>
      </c>
    </row>
    <row r="28" spans="1:35">
      <c r="A28" s="2" t="s">
        <v>2357</v>
      </c>
      <c r="B28" s="2" t="str">
        <f t="shared" si="0"/>
        <v>18:55:24.661</v>
      </c>
      <c r="C28" s="2">
        <f t="shared" si="1"/>
        <v>68124.660999999993</v>
      </c>
      <c r="D28" s="2">
        <f t="shared" si="2"/>
        <v>2.3889999999955762</v>
      </c>
      <c r="E28" s="2">
        <v>508.27</v>
      </c>
      <c r="F28" s="2">
        <v>12387.8</v>
      </c>
      <c r="G28" s="2">
        <v>8643.5</v>
      </c>
      <c r="H28" s="2">
        <v>942</v>
      </c>
      <c r="I28" s="2">
        <v>145.75</v>
      </c>
      <c r="J28">
        <f t="shared" si="3"/>
        <v>594.74</v>
      </c>
      <c r="K28">
        <f t="shared" si="4"/>
        <v>12383.95</v>
      </c>
      <c r="L28">
        <f t="shared" si="5"/>
        <v>-18.708999999999946</v>
      </c>
      <c r="M28">
        <f t="shared" si="6"/>
        <v>5280.68</v>
      </c>
      <c r="N28">
        <f t="shared" si="7"/>
        <v>-1.8708999999999948E-2</v>
      </c>
      <c r="O28">
        <f t="shared" si="7"/>
        <v>5.2806800000000003</v>
      </c>
      <c r="P28">
        <f t="shared" si="8"/>
        <v>-1.8708999999999948E-2</v>
      </c>
      <c r="Q28" t="str">
        <f t="shared" si="9"/>
        <v/>
      </c>
      <c r="AE28">
        <v>1.5920000000000001</v>
      </c>
      <c r="AF28">
        <v>-68.629997253417969</v>
      </c>
      <c r="AG28">
        <v>-17.600000381469727</v>
      </c>
      <c r="AH28">
        <f t="shared" si="10"/>
        <v>-68.629997253417969</v>
      </c>
      <c r="AI28">
        <f t="shared" si="11"/>
        <v>-17.600000381469727</v>
      </c>
    </row>
    <row r="29" spans="1:35">
      <c r="A29" s="2" t="s">
        <v>2358</v>
      </c>
      <c r="B29" s="2" t="str">
        <f t="shared" si="0"/>
        <v>18:55:24.764</v>
      </c>
      <c r="C29" s="2">
        <f t="shared" si="1"/>
        <v>68124.763999999996</v>
      </c>
      <c r="D29" s="2">
        <f t="shared" si="2"/>
        <v>2.4919999999983702</v>
      </c>
      <c r="E29" s="2">
        <v>496.71199999999999</v>
      </c>
      <c r="F29" s="2">
        <v>12691.2</v>
      </c>
      <c r="G29" s="2">
        <v>8603.5</v>
      </c>
      <c r="H29" s="2">
        <v>940.5</v>
      </c>
      <c r="I29" s="2">
        <v>143.75</v>
      </c>
      <c r="J29">
        <f t="shared" si="3"/>
        <v>585.29999999999995</v>
      </c>
      <c r="K29">
        <f t="shared" si="4"/>
        <v>12687.423000000001</v>
      </c>
      <c r="L29">
        <f t="shared" si="5"/>
        <v>-28.149000000000001</v>
      </c>
      <c r="M29">
        <f t="shared" si="6"/>
        <v>5584.1530000000002</v>
      </c>
      <c r="N29">
        <f t="shared" si="7"/>
        <v>-2.8149E-2</v>
      </c>
      <c r="O29">
        <f t="shared" si="7"/>
        <v>5.5841530000000006</v>
      </c>
      <c r="P29">
        <f t="shared" si="8"/>
        <v>-2.8149E-2</v>
      </c>
      <c r="Q29" t="str">
        <f t="shared" si="9"/>
        <v/>
      </c>
      <c r="AE29">
        <v>1.66</v>
      </c>
      <c r="AF29">
        <v>-60.509998321533203</v>
      </c>
      <c r="AG29">
        <v>-13.640000343322754</v>
      </c>
      <c r="AH29">
        <f t="shared" si="10"/>
        <v>-60.509998321533203</v>
      </c>
      <c r="AI29">
        <f t="shared" si="11"/>
        <v>-13.640000343322754</v>
      </c>
    </row>
    <row r="30" spans="1:35">
      <c r="A30" s="2" t="s">
        <v>2359</v>
      </c>
      <c r="B30" s="2" t="str">
        <f t="shared" si="0"/>
        <v>18:55:24.861</v>
      </c>
      <c r="C30" s="2">
        <f t="shared" si="1"/>
        <v>68124.861000000004</v>
      </c>
      <c r="D30" s="2">
        <f t="shared" si="2"/>
        <v>2.5890000000072177</v>
      </c>
      <c r="E30" s="2">
        <v>488.548</v>
      </c>
      <c r="F30" s="2">
        <v>12841.6</v>
      </c>
      <c r="G30" s="2">
        <v>8590</v>
      </c>
      <c r="H30" s="2">
        <v>944.5</v>
      </c>
      <c r="I30" s="2">
        <v>142.75</v>
      </c>
      <c r="J30">
        <f t="shared" si="3"/>
        <v>578.18700000000001</v>
      </c>
      <c r="K30">
        <f t="shared" si="4"/>
        <v>12837.876</v>
      </c>
      <c r="L30">
        <f t="shared" si="5"/>
        <v>-35.261999999999944</v>
      </c>
      <c r="M30">
        <f t="shared" si="6"/>
        <v>5734.6059999999998</v>
      </c>
      <c r="N30">
        <f t="shared" si="7"/>
        <v>-3.5261999999999946E-2</v>
      </c>
      <c r="O30">
        <f t="shared" si="7"/>
        <v>5.7346060000000003</v>
      </c>
      <c r="P30">
        <f t="shared" si="8"/>
        <v>-3.5261999999999946E-2</v>
      </c>
      <c r="Q30" t="str">
        <f t="shared" si="9"/>
        <v/>
      </c>
      <c r="AE30">
        <v>1.7310000000000001</v>
      </c>
      <c r="AF30">
        <v>-67.970001220703125</v>
      </c>
      <c r="AG30">
        <v>-12.590000152587891</v>
      </c>
      <c r="AH30">
        <f t="shared" si="10"/>
        <v>-67.970001220703125</v>
      </c>
      <c r="AI30">
        <f t="shared" si="11"/>
        <v>-12.590000152587891</v>
      </c>
    </row>
    <row r="31" spans="1:35">
      <c r="A31" s="2" t="s">
        <v>2360</v>
      </c>
      <c r="B31" s="2" t="str">
        <f t="shared" si="0"/>
        <v>18:55:24.963</v>
      </c>
      <c r="C31" s="2">
        <f t="shared" si="1"/>
        <v>68124.963000000003</v>
      </c>
      <c r="D31" s="2">
        <f t="shared" si="2"/>
        <v>2.69100000000617</v>
      </c>
      <c r="E31" s="2">
        <v>481.65800000000002</v>
      </c>
      <c r="F31" s="2">
        <v>13142.3</v>
      </c>
      <c r="G31" s="2">
        <v>8561.5</v>
      </c>
      <c r="H31" s="2">
        <v>950.5</v>
      </c>
      <c r="I31" s="2">
        <v>140.75</v>
      </c>
      <c r="J31">
        <f t="shared" si="3"/>
        <v>573.39599999999996</v>
      </c>
      <c r="K31">
        <f t="shared" si="4"/>
        <v>13138.617</v>
      </c>
      <c r="L31">
        <f t="shared" si="5"/>
        <v>-40.052999999999997</v>
      </c>
      <c r="M31">
        <f t="shared" si="6"/>
        <v>6035.3469999999998</v>
      </c>
      <c r="N31">
        <f t="shared" si="7"/>
        <v>-4.0052999999999998E-2</v>
      </c>
      <c r="O31">
        <f t="shared" si="7"/>
        <v>6.0353469999999998</v>
      </c>
      <c r="P31">
        <f t="shared" si="8"/>
        <v>-4.0052999999999998E-2</v>
      </c>
      <c r="Q31" t="str">
        <f t="shared" si="9"/>
        <v/>
      </c>
      <c r="AE31">
        <v>1.8009999999999999</v>
      </c>
      <c r="AF31">
        <v>-76.510002136230469</v>
      </c>
      <c r="AG31">
        <v>-13.739999771118164</v>
      </c>
      <c r="AH31">
        <f t="shared" si="10"/>
        <v>-76.510002136230469</v>
      </c>
      <c r="AI31">
        <f t="shared" si="11"/>
        <v>-13.739999771118164</v>
      </c>
    </row>
    <row r="32" spans="1:35">
      <c r="A32" s="2" t="s">
        <v>2361</v>
      </c>
      <c r="B32" s="2" t="str">
        <f t="shared" si="0"/>
        <v>18:55:25.058</v>
      </c>
      <c r="C32" s="2">
        <f t="shared" si="1"/>
        <v>68125.058000000005</v>
      </c>
      <c r="D32" s="2">
        <f t="shared" si="2"/>
        <v>2.7860000000073342</v>
      </c>
      <c r="E32" s="2">
        <v>466.83699999999999</v>
      </c>
      <c r="F32" s="2">
        <v>13403.3</v>
      </c>
      <c r="G32" s="2">
        <v>8554</v>
      </c>
      <c r="H32" s="2">
        <v>1018</v>
      </c>
      <c r="I32" s="2">
        <v>139</v>
      </c>
      <c r="J32">
        <f t="shared" si="3"/>
        <v>560.39800000000002</v>
      </c>
      <c r="K32">
        <f t="shared" si="4"/>
        <v>13399.714</v>
      </c>
      <c r="L32">
        <f t="shared" si="5"/>
        <v>-53.050999999999931</v>
      </c>
      <c r="M32">
        <f t="shared" si="6"/>
        <v>6296.4439999999995</v>
      </c>
      <c r="N32">
        <f t="shared" si="7"/>
        <v>-5.3050999999999932E-2</v>
      </c>
      <c r="O32">
        <f t="shared" si="7"/>
        <v>6.2964439999999993</v>
      </c>
      <c r="P32">
        <f t="shared" si="8"/>
        <v>-5.3050999999999932E-2</v>
      </c>
      <c r="Q32" t="str">
        <f t="shared" si="9"/>
        <v/>
      </c>
      <c r="AE32">
        <v>1.8680000000000001</v>
      </c>
      <c r="AF32">
        <v>-69.459999084472656</v>
      </c>
      <c r="AG32">
        <v>-10.590000152587891</v>
      </c>
      <c r="AH32">
        <f t="shared" si="10"/>
        <v>-69.459999084472656</v>
      </c>
      <c r="AI32">
        <f t="shared" si="11"/>
        <v>-10.590000152587891</v>
      </c>
    </row>
    <row r="33" spans="1:35">
      <c r="A33" s="2" t="s">
        <v>2362</v>
      </c>
      <c r="B33" s="2" t="str">
        <f t="shared" si="0"/>
        <v>18:55:25.165</v>
      </c>
      <c r="C33" s="2">
        <f t="shared" si="1"/>
        <v>68125.164999999994</v>
      </c>
      <c r="D33" s="2">
        <f t="shared" si="2"/>
        <v>2.8929999999963911</v>
      </c>
      <c r="E33" s="2">
        <v>489.67899999999997</v>
      </c>
      <c r="F33" s="2">
        <v>13554</v>
      </c>
      <c r="G33" s="2">
        <v>8522</v>
      </c>
      <c r="H33" s="2">
        <v>1033</v>
      </c>
      <c r="I33" s="2">
        <v>138</v>
      </c>
      <c r="J33">
        <f t="shared" si="3"/>
        <v>584.29100000000005</v>
      </c>
      <c r="K33">
        <f t="shared" si="4"/>
        <v>13550.251</v>
      </c>
      <c r="L33">
        <f t="shared" si="5"/>
        <v>-29.157999999999902</v>
      </c>
      <c r="M33">
        <f t="shared" si="6"/>
        <v>6446.9809999999998</v>
      </c>
      <c r="N33">
        <f t="shared" si="7"/>
        <v>-2.9157999999999903E-2</v>
      </c>
      <c r="O33">
        <f t="shared" si="7"/>
        <v>6.4469810000000001</v>
      </c>
      <c r="P33">
        <f t="shared" si="8"/>
        <v>-2.9157999999999903E-2</v>
      </c>
      <c r="Q33" t="str">
        <f t="shared" si="9"/>
        <v/>
      </c>
      <c r="AE33">
        <v>1.929</v>
      </c>
      <c r="AF33">
        <v>-69.459999084472656</v>
      </c>
      <c r="AG33">
        <v>-10.590000152587891</v>
      </c>
      <c r="AH33">
        <f t="shared" si="10"/>
        <v>-69.459999084472656</v>
      </c>
      <c r="AI33">
        <f t="shared" si="11"/>
        <v>-10.590000152587891</v>
      </c>
    </row>
    <row r="34" spans="1:35">
      <c r="A34" s="2" t="s">
        <v>2363</v>
      </c>
      <c r="B34" s="2" t="str">
        <f t="shared" si="0"/>
        <v>18:55:25.273</v>
      </c>
      <c r="C34" s="2">
        <f t="shared" si="1"/>
        <v>68125.273000000001</v>
      </c>
      <c r="D34" s="2">
        <f t="shared" si="2"/>
        <v>3.0010000000038417</v>
      </c>
      <c r="E34" s="2">
        <v>477.298</v>
      </c>
      <c r="F34" s="2">
        <v>13851.2</v>
      </c>
      <c r="G34" s="2">
        <v>8524</v>
      </c>
      <c r="H34" s="2">
        <v>1032</v>
      </c>
      <c r="I34" s="2">
        <v>136</v>
      </c>
      <c r="J34">
        <f t="shared" si="3"/>
        <v>573.98500000000001</v>
      </c>
      <c r="K34">
        <f t="shared" si="4"/>
        <v>13847.53</v>
      </c>
      <c r="L34">
        <f t="shared" si="5"/>
        <v>-39.463999999999942</v>
      </c>
      <c r="M34">
        <f t="shared" si="6"/>
        <v>6744.26</v>
      </c>
      <c r="N34">
        <f t="shared" si="7"/>
        <v>-3.9463999999999944E-2</v>
      </c>
      <c r="O34">
        <f t="shared" si="7"/>
        <v>6.7442600000000006</v>
      </c>
      <c r="P34">
        <f t="shared" si="8"/>
        <v>-3.9463999999999944E-2</v>
      </c>
      <c r="Q34" t="str">
        <f t="shared" si="9"/>
        <v/>
      </c>
      <c r="AE34">
        <v>1.9910000000000001</v>
      </c>
      <c r="AF34">
        <v>-77.580001831054688</v>
      </c>
      <c r="AG34">
        <v>-10.220000267028809</v>
      </c>
      <c r="AH34">
        <f t="shared" si="10"/>
        <v>-77.580001831054688</v>
      </c>
      <c r="AI34">
        <f t="shared" si="11"/>
        <v>-10.220000267028809</v>
      </c>
    </row>
    <row r="35" spans="1:35">
      <c r="A35" s="2" t="s">
        <v>2364</v>
      </c>
      <c r="B35" s="2" t="str">
        <f t="shared" si="0"/>
        <v>18:55:25.377</v>
      </c>
      <c r="C35" s="2">
        <f t="shared" si="1"/>
        <v>68125.376999999993</v>
      </c>
      <c r="D35" s="2">
        <f t="shared" si="2"/>
        <v>3.1049999999959255</v>
      </c>
      <c r="E35" s="2">
        <v>483.29700000000003</v>
      </c>
      <c r="F35" s="2">
        <v>14148.7</v>
      </c>
      <c r="G35" s="2">
        <v>8518</v>
      </c>
      <c r="H35" s="2">
        <v>1028</v>
      </c>
      <c r="I35" s="2">
        <v>134</v>
      </c>
      <c r="J35">
        <f t="shared" si="3"/>
        <v>582.06100000000004</v>
      </c>
      <c r="K35">
        <f t="shared" si="4"/>
        <v>14144.981</v>
      </c>
      <c r="L35">
        <f t="shared" si="5"/>
        <v>-31.38799999999992</v>
      </c>
      <c r="M35">
        <f t="shared" si="6"/>
        <v>7041.7109999999993</v>
      </c>
      <c r="N35">
        <f t="shared" si="7"/>
        <v>-3.1387999999999923E-2</v>
      </c>
      <c r="O35">
        <f t="shared" si="7"/>
        <v>7.0417109999999994</v>
      </c>
      <c r="P35">
        <f t="shared" si="8"/>
        <v>-3.1387999999999923E-2</v>
      </c>
      <c r="Q35" t="str">
        <f t="shared" si="9"/>
        <v/>
      </c>
      <c r="AE35">
        <v>2.0590000000000002</v>
      </c>
      <c r="AF35">
        <v>-80.19000244140625</v>
      </c>
      <c r="AG35">
        <v>-12.279999732971191</v>
      </c>
      <c r="AH35">
        <f t="shared" si="10"/>
        <v>-80.19000244140625</v>
      </c>
      <c r="AI35">
        <f t="shared" si="11"/>
        <v>-12.279999732971191</v>
      </c>
    </row>
    <row r="36" spans="1:35">
      <c r="A36" s="2" t="s">
        <v>2365</v>
      </c>
      <c r="B36" s="2" t="str">
        <f t="shared" si="0"/>
        <v>18:55:25.472</v>
      </c>
      <c r="C36" s="2">
        <f t="shared" si="1"/>
        <v>68125.471999999994</v>
      </c>
      <c r="D36" s="2">
        <f t="shared" si="2"/>
        <v>3.1999999999970896</v>
      </c>
      <c r="E36" s="2">
        <v>483.19099999999997</v>
      </c>
      <c r="F36" s="2">
        <v>14297.4</v>
      </c>
      <c r="G36" s="2">
        <v>8522</v>
      </c>
      <c r="H36" s="2">
        <v>1022</v>
      </c>
      <c r="I36" s="2">
        <v>133</v>
      </c>
      <c r="J36">
        <f t="shared" si="3"/>
        <v>582.99300000000005</v>
      </c>
      <c r="K36">
        <f t="shared" si="4"/>
        <v>14293.678</v>
      </c>
      <c r="L36">
        <f t="shared" si="5"/>
        <v>-30.455999999999904</v>
      </c>
      <c r="M36">
        <f t="shared" si="6"/>
        <v>7190.4079999999994</v>
      </c>
      <c r="N36">
        <f t="shared" si="7"/>
        <v>-3.0455999999999903E-2</v>
      </c>
      <c r="O36">
        <f t="shared" si="7"/>
        <v>7.1904079999999997</v>
      </c>
      <c r="P36">
        <f t="shared" si="8"/>
        <v>-3.0455999999999903E-2</v>
      </c>
      <c r="Q36" t="str">
        <f t="shared" si="9"/>
        <v/>
      </c>
      <c r="AE36">
        <v>2.1280000000000001</v>
      </c>
      <c r="AF36">
        <v>-73.80999755859375</v>
      </c>
      <c r="AG36">
        <v>-5.9699997901916504</v>
      </c>
      <c r="AH36">
        <f t="shared" si="10"/>
        <v>-73.80999755859375</v>
      </c>
      <c r="AI36">
        <f t="shared" si="11"/>
        <v>-5.9699997901916504</v>
      </c>
    </row>
    <row r="37" spans="1:35">
      <c r="A37" s="2" t="s">
        <v>2366</v>
      </c>
      <c r="B37" s="2" t="str">
        <f t="shared" si="0"/>
        <v>18:55:25.568</v>
      </c>
      <c r="C37" s="2">
        <f t="shared" si="1"/>
        <v>68125.567999999999</v>
      </c>
      <c r="D37" s="2">
        <f t="shared" si="2"/>
        <v>3.2960000000020955</v>
      </c>
      <c r="E37" s="2">
        <v>490.04899999999998</v>
      </c>
      <c r="F37" s="2">
        <v>14632.4</v>
      </c>
      <c r="G37" s="2">
        <v>8533.5</v>
      </c>
      <c r="H37" s="2">
        <v>948.5</v>
      </c>
      <c r="I37" s="2">
        <v>130.75</v>
      </c>
      <c r="J37">
        <f t="shared" si="3"/>
        <v>592.19000000000005</v>
      </c>
      <c r="K37">
        <f t="shared" si="4"/>
        <v>14628.621999999999</v>
      </c>
      <c r="L37">
        <f t="shared" si="5"/>
        <v>-21.258999999999901</v>
      </c>
      <c r="M37">
        <f t="shared" si="6"/>
        <v>7525.351999999999</v>
      </c>
      <c r="N37">
        <f t="shared" si="7"/>
        <v>-2.1258999999999903E-2</v>
      </c>
      <c r="O37">
        <f t="shared" si="7"/>
        <v>7.5253519999999989</v>
      </c>
      <c r="P37">
        <f t="shared" si="8"/>
        <v>-2.1258999999999903E-2</v>
      </c>
      <c r="Q37" t="str">
        <f t="shared" si="9"/>
        <v/>
      </c>
      <c r="AE37">
        <v>2.1890000000000001</v>
      </c>
      <c r="AF37">
        <v>-76.370002746582031</v>
      </c>
      <c r="AG37">
        <v>-1.690000057220459</v>
      </c>
      <c r="AH37">
        <f t="shared" si="10"/>
        <v>-76.370002746582031</v>
      </c>
      <c r="AI37">
        <f t="shared" si="11"/>
        <v>-1.690000057220459</v>
      </c>
    </row>
    <row r="38" spans="1:35">
      <c r="A38" s="2" t="s">
        <v>2367</v>
      </c>
      <c r="B38" s="2" t="str">
        <f t="shared" si="0"/>
        <v>18:55:25.674</v>
      </c>
      <c r="C38" s="2">
        <f t="shared" si="1"/>
        <v>68125.673999999999</v>
      </c>
      <c r="D38" s="2">
        <f t="shared" si="2"/>
        <v>3.4020000000018626</v>
      </c>
      <c r="E38" s="2">
        <v>477.04199999999997</v>
      </c>
      <c r="F38" s="2">
        <v>14933.4</v>
      </c>
      <c r="G38" s="2">
        <v>8574</v>
      </c>
      <c r="H38" s="2">
        <v>936.5</v>
      </c>
      <c r="I38" s="2">
        <v>128.75</v>
      </c>
      <c r="J38">
        <f t="shared" si="3"/>
        <v>581.28399999999999</v>
      </c>
      <c r="K38">
        <f t="shared" si="4"/>
        <v>14929.706</v>
      </c>
      <c r="L38">
        <f t="shared" si="5"/>
        <v>-32.164999999999964</v>
      </c>
      <c r="M38">
        <f t="shared" si="6"/>
        <v>7826.4359999999997</v>
      </c>
      <c r="N38">
        <f t="shared" si="7"/>
        <v>-3.2164999999999964E-2</v>
      </c>
      <c r="O38">
        <f t="shared" si="7"/>
        <v>7.8264360000000002</v>
      </c>
      <c r="P38">
        <f t="shared" si="8"/>
        <v>-3.2164999999999964E-2</v>
      </c>
      <c r="Q38" t="str">
        <f t="shared" si="9"/>
        <v/>
      </c>
      <c r="AE38">
        <v>2.2469999999999999</v>
      </c>
      <c r="AF38">
        <v>-69.160003662109375</v>
      </c>
      <c r="AG38">
        <v>-17.549999237060547</v>
      </c>
      <c r="AH38">
        <f t="shared" si="10"/>
        <v>-69.160003662109375</v>
      </c>
      <c r="AI38">
        <f t="shared" si="11"/>
        <v>-17.549999237060547</v>
      </c>
    </row>
    <row r="39" spans="1:35">
      <c r="A39" s="2" t="s">
        <v>2368</v>
      </c>
      <c r="B39" s="2" t="str">
        <f t="shared" si="0"/>
        <v>18:55:25.766</v>
      </c>
      <c r="C39" s="2">
        <f t="shared" si="1"/>
        <v>68125.766000000003</v>
      </c>
      <c r="D39" s="2">
        <f t="shared" si="2"/>
        <v>3.4940000000060536</v>
      </c>
      <c r="E39" s="2">
        <v>471.31599999999997</v>
      </c>
      <c r="F39" s="2">
        <v>15085</v>
      </c>
      <c r="G39" s="2">
        <v>8597.5</v>
      </c>
      <c r="H39" s="2">
        <v>931.5</v>
      </c>
      <c r="I39" s="2">
        <v>127.75</v>
      </c>
      <c r="J39">
        <f t="shared" si="3"/>
        <v>576.61699999999996</v>
      </c>
      <c r="K39">
        <f t="shared" si="4"/>
        <v>15081.342000000001</v>
      </c>
      <c r="L39">
        <f t="shared" si="5"/>
        <v>-36.831999999999994</v>
      </c>
      <c r="M39">
        <f t="shared" si="6"/>
        <v>7978.0720000000001</v>
      </c>
      <c r="N39">
        <f t="shared" si="7"/>
        <v>-3.6831999999999997E-2</v>
      </c>
      <c r="O39">
        <f t="shared" si="7"/>
        <v>7.9780720000000001</v>
      </c>
      <c r="P39">
        <f t="shared" si="8"/>
        <v>-3.6831999999999997E-2</v>
      </c>
      <c r="Q39" t="str">
        <f t="shared" si="9"/>
        <v/>
      </c>
      <c r="AE39">
        <v>2.3180000000000001</v>
      </c>
      <c r="AF39">
        <v>-57.650001525878906</v>
      </c>
      <c r="AG39">
        <v>-17.639999389648438</v>
      </c>
      <c r="AH39">
        <f t="shared" si="10"/>
        <v>-57.650001525878906</v>
      </c>
      <c r="AI39">
        <f t="shared" si="11"/>
        <v>-17.639999389648438</v>
      </c>
    </row>
    <row r="40" spans="1:35">
      <c r="A40" s="2" t="s">
        <v>2369</v>
      </c>
      <c r="B40" s="2" t="str">
        <f t="shared" si="0"/>
        <v>18:55:25.875</v>
      </c>
      <c r="C40" s="2">
        <f t="shared" si="1"/>
        <v>68125.875</v>
      </c>
      <c r="D40" s="2">
        <f t="shared" si="2"/>
        <v>3.603000000002794</v>
      </c>
      <c r="E40" s="2">
        <v>452.69299999999998</v>
      </c>
      <c r="F40" s="2">
        <v>15392</v>
      </c>
      <c r="G40" s="2">
        <v>8660</v>
      </c>
      <c r="H40" s="2">
        <v>929.5</v>
      </c>
      <c r="I40" s="2">
        <v>125.75</v>
      </c>
      <c r="J40">
        <f t="shared" si="3"/>
        <v>560.13800000000003</v>
      </c>
      <c r="K40">
        <f t="shared" si="4"/>
        <v>15388.465</v>
      </c>
      <c r="L40">
        <f t="shared" si="5"/>
        <v>-53.310999999999922</v>
      </c>
      <c r="M40">
        <f t="shared" si="6"/>
        <v>8285.1949999999997</v>
      </c>
      <c r="N40">
        <f t="shared" si="7"/>
        <v>-5.3310999999999921E-2</v>
      </c>
      <c r="O40">
        <f t="shared" si="7"/>
        <v>8.2851949999999999</v>
      </c>
      <c r="P40">
        <f t="shared" si="8"/>
        <v>-5.3310999999999921E-2</v>
      </c>
      <c r="Q40" t="str">
        <f t="shared" si="9"/>
        <v/>
      </c>
      <c r="AE40">
        <v>2.4020000000000001</v>
      </c>
      <c r="AF40">
        <v>-77.879997253417969</v>
      </c>
      <c r="AG40">
        <v>-4.6599998474121094</v>
      </c>
      <c r="AH40">
        <f t="shared" si="10"/>
        <v>-77.879997253417969</v>
      </c>
      <c r="AI40">
        <f t="shared" si="11"/>
        <v>-4.6599998474121094</v>
      </c>
    </row>
    <row r="41" spans="1:35">
      <c r="A41" s="2" t="s">
        <v>2370</v>
      </c>
      <c r="B41" s="2" t="str">
        <f t="shared" si="0"/>
        <v>18:55:25.969</v>
      </c>
      <c r="C41" s="2">
        <f t="shared" si="1"/>
        <v>68125.968999999997</v>
      </c>
      <c r="D41" s="2">
        <f t="shared" si="2"/>
        <v>3.6970000000001164</v>
      </c>
      <c r="E41" s="2">
        <v>439.428</v>
      </c>
      <c r="F41" s="2">
        <v>15548.1</v>
      </c>
      <c r="G41" s="2">
        <v>8699.5</v>
      </c>
      <c r="H41" s="2">
        <v>929</v>
      </c>
      <c r="I41" s="2">
        <v>124.75</v>
      </c>
      <c r="J41">
        <f t="shared" si="3"/>
        <v>547.96299999999997</v>
      </c>
      <c r="K41">
        <f t="shared" si="4"/>
        <v>15544.653</v>
      </c>
      <c r="L41">
        <f t="shared" si="5"/>
        <v>-65.48599999999999</v>
      </c>
      <c r="M41">
        <f t="shared" si="6"/>
        <v>8441.3829999999998</v>
      </c>
      <c r="N41">
        <f t="shared" si="7"/>
        <v>-6.5485999999999989E-2</v>
      </c>
      <c r="O41">
        <f t="shared" si="7"/>
        <v>8.4413830000000001</v>
      </c>
      <c r="P41">
        <f t="shared" si="8"/>
        <v>-6.5485999999999989E-2</v>
      </c>
      <c r="Q41" t="str">
        <f t="shared" si="9"/>
        <v/>
      </c>
      <c r="AE41">
        <v>2.472</v>
      </c>
      <c r="AF41">
        <v>-77.669998168945313</v>
      </c>
      <c r="AG41">
        <v>-16.450000762939453</v>
      </c>
      <c r="AH41">
        <f t="shared" si="10"/>
        <v>-77.669998168945313</v>
      </c>
      <c r="AI41">
        <f t="shared" si="11"/>
        <v>-16.450000762939453</v>
      </c>
    </row>
    <row r="42" spans="1:35">
      <c r="A42" s="2" t="s">
        <v>2371</v>
      </c>
      <c r="B42" s="2" t="str">
        <f t="shared" si="0"/>
        <v>18:55:26.075</v>
      </c>
      <c r="C42" s="2">
        <f t="shared" si="1"/>
        <v>68126.074999999997</v>
      </c>
      <c r="D42" s="2">
        <f t="shared" si="2"/>
        <v>3.8029999999998836</v>
      </c>
      <c r="E42" s="2">
        <v>401.10399999999998</v>
      </c>
      <c r="F42" s="2">
        <v>15827.8</v>
      </c>
      <c r="G42" s="2">
        <v>8791</v>
      </c>
      <c r="H42" s="2">
        <v>975</v>
      </c>
      <c r="I42" s="2">
        <v>123</v>
      </c>
      <c r="J42">
        <f t="shared" si="3"/>
        <v>511.59199999999998</v>
      </c>
      <c r="K42">
        <f t="shared" si="4"/>
        <v>15824.614</v>
      </c>
      <c r="L42">
        <f t="shared" si="5"/>
        <v>-101.85699999999997</v>
      </c>
      <c r="M42">
        <f t="shared" si="6"/>
        <v>8721.3439999999991</v>
      </c>
      <c r="N42">
        <f t="shared" si="7"/>
        <v>-0.10185699999999998</v>
      </c>
      <c r="O42">
        <f t="shared" si="7"/>
        <v>8.7213440000000002</v>
      </c>
      <c r="P42">
        <f t="shared" si="8"/>
        <v>-0.10185699999999998</v>
      </c>
      <c r="Q42" t="str">
        <f t="shared" si="9"/>
        <v/>
      </c>
      <c r="AE42">
        <v>2.5430000000000001</v>
      </c>
      <c r="AF42">
        <v>-80.550003051757813</v>
      </c>
      <c r="AG42">
        <v>-12.050000190734863</v>
      </c>
      <c r="AH42">
        <f t="shared" si="10"/>
        <v>-80.550003051757813</v>
      </c>
      <c r="AI42">
        <f t="shared" si="11"/>
        <v>-12.050000190734863</v>
      </c>
    </row>
    <row r="43" spans="1:35">
      <c r="A43" s="2" t="s">
        <v>2372</v>
      </c>
      <c r="B43" s="2" t="str">
        <f t="shared" si="0"/>
        <v>18:55:26.166</v>
      </c>
      <c r="C43" s="2">
        <f t="shared" si="1"/>
        <v>68126.165999999997</v>
      </c>
      <c r="D43" s="2">
        <f t="shared" si="2"/>
        <v>3.8940000000002328</v>
      </c>
      <c r="E43" s="2">
        <v>370.19</v>
      </c>
      <c r="F43" s="2">
        <v>16151.7</v>
      </c>
      <c r="G43" s="2">
        <v>8894</v>
      </c>
      <c r="H43" s="2">
        <v>990</v>
      </c>
      <c r="I43" s="2">
        <v>121</v>
      </c>
      <c r="J43">
        <f t="shared" si="3"/>
        <v>482.94</v>
      </c>
      <c r="K43">
        <f t="shared" si="4"/>
        <v>16148.722</v>
      </c>
      <c r="L43">
        <f t="shared" si="5"/>
        <v>-130.50899999999996</v>
      </c>
      <c r="M43">
        <f t="shared" si="6"/>
        <v>9045.4519999999993</v>
      </c>
      <c r="N43">
        <f t="shared" si="7"/>
        <v>-0.13050899999999996</v>
      </c>
      <c r="O43">
        <f t="shared" si="7"/>
        <v>9.0454519999999992</v>
      </c>
      <c r="P43">
        <f t="shared" si="8"/>
        <v>-0.13050899999999996</v>
      </c>
      <c r="Q43" t="str">
        <f t="shared" si="9"/>
        <v/>
      </c>
      <c r="AE43">
        <v>2.6179999999999999</v>
      </c>
      <c r="AF43">
        <v>-78.800003051757813</v>
      </c>
      <c r="AG43">
        <v>-10.920000076293945</v>
      </c>
      <c r="AH43">
        <f t="shared" si="10"/>
        <v>-78.800003051757813</v>
      </c>
      <c r="AI43">
        <f t="shared" si="11"/>
        <v>-10.920000076293945</v>
      </c>
    </row>
    <row r="44" spans="1:35">
      <c r="A44" s="2" t="s">
        <v>2373</v>
      </c>
      <c r="B44" s="2" t="str">
        <f t="shared" si="0"/>
        <v>18:55:26.274</v>
      </c>
      <c r="C44" s="2">
        <f t="shared" si="1"/>
        <v>68126.274000000005</v>
      </c>
      <c r="D44" s="2">
        <f t="shared" si="2"/>
        <v>4.0020000000076834</v>
      </c>
      <c r="E44" s="2">
        <v>360.75900000000001</v>
      </c>
      <c r="F44" s="2">
        <v>16314.9</v>
      </c>
      <c r="G44" s="2">
        <v>8944</v>
      </c>
      <c r="H44" s="2">
        <v>982</v>
      </c>
      <c r="I44" s="2">
        <v>120</v>
      </c>
      <c r="J44">
        <f t="shared" si="3"/>
        <v>474.649</v>
      </c>
      <c r="K44">
        <f t="shared" si="4"/>
        <v>16311.984</v>
      </c>
      <c r="L44">
        <f t="shared" si="5"/>
        <v>-138.79999999999995</v>
      </c>
      <c r="M44">
        <f t="shared" si="6"/>
        <v>9208.7139999999999</v>
      </c>
      <c r="N44">
        <f t="shared" si="7"/>
        <v>-0.13879999999999995</v>
      </c>
      <c r="O44">
        <f t="shared" si="7"/>
        <v>9.2087140000000005</v>
      </c>
      <c r="P44">
        <f t="shared" si="8"/>
        <v>-0.13879999999999995</v>
      </c>
      <c r="Q44" t="str">
        <f t="shared" si="9"/>
        <v/>
      </c>
      <c r="AE44">
        <v>2.6890000000000001</v>
      </c>
      <c r="AF44">
        <v>-79.370002746582031</v>
      </c>
      <c r="AG44">
        <v>-13.560000419616699</v>
      </c>
      <c r="AH44">
        <f t="shared" si="10"/>
        <v>-79.370002746582031</v>
      </c>
      <c r="AI44">
        <f t="shared" si="11"/>
        <v>-13.560000419616699</v>
      </c>
    </row>
    <row r="45" spans="1:35">
      <c r="A45" s="2" t="s">
        <v>2374</v>
      </c>
      <c r="B45" s="2" t="str">
        <f t="shared" si="0"/>
        <v>18:55:26.383</v>
      </c>
      <c r="C45" s="2">
        <f t="shared" si="1"/>
        <v>68126.383000000002</v>
      </c>
      <c r="D45" s="2">
        <f t="shared" si="2"/>
        <v>4.1110000000044238</v>
      </c>
      <c r="E45" s="2">
        <v>341.73</v>
      </c>
      <c r="F45" s="2">
        <v>16605.900000000001</v>
      </c>
      <c r="G45" s="2">
        <v>9042</v>
      </c>
      <c r="H45" s="2">
        <v>907.5</v>
      </c>
      <c r="I45" s="2">
        <v>118.25</v>
      </c>
      <c r="J45">
        <f t="shared" si="3"/>
        <v>457.65199999999999</v>
      </c>
      <c r="K45">
        <f t="shared" si="4"/>
        <v>16603.11</v>
      </c>
      <c r="L45">
        <f t="shared" si="5"/>
        <v>-155.79699999999997</v>
      </c>
      <c r="M45">
        <f t="shared" si="6"/>
        <v>9499.84</v>
      </c>
      <c r="N45">
        <f t="shared" si="7"/>
        <v>-0.15579699999999996</v>
      </c>
      <c r="O45">
        <f t="shared" si="7"/>
        <v>9.4998400000000007</v>
      </c>
      <c r="P45">
        <f t="shared" si="8"/>
        <v>-0.15579699999999996</v>
      </c>
      <c r="Q45" t="str">
        <f t="shared" si="9"/>
        <v/>
      </c>
      <c r="AE45">
        <v>2.746</v>
      </c>
      <c r="AF45">
        <v>-75.949996948242188</v>
      </c>
      <c r="AG45">
        <v>-13.489999771118164</v>
      </c>
      <c r="AH45">
        <f t="shared" si="10"/>
        <v>-75.949996948242188</v>
      </c>
      <c r="AI45">
        <f t="shared" si="11"/>
        <v>-13.489999771118164</v>
      </c>
    </row>
    <row r="46" spans="1:35">
      <c r="A46" s="2" t="s">
        <v>2375</v>
      </c>
      <c r="B46" s="2" t="str">
        <f t="shared" si="0"/>
        <v>18:55:26.489</v>
      </c>
      <c r="C46" s="2">
        <f t="shared" si="1"/>
        <v>68126.489000000001</v>
      </c>
      <c r="D46" s="2">
        <f t="shared" si="2"/>
        <v>4.217000000004191</v>
      </c>
      <c r="E46" s="2">
        <v>324.78399999999999</v>
      </c>
      <c r="F46" s="2">
        <v>16944.8</v>
      </c>
      <c r="G46" s="2">
        <v>9161.5</v>
      </c>
      <c r="H46" s="2">
        <v>893.5</v>
      </c>
      <c r="I46" s="2">
        <v>116.25</v>
      </c>
      <c r="J46">
        <f t="shared" si="3"/>
        <v>443.072</v>
      </c>
      <c r="K46">
        <f t="shared" si="4"/>
        <v>16942.12</v>
      </c>
      <c r="L46">
        <f t="shared" si="5"/>
        <v>-170.37699999999995</v>
      </c>
      <c r="M46">
        <f t="shared" si="6"/>
        <v>9838.8499999999985</v>
      </c>
      <c r="N46">
        <f t="shared" si="7"/>
        <v>-0.17037699999999995</v>
      </c>
      <c r="O46">
        <f t="shared" si="7"/>
        <v>9.838849999999999</v>
      </c>
      <c r="P46">
        <f t="shared" si="8"/>
        <v>-0.17037699999999995</v>
      </c>
      <c r="Q46" t="str">
        <f t="shared" si="9"/>
        <v/>
      </c>
      <c r="T46" t="s">
        <v>2376</v>
      </c>
      <c r="AE46">
        <v>2.81</v>
      </c>
      <c r="AF46">
        <v>-69.639999389648438</v>
      </c>
      <c r="AG46">
        <v>-14.060000419616699</v>
      </c>
      <c r="AH46">
        <f t="shared" si="10"/>
        <v>-69.639999389648438</v>
      </c>
      <c r="AI46">
        <f t="shared" si="11"/>
        <v>-14.060000419616699</v>
      </c>
    </row>
    <row r="47" spans="1:35">
      <c r="A47" s="2" t="s">
        <v>2377</v>
      </c>
      <c r="B47" s="2" t="str">
        <f t="shared" si="0"/>
        <v>18:55:26.581</v>
      </c>
      <c r="C47" s="2">
        <f t="shared" si="1"/>
        <v>68126.581000000006</v>
      </c>
      <c r="D47" s="2">
        <f t="shared" si="2"/>
        <v>4.3090000000083819</v>
      </c>
      <c r="E47" s="2">
        <v>307.84800000000001</v>
      </c>
      <c r="F47" s="2">
        <v>17120.8</v>
      </c>
      <c r="G47" s="2">
        <v>9235.5</v>
      </c>
      <c r="H47" s="2">
        <v>894.5</v>
      </c>
      <c r="I47" s="2">
        <v>115.25</v>
      </c>
      <c r="J47">
        <f t="shared" si="3"/>
        <v>427.36500000000001</v>
      </c>
      <c r="K47">
        <f t="shared" si="4"/>
        <v>17118.234</v>
      </c>
      <c r="L47">
        <f t="shared" si="5"/>
        <v>-186.08399999999995</v>
      </c>
      <c r="M47">
        <f t="shared" si="6"/>
        <v>10014.964</v>
      </c>
      <c r="N47">
        <f t="shared" si="7"/>
        <v>-0.18608399999999994</v>
      </c>
      <c r="O47">
        <f t="shared" si="7"/>
        <v>10.014964000000001</v>
      </c>
      <c r="P47">
        <f t="shared" si="8"/>
        <v>-0.18608399999999994</v>
      </c>
      <c r="Q47" t="str">
        <f t="shared" si="9"/>
        <v/>
      </c>
      <c r="AE47">
        <v>2.859</v>
      </c>
      <c r="AF47">
        <v>-69.639999389648438</v>
      </c>
      <c r="AG47">
        <v>-14.060000419616699</v>
      </c>
      <c r="AH47">
        <f t="shared" si="10"/>
        <v>-69.639999389648438</v>
      </c>
      <c r="AI47">
        <f t="shared" si="11"/>
        <v>-14.060000419616699</v>
      </c>
    </row>
    <row r="48" spans="1:35">
      <c r="A48" s="2" t="s">
        <v>2378</v>
      </c>
      <c r="B48" s="2" t="str">
        <f t="shared" si="0"/>
        <v>18:55:26.678</v>
      </c>
      <c r="C48" s="2">
        <f t="shared" si="1"/>
        <v>68126.678</v>
      </c>
      <c r="D48" s="2">
        <f t="shared" si="2"/>
        <v>4.4060000000026776</v>
      </c>
      <c r="E48" s="2">
        <v>288.5</v>
      </c>
      <c r="F48" s="2">
        <v>17431.599999999999</v>
      </c>
      <c r="G48" s="2">
        <v>9363</v>
      </c>
      <c r="H48" s="2">
        <v>954</v>
      </c>
      <c r="I48" s="2">
        <v>113.5</v>
      </c>
      <c r="J48">
        <f t="shared" si="3"/>
        <v>410.18799999999999</v>
      </c>
      <c r="K48">
        <f t="shared" si="4"/>
        <v>17429.161</v>
      </c>
      <c r="L48">
        <f t="shared" si="5"/>
        <v>-203.26099999999997</v>
      </c>
      <c r="M48">
        <f t="shared" si="6"/>
        <v>10325.891</v>
      </c>
      <c r="N48">
        <f t="shared" si="7"/>
        <v>-0.20326099999999997</v>
      </c>
      <c r="O48">
        <f t="shared" si="7"/>
        <v>10.325891</v>
      </c>
      <c r="P48">
        <f t="shared" si="8"/>
        <v>-0.20326099999999997</v>
      </c>
      <c r="Q48" t="str">
        <f t="shared" si="9"/>
        <v/>
      </c>
      <c r="AE48">
        <v>2.9129999999999998</v>
      </c>
      <c r="AF48">
        <v>-76.400001525878906</v>
      </c>
      <c r="AG48">
        <v>-13.319999694824219</v>
      </c>
      <c r="AH48">
        <f t="shared" si="10"/>
        <v>-76.400001525878906</v>
      </c>
      <c r="AI48">
        <f t="shared" si="11"/>
        <v>-13.319999694824219</v>
      </c>
    </row>
    <row r="49" spans="1:35">
      <c r="A49" s="2" t="s">
        <v>2379</v>
      </c>
      <c r="B49" s="2" t="str">
        <f t="shared" si="0"/>
        <v>18:55:26.782</v>
      </c>
      <c r="C49" s="2">
        <f t="shared" si="1"/>
        <v>68126.782000000007</v>
      </c>
      <c r="D49" s="2">
        <f t="shared" si="2"/>
        <v>4.5100000000093132</v>
      </c>
      <c r="E49" s="2">
        <v>274.53399999999999</v>
      </c>
      <c r="F49" s="2">
        <v>17703.7</v>
      </c>
      <c r="G49" s="2">
        <v>9479</v>
      </c>
      <c r="H49" s="2">
        <v>964</v>
      </c>
      <c r="I49" s="2">
        <v>112</v>
      </c>
      <c r="J49">
        <f t="shared" si="3"/>
        <v>398.12099999999998</v>
      </c>
      <c r="K49">
        <f t="shared" si="4"/>
        <v>17701.351999999999</v>
      </c>
      <c r="L49">
        <f t="shared" si="5"/>
        <v>-215.32799999999997</v>
      </c>
      <c r="M49">
        <f t="shared" si="6"/>
        <v>10598.081999999999</v>
      </c>
      <c r="N49">
        <f t="shared" si="7"/>
        <v>-0.21532799999999999</v>
      </c>
      <c r="O49">
        <f t="shared" si="7"/>
        <v>10.598081999999998</v>
      </c>
      <c r="P49">
        <f t="shared" si="8"/>
        <v>-0.21532799999999999</v>
      </c>
      <c r="Q49" t="str">
        <f t="shared" si="9"/>
        <v/>
      </c>
      <c r="AE49">
        <v>2.99</v>
      </c>
      <c r="AF49">
        <v>-76.589996337890625</v>
      </c>
      <c r="AG49">
        <v>-15.489999771118164</v>
      </c>
      <c r="AH49">
        <f t="shared" si="10"/>
        <v>-76.589996337890625</v>
      </c>
      <c r="AI49">
        <f t="shared" si="11"/>
        <v>-15.489999771118164</v>
      </c>
    </row>
    <row r="50" spans="1:35">
      <c r="A50" s="2" t="s">
        <v>2380</v>
      </c>
      <c r="B50" s="2" t="str">
        <f t="shared" si="0"/>
        <v>18:55:26.878</v>
      </c>
      <c r="C50" s="2">
        <f t="shared" si="1"/>
        <v>68126.877999999997</v>
      </c>
      <c r="D50" s="2">
        <f t="shared" si="2"/>
        <v>4.6059999999997672</v>
      </c>
      <c r="E50" s="2">
        <v>274.41899999999998</v>
      </c>
      <c r="F50" s="2">
        <v>17839.3</v>
      </c>
      <c r="G50" s="2">
        <v>9533</v>
      </c>
      <c r="H50" s="2">
        <v>886.5</v>
      </c>
      <c r="I50" s="2">
        <v>111.25</v>
      </c>
      <c r="J50">
        <f t="shared" si="3"/>
        <v>398.95299999999997</v>
      </c>
      <c r="K50">
        <f t="shared" si="4"/>
        <v>17836.949000000001</v>
      </c>
      <c r="L50">
        <f t="shared" si="5"/>
        <v>-214.49599999999998</v>
      </c>
      <c r="M50">
        <f t="shared" si="6"/>
        <v>10733.679</v>
      </c>
      <c r="N50">
        <f t="shared" si="7"/>
        <v>-0.21449599999999999</v>
      </c>
      <c r="O50">
        <f t="shared" si="7"/>
        <v>10.733679</v>
      </c>
      <c r="P50">
        <f t="shared" si="8"/>
        <v>-0.21449599999999999</v>
      </c>
      <c r="Q50" t="str">
        <f t="shared" si="9"/>
        <v/>
      </c>
      <c r="AE50">
        <v>3.0569999999999999</v>
      </c>
      <c r="AF50">
        <v>-71.550003051757813</v>
      </c>
      <c r="AG50">
        <v>-16.200000762939453</v>
      </c>
      <c r="AH50">
        <f t="shared" si="10"/>
        <v>-71.550003051757813</v>
      </c>
      <c r="AI50">
        <f t="shared" si="11"/>
        <v>-16.200000762939453</v>
      </c>
    </row>
    <row r="51" spans="1:35">
      <c r="A51" s="2" t="s">
        <v>2381</v>
      </c>
      <c r="B51" s="2" t="str">
        <f t="shared" si="0"/>
        <v>18:55:26.981</v>
      </c>
      <c r="C51" s="2">
        <f t="shared" si="1"/>
        <v>68126.981</v>
      </c>
      <c r="D51" s="2">
        <f t="shared" si="2"/>
        <v>4.7090000000025611</v>
      </c>
      <c r="E51" s="2">
        <v>281.92899999999997</v>
      </c>
      <c r="F51" s="2">
        <v>18158.3</v>
      </c>
      <c r="G51" s="2">
        <v>9659</v>
      </c>
      <c r="H51" s="2">
        <v>943</v>
      </c>
      <c r="I51" s="2">
        <v>109.5</v>
      </c>
      <c r="J51">
        <f t="shared" si="3"/>
        <v>408.69</v>
      </c>
      <c r="K51">
        <f t="shared" si="4"/>
        <v>18155.888999999999</v>
      </c>
      <c r="L51">
        <f t="shared" si="5"/>
        <v>-204.75899999999996</v>
      </c>
      <c r="M51">
        <f t="shared" si="6"/>
        <v>11052.618999999999</v>
      </c>
      <c r="N51">
        <f t="shared" si="7"/>
        <v>-0.20475899999999997</v>
      </c>
      <c r="O51">
        <f t="shared" si="7"/>
        <v>11.052618999999998</v>
      </c>
      <c r="P51">
        <f t="shared" si="8"/>
        <v>-0.20475899999999997</v>
      </c>
      <c r="Q51" t="str">
        <f t="shared" si="9"/>
        <v/>
      </c>
      <c r="AE51">
        <v>3.1349999999999998</v>
      </c>
      <c r="AF51">
        <v>-72.5</v>
      </c>
      <c r="AG51">
        <v>-13.199999809265137</v>
      </c>
      <c r="AH51">
        <f t="shared" si="10"/>
        <v>-72.5</v>
      </c>
      <c r="AI51">
        <f t="shared" si="11"/>
        <v>-13.199999809265137</v>
      </c>
    </row>
    <row r="52" spans="1:35">
      <c r="A52" s="2" t="s">
        <v>2382</v>
      </c>
      <c r="B52" s="2" t="str">
        <f t="shared" si="0"/>
        <v>18:55:27.088</v>
      </c>
      <c r="C52" s="2">
        <f t="shared" si="1"/>
        <v>68127.088000000003</v>
      </c>
      <c r="D52" s="2">
        <f t="shared" si="2"/>
        <v>4.81600000000617</v>
      </c>
      <c r="E52" s="2">
        <v>274.37299999999999</v>
      </c>
      <c r="F52" s="2">
        <v>18445.900000000001</v>
      </c>
      <c r="G52" s="2">
        <v>9793</v>
      </c>
      <c r="H52" s="2">
        <v>952</v>
      </c>
      <c r="I52" s="2">
        <v>108</v>
      </c>
      <c r="J52">
        <f t="shared" si="3"/>
        <v>403.142</v>
      </c>
      <c r="K52">
        <f t="shared" si="4"/>
        <v>18443.535</v>
      </c>
      <c r="L52">
        <f t="shared" si="5"/>
        <v>-210.30699999999996</v>
      </c>
      <c r="M52">
        <f t="shared" si="6"/>
        <v>11340.264999999999</v>
      </c>
      <c r="N52">
        <f t="shared" si="7"/>
        <v>-0.21030699999999997</v>
      </c>
      <c r="O52">
        <f t="shared" si="7"/>
        <v>11.340265</v>
      </c>
      <c r="P52">
        <f t="shared" si="8"/>
        <v>-0.21030699999999997</v>
      </c>
      <c r="Q52" t="str">
        <f t="shared" si="9"/>
        <v/>
      </c>
      <c r="AE52">
        <v>3.2010000000000001</v>
      </c>
      <c r="AF52">
        <v>-79.239997863769531</v>
      </c>
      <c r="AG52">
        <v>-12.590000152587891</v>
      </c>
      <c r="AH52">
        <f t="shared" si="10"/>
        <v>-79.239997863769531</v>
      </c>
      <c r="AI52">
        <f t="shared" si="11"/>
        <v>-12.590000152587891</v>
      </c>
    </row>
    <row r="53" spans="1:35">
      <c r="A53" s="2" t="s">
        <v>2383</v>
      </c>
      <c r="B53" s="2" t="str">
        <f t="shared" si="0"/>
        <v>18:55:27.181</v>
      </c>
      <c r="C53" s="2">
        <f t="shared" si="1"/>
        <v>68127.180999999997</v>
      </c>
      <c r="D53" s="2">
        <f t="shared" si="2"/>
        <v>4.9089999999996508</v>
      </c>
      <c r="E53" s="2">
        <v>294.459</v>
      </c>
      <c r="F53" s="2">
        <v>18580.2</v>
      </c>
      <c r="G53" s="2">
        <v>9837</v>
      </c>
      <c r="H53" s="2">
        <v>885</v>
      </c>
      <c r="I53" s="2">
        <v>107.25</v>
      </c>
      <c r="J53">
        <f t="shared" si="3"/>
        <v>424.16500000000002</v>
      </c>
      <c r="K53">
        <f t="shared" si="4"/>
        <v>18577.691999999999</v>
      </c>
      <c r="L53">
        <f t="shared" si="5"/>
        <v>-189.28399999999993</v>
      </c>
      <c r="M53">
        <f t="shared" si="6"/>
        <v>11474.421999999999</v>
      </c>
      <c r="N53">
        <f t="shared" si="7"/>
        <v>-0.18928399999999995</v>
      </c>
      <c r="O53">
        <f t="shared" si="7"/>
        <v>11.474421999999999</v>
      </c>
      <c r="P53">
        <f t="shared" si="8"/>
        <v>-0.18928399999999995</v>
      </c>
      <c r="Q53" t="str">
        <f t="shared" si="9"/>
        <v/>
      </c>
      <c r="AE53">
        <v>3.258</v>
      </c>
      <c r="AF53">
        <v>-77.300003051757813</v>
      </c>
      <c r="AG53">
        <v>-12.699999809265137</v>
      </c>
      <c r="AH53">
        <f t="shared" si="10"/>
        <v>-77.300003051757813</v>
      </c>
      <c r="AI53">
        <f t="shared" si="11"/>
        <v>-12.699999809265137</v>
      </c>
    </row>
    <row r="54" spans="1:35">
      <c r="A54" s="2" t="s">
        <v>2384</v>
      </c>
      <c r="B54" s="2" t="str">
        <f t="shared" si="0"/>
        <v>18:55:27.278</v>
      </c>
      <c r="C54" s="2">
        <f t="shared" si="1"/>
        <v>68127.278000000006</v>
      </c>
      <c r="D54" s="2">
        <f t="shared" si="2"/>
        <v>5.0060000000084983</v>
      </c>
      <c r="E54" s="2">
        <v>291.25400000000002</v>
      </c>
      <c r="F54" s="2">
        <v>18877.099999999999</v>
      </c>
      <c r="G54" s="2">
        <v>9981.5</v>
      </c>
      <c r="H54" s="2">
        <v>882.5</v>
      </c>
      <c r="I54" s="2">
        <v>105.75</v>
      </c>
      <c r="J54">
        <f t="shared" si="3"/>
        <v>423.03300000000002</v>
      </c>
      <c r="K54">
        <f t="shared" si="4"/>
        <v>18874.607</v>
      </c>
      <c r="L54">
        <f t="shared" si="5"/>
        <v>-190.41599999999994</v>
      </c>
      <c r="M54">
        <f t="shared" si="6"/>
        <v>11771.337</v>
      </c>
      <c r="N54">
        <f t="shared" si="7"/>
        <v>-0.19041599999999995</v>
      </c>
      <c r="O54">
        <f t="shared" si="7"/>
        <v>11.771336999999999</v>
      </c>
      <c r="P54">
        <f t="shared" si="8"/>
        <v>-0.19041599999999995</v>
      </c>
      <c r="Q54" t="str">
        <f t="shared" si="9"/>
        <v/>
      </c>
      <c r="AE54">
        <v>3.3180000000000001</v>
      </c>
      <c r="AF54">
        <v>-65.889999389648438</v>
      </c>
      <c r="AG54">
        <v>-10.189999580383301</v>
      </c>
      <c r="AH54">
        <f t="shared" si="10"/>
        <v>-65.889999389648438</v>
      </c>
      <c r="AI54">
        <f t="shared" si="11"/>
        <v>-10.189999580383301</v>
      </c>
    </row>
    <row r="55" spans="1:35">
      <c r="A55" s="2" t="s">
        <v>2385</v>
      </c>
      <c r="B55" s="2" t="str">
        <f t="shared" si="0"/>
        <v>18:55:27.379</v>
      </c>
      <c r="C55" s="2">
        <f t="shared" si="1"/>
        <v>68127.379000000001</v>
      </c>
      <c r="D55" s="2">
        <f t="shared" si="2"/>
        <v>5.1070000000036089</v>
      </c>
      <c r="E55" s="2">
        <v>293.84699999999998</v>
      </c>
      <c r="F55" s="2">
        <v>19026.5</v>
      </c>
      <c r="G55" s="2">
        <v>10053</v>
      </c>
      <c r="H55" s="2">
        <v>945</v>
      </c>
      <c r="I55" s="2">
        <v>105</v>
      </c>
      <c r="J55">
        <f t="shared" si="3"/>
        <v>426.66899999999998</v>
      </c>
      <c r="K55">
        <f t="shared" si="4"/>
        <v>19023.985000000001</v>
      </c>
      <c r="L55">
        <f t="shared" si="5"/>
        <v>-186.77999999999997</v>
      </c>
      <c r="M55">
        <f t="shared" si="6"/>
        <v>11920.715</v>
      </c>
      <c r="N55">
        <f t="shared" si="7"/>
        <v>-0.18677999999999997</v>
      </c>
      <c r="O55">
        <f t="shared" si="7"/>
        <v>11.920715</v>
      </c>
      <c r="P55">
        <f t="shared" si="8"/>
        <v>-0.18677999999999997</v>
      </c>
      <c r="Q55" t="str">
        <f t="shared" si="9"/>
        <v/>
      </c>
      <c r="AE55">
        <v>3.3769999999999998</v>
      </c>
      <c r="AF55">
        <v>-66.269996643066406</v>
      </c>
      <c r="AG55">
        <v>-9.2399997711181641</v>
      </c>
      <c r="AH55">
        <f t="shared" si="10"/>
        <v>-66.269996643066406</v>
      </c>
      <c r="AI55">
        <f t="shared" si="11"/>
        <v>-9.2399997711181641</v>
      </c>
    </row>
    <row r="56" spans="1:35">
      <c r="A56" s="2" t="s">
        <v>2386</v>
      </c>
      <c r="B56" s="2" t="str">
        <f t="shared" si="0"/>
        <v>18:55:27.477</v>
      </c>
      <c r="C56" s="2">
        <f t="shared" si="1"/>
        <v>68127.476999999999</v>
      </c>
      <c r="D56" s="2">
        <f t="shared" si="2"/>
        <v>5.2050000000017462</v>
      </c>
      <c r="E56" s="2">
        <v>304.81599999999997</v>
      </c>
      <c r="F56" s="2">
        <v>19380.8</v>
      </c>
      <c r="G56" s="2">
        <v>10225.5</v>
      </c>
      <c r="H56" s="2">
        <v>876.5</v>
      </c>
      <c r="I56" s="2">
        <v>103.25</v>
      </c>
      <c r="J56">
        <f t="shared" si="3"/>
        <v>440.11099999999999</v>
      </c>
      <c r="K56">
        <f t="shared" si="4"/>
        <v>19378.2</v>
      </c>
      <c r="L56">
        <f t="shared" si="5"/>
        <v>-173.33799999999997</v>
      </c>
      <c r="M56">
        <f t="shared" si="6"/>
        <v>12274.93</v>
      </c>
      <c r="N56">
        <f t="shared" si="7"/>
        <v>-0.17333799999999996</v>
      </c>
      <c r="O56">
        <f t="shared" si="7"/>
        <v>12.274930000000001</v>
      </c>
      <c r="P56">
        <f t="shared" si="8"/>
        <v>-0.17333799999999996</v>
      </c>
      <c r="Q56" t="str">
        <f t="shared" si="9"/>
        <v/>
      </c>
      <c r="AE56">
        <v>3.4580000000000002</v>
      </c>
      <c r="AF56">
        <v>-69.69000244140625</v>
      </c>
      <c r="AG56">
        <v>-11.989999771118164</v>
      </c>
      <c r="AH56">
        <f t="shared" si="10"/>
        <v>-69.69000244140625</v>
      </c>
      <c r="AI56">
        <f t="shared" si="11"/>
        <v>-11.989999771118164</v>
      </c>
    </row>
    <row r="57" spans="1:35">
      <c r="A57" s="2" t="s">
        <v>2387</v>
      </c>
      <c r="B57" s="2" t="str">
        <f t="shared" si="0"/>
        <v>18:55:27.582</v>
      </c>
      <c r="C57" s="2">
        <f t="shared" si="1"/>
        <v>68127.581999999995</v>
      </c>
      <c r="D57" s="2">
        <f t="shared" si="2"/>
        <v>5.3099999999976717</v>
      </c>
      <c r="E57" s="2">
        <v>314.84100000000001</v>
      </c>
      <c r="F57" s="2">
        <v>19694.3</v>
      </c>
      <c r="G57" s="2">
        <v>10385.5</v>
      </c>
      <c r="H57" s="2">
        <v>866.5</v>
      </c>
      <c r="I57" s="2">
        <v>101.75</v>
      </c>
      <c r="J57">
        <f t="shared" si="3"/>
        <v>452.32400000000001</v>
      </c>
      <c r="K57">
        <f t="shared" si="4"/>
        <v>19691.621999999999</v>
      </c>
      <c r="L57">
        <f t="shared" si="5"/>
        <v>-161.12499999999994</v>
      </c>
      <c r="M57">
        <f t="shared" si="6"/>
        <v>12588.351999999999</v>
      </c>
      <c r="N57">
        <f t="shared" si="7"/>
        <v>-0.16112499999999993</v>
      </c>
      <c r="O57">
        <f t="shared" si="7"/>
        <v>12.588351999999999</v>
      </c>
      <c r="P57">
        <f t="shared" si="8"/>
        <v>-0.16112499999999993</v>
      </c>
      <c r="Q57" t="str">
        <f t="shared" si="9"/>
        <v/>
      </c>
      <c r="AE57">
        <v>3.5219999999999998</v>
      </c>
      <c r="AF57">
        <v>-69.129997253417969</v>
      </c>
      <c r="AG57">
        <v>-12.199999809265137</v>
      </c>
      <c r="AH57">
        <f t="shared" si="10"/>
        <v>-69.129997253417969</v>
      </c>
      <c r="AI57">
        <f t="shared" si="11"/>
        <v>-12.199999809265137</v>
      </c>
    </row>
    <row r="58" spans="1:35">
      <c r="A58" s="2" t="s">
        <v>2388</v>
      </c>
      <c r="B58" s="2" t="str">
        <f t="shared" si="0"/>
        <v>18:55:27.689</v>
      </c>
      <c r="C58" s="2">
        <f t="shared" si="1"/>
        <v>68127.688999999998</v>
      </c>
      <c r="D58" s="2">
        <f t="shared" si="2"/>
        <v>5.4170000000012806</v>
      </c>
      <c r="E58" s="2">
        <v>316.66000000000003</v>
      </c>
      <c r="F58" s="2">
        <v>19857</v>
      </c>
      <c r="G58" s="2">
        <v>10474</v>
      </c>
      <c r="H58" s="2">
        <v>924</v>
      </c>
      <c r="I58" s="2">
        <v>101</v>
      </c>
      <c r="J58">
        <f t="shared" si="3"/>
        <v>455.279</v>
      </c>
      <c r="K58">
        <f t="shared" si="4"/>
        <v>19854.305</v>
      </c>
      <c r="L58">
        <f t="shared" si="5"/>
        <v>-158.16999999999996</v>
      </c>
      <c r="M58">
        <f t="shared" si="6"/>
        <v>12751.035</v>
      </c>
      <c r="N58">
        <f t="shared" si="7"/>
        <v>-0.15816999999999995</v>
      </c>
      <c r="O58">
        <f t="shared" si="7"/>
        <v>12.751035</v>
      </c>
      <c r="P58">
        <f t="shared" si="8"/>
        <v>-0.15816999999999995</v>
      </c>
      <c r="Q58" t="str">
        <f t="shared" si="9"/>
        <v/>
      </c>
      <c r="AE58">
        <v>3.5790000000000002</v>
      </c>
      <c r="AF58">
        <v>-72.199996948242188</v>
      </c>
      <c r="AG58">
        <v>-8.6999998092651367</v>
      </c>
      <c r="AH58">
        <f t="shared" si="10"/>
        <v>-72.199996948242188</v>
      </c>
      <c r="AI58">
        <f t="shared" si="11"/>
        <v>-8.6999998092651367</v>
      </c>
    </row>
    <row r="59" spans="1:35">
      <c r="A59" s="2" t="s">
        <v>2389</v>
      </c>
      <c r="B59" s="2" t="str">
        <f t="shared" si="0"/>
        <v>18:55:27.779</v>
      </c>
      <c r="C59" s="2">
        <f t="shared" si="1"/>
        <v>68127.778999999995</v>
      </c>
      <c r="D59" s="2">
        <f t="shared" si="2"/>
        <v>5.5069999999977881</v>
      </c>
      <c r="E59" s="2">
        <v>315.92899999999997</v>
      </c>
      <c r="F59" s="2">
        <v>20137.3</v>
      </c>
      <c r="G59" s="2">
        <v>10634</v>
      </c>
      <c r="H59" s="2">
        <v>862.5</v>
      </c>
      <c r="I59" s="2">
        <v>99.75</v>
      </c>
      <c r="J59">
        <f t="shared" si="3"/>
        <v>456.505</v>
      </c>
      <c r="K59">
        <f t="shared" si="4"/>
        <v>20134.603999999999</v>
      </c>
      <c r="L59">
        <f t="shared" si="5"/>
        <v>-156.94399999999996</v>
      </c>
      <c r="M59">
        <f t="shared" si="6"/>
        <v>13031.333999999999</v>
      </c>
      <c r="N59">
        <f t="shared" si="7"/>
        <v>-0.15694399999999997</v>
      </c>
      <c r="O59">
        <f t="shared" si="7"/>
        <v>13.031333999999999</v>
      </c>
      <c r="P59">
        <f t="shared" si="8"/>
        <v>-0.15694399999999997</v>
      </c>
      <c r="Q59" t="str">
        <f t="shared" si="9"/>
        <v/>
      </c>
      <c r="AE59">
        <v>3.657</v>
      </c>
      <c r="AF59">
        <v>-70.870002746582031</v>
      </c>
      <c r="AG59">
        <v>-8.0200004577636719</v>
      </c>
      <c r="AH59">
        <f t="shared" si="10"/>
        <v>-70.870002746582031</v>
      </c>
      <c r="AI59">
        <f t="shared" si="11"/>
        <v>-8.0200004577636719</v>
      </c>
    </row>
    <row r="60" spans="1:35">
      <c r="A60" s="2" t="s">
        <v>2390</v>
      </c>
      <c r="B60" s="2" t="str">
        <f t="shared" si="0"/>
        <v>18:55:27.876</v>
      </c>
      <c r="C60" s="2">
        <f t="shared" si="1"/>
        <v>68127.876000000004</v>
      </c>
      <c r="D60" s="2">
        <f t="shared" si="2"/>
        <v>5.6040000000066357</v>
      </c>
      <c r="E60" s="2">
        <v>314.39400000000001</v>
      </c>
      <c r="F60" s="2">
        <v>20310.5</v>
      </c>
      <c r="G60" s="2">
        <v>10736</v>
      </c>
      <c r="H60" s="2">
        <v>924</v>
      </c>
      <c r="I60" s="2">
        <v>99</v>
      </c>
      <c r="J60">
        <f t="shared" si="3"/>
        <v>456.17899999999997</v>
      </c>
      <c r="K60">
        <f t="shared" si="4"/>
        <v>20307.810000000001</v>
      </c>
      <c r="L60">
        <f t="shared" si="5"/>
        <v>-157.26999999999998</v>
      </c>
      <c r="M60">
        <f t="shared" si="6"/>
        <v>13204.54</v>
      </c>
      <c r="N60">
        <f t="shared" si="7"/>
        <v>-0.15726999999999999</v>
      </c>
      <c r="O60">
        <f t="shared" si="7"/>
        <v>13.204540000000001</v>
      </c>
      <c r="P60">
        <f t="shared" si="8"/>
        <v>-0.15726999999999999</v>
      </c>
      <c r="Q60" t="str">
        <f t="shared" si="9"/>
        <v/>
      </c>
      <c r="AE60">
        <v>3.71</v>
      </c>
      <c r="AF60">
        <v>-69.300003051757813</v>
      </c>
      <c r="AG60">
        <v>-12.279999732971191</v>
      </c>
      <c r="AH60">
        <f t="shared" si="10"/>
        <v>-69.300003051757813</v>
      </c>
      <c r="AI60">
        <f t="shared" si="11"/>
        <v>-12.279999732971191</v>
      </c>
    </row>
    <row r="61" spans="1:35">
      <c r="A61" s="2" t="s">
        <v>2391</v>
      </c>
      <c r="B61" s="2" t="str">
        <f t="shared" si="0"/>
        <v>18:55:27.980</v>
      </c>
      <c r="C61" s="2">
        <f t="shared" si="1"/>
        <v>68127.98</v>
      </c>
      <c r="D61" s="2">
        <f t="shared" si="2"/>
        <v>5.7079999999987194</v>
      </c>
      <c r="E61" s="2">
        <v>308.14299999999997</v>
      </c>
      <c r="F61" s="2">
        <v>20609.400000000001</v>
      </c>
      <c r="G61" s="2">
        <v>10919.5</v>
      </c>
      <c r="H61" s="2">
        <v>856.5</v>
      </c>
      <c r="I61" s="2">
        <v>97.75</v>
      </c>
      <c r="J61">
        <f t="shared" si="3"/>
        <v>452.01499999999999</v>
      </c>
      <c r="K61">
        <f t="shared" si="4"/>
        <v>20606.746999999999</v>
      </c>
      <c r="L61">
        <f t="shared" si="5"/>
        <v>-161.43399999999997</v>
      </c>
      <c r="M61">
        <f t="shared" si="6"/>
        <v>13503.476999999999</v>
      </c>
      <c r="N61">
        <f t="shared" si="7"/>
        <v>-0.16143399999999997</v>
      </c>
      <c r="O61">
        <f t="shared" si="7"/>
        <v>13.503476999999998</v>
      </c>
      <c r="P61">
        <f t="shared" si="8"/>
        <v>-0.16143399999999997</v>
      </c>
      <c r="Q61" t="str">
        <f t="shared" si="9"/>
        <v/>
      </c>
      <c r="AE61">
        <v>3.7749999999999999</v>
      </c>
      <c r="AF61">
        <v>-69.300003051757813</v>
      </c>
      <c r="AG61">
        <v>-12.279999732971191</v>
      </c>
      <c r="AH61">
        <f t="shared" si="10"/>
        <v>-69.300003051757813</v>
      </c>
      <c r="AI61">
        <f t="shared" si="11"/>
        <v>-12.279999732971191</v>
      </c>
    </row>
    <row r="62" spans="1:35">
      <c r="A62" s="2" t="s">
        <v>2392</v>
      </c>
      <c r="B62" s="2" t="str">
        <f t="shared" si="0"/>
        <v>18:55:28.074</v>
      </c>
      <c r="C62" s="2">
        <f t="shared" si="1"/>
        <v>68128.073999999993</v>
      </c>
      <c r="D62" s="2">
        <f t="shared" si="2"/>
        <v>5.8019999999960419</v>
      </c>
      <c r="E62" s="2">
        <v>285.65800000000002</v>
      </c>
      <c r="F62" s="2">
        <v>20931.7</v>
      </c>
      <c r="G62" s="2">
        <v>11135</v>
      </c>
      <c r="H62" s="2">
        <v>916</v>
      </c>
      <c r="I62" s="2">
        <v>96.5</v>
      </c>
      <c r="J62">
        <f t="shared" si="3"/>
        <v>431.78100000000001</v>
      </c>
      <c r="K62">
        <f t="shared" si="4"/>
        <v>20929.196</v>
      </c>
      <c r="L62">
        <f t="shared" si="5"/>
        <v>-181.66799999999995</v>
      </c>
      <c r="M62">
        <f t="shared" si="6"/>
        <v>13825.925999999999</v>
      </c>
      <c r="N62">
        <f t="shared" si="7"/>
        <v>-0.18166799999999994</v>
      </c>
      <c r="O62">
        <f t="shared" si="7"/>
        <v>13.825925999999999</v>
      </c>
      <c r="P62">
        <f t="shared" si="8"/>
        <v>-0.18166799999999994</v>
      </c>
      <c r="Q62" t="str">
        <f t="shared" si="9"/>
        <v/>
      </c>
      <c r="AE62">
        <v>3.8460000000000001</v>
      </c>
      <c r="AF62">
        <v>-79.620002746582031</v>
      </c>
      <c r="AG62">
        <v>-11.350000381469727</v>
      </c>
      <c r="AH62">
        <f t="shared" si="10"/>
        <v>-79.620002746582031</v>
      </c>
      <c r="AI62">
        <f t="shared" si="11"/>
        <v>-11.350000381469727</v>
      </c>
    </row>
    <row r="63" spans="1:35">
      <c r="A63" s="2" t="s">
        <v>2393</v>
      </c>
      <c r="B63" s="2" t="str">
        <f t="shared" si="0"/>
        <v>18:55:28.167</v>
      </c>
      <c r="C63" s="2">
        <f t="shared" si="1"/>
        <v>68128.167000000001</v>
      </c>
      <c r="D63" s="2">
        <f t="shared" si="2"/>
        <v>5.8950000000040745</v>
      </c>
      <c r="E63" s="2">
        <v>307.11200000000002</v>
      </c>
      <c r="F63" s="2">
        <v>21102.3</v>
      </c>
      <c r="G63" s="2">
        <v>11225.5</v>
      </c>
      <c r="H63" s="2">
        <v>813.5</v>
      </c>
      <c r="I63" s="2">
        <v>95.75</v>
      </c>
      <c r="J63">
        <f t="shared" si="3"/>
        <v>454.42500000000001</v>
      </c>
      <c r="K63">
        <f t="shared" si="4"/>
        <v>21099.642</v>
      </c>
      <c r="L63">
        <f t="shared" si="5"/>
        <v>-159.02399999999994</v>
      </c>
      <c r="M63">
        <f t="shared" si="6"/>
        <v>13996.371999999999</v>
      </c>
      <c r="N63">
        <f t="shared" si="7"/>
        <v>-0.15902399999999994</v>
      </c>
      <c r="O63">
        <f t="shared" si="7"/>
        <v>13.996371999999999</v>
      </c>
      <c r="P63">
        <f t="shared" si="8"/>
        <v>-0.15902399999999994</v>
      </c>
      <c r="Q63" t="str">
        <f t="shared" si="9"/>
        <v/>
      </c>
      <c r="AE63">
        <v>3.9220000000000002</v>
      </c>
      <c r="AF63">
        <v>-77.040000915527344</v>
      </c>
      <c r="AG63">
        <v>-5.630000114440918</v>
      </c>
      <c r="AH63">
        <f t="shared" si="10"/>
        <v>-77.040000915527344</v>
      </c>
      <c r="AI63">
        <f t="shared" si="11"/>
        <v>-5.630000114440918</v>
      </c>
    </row>
    <row r="64" spans="1:35">
      <c r="A64" s="2" t="s">
        <v>2394</v>
      </c>
      <c r="B64" s="2" t="str">
        <f t="shared" si="0"/>
        <v>18:55:28.275</v>
      </c>
      <c r="C64" s="2">
        <f t="shared" si="1"/>
        <v>68128.274999999994</v>
      </c>
      <c r="D64" s="2">
        <f t="shared" si="2"/>
        <v>6.0029999999969732</v>
      </c>
      <c r="E64" s="2">
        <v>291.07</v>
      </c>
      <c r="F64" s="2">
        <v>21438.1</v>
      </c>
      <c r="G64" s="2">
        <v>11453</v>
      </c>
      <c r="H64" s="2">
        <v>907</v>
      </c>
      <c r="I64" s="2">
        <v>94.5</v>
      </c>
      <c r="J64">
        <f t="shared" si="3"/>
        <v>440.72800000000001</v>
      </c>
      <c r="K64">
        <f t="shared" si="4"/>
        <v>21435.545999999998</v>
      </c>
      <c r="L64">
        <f t="shared" si="5"/>
        <v>-172.72099999999995</v>
      </c>
      <c r="M64">
        <f t="shared" si="6"/>
        <v>14332.275999999998</v>
      </c>
      <c r="N64">
        <f t="shared" si="7"/>
        <v>-0.17272099999999996</v>
      </c>
      <c r="O64">
        <f t="shared" si="7"/>
        <v>14.332275999999998</v>
      </c>
      <c r="P64">
        <f t="shared" si="8"/>
        <v>-0.17272099999999996</v>
      </c>
      <c r="Q64" t="str">
        <f t="shared" si="9"/>
        <v/>
      </c>
      <c r="AE64">
        <v>4</v>
      </c>
      <c r="AF64">
        <v>-78.80999755859375</v>
      </c>
      <c r="AG64">
        <v>-7.1599998474121094</v>
      </c>
      <c r="AH64">
        <f t="shared" si="10"/>
        <v>-78.80999755859375</v>
      </c>
      <c r="AI64">
        <f t="shared" si="11"/>
        <v>-7.1599998474121094</v>
      </c>
    </row>
    <row r="65" spans="1:35">
      <c r="A65" s="2" t="s">
        <v>2395</v>
      </c>
      <c r="B65" s="2" t="str">
        <f t="shared" si="0"/>
        <v>18:55:28.369</v>
      </c>
      <c r="C65" s="2">
        <f t="shared" si="1"/>
        <v>68128.369000000006</v>
      </c>
      <c r="D65" s="2">
        <f t="shared" si="2"/>
        <v>6.0970000000088476</v>
      </c>
      <c r="E65" s="2">
        <v>268.76499999999999</v>
      </c>
      <c r="F65" s="2">
        <v>21589.9</v>
      </c>
      <c r="G65" s="2">
        <v>11569</v>
      </c>
      <c r="H65" s="2">
        <v>908</v>
      </c>
      <c r="I65" s="2">
        <v>94</v>
      </c>
      <c r="J65">
        <f t="shared" si="3"/>
        <v>419.483</v>
      </c>
      <c r="K65">
        <f t="shared" si="4"/>
        <v>21587.498</v>
      </c>
      <c r="L65">
        <f t="shared" si="5"/>
        <v>-193.96599999999995</v>
      </c>
      <c r="M65">
        <f t="shared" si="6"/>
        <v>14484.227999999999</v>
      </c>
      <c r="N65">
        <f t="shared" si="7"/>
        <v>-0.19396599999999994</v>
      </c>
      <c r="O65">
        <f t="shared" si="7"/>
        <v>14.484228</v>
      </c>
      <c r="P65">
        <f t="shared" si="8"/>
        <v>-0.19396599999999994</v>
      </c>
      <c r="Q65" t="str">
        <f t="shared" si="9"/>
        <v/>
      </c>
      <c r="AE65">
        <v>4.07</v>
      </c>
      <c r="AF65">
        <v>-77.5</v>
      </c>
      <c r="AG65">
        <v>-6.429999828338623</v>
      </c>
      <c r="AH65">
        <f t="shared" si="10"/>
        <v>-77.5</v>
      </c>
      <c r="AI65">
        <f t="shared" si="11"/>
        <v>-6.429999828338623</v>
      </c>
    </row>
    <row r="66" spans="1:35">
      <c r="A66" s="2" t="s">
        <v>2396</v>
      </c>
      <c r="B66" s="2" t="str">
        <f t="shared" si="0"/>
        <v>18:55:28.476</v>
      </c>
      <c r="C66" s="2">
        <f t="shared" si="1"/>
        <v>68128.475999999995</v>
      </c>
      <c r="D66" s="2">
        <f t="shared" si="2"/>
        <v>6.2039999999979045</v>
      </c>
      <c r="E66" s="2">
        <v>288.447</v>
      </c>
      <c r="F66" s="2">
        <v>21913</v>
      </c>
      <c r="G66" s="2">
        <v>11769</v>
      </c>
      <c r="H66" s="2">
        <v>827.5</v>
      </c>
      <c r="I66" s="2">
        <v>92.75</v>
      </c>
      <c r="J66">
        <f t="shared" si="3"/>
        <v>441.42</v>
      </c>
      <c r="K66">
        <f t="shared" si="4"/>
        <v>21910.452000000001</v>
      </c>
      <c r="L66">
        <f t="shared" si="5"/>
        <v>-172.02899999999994</v>
      </c>
      <c r="M66">
        <f t="shared" si="6"/>
        <v>14807.182000000001</v>
      </c>
      <c r="N66">
        <f t="shared" si="7"/>
        <v>-0.17202899999999993</v>
      </c>
      <c r="O66">
        <f t="shared" si="7"/>
        <v>14.807182000000001</v>
      </c>
      <c r="P66">
        <f t="shared" si="8"/>
        <v>-0.17202899999999993</v>
      </c>
      <c r="Q66" t="str">
        <f t="shared" si="9"/>
        <v/>
      </c>
      <c r="AE66">
        <v>4.1459999999999999</v>
      </c>
      <c r="AF66">
        <v>-65.680000305175781</v>
      </c>
      <c r="AG66">
        <v>-11.050000190734863</v>
      </c>
      <c r="AH66">
        <f t="shared" si="10"/>
        <v>-65.680000305175781</v>
      </c>
      <c r="AI66">
        <f t="shared" si="11"/>
        <v>-11.050000190734863</v>
      </c>
    </row>
    <row r="67" spans="1:35">
      <c r="A67" s="2" t="s">
        <v>2397</v>
      </c>
      <c r="B67" s="2" t="str">
        <f t="shared" si="0"/>
        <v>18:55:28.584</v>
      </c>
      <c r="C67" s="2">
        <f t="shared" si="1"/>
        <v>68128.584000000003</v>
      </c>
      <c r="D67" s="2">
        <f t="shared" si="2"/>
        <v>6.3120000000053551</v>
      </c>
      <c r="E67" s="2">
        <v>268.72300000000001</v>
      </c>
      <c r="F67" s="2">
        <v>22213.5</v>
      </c>
      <c r="G67" s="2">
        <v>11987.5</v>
      </c>
      <c r="H67" s="2">
        <v>836</v>
      </c>
      <c r="I67" s="2">
        <v>91.75</v>
      </c>
      <c r="J67">
        <f t="shared" si="3"/>
        <v>423.79500000000002</v>
      </c>
      <c r="K67">
        <f t="shared" si="4"/>
        <v>22211.082999999999</v>
      </c>
      <c r="L67">
        <f t="shared" si="5"/>
        <v>-189.65399999999994</v>
      </c>
      <c r="M67">
        <f t="shared" si="6"/>
        <v>15107.812999999998</v>
      </c>
      <c r="N67">
        <f t="shared" si="7"/>
        <v>-0.18965399999999993</v>
      </c>
      <c r="O67">
        <f t="shared" si="7"/>
        <v>15.107812999999998</v>
      </c>
      <c r="P67" t="str">
        <f t="shared" si="8"/>
        <v/>
      </c>
      <c r="Q67">
        <f t="shared" si="9"/>
        <v>-0.18965399999999993</v>
      </c>
      <c r="AE67">
        <v>4.226</v>
      </c>
      <c r="AF67">
        <v>-78.139999389648438</v>
      </c>
      <c r="AG67">
        <v>-9.1999998092651367</v>
      </c>
      <c r="AH67">
        <f t="shared" si="10"/>
        <v>-78.139999389648438</v>
      </c>
      <c r="AI67">
        <f t="shared" si="11"/>
        <v>-9.1999998092651367</v>
      </c>
    </row>
    <row r="68" spans="1:35">
      <c r="A68" s="2" t="s">
        <v>2398</v>
      </c>
      <c r="B68" s="2" t="str">
        <f t="shared" si="0"/>
        <v>18:55:28.691</v>
      </c>
      <c r="C68" s="2">
        <f t="shared" si="1"/>
        <v>68128.691000000006</v>
      </c>
      <c r="D68" s="2">
        <f t="shared" si="2"/>
        <v>6.419000000008964</v>
      </c>
      <c r="E68" s="2">
        <v>253.33799999999999</v>
      </c>
      <c r="F68" s="2">
        <v>22520.7</v>
      </c>
      <c r="G68" s="2">
        <v>12211</v>
      </c>
      <c r="H68" s="2">
        <v>837</v>
      </c>
      <c r="I68" s="2">
        <v>90.75</v>
      </c>
      <c r="J68">
        <f t="shared" si="3"/>
        <v>410.55500000000001</v>
      </c>
      <c r="K68">
        <f t="shared" si="4"/>
        <v>22518.383000000002</v>
      </c>
      <c r="L68">
        <f t="shared" si="5"/>
        <v>-202.89399999999995</v>
      </c>
      <c r="M68">
        <f t="shared" si="6"/>
        <v>15415.113000000001</v>
      </c>
      <c r="N68">
        <f t="shared" si="7"/>
        <v>-0.20289399999999996</v>
      </c>
      <c r="O68">
        <f t="shared" si="7"/>
        <v>15.415113000000002</v>
      </c>
      <c r="P68" t="str">
        <f t="shared" si="8"/>
        <v/>
      </c>
      <c r="Q68">
        <f t="shared" si="9"/>
        <v>-0.20289399999999996</v>
      </c>
      <c r="AE68">
        <v>4.3140000000000001</v>
      </c>
      <c r="AF68">
        <v>-77.19000244140625</v>
      </c>
      <c r="AG68">
        <v>-14.319999694824219</v>
      </c>
      <c r="AH68">
        <f t="shared" si="10"/>
        <v>-77.19000244140625</v>
      </c>
      <c r="AI68">
        <f t="shared" si="11"/>
        <v>-14.319999694824219</v>
      </c>
    </row>
    <row r="69" spans="1:35">
      <c r="A69" s="2" t="s">
        <v>2399</v>
      </c>
      <c r="B69" s="2" t="str">
        <f t="shared" ref="B69:B110" si="12">MID(A69,12,8)&amp;"."&amp;RIGHT(A69,3)</f>
        <v>18:55:28.783</v>
      </c>
      <c r="C69" s="2">
        <f t="shared" ref="C69:C110" si="13">LEFT(B69,2)*3600+MID(B69,4,2)*60+RIGHT(B69,6)</f>
        <v>68128.782999999996</v>
      </c>
      <c r="D69" s="2">
        <f t="shared" ref="D69:D110" si="14">C69-$C$4</f>
        <v>6.510999999998603</v>
      </c>
      <c r="E69" s="2">
        <v>254.52199999999999</v>
      </c>
      <c r="F69" s="2">
        <v>22669.5</v>
      </c>
      <c r="G69" s="2">
        <v>12314.5</v>
      </c>
      <c r="H69" s="2">
        <v>831.5</v>
      </c>
      <c r="I69" s="2">
        <v>90.25</v>
      </c>
      <c r="J69">
        <f t="shared" ref="J69:J110" si="15">ROUND(E69*COS(-0.4*PI()/180)-F69*SIN(-0.4*PI()/180),3)</f>
        <v>412.77699999999999</v>
      </c>
      <c r="K69">
        <f t="shared" ref="K69:K110" si="16">ROUND(E69*SIN(-0.4*PI()/180)+F69*COS(-0.4*PI()/180),3)</f>
        <v>22667.170999999998</v>
      </c>
      <c r="L69">
        <f t="shared" ref="L69:L110" si="17">J69-$J$4</f>
        <v>-200.67199999999997</v>
      </c>
      <c r="M69">
        <f t="shared" ref="M69:M110" si="18">K69-$K$4</f>
        <v>15563.900999999998</v>
      </c>
      <c r="N69">
        <f t="shared" ref="N69:O110" si="19">L69*0.001</f>
        <v>-0.20067199999999996</v>
      </c>
      <c r="O69">
        <f t="shared" si="19"/>
        <v>15.563900999999998</v>
      </c>
      <c r="P69" t="str">
        <f t="shared" ref="P69:P110" si="20">IF(O69&gt;15,"",N69)</f>
        <v/>
      </c>
      <c r="Q69">
        <f t="shared" ref="Q69:Q110" si="21">IF(O69&lt;15,"",N69)</f>
        <v>-0.20067199999999996</v>
      </c>
      <c r="AE69">
        <v>4.3899999999999997</v>
      </c>
      <c r="AF69">
        <v>0</v>
      </c>
      <c r="AG69">
        <v>0</v>
      </c>
      <c r="AH69">
        <f t="shared" ref="AH69:AH132" si="22">AF69</f>
        <v>0</v>
      </c>
      <c r="AI69">
        <f t="shared" ref="AI69:AI132" si="23">AG69</f>
        <v>0</v>
      </c>
    </row>
    <row r="70" spans="1:35">
      <c r="A70" s="2" t="s">
        <v>2400</v>
      </c>
      <c r="B70" s="2" t="str">
        <f t="shared" si="12"/>
        <v>18:55:28.875</v>
      </c>
      <c r="C70" s="2">
        <f t="shared" si="13"/>
        <v>68128.875</v>
      </c>
      <c r="D70" s="2">
        <f t="shared" si="14"/>
        <v>6.603000000002794</v>
      </c>
      <c r="E70" s="2">
        <v>252.898</v>
      </c>
      <c r="F70" s="2">
        <v>22979.1</v>
      </c>
      <c r="G70" s="2">
        <v>12535.5</v>
      </c>
      <c r="H70" s="2">
        <v>815</v>
      </c>
      <c r="I70" s="2">
        <v>89.25</v>
      </c>
      <c r="J70">
        <f t="shared" si="15"/>
        <v>413.315</v>
      </c>
      <c r="K70">
        <f t="shared" si="16"/>
        <v>22976.774000000001</v>
      </c>
      <c r="L70">
        <f t="shared" si="17"/>
        <v>-200.13399999999996</v>
      </c>
      <c r="M70">
        <f t="shared" si="18"/>
        <v>15873.504000000001</v>
      </c>
      <c r="N70">
        <f t="shared" si="19"/>
        <v>-0.20013399999999995</v>
      </c>
      <c r="O70">
        <f t="shared" si="19"/>
        <v>15.873504000000001</v>
      </c>
      <c r="P70" t="str">
        <f t="shared" si="20"/>
        <v/>
      </c>
      <c r="Q70">
        <f t="shared" si="21"/>
        <v>-0.20013399999999995</v>
      </c>
      <c r="AE70">
        <v>4.4470000000000001</v>
      </c>
      <c r="AF70">
        <v>0</v>
      </c>
      <c r="AG70">
        <v>0</v>
      </c>
      <c r="AH70">
        <f t="shared" si="22"/>
        <v>0</v>
      </c>
      <c r="AI70">
        <f t="shared" si="23"/>
        <v>0</v>
      </c>
    </row>
    <row r="71" spans="1:35">
      <c r="A71" s="2" t="s">
        <v>2401</v>
      </c>
      <c r="B71" s="2" t="str">
        <f t="shared" si="12"/>
        <v>18:55:28.974</v>
      </c>
      <c r="C71" s="2">
        <f t="shared" si="13"/>
        <v>68128.974000000002</v>
      </c>
      <c r="D71" s="2">
        <f t="shared" si="14"/>
        <v>6.702000000004773</v>
      </c>
      <c r="E71" s="2">
        <v>222.36099999999999</v>
      </c>
      <c r="F71" s="2">
        <v>23169.200000000001</v>
      </c>
      <c r="G71" s="2">
        <v>12693.5</v>
      </c>
      <c r="H71" s="2">
        <v>826.5</v>
      </c>
      <c r="I71" s="2">
        <v>88.75</v>
      </c>
      <c r="J71">
        <f t="shared" si="15"/>
        <v>384.10599999999999</v>
      </c>
      <c r="K71">
        <f t="shared" si="16"/>
        <v>23167.082999999999</v>
      </c>
      <c r="L71">
        <f t="shared" si="17"/>
        <v>-229.34299999999996</v>
      </c>
      <c r="M71">
        <f t="shared" si="18"/>
        <v>16063.812999999998</v>
      </c>
      <c r="N71">
        <f t="shared" si="19"/>
        <v>-0.22934299999999996</v>
      </c>
      <c r="O71">
        <f t="shared" si="19"/>
        <v>16.063813</v>
      </c>
      <c r="P71" t="str">
        <f t="shared" si="20"/>
        <v/>
      </c>
      <c r="Q71">
        <f t="shared" si="21"/>
        <v>-0.22934299999999996</v>
      </c>
      <c r="AE71">
        <v>4.51</v>
      </c>
      <c r="AF71">
        <v>-89.05999755859375</v>
      </c>
      <c r="AG71">
        <v>-16.319999694824219</v>
      </c>
      <c r="AH71">
        <f t="shared" si="22"/>
        <v>-89.05999755859375</v>
      </c>
      <c r="AI71">
        <f t="shared" si="23"/>
        <v>-16.319999694824219</v>
      </c>
    </row>
    <row r="72" spans="1:35">
      <c r="A72" s="2" t="s">
        <v>2402</v>
      </c>
      <c r="B72" s="2" t="str">
        <f t="shared" si="12"/>
        <v>18:55:29.077</v>
      </c>
      <c r="C72" s="2">
        <f t="shared" si="13"/>
        <v>68129.077000000005</v>
      </c>
      <c r="D72" s="2">
        <f t="shared" si="14"/>
        <v>6.805000000007567</v>
      </c>
      <c r="E72" s="2">
        <v>240.50700000000001</v>
      </c>
      <c r="F72" s="2">
        <v>23476</v>
      </c>
      <c r="G72" s="2">
        <v>12904.5</v>
      </c>
      <c r="H72" s="2">
        <v>809</v>
      </c>
      <c r="I72" s="2">
        <v>87.75</v>
      </c>
      <c r="J72">
        <f t="shared" si="15"/>
        <v>404.39299999999997</v>
      </c>
      <c r="K72">
        <f t="shared" si="16"/>
        <v>23473.749</v>
      </c>
      <c r="L72">
        <f t="shared" si="17"/>
        <v>-209.05599999999998</v>
      </c>
      <c r="M72">
        <f t="shared" si="18"/>
        <v>16370.478999999999</v>
      </c>
      <c r="N72">
        <f t="shared" si="19"/>
        <v>-0.20905599999999999</v>
      </c>
      <c r="O72">
        <f t="shared" si="19"/>
        <v>16.370479</v>
      </c>
      <c r="P72" t="str">
        <f t="shared" si="20"/>
        <v/>
      </c>
      <c r="Q72">
        <f t="shared" si="21"/>
        <v>-0.20905599999999999</v>
      </c>
      <c r="AE72">
        <v>4.5709999999999997</v>
      </c>
      <c r="AF72">
        <v>0</v>
      </c>
      <c r="AG72">
        <v>0</v>
      </c>
      <c r="AH72">
        <f t="shared" si="22"/>
        <v>0</v>
      </c>
      <c r="AI72">
        <f t="shared" si="23"/>
        <v>0</v>
      </c>
    </row>
    <row r="73" spans="1:35">
      <c r="A73" s="2" t="s">
        <v>2403</v>
      </c>
      <c r="B73" s="2" t="str">
        <f t="shared" si="12"/>
        <v>18:55:29.174</v>
      </c>
      <c r="C73" s="2">
        <f t="shared" si="13"/>
        <v>68129.173999999999</v>
      </c>
      <c r="D73" s="2">
        <f t="shared" si="14"/>
        <v>6.9020000000018626</v>
      </c>
      <c r="E73" s="2">
        <v>244.84800000000001</v>
      </c>
      <c r="F73" s="2">
        <v>23638.6</v>
      </c>
      <c r="G73" s="2">
        <v>13021.5</v>
      </c>
      <c r="H73" s="2">
        <v>784.5</v>
      </c>
      <c r="I73" s="2">
        <v>87.25</v>
      </c>
      <c r="J73">
        <f t="shared" si="15"/>
        <v>409.86900000000003</v>
      </c>
      <c r="K73">
        <f t="shared" si="16"/>
        <v>23636.314999999999</v>
      </c>
      <c r="L73">
        <f t="shared" si="17"/>
        <v>-203.57999999999993</v>
      </c>
      <c r="M73">
        <f t="shared" si="18"/>
        <v>16533.044999999998</v>
      </c>
      <c r="N73">
        <f t="shared" si="19"/>
        <v>-0.20357999999999993</v>
      </c>
      <c r="O73">
        <f t="shared" si="19"/>
        <v>16.533044999999998</v>
      </c>
      <c r="P73" t="str">
        <f t="shared" si="20"/>
        <v/>
      </c>
      <c r="Q73">
        <f t="shared" si="21"/>
        <v>-0.20357999999999993</v>
      </c>
      <c r="AE73">
        <v>4.641</v>
      </c>
      <c r="AF73">
        <v>0</v>
      </c>
      <c r="AG73">
        <v>0</v>
      </c>
      <c r="AH73">
        <f t="shared" si="22"/>
        <v>0</v>
      </c>
      <c r="AI73">
        <f t="shared" si="23"/>
        <v>0</v>
      </c>
    </row>
    <row r="74" spans="1:35">
      <c r="A74" s="2" t="s">
        <v>2404</v>
      </c>
      <c r="B74" s="2" t="str">
        <f t="shared" si="12"/>
        <v>18:55:29.265</v>
      </c>
      <c r="C74" s="2">
        <f t="shared" si="13"/>
        <v>68129.264999999999</v>
      </c>
      <c r="D74" s="2">
        <f t="shared" si="14"/>
        <v>6.9930000000022119</v>
      </c>
      <c r="E74" s="2">
        <v>207.03200000000001</v>
      </c>
      <c r="F74" s="2">
        <v>23938.6</v>
      </c>
      <c r="G74" s="2">
        <v>13270</v>
      </c>
      <c r="H74" s="2">
        <v>858</v>
      </c>
      <c r="I74" s="2">
        <v>86.5</v>
      </c>
      <c r="J74">
        <f t="shared" si="15"/>
        <v>374.149</v>
      </c>
      <c r="K74">
        <f t="shared" si="16"/>
        <v>23936.571</v>
      </c>
      <c r="L74">
        <f t="shared" si="17"/>
        <v>-239.29999999999995</v>
      </c>
      <c r="M74">
        <f t="shared" si="18"/>
        <v>16833.300999999999</v>
      </c>
      <c r="N74">
        <f t="shared" si="19"/>
        <v>-0.23929999999999996</v>
      </c>
      <c r="O74">
        <f t="shared" si="19"/>
        <v>16.833300999999999</v>
      </c>
      <c r="P74" t="str">
        <f t="shared" si="20"/>
        <v/>
      </c>
      <c r="Q74">
        <f t="shared" si="21"/>
        <v>-0.23929999999999996</v>
      </c>
      <c r="AE74">
        <v>4.7110000000000003</v>
      </c>
      <c r="AF74">
        <v>0</v>
      </c>
      <c r="AG74">
        <v>0</v>
      </c>
      <c r="AH74">
        <f t="shared" si="22"/>
        <v>0</v>
      </c>
      <c r="AI74">
        <f t="shared" si="23"/>
        <v>0</v>
      </c>
    </row>
    <row r="75" spans="1:35">
      <c r="A75" s="2" t="s">
        <v>2405</v>
      </c>
      <c r="B75" s="2" t="str">
        <f t="shared" si="12"/>
        <v>18:55:29.362</v>
      </c>
      <c r="C75" s="2">
        <f t="shared" si="13"/>
        <v>68129.361999999994</v>
      </c>
      <c r="D75" s="2">
        <f t="shared" si="14"/>
        <v>7.0899999999965075</v>
      </c>
      <c r="E75" s="2">
        <v>185.97200000000001</v>
      </c>
      <c r="F75" s="2">
        <v>24050.5</v>
      </c>
      <c r="G75" s="2">
        <v>13368</v>
      </c>
      <c r="H75" s="2">
        <v>778.5</v>
      </c>
      <c r="I75" s="2">
        <v>86.25</v>
      </c>
      <c r="J75">
        <f t="shared" si="15"/>
        <v>353.87</v>
      </c>
      <c r="K75">
        <f t="shared" si="16"/>
        <v>24048.616000000002</v>
      </c>
      <c r="L75">
        <f t="shared" si="17"/>
        <v>-259.57899999999995</v>
      </c>
      <c r="M75">
        <f t="shared" si="18"/>
        <v>16945.346000000001</v>
      </c>
      <c r="N75">
        <f t="shared" si="19"/>
        <v>-0.25957899999999995</v>
      </c>
      <c r="O75">
        <f t="shared" si="19"/>
        <v>16.945346000000001</v>
      </c>
      <c r="P75" t="str">
        <f t="shared" si="20"/>
        <v/>
      </c>
      <c r="Q75">
        <f t="shared" si="21"/>
        <v>-0.25957899999999995</v>
      </c>
      <c r="AE75">
        <v>4.78</v>
      </c>
      <c r="AF75">
        <v>0</v>
      </c>
      <c r="AG75">
        <v>0</v>
      </c>
      <c r="AH75">
        <f t="shared" si="22"/>
        <v>0</v>
      </c>
      <c r="AI75">
        <f t="shared" si="23"/>
        <v>0</v>
      </c>
    </row>
    <row r="76" spans="1:35">
      <c r="A76" s="2" t="s">
        <v>2406</v>
      </c>
      <c r="B76" s="2" t="str">
        <f t="shared" si="12"/>
        <v>18:55:29.451</v>
      </c>
      <c r="C76" s="2">
        <f t="shared" si="13"/>
        <v>68129.451000000001</v>
      </c>
      <c r="D76" s="2">
        <f t="shared" si="14"/>
        <v>7.1790000000037253</v>
      </c>
      <c r="E76" s="2">
        <v>202.80799999999999</v>
      </c>
      <c r="F76" s="2">
        <v>24391.7</v>
      </c>
      <c r="G76" s="2">
        <v>13615.5</v>
      </c>
      <c r="H76" s="2">
        <v>796</v>
      </c>
      <c r="I76" s="2">
        <v>85.25</v>
      </c>
      <c r="J76">
        <f t="shared" si="15"/>
        <v>373.08800000000002</v>
      </c>
      <c r="K76">
        <f t="shared" si="16"/>
        <v>24389.69</v>
      </c>
      <c r="L76">
        <f t="shared" si="17"/>
        <v>-240.36099999999993</v>
      </c>
      <c r="M76">
        <f t="shared" si="18"/>
        <v>17286.419999999998</v>
      </c>
      <c r="N76">
        <f t="shared" si="19"/>
        <v>-0.24036099999999994</v>
      </c>
      <c r="O76">
        <f t="shared" si="19"/>
        <v>17.28642</v>
      </c>
      <c r="P76" t="str">
        <f t="shared" si="20"/>
        <v/>
      </c>
      <c r="Q76">
        <f t="shared" si="21"/>
        <v>-0.24036099999999994</v>
      </c>
      <c r="AE76">
        <v>4.8410000000000002</v>
      </c>
      <c r="AF76">
        <v>0</v>
      </c>
      <c r="AG76">
        <v>0</v>
      </c>
      <c r="AH76">
        <f t="shared" si="22"/>
        <v>0</v>
      </c>
      <c r="AI76">
        <f t="shared" si="23"/>
        <v>0</v>
      </c>
    </row>
    <row r="77" spans="1:35">
      <c r="A77" s="2" t="s">
        <v>2407</v>
      </c>
      <c r="B77" s="2" t="str">
        <f t="shared" si="12"/>
        <v>18:55:29.543</v>
      </c>
      <c r="C77" s="2">
        <f t="shared" si="13"/>
        <v>68129.543000000005</v>
      </c>
      <c r="D77" s="2">
        <f t="shared" si="14"/>
        <v>7.2710000000079162</v>
      </c>
      <c r="E77" s="2">
        <v>221.90199999999999</v>
      </c>
      <c r="F77" s="2">
        <v>24554.6</v>
      </c>
      <c r="G77" s="2">
        <v>13728</v>
      </c>
      <c r="H77" s="2">
        <v>753</v>
      </c>
      <c r="I77" s="2">
        <v>84.75</v>
      </c>
      <c r="J77">
        <f t="shared" si="15"/>
        <v>393.31900000000002</v>
      </c>
      <c r="K77">
        <f t="shared" si="16"/>
        <v>24552.452000000001</v>
      </c>
      <c r="L77">
        <f t="shared" si="17"/>
        <v>-220.12999999999994</v>
      </c>
      <c r="M77">
        <f t="shared" si="18"/>
        <v>17449.182000000001</v>
      </c>
      <c r="N77">
        <f t="shared" si="19"/>
        <v>-0.22012999999999994</v>
      </c>
      <c r="O77">
        <f t="shared" si="19"/>
        <v>17.449182</v>
      </c>
      <c r="P77" t="str">
        <f t="shared" si="20"/>
        <v/>
      </c>
      <c r="Q77">
        <f t="shared" si="21"/>
        <v>-0.22012999999999994</v>
      </c>
      <c r="AE77">
        <v>4.9020000000000001</v>
      </c>
      <c r="AF77">
        <v>0</v>
      </c>
      <c r="AG77">
        <v>0</v>
      </c>
      <c r="AH77">
        <f t="shared" si="22"/>
        <v>0</v>
      </c>
      <c r="AI77">
        <f t="shared" si="23"/>
        <v>0</v>
      </c>
    </row>
    <row r="78" spans="1:35">
      <c r="A78" s="2" t="s">
        <v>2408</v>
      </c>
      <c r="B78" s="2" t="str">
        <f t="shared" si="12"/>
        <v>18:55:29.650</v>
      </c>
      <c r="C78" s="2">
        <f t="shared" si="13"/>
        <v>68129.649999999994</v>
      </c>
      <c r="D78" s="2">
        <f t="shared" si="14"/>
        <v>7.3779999999969732</v>
      </c>
      <c r="E78" s="2">
        <v>159.929</v>
      </c>
      <c r="F78" s="2">
        <v>24819.7</v>
      </c>
      <c r="G78" s="2">
        <v>13972</v>
      </c>
      <c r="H78" s="2">
        <v>768</v>
      </c>
      <c r="I78" s="2">
        <v>84.25</v>
      </c>
      <c r="J78">
        <f t="shared" si="15"/>
        <v>333.19799999999998</v>
      </c>
      <c r="K78">
        <f t="shared" si="16"/>
        <v>24817.978999999999</v>
      </c>
      <c r="L78">
        <f t="shared" si="17"/>
        <v>-280.25099999999998</v>
      </c>
      <c r="M78">
        <f t="shared" si="18"/>
        <v>17714.708999999999</v>
      </c>
      <c r="N78">
        <f t="shared" si="19"/>
        <v>-0.28025099999999997</v>
      </c>
      <c r="O78">
        <f t="shared" si="19"/>
        <v>17.714708999999999</v>
      </c>
      <c r="P78" t="str">
        <f t="shared" si="20"/>
        <v/>
      </c>
      <c r="Q78">
        <f t="shared" si="21"/>
        <v>-0.28025099999999997</v>
      </c>
      <c r="AE78">
        <v>4.9820000000000002</v>
      </c>
      <c r="AF78">
        <v>0</v>
      </c>
      <c r="AG78">
        <v>0</v>
      </c>
      <c r="AH78">
        <f t="shared" si="22"/>
        <v>0</v>
      </c>
      <c r="AI78">
        <f t="shared" si="23"/>
        <v>0</v>
      </c>
    </row>
    <row r="79" spans="1:35">
      <c r="A79" s="2" t="s">
        <v>2409</v>
      </c>
      <c r="B79" s="2" t="str">
        <f t="shared" si="12"/>
        <v>18:55:29.758</v>
      </c>
      <c r="C79" s="2">
        <f t="shared" si="13"/>
        <v>68129.758000000002</v>
      </c>
      <c r="D79" s="2">
        <f t="shared" si="14"/>
        <v>7.4860000000044238</v>
      </c>
      <c r="E79" s="2">
        <v>207.10599999999999</v>
      </c>
      <c r="F79" s="2">
        <v>25153.8</v>
      </c>
      <c r="G79" s="2">
        <v>14203</v>
      </c>
      <c r="H79" s="2">
        <v>754</v>
      </c>
      <c r="I79" s="2">
        <v>83.25</v>
      </c>
      <c r="J79">
        <f t="shared" si="15"/>
        <v>382.70600000000002</v>
      </c>
      <c r="K79">
        <f t="shared" si="16"/>
        <v>25151.741000000002</v>
      </c>
      <c r="L79">
        <f t="shared" si="17"/>
        <v>-230.74299999999994</v>
      </c>
      <c r="M79">
        <f t="shared" si="18"/>
        <v>18048.471000000001</v>
      </c>
      <c r="N79">
        <f t="shared" si="19"/>
        <v>-0.23074299999999995</v>
      </c>
      <c r="O79">
        <f t="shared" si="19"/>
        <v>18.048471000000003</v>
      </c>
      <c r="P79" t="str">
        <f t="shared" si="20"/>
        <v/>
      </c>
      <c r="Q79">
        <f t="shared" si="21"/>
        <v>-0.23074299999999995</v>
      </c>
      <c r="AE79">
        <v>5.0410000000000004</v>
      </c>
      <c r="AF79">
        <v>0</v>
      </c>
      <c r="AG79">
        <v>0</v>
      </c>
      <c r="AH79">
        <f t="shared" si="22"/>
        <v>0</v>
      </c>
      <c r="AI79">
        <f t="shared" si="23"/>
        <v>0</v>
      </c>
    </row>
    <row r="80" spans="1:35">
      <c r="A80" s="2" t="s">
        <v>2410</v>
      </c>
      <c r="B80" s="2" t="str">
        <f t="shared" si="12"/>
        <v>18:55:29.850</v>
      </c>
      <c r="C80" s="2">
        <f t="shared" si="13"/>
        <v>68129.850000000006</v>
      </c>
      <c r="D80" s="2">
        <f t="shared" si="14"/>
        <v>7.5780000000086147</v>
      </c>
      <c r="E80" s="2">
        <v>203.09899999999999</v>
      </c>
      <c r="F80" s="2">
        <v>25361.3</v>
      </c>
      <c r="G80" s="2">
        <v>14369</v>
      </c>
      <c r="H80" s="2">
        <v>746</v>
      </c>
      <c r="I80" s="2">
        <v>82.75</v>
      </c>
      <c r="J80">
        <f t="shared" si="15"/>
        <v>380.14800000000002</v>
      </c>
      <c r="K80">
        <f t="shared" si="16"/>
        <v>25359.263999999999</v>
      </c>
      <c r="L80">
        <f t="shared" si="17"/>
        <v>-233.30099999999993</v>
      </c>
      <c r="M80">
        <f t="shared" si="18"/>
        <v>18255.993999999999</v>
      </c>
      <c r="N80">
        <f t="shared" si="19"/>
        <v>-0.23330099999999993</v>
      </c>
      <c r="O80">
        <f t="shared" si="19"/>
        <v>18.255993999999998</v>
      </c>
      <c r="P80" t="str">
        <f t="shared" si="20"/>
        <v/>
      </c>
      <c r="Q80">
        <f t="shared" si="21"/>
        <v>-0.23330099999999993</v>
      </c>
      <c r="AE80">
        <v>5.12</v>
      </c>
      <c r="AF80">
        <v>0</v>
      </c>
      <c r="AG80">
        <v>0</v>
      </c>
      <c r="AH80">
        <f t="shared" si="22"/>
        <v>0</v>
      </c>
      <c r="AI80">
        <f t="shared" si="23"/>
        <v>0</v>
      </c>
    </row>
    <row r="81" spans="1:35">
      <c r="A81" s="2" t="s">
        <v>2411</v>
      </c>
      <c r="B81" s="2" t="str">
        <f t="shared" si="12"/>
        <v>18:55:29.944</v>
      </c>
      <c r="C81" s="2">
        <f t="shared" si="13"/>
        <v>68129.944000000003</v>
      </c>
      <c r="D81" s="2">
        <f t="shared" si="14"/>
        <v>7.6720000000059372</v>
      </c>
      <c r="E81" s="2">
        <v>153.12799999999999</v>
      </c>
      <c r="F81" s="2">
        <v>25634.3</v>
      </c>
      <c r="G81" s="2">
        <v>14616</v>
      </c>
      <c r="H81" s="2">
        <v>769</v>
      </c>
      <c r="I81" s="2">
        <v>82.25</v>
      </c>
      <c r="J81">
        <f t="shared" si="15"/>
        <v>332.084</v>
      </c>
      <c r="K81">
        <f t="shared" si="16"/>
        <v>25632.606</v>
      </c>
      <c r="L81">
        <f t="shared" si="17"/>
        <v>-281.36499999999995</v>
      </c>
      <c r="M81">
        <f t="shared" si="18"/>
        <v>18529.335999999999</v>
      </c>
      <c r="N81">
        <f t="shared" si="19"/>
        <v>-0.28136499999999998</v>
      </c>
      <c r="O81">
        <f t="shared" si="19"/>
        <v>18.529336000000001</v>
      </c>
      <c r="P81" t="str">
        <f t="shared" si="20"/>
        <v/>
      </c>
      <c r="Q81">
        <f t="shared" si="21"/>
        <v>-0.28136499999999998</v>
      </c>
      <c r="AE81">
        <v>5.2039999999999997</v>
      </c>
      <c r="AF81">
        <v>0</v>
      </c>
      <c r="AG81">
        <v>0</v>
      </c>
      <c r="AH81">
        <f t="shared" si="22"/>
        <v>0</v>
      </c>
      <c r="AI81">
        <f t="shared" si="23"/>
        <v>0</v>
      </c>
    </row>
    <row r="82" spans="1:35">
      <c r="A82" s="2" t="s">
        <v>2412</v>
      </c>
      <c r="B82" s="2" t="str">
        <f t="shared" si="12"/>
        <v>18:55:30.041</v>
      </c>
      <c r="C82" s="2">
        <f t="shared" si="13"/>
        <v>68130.040999999997</v>
      </c>
      <c r="D82" s="2">
        <f t="shared" si="14"/>
        <v>7.7690000000002328</v>
      </c>
      <c r="E82" s="2">
        <v>186.714</v>
      </c>
      <c r="F82" s="2">
        <v>25802.3</v>
      </c>
      <c r="G82" s="2">
        <v>14730</v>
      </c>
      <c r="H82" s="2">
        <v>764</v>
      </c>
      <c r="I82" s="2">
        <v>81.75</v>
      </c>
      <c r="J82">
        <f t="shared" si="15"/>
        <v>366.84199999999998</v>
      </c>
      <c r="K82">
        <f t="shared" si="16"/>
        <v>25800.367999999999</v>
      </c>
      <c r="L82">
        <f t="shared" si="17"/>
        <v>-246.60699999999997</v>
      </c>
      <c r="M82">
        <f t="shared" si="18"/>
        <v>18697.097999999998</v>
      </c>
      <c r="N82">
        <f t="shared" si="19"/>
        <v>-0.24660699999999997</v>
      </c>
      <c r="O82">
        <f t="shared" si="19"/>
        <v>18.697097999999997</v>
      </c>
      <c r="P82" t="str">
        <f t="shared" si="20"/>
        <v/>
      </c>
      <c r="Q82">
        <f t="shared" si="21"/>
        <v>-0.24660699999999997</v>
      </c>
      <c r="AE82">
        <v>5.2679999999999998</v>
      </c>
      <c r="AF82">
        <v>0</v>
      </c>
      <c r="AG82">
        <v>0</v>
      </c>
      <c r="AH82">
        <f t="shared" si="22"/>
        <v>0</v>
      </c>
      <c r="AI82">
        <f t="shared" si="23"/>
        <v>0</v>
      </c>
    </row>
    <row r="83" spans="1:35">
      <c r="A83" s="2" t="s">
        <v>2413</v>
      </c>
      <c r="B83" s="2" t="str">
        <f t="shared" si="12"/>
        <v>18:55:30.143</v>
      </c>
      <c r="C83" s="2">
        <f t="shared" si="13"/>
        <v>68130.142999999996</v>
      </c>
      <c r="D83" s="2">
        <f t="shared" si="14"/>
        <v>7.8709999999991851</v>
      </c>
      <c r="E83" s="2">
        <v>150.00899999999999</v>
      </c>
      <c r="F83" s="2">
        <v>26070</v>
      </c>
      <c r="G83" s="2">
        <v>14967</v>
      </c>
      <c r="H83" s="2">
        <v>751.5</v>
      </c>
      <c r="I83" s="2">
        <v>81.25</v>
      </c>
      <c r="J83">
        <f t="shared" si="15"/>
        <v>332.00700000000001</v>
      </c>
      <c r="K83">
        <f t="shared" si="16"/>
        <v>26068.316999999999</v>
      </c>
      <c r="L83">
        <f t="shared" si="17"/>
        <v>-281.44199999999995</v>
      </c>
      <c r="M83">
        <f t="shared" si="18"/>
        <v>18965.046999999999</v>
      </c>
      <c r="N83">
        <f t="shared" si="19"/>
        <v>-0.28144199999999997</v>
      </c>
      <c r="O83">
        <f t="shared" si="19"/>
        <v>18.965046999999998</v>
      </c>
      <c r="P83" t="str">
        <f t="shared" si="20"/>
        <v/>
      </c>
      <c r="Q83">
        <f t="shared" si="21"/>
        <v>-0.28144199999999997</v>
      </c>
      <c r="AE83">
        <v>5.3040000000000003</v>
      </c>
      <c r="AF83">
        <v>0</v>
      </c>
      <c r="AG83">
        <v>0</v>
      </c>
      <c r="AH83">
        <f t="shared" si="22"/>
        <v>0</v>
      </c>
      <c r="AI83">
        <f t="shared" si="23"/>
        <v>0</v>
      </c>
    </row>
    <row r="84" spans="1:35">
      <c r="A84" s="2" t="s">
        <v>2414</v>
      </c>
      <c r="B84" s="2" t="str">
        <f t="shared" si="12"/>
        <v>18:55:30.236</v>
      </c>
      <c r="C84" s="2">
        <f t="shared" si="13"/>
        <v>68130.236000000004</v>
      </c>
      <c r="D84" s="2">
        <f t="shared" si="14"/>
        <v>7.9640000000072177</v>
      </c>
      <c r="E84" s="2">
        <v>165.76599999999999</v>
      </c>
      <c r="F84" s="2">
        <v>26385.1</v>
      </c>
      <c r="G84" s="2">
        <v>15213</v>
      </c>
      <c r="H84" s="2">
        <v>806</v>
      </c>
      <c r="I84" s="2">
        <v>80.5</v>
      </c>
      <c r="J84">
        <f t="shared" si="15"/>
        <v>349.96300000000002</v>
      </c>
      <c r="K84">
        <f t="shared" si="16"/>
        <v>26383.3</v>
      </c>
      <c r="L84">
        <f t="shared" si="17"/>
        <v>-263.48599999999993</v>
      </c>
      <c r="M84">
        <f t="shared" si="18"/>
        <v>19280.03</v>
      </c>
      <c r="N84">
        <f t="shared" si="19"/>
        <v>-0.26348599999999994</v>
      </c>
      <c r="O84">
        <f t="shared" si="19"/>
        <v>19.28003</v>
      </c>
      <c r="P84" t="str">
        <f t="shared" si="20"/>
        <v/>
      </c>
      <c r="Q84">
        <f t="shared" si="21"/>
        <v>-0.26348599999999994</v>
      </c>
      <c r="AE84">
        <v>5.3780000000000001</v>
      </c>
      <c r="AF84">
        <v>0</v>
      </c>
      <c r="AG84">
        <v>0</v>
      </c>
      <c r="AH84">
        <f t="shared" si="22"/>
        <v>0</v>
      </c>
      <c r="AI84">
        <f t="shared" si="23"/>
        <v>0</v>
      </c>
    </row>
    <row r="85" spans="1:35">
      <c r="A85" s="2" t="s">
        <v>2415</v>
      </c>
      <c r="B85" s="2" t="str">
        <f t="shared" si="12"/>
        <v>18:55:30.329</v>
      </c>
      <c r="C85" s="2">
        <f t="shared" si="13"/>
        <v>68130.328999999998</v>
      </c>
      <c r="D85" s="2">
        <f t="shared" si="14"/>
        <v>8.0570000000006985</v>
      </c>
      <c r="E85" s="2">
        <v>151.054</v>
      </c>
      <c r="F85" s="2">
        <v>26521.1</v>
      </c>
      <c r="G85" s="2">
        <v>15332.5</v>
      </c>
      <c r="H85" s="2">
        <v>752.5</v>
      </c>
      <c r="I85" s="2">
        <v>80.25</v>
      </c>
      <c r="J85">
        <f t="shared" si="15"/>
        <v>336.20100000000002</v>
      </c>
      <c r="K85">
        <f t="shared" si="16"/>
        <v>26519.399000000001</v>
      </c>
      <c r="L85">
        <f t="shared" si="17"/>
        <v>-277.24799999999993</v>
      </c>
      <c r="M85">
        <f t="shared" si="18"/>
        <v>19416.129000000001</v>
      </c>
      <c r="N85">
        <f t="shared" si="19"/>
        <v>-0.27724799999999994</v>
      </c>
      <c r="O85">
        <f t="shared" si="19"/>
        <v>19.416129000000002</v>
      </c>
      <c r="P85" t="str">
        <f t="shared" si="20"/>
        <v/>
      </c>
      <c r="Q85">
        <f t="shared" si="21"/>
        <v>-0.27724799999999994</v>
      </c>
      <c r="AE85">
        <v>5.4370000000000003</v>
      </c>
      <c r="AF85">
        <v>0</v>
      </c>
      <c r="AG85">
        <v>0</v>
      </c>
      <c r="AH85">
        <f t="shared" si="22"/>
        <v>0</v>
      </c>
      <c r="AI85">
        <f t="shared" si="23"/>
        <v>0</v>
      </c>
    </row>
    <row r="86" spans="1:35">
      <c r="A86" s="2" t="s">
        <v>2416</v>
      </c>
      <c r="B86" s="2" t="str">
        <f t="shared" si="12"/>
        <v>18:55:30.422</v>
      </c>
      <c r="C86" s="2">
        <f t="shared" si="13"/>
        <v>68130.422000000006</v>
      </c>
      <c r="D86" s="2">
        <f t="shared" si="14"/>
        <v>8.1500000000087311</v>
      </c>
      <c r="E86" s="2">
        <v>135.74199999999999</v>
      </c>
      <c r="F86" s="2">
        <v>26897.599999999999</v>
      </c>
      <c r="G86" s="2">
        <v>15650</v>
      </c>
      <c r="H86" s="2">
        <v>797</v>
      </c>
      <c r="I86" s="2">
        <v>79.5</v>
      </c>
      <c r="J86">
        <f t="shared" si="15"/>
        <v>323.51799999999997</v>
      </c>
      <c r="K86">
        <f t="shared" si="16"/>
        <v>26895.996999999999</v>
      </c>
      <c r="L86">
        <f t="shared" si="17"/>
        <v>-289.93099999999998</v>
      </c>
      <c r="M86">
        <f t="shared" si="18"/>
        <v>19792.726999999999</v>
      </c>
      <c r="N86">
        <f t="shared" si="19"/>
        <v>-0.28993099999999999</v>
      </c>
      <c r="O86">
        <f t="shared" si="19"/>
        <v>19.792726999999999</v>
      </c>
      <c r="P86" t="str">
        <f t="shared" si="20"/>
        <v/>
      </c>
      <c r="Q86">
        <f t="shared" si="21"/>
        <v>-0.28993099999999999</v>
      </c>
      <c r="AE86">
        <v>5.5069999999999997</v>
      </c>
      <c r="AF86">
        <v>0</v>
      </c>
      <c r="AG86">
        <v>0</v>
      </c>
      <c r="AH86">
        <f t="shared" si="22"/>
        <v>0</v>
      </c>
      <c r="AI86">
        <f t="shared" si="23"/>
        <v>0</v>
      </c>
    </row>
    <row r="87" spans="1:35">
      <c r="A87" s="2" t="s">
        <v>2417</v>
      </c>
      <c r="B87" s="2" t="str">
        <f t="shared" si="12"/>
        <v>18:55:30.519</v>
      </c>
      <c r="C87" s="2">
        <f t="shared" si="13"/>
        <v>68130.519</v>
      </c>
      <c r="D87" s="2">
        <f t="shared" si="14"/>
        <v>8.2470000000030268</v>
      </c>
      <c r="E87" s="2">
        <v>130.566</v>
      </c>
      <c r="F87" s="2">
        <v>27026.5</v>
      </c>
      <c r="G87" s="2">
        <v>15759.5</v>
      </c>
      <c r="H87" s="2">
        <v>744.5</v>
      </c>
      <c r="I87" s="2">
        <v>79.25</v>
      </c>
      <c r="J87">
        <f t="shared" si="15"/>
        <v>319.24200000000002</v>
      </c>
      <c r="K87">
        <f t="shared" si="16"/>
        <v>27024.93</v>
      </c>
      <c r="L87">
        <f t="shared" si="17"/>
        <v>-294.20699999999994</v>
      </c>
      <c r="M87">
        <f t="shared" si="18"/>
        <v>19921.66</v>
      </c>
      <c r="N87">
        <f t="shared" si="19"/>
        <v>-0.29420699999999994</v>
      </c>
      <c r="O87">
        <f t="shared" si="19"/>
        <v>19.921659999999999</v>
      </c>
      <c r="P87" t="str">
        <f t="shared" si="20"/>
        <v/>
      </c>
      <c r="Q87">
        <f t="shared" si="21"/>
        <v>-0.29420699999999994</v>
      </c>
      <c r="AE87">
        <v>5.57</v>
      </c>
      <c r="AF87">
        <v>0</v>
      </c>
      <c r="AG87">
        <v>0</v>
      </c>
      <c r="AH87">
        <f t="shared" si="22"/>
        <v>0</v>
      </c>
      <c r="AI87">
        <f t="shared" si="23"/>
        <v>0</v>
      </c>
    </row>
    <row r="88" spans="1:35">
      <c r="A88" s="2" t="s">
        <v>2418</v>
      </c>
      <c r="B88" s="2" t="str">
        <f t="shared" si="12"/>
        <v>18:55:30.625</v>
      </c>
      <c r="C88" s="2">
        <f t="shared" si="13"/>
        <v>68130.625</v>
      </c>
      <c r="D88" s="2">
        <f t="shared" si="14"/>
        <v>8.353000000002794</v>
      </c>
      <c r="E88" s="2">
        <v>89.882099999999994</v>
      </c>
      <c r="F88" s="2">
        <v>27335</v>
      </c>
      <c r="G88" s="2">
        <v>16038</v>
      </c>
      <c r="H88" s="2">
        <v>705.5</v>
      </c>
      <c r="I88" s="2">
        <v>78.75</v>
      </c>
      <c r="J88">
        <f t="shared" si="15"/>
        <v>280.71300000000002</v>
      </c>
      <c r="K88">
        <f t="shared" si="16"/>
        <v>27333.705999999998</v>
      </c>
      <c r="L88">
        <f t="shared" si="17"/>
        <v>-332.73599999999993</v>
      </c>
      <c r="M88">
        <f t="shared" si="18"/>
        <v>20230.435999999998</v>
      </c>
      <c r="N88">
        <f t="shared" si="19"/>
        <v>-0.33273599999999992</v>
      </c>
      <c r="O88">
        <f t="shared" si="19"/>
        <v>20.230435999999997</v>
      </c>
      <c r="P88" t="str">
        <f t="shared" si="20"/>
        <v/>
      </c>
      <c r="Q88">
        <f t="shared" si="21"/>
        <v>-0.33273599999999992</v>
      </c>
      <c r="AE88">
        <v>5.6360000000000001</v>
      </c>
      <c r="AF88">
        <v>0</v>
      </c>
      <c r="AG88">
        <v>0</v>
      </c>
      <c r="AH88">
        <f t="shared" si="22"/>
        <v>0</v>
      </c>
      <c r="AI88">
        <f t="shared" si="23"/>
        <v>0</v>
      </c>
    </row>
    <row r="89" spans="1:35">
      <c r="A89" s="2" t="s">
        <v>2419</v>
      </c>
      <c r="B89" s="2" t="str">
        <f t="shared" si="12"/>
        <v>18:55:30.718</v>
      </c>
      <c r="C89" s="2">
        <f t="shared" si="13"/>
        <v>68130.717999999993</v>
      </c>
      <c r="D89" s="2">
        <f t="shared" si="14"/>
        <v>8.4459999999962747</v>
      </c>
      <c r="E89" s="2">
        <v>135.018</v>
      </c>
      <c r="F89" s="2">
        <v>27521.4</v>
      </c>
      <c r="G89" s="2">
        <v>16168.5</v>
      </c>
      <c r="H89" s="2">
        <v>733</v>
      </c>
      <c r="I89" s="2">
        <v>78.25</v>
      </c>
      <c r="J89">
        <f t="shared" si="15"/>
        <v>327.149</v>
      </c>
      <c r="K89">
        <f t="shared" si="16"/>
        <v>27519.787</v>
      </c>
      <c r="L89">
        <f t="shared" si="17"/>
        <v>-286.29999999999995</v>
      </c>
      <c r="M89">
        <f t="shared" si="18"/>
        <v>20416.517</v>
      </c>
      <c r="N89">
        <f t="shared" si="19"/>
        <v>-0.28629999999999994</v>
      </c>
      <c r="O89">
        <f t="shared" si="19"/>
        <v>20.416516999999999</v>
      </c>
      <c r="P89" t="str">
        <f t="shared" si="20"/>
        <v/>
      </c>
      <c r="Q89">
        <f t="shared" si="21"/>
        <v>-0.28629999999999994</v>
      </c>
      <c r="AE89">
        <v>5.7069999999999999</v>
      </c>
      <c r="AF89">
        <v>0</v>
      </c>
      <c r="AG89">
        <v>0</v>
      </c>
      <c r="AH89">
        <f t="shared" si="22"/>
        <v>0</v>
      </c>
      <c r="AI89">
        <f t="shared" si="23"/>
        <v>0</v>
      </c>
    </row>
    <row r="90" spans="1:35">
      <c r="A90" s="2" t="s">
        <v>2420</v>
      </c>
      <c r="B90" s="2" t="str">
        <f t="shared" si="12"/>
        <v>18:55:30.810</v>
      </c>
      <c r="C90" s="2">
        <f t="shared" si="13"/>
        <v>68130.81</v>
      </c>
      <c r="D90" s="2">
        <f t="shared" si="14"/>
        <v>8.5380000000004657</v>
      </c>
      <c r="E90" s="2">
        <v>103.76</v>
      </c>
      <c r="F90" s="2">
        <v>27830.799999999999</v>
      </c>
      <c r="G90" s="2">
        <v>16445</v>
      </c>
      <c r="H90" s="2">
        <v>729</v>
      </c>
      <c r="I90" s="2">
        <v>77.75</v>
      </c>
      <c r="J90">
        <f t="shared" si="15"/>
        <v>298.05200000000002</v>
      </c>
      <c r="K90">
        <f t="shared" si="16"/>
        <v>27829.397000000001</v>
      </c>
      <c r="L90">
        <f t="shared" si="17"/>
        <v>-315.39699999999993</v>
      </c>
      <c r="M90">
        <f t="shared" si="18"/>
        <v>20726.127</v>
      </c>
      <c r="N90">
        <f t="shared" si="19"/>
        <v>-0.31539699999999993</v>
      </c>
      <c r="O90">
        <f t="shared" si="19"/>
        <v>20.726127000000002</v>
      </c>
      <c r="P90" t="str">
        <f t="shared" si="20"/>
        <v/>
      </c>
      <c r="Q90">
        <f t="shared" si="21"/>
        <v>-0.31539699999999993</v>
      </c>
      <c r="AE90">
        <v>5.806</v>
      </c>
      <c r="AF90">
        <v>0</v>
      </c>
      <c r="AG90">
        <v>0</v>
      </c>
      <c r="AH90">
        <f t="shared" si="22"/>
        <v>0</v>
      </c>
      <c r="AI90">
        <f t="shared" si="23"/>
        <v>0</v>
      </c>
    </row>
    <row r="91" spans="1:35">
      <c r="A91" s="2" t="s">
        <v>2421</v>
      </c>
      <c r="B91" s="2" t="str">
        <f t="shared" si="12"/>
        <v>18:55:30.903</v>
      </c>
      <c r="C91" s="2">
        <f t="shared" si="13"/>
        <v>68130.903000000006</v>
      </c>
      <c r="D91" s="2">
        <f t="shared" si="14"/>
        <v>8.6310000000084983</v>
      </c>
      <c r="E91" s="2">
        <v>22.621400000000001</v>
      </c>
      <c r="F91" s="2">
        <v>27956.9</v>
      </c>
      <c r="G91" s="2">
        <v>16595</v>
      </c>
      <c r="H91" s="2">
        <v>679</v>
      </c>
      <c r="I91" s="2">
        <v>77.75</v>
      </c>
      <c r="J91">
        <f t="shared" si="15"/>
        <v>217.79499999999999</v>
      </c>
      <c r="K91">
        <f t="shared" si="16"/>
        <v>27956.061000000002</v>
      </c>
      <c r="L91">
        <f t="shared" si="17"/>
        <v>-395.654</v>
      </c>
      <c r="M91">
        <f t="shared" si="18"/>
        <v>20852.791000000001</v>
      </c>
      <c r="N91">
        <f t="shared" si="19"/>
        <v>-0.39565400000000001</v>
      </c>
      <c r="O91">
        <f t="shared" si="19"/>
        <v>20.852791</v>
      </c>
      <c r="P91" t="str">
        <f t="shared" si="20"/>
        <v/>
      </c>
      <c r="Q91">
        <f t="shared" si="21"/>
        <v>-0.39565400000000001</v>
      </c>
      <c r="AE91">
        <v>5.8780000000000001</v>
      </c>
      <c r="AF91">
        <v>0</v>
      </c>
      <c r="AG91">
        <v>0</v>
      </c>
      <c r="AH91">
        <f t="shared" si="22"/>
        <v>0</v>
      </c>
      <c r="AI91">
        <f t="shared" si="23"/>
        <v>0</v>
      </c>
    </row>
    <row r="92" spans="1:35">
      <c r="A92" s="2" t="s">
        <v>2422</v>
      </c>
      <c r="B92" s="2" t="str">
        <f t="shared" si="12"/>
        <v>18:55:31.008</v>
      </c>
      <c r="C92" s="2">
        <f t="shared" si="13"/>
        <v>68131.008000000002</v>
      </c>
      <c r="D92" s="2">
        <f t="shared" si="14"/>
        <v>8.7360000000044238</v>
      </c>
      <c r="E92" s="2">
        <v>0.13217699999999999</v>
      </c>
      <c r="F92" s="2">
        <v>28263.9</v>
      </c>
      <c r="G92" s="2">
        <v>16866</v>
      </c>
      <c r="H92" s="2">
        <v>709</v>
      </c>
      <c r="I92" s="2">
        <v>77.25</v>
      </c>
      <c r="J92">
        <f t="shared" si="15"/>
        <v>197.45</v>
      </c>
      <c r="K92">
        <f t="shared" si="16"/>
        <v>28263.21</v>
      </c>
      <c r="L92">
        <f t="shared" si="17"/>
        <v>-415.99899999999997</v>
      </c>
      <c r="M92">
        <f t="shared" si="18"/>
        <v>21159.94</v>
      </c>
      <c r="N92">
        <f t="shared" si="19"/>
        <v>-0.41599899999999995</v>
      </c>
      <c r="O92">
        <f t="shared" si="19"/>
        <v>21.159939999999999</v>
      </c>
      <c r="P92" t="str">
        <f t="shared" si="20"/>
        <v/>
      </c>
      <c r="Q92">
        <f t="shared" si="21"/>
        <v>-0.41599899999999995</v>
      </c>
      <c r="AE92">
        <v>5.9320000000000004</v>
      </c>
      <c r="AF92">
        <v>0</v>
      </c>
      <c r="AG92">
        <v>0</v>
      </c>
      <c r="AH92">
        <f t="shared" si="22"/>
        <v>0</v>
      </c>
      <c r="AI92">
        <f t="shared" si="23"/>
        <v>0</v>
      </c>
    </row>
    <row r="93" spans="1:35">
      <c r="A93" s="2" t="s">
        <v>2423</v>
      </c>
      <c r="B93" s="2" t="str">
        <f t="shared" si="12"/>
        <v>18:55:31.105</v>
      </c>
      <c r="C93" s="2">
        <f t="shared" si="13"/>
        <v>68131.104999999996</v>
      </c>
      <c r="D93" s="2">
        <f t="shared" si="14"/>
        <v>8.8329999999987194</v>
      </c>
      <c r="E93" s="2">
        <v>-57.634</v>
      </c>
      <c r="F93" s="2">
        <v>28637</v>
      </c>
      <c r="G93" s="2">
        <v>17213</v>
      </c>
      <c r="H93" s="2">
        <v>711</v>
      </c>
      <c r="I93" s="2">
        <v>76.75</v>
      </c>
      <c r="J93">
        <f t="shared" si="15"/>
        <v>142.29</v>
      </c>
      <c r="K93">
        <f t="shared" si="16"/>
        <v>28636.704000000002</v>
      </c>
      <c r="L93">
        <f t="shared" si="17"/>
        <v>-471.15899999999999</v>
      </c>
      <c r="M93">
        <f t="shared" si="18"/>
        <v>21533.434000000001</v>
      </c>
      <c r="N93">
        <f t="shared" si="19"/>
        <v>-0.47115899999999999</v>
      </c>
      <c r="O93">
        <f t="shared" si="19"/>
        <v>21.533434000000003</v>
      </c>
      <c r="P93" t="str">
        <f t="shared" si="20"/>
        <v/>
      </c>
      <c r="Q93">
        <f t="shared" si="21"/>
        <v>-0.47115899999999999</v>
      </c>
      <c r="AE93">
        <v>5.9829999999999997</v>
      </c>
      <c r="AF93">
        <v>0</v>
      </c>
      <c r="AG93">
        <v>0</v>
      </c>
      <c r="AH93">
        <f t="shared" si="22"/>
        <v>0</v>
      </c>
      <c r="AI93">
        <f t="shared" si="23"/>
        <v>0</v>
      </c>
    </row>
    <row r="94" spans="1:35">
      <c r="A94" s="2" t="s">
        <v>2424</v>
      </c>
      <c r="B94" s="2" t="str">
        <f t="shared" si="12"/>
        <v>18:55:31.198</v>
      </c>
      <c r="C94" s="2">
        <f t="shared" si="13"/>
        <v>68131.198000000004</v>
      </c>
      <c r="D94" s="2">
        <f t="shared" si="14"/>
        <v>8.9260000000067521</v>
      </c>
      <c r="E94" s="2">
        <v>-80.502600000000001</v>
      </c>
      <c r="F94" s="2">
        <v>28818</v>
      </c>
      <c r="G94" s="2">
        <v>17379</v>
      </c>
      <c r="H94" s="2">
        <v>750</v>
      </c>
      <c r="I94" s="2">
        <v>76.5</v>
      </c>
      <c r="J94">
        <f t="shared" si="15"/>
        <v>120.685</v>
      </c>
      <c r="K94">
        <f t="shared" si="16"/>
        <v>28817.86</v>
      </c>
      <c r="L94">
        <f t="shared" si="17"/>
        <v>-492.76399999999995</v>
      </c>
      <c r="M94">
        <f t="shared" si="18"/>
        <v>21714.59</v>
      </c>
      <c r="N94">
        <f t="shared" si="19"/>
        <v>-0.49276399999999998</v>
      </c>
      <c r="O94">
        <f t="shared" si="19"/>
        <v>21.714590000000001</v>
      </c>
      <c r="P94" t="str">
        <f t="shared" si="20"/>
        <v/>
      </c>
      <c r="Q94">
        <f t="shared" si="21"/>
        <v>-0.49276399999999998</v>
      </c>
      <c r="AE94">
        <v>6.0339999999999998</v>
      </c>
      <c r="AF94">
        <v>0</v>
      </c>
      <c r="AG94">
        <v>0</v>
      </c>
      <c r="AH94">
        <f t="shared" si="22"/>
        <v>0</v>
      </c>
      <c r="AI94">
        <f t="shared" si="23"/>
        <v>0</v>
      </c>
    </row>
    <row r="95" spans="1:35">
      <c r="A95" s="2" t="s">
        <v>2425</v>
      </c>
      <c r="B95" s="2" t="str">
        <f t="shared" si="12"/>
        <v>18:55:31.308</v>
      </c>
      <c r="C95" s="2">
        <f t="shared" si="13"/>
        <v>68131.308000000005</v>
      </c>
      <c r="D95" s="2">
        <f t="shared" si="14"/>
        <v>9.0360000000073342</v>
      </c>
      <c r="E95" s="2">
        <v>-169.267</v>
      </c>
      <c r="F95" s="2">
        <v>29110.400000000001</v>
      </c>
      <c r="G95" s="2">
        <v>17675</v>
      </c>
      <c r="H95" s="2">
        <v>694.5</v>
      </c>
      <c r="I95" s="2">
        <v>76.25</v>
      </c>
      <c r="J95">
        <f t="shared" si="15"/>
        <v>33.963999999999999</v>
      </c>
      <c r="K95">
        <f t="shared" si="16"/>
        <v>29110.871999999999</v>
      </c>
      <c r="L95">
        <f t="shared" si="17"/>
        <v>-579.4849999999999</v>
      </c>
      <c r="M95">
        <f t="shared" si="18"/>
        <v>22007.601999999999</v>
      </c>
      <c r="N95">
        <f t="shared" si="19"/>
        <v>-0.57948499999999992</v>
      </c>
      <c r="O95">
        <f t="shared" si="19"/>
        <v>22.007601999999999</v>
      </c>
      <c r="P95" t="str">
        <f t="shared" si="20"/>
        <v/>
      </c>
      <c r="Q95">
        <f t="shared" si="21"/>
        <v>-0.57948499999999992</v>
      </c>
      <c r="AE95">
        <v>6.1070000000000002</v>
      </c>
      <c r="AF95">
        <v>0</v>
      </c>
      <c r="AG95">
        <v>0</v>
      </c>
      <c r="AH95">
        <f t="shared" si="22"/>
        <v>0</v>
      </c>
      <c r="AI95">
        <f t="shared" si="23"/>
        <v>0</v>
      </c>
    </row>
    <row r="96" spans="1:35">
      <c r="A96" s="2" t="s">
        <v>2426</v>
      </c>
      <c r="B96" s="2" t="str">
        <f t="shared" si="12"/>
        <v>18:55:31.411</v>
      </c>
      <c r="C96" s="2">
        <f t="shared" si="13"/>
        <v>68131.410999999993</v>
      </c>
      <c r="D96" s="2">
        <f t="shared" si="14"/>
        <v>9.1389999999955762</v>
      </c>
      <c r="E96" s="2">
        <v>-189.87200000000001</v>
      </c>
      <c r="F96" s="2">
        <v>29446.799999999999</v>
      </c>
      <c r="G96" s="2">
        <v>17974</v>
      </c>
      <c r="H96" s="2">
        <v>644</v>
      </c>
      <c r="I96" s="2">
        <v>75.75</v>
      </c>
      <c r="J96">
        <f t="shared" si="15"/>
        <v>15.708</v>
      </c>
      <c r="K96">
        <f t="shared" si="16"/>
        <v>29447.407999999999</v>
      </c>
      <c r="L96">
        <f t="shared" si="17"/>
        <v>-597.74099999999999</v>
      </c>
      <c r="M96">
        <f t="shared" si="18"/>
        <v>22344.137999999999</v>
      </c>
      <c r="N96">
        <f t="shared" si="19"/>
        <v>-0.59774099999999997</v>
      </c>
      <c r="O96">
        <f t="shared" si="19"/>
        <v>22.344138000000001</v>
      </c>
      <c r="P96" t="str">
        <f t="shared" si="20"/>
        <v/>
      </c>
      <c r="Q96">
        <f t="shared" si="21"/>
        <v>-0.59774099999999997</v>
      </c>
      <c r="AE96">
        <v>6.18</v>
      </c>
      <c r="AF96">
        <v>0</v>
      </c>
      <c r="AG96">
        <v>0</v>
      </c>
      <c r="AH96">
        <f t="shared" si="22"/>
        <v>0</v>
      </c>
      <c r="AI96">
        <f t="shared" si="23"/>
        <v>0</v>
      </c>
    </row>
    <row r="97" spans="1:35">
      <c r="A97" s="2" t="s">
        <v>2427</v>
      </c>
      <c r="B97" s="2" t="str">
        <f t="shared" si="12"/>
        <v>18:55:31.504</v>
      </c>
      <c r="C97" s="2">
        <f t="shared" si="13"/>
        <v>68131.504000000001</v>
      </c>
      <c r="D97" s="2">
        <f t="shared" si="14"/>
        <v>9.2320000000036089</v>
      </c>
      <c r="E97" s="2">
        <v>-261.22500000000002</v>
      </c>
      <c r="F97" s="2">
        <v>29566.7</v>
      </c>
      <c r="G97" s="2">
        <v>18113.5</v>
      </c>
      <c r="H97" s="2">
        <v>688</v>
      </c>
      <c r="I97" s="2">
        <v>75.75</v>
      </c>
      <c r="J97">
        <f t="shared" si="15"/>
        <v>-54.805999999999997</v>
      </c>
      <c r="K97">
        <f t="shared" si="16"/>
        <v>29567.803</v>
      </c>
      <c r="L97">
        <f t="shared" si="17"/>
        <v>-668.255</v>
      </c>
      <c r="M97">
        <f t="shared" si="18"/>
        <v>22464.532999999999</v>
      </c>
      <c r="N97">
        <f t="shared" si="19"/>
        <v>-0.66825500000000004</v>
      </c>
      <c r="O97">
        <f t="shared" si="19"/>
        <v>22.464532999999999</v>
      </c>
      <c r="P97" t="str">
        <f t="shared" si="20"/>
        <v/>
      </c>
      <c r="Q97">
        <f t="shared" si="21"/>
        <v>-0.66825500000000004</v>
      </c>
      <c r="AE97">
        <v>6.2560000000000002</v>
      </c>
      <c r="AF97">
        <v>0</v>
      </c>
      <c r="AG97">
        <v>0</v>
      </c>
      <c r="AH97">
        <f t="shared" si="22"/>
        <v>0</v>
      </c>
      <c r="AI97">
        <f t="shared" si="23"/>
        <v>0</v>
      </c>
    </row>
    <row r="98" spans="1:35">
      <c r="A98" s="2" t="s">
        <v>2428</v>
      </c>
      <c r="B98" s="2" t="str">
        <f t="shared" si="12"/>
        <v>18:55:31.610</v>
      </c>
      <c r="C98" s="2">
        <f t="shared" si="13"/>
        <v>68131.61</v>
      </c>
      <c r="D98" s="2">
        <f t="shared" si="14"/>
        <v>9.338000000003376</v>
      </c>
      <c r="E98" s="2">
        <v>-349.87200000000001</v>
      </c>
      <c r="F98" s="2">
        <v>29872.9</v>
      </c>
      <c r="G98" s="2">
        <v>18422</v>
      </c>
      <c r="H98" s="2">
        <v>727</v>
      </c>
      <c r="I98" s="2">
        <v>75.5</v>
      </c>
      <c r="J98">
        <f t="shared" si="15"/>
        <v>-141.31299999999999</v>
      </c>
      <c r="K98">
        <f t="shared" si="16"/>
        <v>29874.615000000002</v>
      </c>
      <c r="L98">
        <f t="shared" si="17"/>
        <v>-754.76199999999994</v>
      </c>
      <c r="M98">
        <f t="shared" si="18"/>
        <v>22771.345000000001</v>
      </c>
      <c r="N98">
        <f t="shared" si="19"/>
        <v>-0.75476199999999993</v>
      </c>
      <c r="O98">
        <f t="shared" si="19"/>
        <v>22.771345</v>
      </c>
      <c r="P98" t="str">
        <f t="shared" si="20"/>
        <v/>
      </c>
      <c r="Q98">
        <f t="shared" si="21"/>
        <v>-0.75476199999999993</v>
      </c>
      <c r="AE98">
        <v>6.3179999999999996</v>
      </c>
      <c r="AF98">
        <v>0</v>
      </c>
      <c r="AG98">
        <v>0</v>
      </c>
      <c r="AH98">
        <f t="shared" si="22"/>
        <v>0</v>
      </c>
      <c r="AI98">
        <f t="shared" si="23"/>
        <v>0</v>
      </c>
    </row>
    <row r="99" spans="1:35">
      <c r="A99" s="2" t="s">
        <v>2429</v>
      </c>
      <c r="B99" s="2" t="str">
        <f t="shared" si="12"/>
        <v>18:55:31.720</v>
      </c>
      <c r="C99" s="2">
        <f t="shared" si="13"/>
        <v>68131.72</v>
      </c>
      <c r="D99" s="2">
        <f t="shared" si="14"/>
        <v>9.4480000000039581</v>
      </c>
      <c r="E99" s="2">
        <v>-415.96499999999997</v>
      </c>
      <c r="F99" s="2">
        <v>30145.8</v>
      </c>
      <c r="G99" s="2">
        <v>18691</v>
      </c>
      <c r="H99" s="2">
        <v>672</v>
      </c>
      <c r="I99" s="2">
        <v>75.25</v>
      </c>
      <c r="J99">
        <f t="shared" si="15"/>
        <v>-205.499</v>
      </c>
      <c r="K99">
        <f t="shared" si="16"/>
        <v>30147.969000000001</v>
      </c>
      <c r="L99">
        <f t="shared" si="17"/>
        <v>-818.94799999999998</v>
      </c>
      <c r="M99">
        <f t="shared" si="18"/>
        <v>23044.699000000001</v>
      </c>
      <c r="N99">
        <f t="shared" si="19"/>
        <v>-0.81894800000000001</v>
      </c>
      <c r="O99">
        <f t="shared" si="19"/>
        <v>23.044699000000001</v>
      </c>
      <c r="P99" t="str">
        <f t="shared" si="20"/>
        <v/>
      </c>
      <c r="Q99">
        <f t="shared" si="21"/>
        <v>-0.81894800000000001</v>
      </c>
      <c r="AE99">
        <v>6.3719999999999999</v>
      </c>
      <c r="AF99">
        <v>0</v>
      </c>
      <c r="AG99">
        <v>0</v>
      </c>
      <c r="AH99">
        <f t="shared" si="22"/>
        <v>0</v>
      </c>
      <c r="AI99">
        <f t="shared" si="23"/>
        <v>0</v>
      </c>
    </row>
    <row r="100" spans="1:35">
      <c r="A100" s="2" t="s">
        <v>2430</v>
      </c>
      <c r="B100" s="2" t="str">
        <f t="shared" si="12"/>
        <v>18:55:31.831</v>
      </c>
      <c r="C100" s="2">
        <f t="shared" si="13"/>
        <v>68131.831000000006</v>
      </c>
      <c r="D100" s="2">
        <f t="shared" si="14"/>
        <v>9.5590000000083819</v>
      </c>
      <c r="E100" s="2">
        <v>-488.71600000000001</v>
      </c>
      <c r="F100" s="2">
        <v>30270.6</v>
      </c>
      <c r="G100" s="2">
        <v>18835.5</v>
      </c>
      <c r="H100" s="2">
        <v>649.5</v>
      </c>
      <c r="I100" s="2">
        <v>75.25</v>
      </c>
      <c r="J100">
        <f t="shared" si="15"/>
        <v>-277.37700000000001</v>
      </c>
      <c r="K100">
        <f t="shared" si="16"/>
        <v>30273.274000000001</v>
      </c>
      <c r="L100">
        <f t="shared" si="17"/>
        <v>-890.82600000000002</v>
      </c>
      <c r="M100">
        <f t="shared" si="18"/>
        <v>23170.004000000001</v>
      </c>
      <c r="N100">
        <f t="shared" si="19"/>
        <v>-0.89082600000000001</v>
      </c>
      <c r="O100">
        <f t="shared" si="19"/>
        <v>23.170004000000002</v>
      </c>
      <c r="P100" t="str">
        <f t="shared" si="20"/>
        <v/>
      </c>
      <c r="Q100">
        <f t="shared" si="21"/>
        <v>-0.89082600000000001</v>
      </c>
      <c r="AE100">
        <v>6.4340000000000002</v>
      </c>
      <c r="AF100">
        <v>0</v>
      </c>
      <c r="AG100">
        <v>0</v>
      </c>
      <c r="AH100">
        <f t="shared" si="22"/>
        <v>0</v>
      </c>
      <c r="AI100">
        <f t="shared" si="23"/>
        <v>0</v>
      </c>
    </row>
    <row r="101" spans="1:35">
      <c r="A101" s="2" t="s">
        <v>2431</v>
      </c>
      <c r="B101" s="2" t="str">
        <f t="shared" si="12"/>
        <v>18:55:31.934</v>
      </c>
      <c r="C101" s="2">
        <f t="shared" si="13"/>
        <v>68131.933999999994</v>
      </c>
      <c r="D101" s="2">
        <f t="shared" si="14"/>
        <v>9.661999999996624</v>
      </c>
      <c r="E101" s="2">
        <v>-502.72500000000002</v>
      </c>
      <c r="F101" s="2">
        <v>30626.3</v>
      </c>
      <c r="G101" s="2">
        <v>19150.5</v>
      </c>
      <c r="H101" s="2">
        <v>633</v>
      </c>
      <c r="I101" s="2">
        <v>74.75</v>
      </c>
      <c r="J101">
        <f t="shared" si="15"/>
        <v>-288.90300000000002</v>
      </c>
      <c r="K101">
        <f t="shared" si="16"/>
        <v>30629.062999999998</v>
      </c>
      <c r="L101">
        <f t="shared" si="17"/>
        <v>-902.35199999999998</v>
      </c>
      <c r="M101">
        <f t="shared" si="18"/>
        <v>23525.792999999998</v>
      </c>
      <c r="N101">
        <f t="shared" si="19"/>
        <v>-0.90235200000000004</v>
      </c>
      <c r="O101">
        <f t="shared" si="19"/>
        <v>23.525792999999997</v>
      </c>
      <c r="P101" t="str">
        <f t="shared" si="20"/>
        <v/>
      </c>
      <c r="Q101">
        <f t="shared" si="21"/>
        <v>-0.90235200000000004</v>
      </c>
      <c r="AE101">
        <v>6.5060000000000002</v>
      </c>
      <c r="AF101">
        <v>0</v>
      </c>
      <c r="AG101">
        <v>0</v>
      </c>
      <c r="AH101">
        <f t="shared" si="22"/>
        <v>0</v>
      </c>
      <c r="AI101">
        <f t="shared" si="23"/>
        <v>0</v>
      </c>
    </row>
    <row r="102" spans="1:35">
      <c r="A102" s="2" t="s">
        <v>2432</v>
      </c>
      <c r="B102" s="2" t="str">
        <f t="shared" si="12"/>
        <v>18:55:32.042</v>
      </c>
      <c r="C102" s="2">
        <f t="shared" si="13"/>
        <v>68132.042000000001</v>
      </c>
      <c r="D102" s="2">
        <f t="shared" si="14"/>
        <v>9.7700000000040745</v>
      </c>
      <c r="E102" s="2">
        <v>-654.74699999999996</v>
      </c>
      <c r="F102" s="2">
        <v>30892.400000000001</v>
      </c>
      <c r="G102" s="2">
        <v>19457</v>
      </c>
      <c r="H102" s="2">
        <v>636</v>
      </c>
      <c r="I102" s="2">
        <v>74.75</v>
      </c>
      <c r="J102">
        <f t="shared" si="15"/>
        <v>-439.06299999999999</v>
      </c>
      <c r="K102">
        <f t="shared" si="16"/>
        <v>30896.218000000001</v>
      </c>
      <c r="L102">
        <f t="shared" si="17"/>
        <v>-1052.5119999999999</v>
      </c>
      <c r="M102">
        <f t="shared" si="18"/>
        <v>23792.948</v>
      </c>
      <c r="N102">
        <f t="shared" si="19"/>
        <v>-1.0525119999999999</v>
      </c>
      <c r="O102">
        <f t="shared" si="19"/>
        <v>23.792947999999999</v>
      </c>
      <c r="P102" t="str">
        <f t="shared" si="20"/>
        <v/>
      </c>
      <c r="Q102">
        <f t="shared" si="21"/>
        <v>-1.0525119999999999</v>
      </c>
      <c r="AE102">
        <v>6.5739999999999998</v>
      </c>
      <c r="AF102">
        <v>0</v>
      </c>
      <c r="AG102">
        <v>0</v>
      </c>
      <c r="AH102">
        <f t="shared" si="22"/>
        <v>0</v>
      </c>
      <c r="AI102">
        <f t="shared" si="23"/>
        <v>0</v>
      </c>
    </row>
    <row r="103" spans="1:35">
      <c r="A103" s="2" t="s">
        <v>2433</v>
      </c>
      <c r="B103" s="2" t="str">
        <f t="shared" si="12"/>
        <v>18:55:32.134</v>
      </c>
      <c r="C103" s="2">
        <f t="shared" si="13"/>
        <v>68132.134000000005</v>
      </c>
      <c r="D103" s="2">
        <f t="shared" si="14"/>
        <v>9.8620000000082655</v>
      </c>
      <c r="E103" s="2">
        <v>-645.1</v>
      </c>
      <c r="F103" s="2">
        <v>31047.7</v>
      </c>
      <c r="G103" s="2">
        <v>19587</v>
      </c>
      <c r="H103" s="2">
        <v>718</v>
      </c>
      <c r="I103" s="2">
        <v>74.5</v>
      </c>
      <c r="J103">
        <f t="shared" si="15"/>
        <v>-428.33199999999999</v>
      </c>
      <c r="K103">
        <f t="shared" si="16"/>
        <v>31051.447</v>
      </c>
      <c r="L103">
        <f t="shared" si="17"/>
        <v>-1041.7809999999999</v>
      </c>
      <c r="M103">
        <f t="shared" si="18"/>
        <v>23948.177</v>
      </c>
      <c r="N103">
        <f t="shared" si="19"/>
        <v>-1.0417810000000001</v>
      </c>
      <c r="O103">
        <f t="shared" si="19"/>
        <v>23.948177000000001</v>
      </c>
      <c r="P103" t="str">
        <f t="shared" si="20"/>
        <v/>
      </c>
      <c r="Q103">
        <f t="shared" si="21"/>
        <v>-1.0417810000000001</v>
      </c>
      <c r="AE103">
        <v>6.6360000000000001</v>
      </c>
      <c r="AF103">
        <v>0</v>
      </c>
      <c r="AG103">
        <v>0</v>
      </c>
      <c r="AH103">
        <f t="shared" si="22"/>
        <v>0</v>
      </c>
      <c r="AI103">
        <f t="shared" si="23"/>
        <v>0</v>
      </c>
    </row>
    <row r="104" spans="1:35">
      <c r="A104" s="2" t="s">
        <v>2434</v>
      </c>
      <c r="B104" s="2" t="str">
        <f t="shared" si="12"/>
        <v>18:55:32.228</v>
      </c>
      <c r="C104" s="2">
        <f t="shared" si="13"/>
        <v>68132.228000000003</v>
      </c>
      <c r="D104" s="2">
        <f t="shared" si="14"/>
        <v>9.9560000000055879</v>
      </c>
      <c r="E104" s="2">
        <v>-696.327</v>
      </c>
      <c r="F104" s="2">
        <v>31314.1</v>
      </c>
      <c r="G104" s="2">
        <v>19844.5</v>
      </c>
      <c r="H104" s="2">
        <v>622.5</v>
      </c>
      <c r="I104" s="2">
        <v>74.25</v>
      </c>
      <c r="J104">
        <f t="shared" si="15"/>
        <v>-477.69799999999998</v>
      </c>
      <c r="K104">
        <f t="shared" si="16"/>
        <v>31318.198</v>
      </c>
      <c r="L104">
        <f t="shared" si="17"/>
        <v>-1091.1469999999999</v>
      </c>
      <c r="M104">
        <f t="shared" si="18"/>
        <v>24214.928</v>
      </c>
      <c r="N104">
        <f t="shared" si="19"/>
        <v>-1.0911469999999999</v>
      </c>
      <c r="O104">
        <f t="shared" si="19"/>
        <v>24.214928</v>
      </c>
      <c r="P104" t="str">
        <f t="shared" si="20"/>
        <v/>
      </c>
      <c r="Q104">
        <f t="shared" si="21"/>
        <v>-1.0911469999999999</v>
      </c>
      <c r="AE104">
        <v>6.7030000000000003</v>
      </c>
      <c r="AF104">
        <v>0</v>
      </c>
      <c r="AG104">
        <v>0</v>
      </c>
      <c r="AH104">
        <f t="shared" si="22"/>
        <v>0</v>
      </c>
      <c r="AI104">
        <f t="shared" si="23"/>
        <v>0</v>
      </c>
    </row>
    <row r="105" spans="1:35">
      <c r="A105" s="2" t="s">
        <v>2435</v>
      </c>
      <c r="B105" s="2" t="str">
        <f t="shared" si="12"/>
        <v>18:55:32.323</v>
      </c>
      <c r="C105" s="2">
        <f t="shared" si="13"/>
        <v>68132.323000000004</v>
      </c>
      <c r="D105" s="2">
        <f t="shared" si="14"/>
        <v>10.051000000006752</v>
      </c>
      <c r="E105" s="2">
        <v>-757.64300000000003</v>
      </c>
      <c r="F105" s="2">
        <v>31423.599999999999</v>
      </c>
      <c r="G105" s="2">
        <v>19970</v>
      </c>
      <c r="H105" s="2">
        <v>658</v>
      </c>
      <c r="I105" s="2">
        <v>74.25</v>
      </c>
      <c r="J105">
        <f t="shared" si="15"/>
        <v>-538.24800000000005</v>
      </c>
      <c r="K105">
        <f t="shared" si="16"/>
        <v>31428.124</v>
      </c>
      <c r="L105">
        <f t="shared" si="17"/>
        <v>-1151.6970000000001</v>
      </c>
      <c r="M105">
        <f t="shared" si="18"/>
        <v>24324.853999999999</v>
      </c>
      <c r="N105">
        <f t="shared" si="19"/>
        <v>-1.1516970000000002</v>
      </c>
      <c r="O105">
        <f t="shared" si="19"/>
        <v>24.324853999999998</v>
      </c>
      <c r="P105" t="str">
        <f t="shared" si="20"/>
        <v/>
      </c>
      <c r="Q105">
        <f t="shared" si="21"/>
        <v>-1.1516970000000002</v>
      </c>
      <c r="AE105">
        <v>6.77</v>
      </c>
      <c r="AF105">
        <v>0</v>
      </c>
      <c r="AG105">
        <v>0</v>
      </c>
      <c r="AH105">
        <f t="shared" si="22"/>
        <v>0</v>
      </c>
      <c r="AI105">
        <f t="shared" si="23"/>
        <v>0</v>
      </c>
    </row>
    <row r="106" spans="1:35">
      <c r="A106" s="2" t="s">
        <v>2436</v>
      </c>
      <c r="B106" s="2" t="str">
        <f t="shared" si="12"/>
        <v>18:55:32.415</v>
      </c>
      <c r="C106" s="2">
        <f t="shared" si="13"/>
        <v>68132.414999999994</v>
      </c>
      <c r="D106" s="2">
        <f t="shared" si="14"/>
        <v>10.142999999996391</v>
      </c>
      <c r="E106" s="2">
        <v>-872.01</v>
      </c>
      <c r="F106" s="2">
        <v>31627.7</v>
      </c>
      <c r="G106" s="2">
        <v>20204</v>
      </c>
      <c r="H106" s="2">
        <v>660</v>
      </c>
      <c r="I106" s="2">
        <v>74.25</v>
      </c>
      <c r="J106">
        <f t="shared" si="15"/>
        <v>-651.18799999999999</v>
      </c>
      <c r="K106">
        <f t="shared" si="16"/>
        <v>31633.017</v>
      </c>
      <c r="L106">
        <f t="shared" si="17"/>
        <v>-1264.6369999999999</v>
      </c>
      <c r="M106">
        <f t="shared" si="18"/>
        <v>24529.746999999999</v>
      </c>
      <c r="N106">
        <f t="shared" si="19"/>
        <v>-1.264637</v>
      </c>
      <c r="O106">
        <f t="shared" si="19"/>
        <v>24.529747</v>
      </c>
      <c r="P106" t="str">
        <f t="shared" si="20"/>
        <v/>
      </c>
      <c r="Q106">
        <f t="shared" si="21"/>
        <v>-1.264637</v>
      </c>
      <c r="AE106">
        <v>6.8360000000000003</v>
      </c>
      <c r="AF106">
        <v>0</v>
      </c>
      <c r="AG106">
        <v>0</v>
      </c>
      <c r="AH106">
        <f t="shared" si="22"/>
        <v>0</v>
      </c>
      <c r="AI106">
        <f t="shared" si="23"/>
        <v>0</v>
      </c>
    </row>
    <row r="107" spans="1:35">
      <c r="A107" s="2" t="s">
        <v>2437</v>
      </c>
      <c r="B107" s="2" t="str">
        <f t="shared" si="12"/>
        <v>18:55:32.512</v>
      </c>
      <c r="C107" s="2">
        <f t="shared" si="13"/>
        <v>68132.512000000002</v>
      </c>
      <c r="D107" s="2">
        <f t="shared" si="14"/>
        <v>10.240000000005239</v>
      </c>
      <c r="E107" s="2">
        <v>-933.06</v>
      </c>
      <c r="F107" s="2">
        <v>31736.799999999999</v>
      </c>
      <c r="G107" s="2">
        <v>20329</v>
      </c>
      <c r="H107" s="2">
        <v>649</v>
      </c>
      <c r="I107" s="2">
        <v>74.25</v>
      </c>
      <c r="J107">
        <f t="shared" si="15"/>
        <v>-711.47400000000005</v>
      </c>
      <c r="K107">
        <f t="shared" si="16"/>
        <v>31742.541000000001</v>
      </c>
      <c r="L107">
        <f t="shared" si="17"/>
        <v>-1324.923</v>
      </c>
      <c r="M107">
        <f t="shared" si="18"/>
        <v>24639.271000000001</v>
      </c>
      <c r="N107">
        <f t="shared" si="19"/>
        <v>-1.3249230000000001</v>
      </c>
      <c r="O107">
        <f t="shared" si="19"/>
        <v>24.639271000000001</v>
      </c>
      <c r="P107" t="str">
        <f t="shared" si="20"/>
        <v/>
      </c>
      <c r="Q107">
        <f t="shared" si="21"/>
        <v>-1.3249230000000001</v>
      </c>
      <c r="AE107">
        <v>6.9189999999999996</v>
      </c>
      <c r="AF107">
        <v>0</v>
      </c>
      <c r="AG107">
        <v>0</v>
      </c>
      <c r="AH107">
        <f t="shared" si="22"/>
        <v>0</v>
      </c>
      <c r="AI107">
        <f t="shared" si="23"/>
        <v>0</v>
      </c>
    </row>
    <row r="108" spans="1:35">
      <c r="A108" s="2" t="s">
        <v>2438</v>
      </c>
      <c r="B108" s="2" t="str">
        <f t="shared" si="12"/>
        <v>18:55:32.606</v>
      </c>
      <c r="C108" s="2">
        <f t="shared" si="13"/>
        <v>68132.606</v>
      </c>
      <c r="D108" s="2">
        <f t="shared" si="14"/>
        <v>10.334000000002561</v>
      </c>
      <c r="E108" s="2">
        <v>-1022.07</v>
      </c>
      <c r="F108" s="2">
        <v>32082.9</v>
      </c>
      <c r="G108" s="2">
        <v>20675</v>
      </c>
      <c r="H108" s="2">
        <v>586.66700000000003</v>
      </c>
      <c r="I108" s="2">
        <v>49.5</v>
      </c>
      <c r="J108">
        <f t="shared" si="15"/>
        <v>-798.06600000000003</v>
      </c>
      <c r="K108">
        <f t="shared" si="16"/>
        <v>32089.253000000001</v>
      </c>
      <c r="L108">
        <f t="shared" si="17"/>
        <v>-1411.5149999999999</v>
      </c>
      <c r="M108">
        <f t="shared" si="18"/>
        <v>24985.983</v>
      </c>
      <c r="N108">
        <f t="shared" si="19"/>
        <v>-1.4115149999999999</v>
      </c>
      <c r="O108">
        <f t="shared" si="19"/>
        <v>24.985983000000001</v>
      </c>
      <c r="P108" t="str">
        <f t="shared" si="20"/>
        <v/>
      </c>
      <c r="Q108">
        <f t="shared" si="21"/>
        <v>-1.4115149999999999</v>
      </c>
      <c r="AE108">
        <v>7.0060000000000002</v>
      </c>
      <c r="AF108">
        <v>0</v>
      </c>
      <c r="AG108">
        <v>0</v>
      </c>
      <c r="AH108">
        <f t="shared" si="22"/>
        <v>0</v>
      </c>
      <c r="AI108">
        <f t="shared" si="23"/>
        <v>0</v>
      </c>
    </row>
    <row r="109" spans="1:35">
      <c r="AE109">
        <v>7.0750000000000002</v>
      </c>
      <c r="AF109">
        <v>0</v>
      </c>
      <c r="AG109">
        <v>0</v>
      </c>
      <c r="AH109">
        <f t="shared" si="22"/>
        <v>0</v>
      </c>
      <c r="AI109">
        <f t="shared" si="23"/>
        <v>0</v>
      </c>
    </row>
    <row r="110" spans="1:35">
      <c r="AE110">
        <v>7.1379999999999999</v>
      </c>
      <c r="AF110">
        <v>0</v>
      </c>
      <c r="AG110">
        <v>0</v>
      </c>
      <c r="AH110">
        <f t="shared" si="22"/>
        <v>0</v>
      </c>
      <c r="AI110">
        <f t="shared" si="23"/>
        <v>0</v>
      </c>
    </row>
    <row r="111" spans="1:35">
      <c r="A111"/>
      <c r="B111"/>
      <c r="C111"/>
      <c r="D111"/>
      <c r="E111"/>
      <c r="F111"/>
      <c r="G111"/>
      <c r="H111"/>
      <c r="I111"/>
      <c r="AE111">
        <v>7.2160000000000002</v>
      </c>
      <c r="AF111">
        <v>0</v>
      </c>
      <c r="AG111">
        <v>0</v>
      </c>
      <c r="AH111">
        <f t="shared" si="22"/>
        <v>0</v>
      </c>
      <c r="AI111">
        <f t="shared" si="23"/>
        <v>0</v>
      </c>
    </row>
    <row r="112" spans="1:35">
      <c r="A112"/>
      <c r="B112"/>
      <c r="C112"/>
      <c r="D112"/>
      <c r="E112"/>
      <c r="F112"/>
      <c r="G112"/>
      <c r="H112"/>
      <c r="I112"/>
      <c r="AE112">
        <v>7.2649999999999997</v>
      </c>
      <c r="AF112">
        <v>0</v>
      </c>
      <c r="AG112">
        <v>0</v>
      </c>
      <c r="AH112">
        <f t="shared" si="22"/>
        <v>0</v>
      </c>
      <c r="AI112">
        <f t="shared" si="23"/>
        <v>0</v>
      </c>
    </row>
    <row r="113" spans="30:35" customFormat="1">
      <c r="AD113" s="1"/>
      <c r="AE113">
        <v>7.3109999999999999</v>
      </c>
      <c r="AF113">
        <v>0</v>
      </c>
      <c r="AG113">
        <v>0</v>
      </c>
      <c r="AH113">
        <f t="shared" si="22"/>
        <v>0</v>
      </c>
      <c r="AI113">
        <f t="shared" si="23"/>
        <v>0</v>
      </c>
    </row>
    <row r="114" spans="30:35" customFormat="1">
      <c r="AD114" s="1"/>
      <c r="AE114">
        <v>7.3689999999999998</v>
      </c>
      <c r="AF114">
        <v>0</v>
      </c>
      <c r="AG114">
        <v>0</v>
      </c>
      <c r="AH114">
        <f t="shared" si="22"/>
        <v>0</v>
      </c>
      <c r="AI114">
        <f t="shared" si="23"/>
        <v>0</v>
      </c>
    </row>
    <row r="115" spans="30:35" customFormat="1">
      <c r="AD115" s="1"/>
      <c r="AE115">
        <v>7.4290000000000003</v>
      </c>
      <c r="AF115">
        <v>0</v>
      </c>
      <c r="AG115">
        <v>0</v>
      </c>
      <c r="AH115">
        <f t="shared" si="22"/>
        <v>0</v>
      </c>
      <c r="AI115">
        <f t="shared" si="23"/>
        <v>0</v>
      </c>
    </row>
    <row r="116" spans="30:35" customFormat="1">
      <c r="AD116" s="1"/>
      <c r="AE116">
        <v>7.5039999999999996</v>
      </c>
      <c r="AF116">
        <v>0</v>
      </c>
      <c r="AG116">
        <v>0</v>
      </c>
      <c r="AH116">
        <f t="shared" si="22"/>
        <v>0</v>
      </c>
      <c r="AI116">
        <f t="shared" si="23"/>
        <v>0</v>
      </c>
    </row>
    <row r="117" spans="30:35" customFormat="1">
      <c r="AD117" s="1"/>
      <c r="AE117">
        <v>7.5739999999999998</v>
      </c>
      <c r="AF117">
        <v>0</v>
      </c>
      <c r="AG117">
        <v>0</v>
      </c>
      <c r="AH117">
        <f t="shared" si="22"/>
        <v>0</v>
      </c>
      <c r="AI117">
        <f t="shared" si="23"/>
        <v>0</v>
      </c>
    </row>
    <row r="118" spans="30:35" customFormat="1">
      <c r="AD118" s="1"/>
      <c r="AE118">
        <v>7.6459999999999999</v>
      </c>
      <c r="AF118">
        <v>0</v>
      </c>
      <c r="AG118">
        <v>0</v>
      </c>
      <c r="AH118">
        <f t="shared" si="22"/>
        <v>0</v>
      </c>
      <c r="AI118">
        <f t="shared" si="23"/>
        <v>0</v>
      </c>
    </row>
    <row r="119" spans="30:35" customFormat="1">
      <c r="AD119" s="1"/>
      <c r="AE119">
        <v>7.718</v>
      </c>
      <c r="AF119">
        <v>0</v>
      </c>
      <c r="AG119">
        <v>0</v>
      </c>
      <c r="AH119">
        <f t="shared" si="22"/>
        <v>0</v>
      </c>
      <c r="AI119">
        <f t="shared" si="23"/>
        <v>0</v>
      </c>
    </row>
    <row r="120" spans="30:35" customFormat="1">
      <c r="AD120" s="1"/>
      <c r="AE120">
        <v>7.766</v>
      </c>
      <c r="AF120">
        <v>0</v>
      </c>
      <c r="AG120">
        <v>0</v>
      </c>
      <c r="AH120">
        <f t="shared" si="22"/>
        <v>0</v>
      </c>
      <c r="AI120">
        <f t="shared" si="23"/>
        <v>0</v>
      </c>
    </row>
    <row r="121" spans="30:35" customFormat="1">
      <c r="AD121" s="1"/>
      <c r="AE121">
        <v>7.8369999999999997</v>
      </c>
      <c r="AF121">
        <v>0</v>
      </c>
      <c r="AG121">
        <v>0</v>
      </c>
      <c r="AH121">
        <f t="shared" si="22"/>
        <v>0</v>
      </c>
      <c r="AI121">
        <f t="shared" si="23"/>
        <v>0</v>
      </c>
    </row>
    <row r="122" spans="30:35" customFormat="1">
      <c r="AD122" s="1"/>
      <c r="AE122">
        <v>7.89</v>
      </c>
      <c r="AF122">
        <v>0</v>
      </c>
      <c r="AG122">
        <v>0</v>
      </c>
      <c r="AH122">
        <f t="shared" si="22"/>
        <v>0</v>
      </c>
      <c r="AI122">
        <f t="shared" si="23"/>
        <v>0</v>
      </c>
    </row>
    <row r="123" spans="30:35" customFormat="1">
      <c r="AD123" s="1"/>
      <c r="AE123">
        <v>7.9580000000000002</v>
      </c>
      <c r="AF123">
        <v>0</v>
      </c>
      <c r="AG123">
        <v>0</v>
      </c>
      <c r="AH123">
        <f t="shared" si="22"/>
        <v>0</v>
      </c>
      <c r="AI123">
        <f t="shared" si="23"/>
        <v>0</v>
      </c>
    </row>
    <row r="124" spans="30:35" customFormat="1">
      <c r="AD124" s="1"/>
      <c r="AE124">
        <v>8.0359999999999996</v>
      </c>
      <c r="AF124">
        <v>0</v>
      </c>
      <c r="AG124">
        <v>0</v>
      </c>
      <c r="AH124">
        <f t="shared" si="22"/>
        <v>0</v>
      </c>
      <c r="AI124">
        <f t="shared" si="23"/>
        <v>0</v>
      </c>
    </row>
    <row r="125" spans="30:35" customFormat="1">
      <c r="AD125" s="1"/>
      <c r="AE125">
        <v>8.1</v>
      </c>
      <c r="AF125">
        <v>0</v>
      </c>
      <c r="AG125">
        <v>0</v>
      </c>
      <c r="AH125">
        <f t="shared" si="22"/>
        <v>0</v>
      </c>
      <c r="AI125">
        <f t="shared" si="23"/>
        <v>0</v>
      </c>
    </row>
    <row r="126" spans="30:35" customFormat="1">
      <c r="AD126" s="1"/>
      <c r="AE126">
        <v>8.1690000000000005</v>
      </c>
      <c r="AF126">
        <v>0</v>
      </c>
      <c r="AG126">
        <v>0</v>
      </c>
      <c r="AH126">
        <f t="shared" si="22"/>
        <v>0</v>
      </c>
      <c r="AI126">
        <f t="shared" si="23"/>
        <v>0</v>
      </c>
    </row>
    <row r="127" spans="30:35" customFormat="1">
      <c r="AD127" s="1"/>
      <c r="AE127">
        <v>8.2219999999999995</v>
      </c>
      <c r="AF127">
        <v>0</v>
      </c>
      <c r="AG127">
        <v>0</v>
      </c>
      <c r="AH127">
        <f t="shared" si="22"/>
        <v>0</v>
      </c>
      <c r="AI127">
        <f t="shared" si="23"/>
        <v>0</v>
      </c>
    </row>
    <row r="128" spans="30:35" customFormat="1">
      <c r="AD128" s="1"/>
      <c r="AE128">
        <v>8.2919999999999998</v>
      </c>
      <c r="AF128">
        <v>0</v>
      </c>
      <c r="AG128">
        <v>0</v>
      </c>
      <c r="AH128">
        <f t="shared" si="22"/>
        <v>0</v>
      </c>
      <c r="AI128">
        <f t="shared" si="23"/>
        <v>0</v>
      </c>
    </row>
    <row r="129" spans="18:35" customFormat="1">
      <c r="AD129" s="1"/>
      <c r="AE129">
        <v>8.3680000000000003</v>
      </c>
      <c r="AF129">
        <v>0</v>
      </c>
      <c r="AG129">
        <v>0</v>
      </c>
      <c r="AH129">
        <f t="shared" si="22"/>
        <v>0</v>
      </c>
      <c r="AI129">
        <f t="shared" si="23"/>
        <v>0</v>
      </c>
    </row>
    <row r="130" spans="18:35" customFormat="1">
      <c r="AD130" s="1"/>
      <c r="AE130">
        <v>8.4469999999999992</v>
      </c>
      <c r="AF130">
        <v>0</v>
      </c>
      <c r="AG130">
        <v>0</v>
      </c>
      <c r="AH130">
        <f t="shared" si="22"/>
        <v>0</v>
      </c>
      <c r="AI130">
        <f t="shared" si="23"/>
        <v>0</v>
      </c>
    </row>
    <row r="131" spans="18:35" customFormat="1">
      <c r="AD131" s="1"/>
      <c r="AE131">
        <v>8.5180000000000007</v>
      </c>
      <c r="AF131">
        <v>0</v>
      </c>
      <c r="AG131">
        <v>0</v>
      </c>
      <c r="AH131">
        <f t="shared" si="22"/>
        <v>0</v>
      </c>
      <c r="AI131">
        <f t="shared" si="23"/>
        <v>0</v>
      </c>
    </row>
    <row r="132" spans="18:35" customFormat="1">
      <c r="AD132" s="1"/>
      <c r="AE132">
        <v>8.5839999999999996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1"/>
      <c r="AE133">
        <v>8.6340000000000003</v>
      </c>
      <c r="AF133">
        <v>0</v>
      </c>
      <c r="AG133">
        <v>0</v>
      </c>
      <c r="AH133">
        <f t="shared" ref="AH133:AH189" si="24">AF133</f>
        <v>0</v>
      </c>
      <c r="AI133">
        <f t="shared" ref="AI133:AI189" si="25">AG133</f>
        <v>0</v>
      </c>
    </row>
    <row r="134" spans="18:35" customFormat="1">
      <c r="AD134" s="1"/>
      <c r="AE134">
        <v>8.7089999999999996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1"/>
      <c r="AE135">
        <v>8.7710000000000008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1"/>
      <c r="AE136">
        <v>8.8360000000000003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1"/>
      <c r="AE137">
        <v>8.8970000000000002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1"/>
      <c r="AE138">
        <v>8.9600000000000009</v>
      </c>
      <c r="AF138">
        <v>-79.089996337890625</v>
      </c>
      <c r="AG138">
        <v>-29.899999618530273</v>
      </c>
      <c r="AH138">
        <f t="shared" si="24"/>
        <v>-79.089996337890625</v>
      </c>
      <c r="AI138">
        <f t="shared" si="25"/>
        <v>-29.899999618530273</v>
      </c>
    </row>
    <row r="139" spans="18:35" customFormat="1">
      <c r="AD139" s="1"/>
      <c r="AE139">
        <v>9.0399999999999991</v>
      </c>
      <c r="AF139">
        <v>-53.689998626708984</v>
      </c>
      <c r="AG139">
        <v>-9.0799999237060547</v>
      </c>
      <c r="AH139">
        <f t="shared" si="24"/>
        <v>-53.689998626708984</v>
      </c>
      <c r="AI139">
        <f t="shared" si="25"/>
        <v>-9.0799999237060547</v>
      </c>
    </row>
    <row r="140" spans="18:35" customFormat="1">
      <c r="AD140" s="1"/>
      <c r="AE140">
        <v>9.0950000000000006</v>
      </c>
      <c r="AF140">
        <v>-53.599998474121094</v>
      </c>
      <c r="AG140">
        <v>-30.620000839233398</v>
      </c>
      <c r="AH140">
        <f t="shared" si="24"/>
        <v>-53.599998474121094</v>
      </c>
      <c r="AI140">
        <f t="shared" si="25"/>
        <v>-30.620000839233398</v>
      </c>
    </row>
    <row r="141" spans="18:35" customFormat="1">
      <c r="AD141" s="1"/>
      <c r="AE141">
        <v>9.1679999999999993</v>
      </c>
      <c r="AF141">
        <v>-52.869998931884766</v>
      </c>
      <c r="AG141">
        <v>-8.1599998474121094</v>
      </c>
      <c r="AH141">
        <f t="shared" si="24"/>
        <v>-52.869998931884766</v>
      </c>
      <c r="AI141">
        <f t="shared" si="25"/>
        <v>-8.1599998474121094</v>
      </c>
    </row>
    <row r="142" spans="18:35" customFormat="1">
      <c r="AD142" s="1"/>
      <c r="AE142">
        <v>9.2200000000000006</v>
      </c>
      <c r="AF142">
        <v>-37.729999542236328</v>
      </c>
      <c r="AG142">
        <v>-17.719999313354492</v>
      </c>
      <c r="AH142">
        <f t="shared" si="24"/>
        <v>-37.729999542236328</v>
      </c>
      <c r="AI142">
        <f t="shared" si="25"/>
        <v>-17.719999313354492</v>
      </c>
    </row>
    <row r="143" spans="18:35" customFormat="1">
      <c r="AD143" s="1"/>
      <c r="AE143">
        <v>9.2859999999999996</v>
      </c>
      <c r="AF143">
        <v>-29.420000076293945</v>
      </c>
      <c r="AG143">
        <v>-4.820000171661377</v>
      </c>
      <c r="AH143">
        <f t="shared" si="24"/>
        <v>-29.420000076293945</v>
      </c>
      <c r="AI143">
        <f t="shared" si="25"/>
        <v>-4.820000171661377</v>
      </c>
    </row>
    <row r="144" spans="18:35" customFormat="1">
      <c r="R144" s="2"/>
      <c r="AD144" s="1"/>
      <c r="AE144">
        <v>9.3559999999999999</v>
      </c>
      <c r="AF144">
        <v>-24.809999465942383</v>
      </c>
      <c r="AG144">
        <v>-6.9499998092651367</v>
      </c>
      <c r="AH144">
        <f t="shared" si="24"/>
        <v>-24.809999465942383</v>
      </c>
      <c r="AI144">
        <f t="shared" si="25"/>
        <v>-6.9499998092651367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9.4339999999999993</v>
      </c>
      <c r="AF145">
        <v>-22.610000610351563</v>
      </c>
      <c r="AG145">
        <v>2.3399999141693115</v>
      </c>
      <c r="AH145">
        <f t="shared" si="24"/>
        <v>-22.610000610351563</v>
      </c>
      <c r="AI145">
        <f t="shared" si="25"/>
        <v>2.3399999141693115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9.5060000000000002</v>
      </c>
      <c r="AF146">
        <v>-17.899999618530273</v>
      </c>
      <c r="AG146">
        <v>-2.5999999046325684</v>
      </c>
      <c r="AH146">
        <f t="shared" si="24"/>
        <v>-17.899999618530273</v>
      </c>
      <c r="AI146">
        <f t="shared" si="25"/>
        <v>-2.5999999046325684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9.5670000000000002</v>
      </c>
      <c r="AF147">
        <v>-20.389999389648438</v>
      </c>
      <c r="AG147">
        <v>-4.5900001525878906</v>
      </c>
      <c r="AH147">
        <f t="shared" si="24"/>
        <v>-20.389999389648438</v>
      </c>
      <c r="AI147">
        <f t="shared" si="25"/>
        <v>-4.5900001525878906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9.6280000000000001</v>
      </c>
      <c r="AF148">
        <v>-19.870000839233398</v>
      </c>
      <c r="AG148">
        <v>-1.9500000476837158</v>
      </c>
      <c r="AH148">
        <f t="shared" si="24"/>
        <v>-19.870000839233398</v>
      </c>
      <c r="AI148">
        <f t="shared" si="25"/>
        <v>-1.9500000476837158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9.6880000000000006</v>
      </c>
      <c r="AF149">
        <v>-15.869999885559082</v>
      </c>
      <c r="AG149">
        <v>-1.4800000190734863</v>
      </c>
      <c r="AH149">
        <f t="shared" si="24"/>
        <v>-15.869999885559082</v>
      </c>
      <c r="AI149">
        <f t="shared" si="25"/>
        <v>-1.4800000190734863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9.7490000000000006</v>
      </c>
      <c r="AF150">
        <v>-15.369999885559082</v>
      </c>
      <c r="AG150">
        <v>1.0900000333786011</v>
      </c>
      <c r="AH150">
        <f t="shared" si="24"/>
        <v>-15.369999885559082</v>
      </c>
      <c r="AI150">
        <f t="shared" si="25"/>
        <v>1.0900000333786011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9.82</v>
      </c>
      <c r="AF151">
        <v>-11.100000381469727</v>
      </c>
      <c r="AG151">
        <v>-1.7200000286102295</v>
      </c>
      <c r="AH151">
        <f t="shared" si="24"/>
        <v>-11.100000381469727</v>
      </c>
      <c r="AI151">
        <f t="shared" si="25"/>
        <v>-1.7200000286102295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9.8840000000000003</v>
      </c>
      <c r="AF152">
        <v>-7.9099998474121094</v>
      </c>
      <c r="AG152">
        <v>1.440000057220459</v>
      </c>
      <c r="AH152">
        <f t="shared" si="24"/>
        <v>-7.9099998474121094</v>
      </c>
      <c r="AI152">
        <f t="shared" si="25"/>
        <v>1.440000057220459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9.9600000000000009</v>
      </c>
      <c r="AF153">
        <v>-10.560000419616699</v>
      </c>
      <c r="AG153">
        <v>2.0099999904632568</v>
      </c>
      <c r="AH153">
        <f t="shared" si="24"/>
        <v>-10.560000419616699</v>
      </c>
      <c r="AI153">
        <f t="shared" si="25"/>
        <v>2.0099999904632568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10.036</v>
      </c>
      <c r="AF154">
        <v>-8.5200004577636719</v>
      </c>
      <c r="AG154">
        <v>2.0199999809265137</v>
      </c>
      <c r="AH154">
        <f t="shared" si="24"/>
        <v>-8.5200004577636719</v>
      </c>
      <c r="AI154">
        <f t="shared" si="25"/>
        <v>2.0199999809265137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10.087</v>
      </c>
      <c r="AF155">
        <v>-5.6999998092651367</v>
      </c>
      <c r="AG155">
        <v>2.3900001049041748</v>
      </c>
      <c r="AH155">
        <f t="shared" si="24"/>
        <v>-5.6999998092651367</v>
      </c>
      <c r="AI155">
        <f t="shared" si="25"/>
        <v>2.3900001049041748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10.153</v>
      </c>
      <c r="AF156">
        <v>-6.869999885559082</v>
      </c>
      <c r="AG156">
        <v>2.869999885559082</v>
      </c>
      <c r="AH156">
        <f t="shared" si="24"/>
        <v>-6.869999885559082</v>
      </c>
      <c r="AI156">
        <f t="shared" si="25"/>
        <v>2.869999885559082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10.220000000000001</v>
      </c>
      <c r="AF157">
        <v>-5.4699997901916504</v>
      </c>
      <c r="AG157">
        <v>1.5199999809265137</v>
      </c>
      <c r="AH157">
        <f t="shared" si="24"/>
        <v>-5.4699997901916504</v>
      </c>
      <c r="AI157">
        <f t="shared" si="25"/>
        <v>1.5199999809265137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10.286</v>
      </c>
      <c r="AF158">
        <v>-9.6999998092651367</v>
      </c>
      <c r="AG158">
        <v>3.190000057220459</v>
      </c>
      <c r="AH158">
        <f t="shared" si="24"/>
        <v>-9.6999998092651367</v>
      </c>
      <c r="AI158">
        <f t="shared" si="25"/>
        <v>3.190000057220459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10.351000000000001</v>
      </c>
      <c r="AF159">
        <v>-6.5300002098083496</v>
      </c>
      <c r="AG159">
        <v>1.3799999952316284</v>
      </c>
      <c r="AH159">
        <f t="shared" si="24"/>
        <v>-6.5300002098083496</v>
      </c>
      <c r="AI159">
        <f t="shared" si="25"/>
        <v>1.3799999952316284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/>
    </row>
    <row r="161" spans="10:31">
      <c r="J161" s="2"/>
      <c r="K161" s="2"/>
      <c r="L161" s="2"/>
      <c r="M161" s="2"/>
      <c r="N161" s="2"/>
      <c r="O161" s="2"/>
      <c r="P161" s="2"/>
      <c r="Q161" s="2"/>
      <c r="R161" s="2"/>
      <c r="AE161"/>
    </row>
    <row r="162" spans="10:31">
      <c r="J162" s="2"/>
      <c r="K162" s="2"/>
      <c r="L162" s="2"/>
      <c r="M162" s="2"/>
      <c r="N162" s="2"/>
      <c r="O162" s="2"/>
      <c r="P162" s="2"/>
      <c r="Q162" s="2"/>
      <c r="R162" s="2"/>
      <c r="AE162"/>
    </row>
    <row r="163" spans="10:31">
      <c r="J163" s="2"/>
      <c r="K163" s="2"/>
      <c r="L163" s="2"/>
      <c r="M163" s="2"/>
      <c r="N163" s="2"/>
      <c r="O163" s="2"/>
      <c r="P163" s="2"/>
      <c r="Q163" s="2"/>
      <c r="R163" s="2"/>
      <c r="AE163"/>
    </row>
    <row r="164" spans="10:31">
      <c r="J164" s="2"/>
      <c r="K164" s="2"/>
      <c r="L164" s="2"/>
      <c r="M164" s="2"/>
      <c r="N164" s="2"/>
      <c r="O164" s="2"/>
      <c r="P164" s="2"/>
      <c r="Q164" s="2"/>
      <c r="R164" s="2"/>
      <c r="AE164"/>
    </row>
    <row r="165" spans="10:31">
      <c r="J165" s="2"/>
      <c r="K165" s="2"/>
      <c r="L165" s="2"/>
      <c r="M165" s="2"/>
      <c r="N165" s="2"/>
      <c r="O165" s="2"/>
      <c r="P165" s="2"/>
      <c r="Q165" s="2"/>
      <c r="R165" s="2"/>
      <c r="AE165"/>
    </row>
    <row r="166" spans="10:31">
      <c r="J166" s="2"/>
      <c r="K166" s="2"/>
      <c r="L166" s="2"/>
      <c r="M166" s="2"/>
      <c r="N166" s="2"/>
      <c r="O166" s="2"/>
      <c r="P166" s="2"/>
      <c r="Q166" s="2"/>
      <c r="R166" s="2"/>
      <c r="AE166"/>
    </row>
    <row r="167" spans="10:31">
      <c r="J167" s="2"/>
      <c r="K167" s="2"/>
      <c r="L167" s="2"/>
      <c r="M167" s="2"/>
      <c r="N167" s="2"/>
      <c r="O167" s="2"/>
      <c r="P167" s="2"/>
      <c r="Q167" s="2"/>
      <c r="R167" s="2"/>
      <c r="AE167"/>
    </row>
    <row r="168" spans="10:31">
      <c r="J168" s="2"/>
      <c r="K168" s="2"/>
      <c r="L168" s="2"/>
      <c r="M168" s="2"/>
      <c r="N168" s="2"/>
      <c r="O168" s="2"/>
      <c r="P168" s="2"/>
      <c r="Q168" s="2"/>
      <c r="R168" s="2"/>
      <c r="AE168"/>
    </row>
    <row r="169" spans="10:31">
      <c r="J169" s="2"/>
      <c r="K169" s="2"/>
      <c r="L169" s="2"/>
      <c r="M169" s="2"/>
      <c r="N169" s="2"/>
      <c r="O169" s="2"/>
      <c r="P169" s="2"/>
      <c r="Q169" s="2"/>
      <c r="R169" s="2"/>
      <c r="AE169"/>
    </row>
    <row r="170" spans="10:31">
      <c r="J170" s="2"/>
      <c r="K170" s="2"/>
      <c r="L170" s="2"/>
      <c r="M170" s="2"/>
      <c r="N170" s="2"/>
      <c r="O170" s="2"/>
      <c r="P170" s="2"/>
      <c r="Q170" s="2"/>
      <c r="R170" s="2"/>
      <c r="AE170"/>
    </row>
    <row r="171" spans="10:31">
      <c r="J171" s="2"/>
      <c r="K171" s="2"/>
      <c r="L171" s="2"/>
      <c r="M171" s="2"/>
      <c r="N171" s="2"/>
      <c r="O171" s="2"/>
      <c r="P171" s="2"/>
      <c r="Q171" s="2"/>
      <c r="R171" s="2"/>
      <c r="AE171"/>
    </row>
    <row r="172" spans="10:31">
      <c r="J172" s="2"/>
      <c r="K172" s="2"/>
      <c r="L172" s="2"/>
      <c r="M172" s="2"/>
      <c r="N172" s="2"/>
      <c r="O172" s="2"/>
      <c r="P172" s="2"/>
      <c r="Q172" s="2"/>
      <c r="R172" s="2"/>
      <c r="AE172"/>
    </row>
    <row r="173" spans="10:31">
      <c r="J173" s="2"/>
      <c r="K173" s="2"/>
      <c r="L173" s="2"/>
      <c r="M173" s="2"/>
      <c r="N173" s="2"/>
      <c r="O173" s="2"/>
      <c r="P173" s="2"/>
      <c r="Q173" s="2"/>
      <c r="R173" s="2"/>
      <c r="AE173"/>
    </row>
    <row r="174" spans="10:31">
      <c r="J174" s="2"/>
      <c r="K174" s="2"/>
      <c r="L174" s="2"/>
      <c r="M174" s="2"/>
      <c r="N174" s="2"/>
      <c r="O174" s="2"/>
      <c r="P174" s="2"/>
      <c r="Q174" s="2"/>
      <c r="R174" s="2"/>
      <c r="AE174"/>
    </row>
    <row r="175" spans="10:31">
      <c r="J175" s="2"/>
      <c r="K175" s="2"/>
      <c r="L175" s="2"/>
      <c r="M175" s="2"/>
      <c r="N175" s="2"/>
      <c r="O175" s="2"/>
      <c r="P175" s="2"/>
      <c r="Q175" s="2"/>
      <c r="R175" s="2"/>
      <c r="AE175"/>
    </row>
    <row r="176" spans="10:31">
      <c r="J176" s="2"/>
      <c r="K176" s="2"/>
      <c r="L176" s="2"/>
      <c r="M176" s="2"/>
      <c r="N176" s="2"/>
      <c r="O176" s="2"/>
      <c r="P176" s="2"/>
      <c r="Q176" s="2"/>
      <c r="R176" s="2"/>
      <c r="AE176"/>
    </row>
    <row r="177" spans="10:31">
      <c r="J177" s="2"/>
      <c r="K177" s="2"/>
      <c r="L177" s="2"/>
      <c r="M177" s="2"/>
      <c r="N177" s="2"/>
      <c r="O177" s="2"/>
      <c r="P177" s="2"/>
      <c r="Q177" s="2"/>
      <c r="R177" s="2"/>
      <c r="AE177"/>
    </row>
    <row r="178" spans="10:31">
      <c r="J178" s="2"/>
      <c r="K178" s="2"/>
      <c r="L178" s="2"/>
      <c r="M178" s="2"/>
      <c r="N178" s="2"/>
      <c r="O178" s="2"/>
      <c r="P178" s="2"/>
      <c r="Q178" s="2"/>
      <c r="R178" s="2"/>
      <c r="AE178"/>
    </row>
    <row r="179" spans="10:31">
      <c r="J179" s="2"/>
      <c r="K179" s="2"/>
      <c r="L179" s="2"/>
      <c r="M179" s="2"/>
      <c r="N179" s="2"/>
      <c r="O179" s="2"/>
      <c r="P179" s="2"/>
      <c r="Q179" s="2"/>
      <c r="R179" s="2"/>
      <c r="AE179"/>
    </row>
    <row r="180" spans="10:31">
      <c r="J180" s="2"/>
      <c r="K180" s="2"/>
      <c r="L180" s="2"/>
      <c r="M180" s="2"/>
      <c r="N180" s="2"/>
      <c r="O180" s="2"/>
      <c r="P180" s="2"/>
      <c r="Q180" s="2"/>
      <c r="R180" s="2"/>
      <c r="AE180"/>
    </row>
    <row r="181" spans="10:31">
      <c r="J181" s="2"/>
      <c r="K181" s="2"/>
      <c r="L181" s="2"/>
      <c r="M181" s="2"/>
      <c r="N181" s="2"/>
      <c r="O181" s="2"/>
      <c r="P181" s="2"/>
      <c r="Q181" s="2"/>
      <c r="R181" s="2"/>
      <c r="AE181"/>
    </row>
    <row r="182" spans="10:31">
      <c r="J182" s="2"/>
      <c r="K182" s="2"/>
      <c r="L182" s="2"/>
      <c r="M182" s="2"/>
      <c r="N182" s="2"/>
      <c r="O182" s="2"/>
      <c r="P182" s="2"/>
      <c r="Q182" s="2"/>
      <c r="R182" s="2"/>
      <c r="AE182"/>
    </row>
    <row r="183" spans="10:31">
      <c r="J183" s="2"/>
      <c r="K183" s="2"/>
      <c r="L183" s="2"/>
      <c r="M183" s="2"/>
      <c r="N183" s="2"/>
      <c r="O183" s="2"/>
      <c r="P183" s="2"/>
      <c r="Q183" s="2"/>
      <c r="R183" s="2"/>
      <c r="AE183"/>
    </row>
    <row r="184" spans="10:31">
      <c r="J184" s="2"/>
      <c r="K184" s="2"/>
      <c r="L184" s="2"/>
      <c r="M184" s="2"/>
      <c r="N184" s="2"/>
      <c r="O184" s="2"/>
      <c r="P184" s="2"/>
      <c r="Q184" s="2"/>
      <c r="R184" s="2"/>
      <c r="AE184"/>
    </row>
    <row r="185" spans="10:31">
      <c r="J185" s="2"/>
      <c r="K185" s="2"/>
      <c r="L185" s="2"/>
      <c r="M185" s="2"/>
      <c r="N185" s="2"/>
      <c r="O185" s="2"/>
      <c r="P185" s="2"/>
      <c r="Q185" s="2"/>
      <c r="R185" s="2"/>
      <c r="AE185"/>
    </row>
    <row r="186" spans="10:31">
      <c r="J186" s="2"/>
      <c r="K186" s="2"/>
      <c r="L186" s="2"/>
      <c r="M186" s="2"/>
      <c r="N186" s="2"/>
      <c r="O186" s="2"/>
      <c r="P186" s="2"/>
      <c r="Q186" s="2"/>
      <c r="R186" s="2"/>
      <c r="AE186"/>
    </row>
    <row r="187" spans="10:31">
      <c r="J187" s="2"/>
      <c r="K187" s="2"/>
      <c r="L187" s="2"/>
      <c r="M187" s="2"/>
      <c r="N187" s="2"/>
      <c r="O187" s="2"/>
      <c r="P187" s="2"/>
      <c r="Q187" s="2"/>
      <c r="R187" s="2"/>
      <c r="AE187"/>
    </row>
    <row r="188" spans="10:31">
      <c r="J188" s="2"/>
      <c r="K188" s="2"/>
      <c r="L188" s="2"/>
      <c r="M188" s="2"/>
      <c r="N188" s="2"/>
      <c r="O188" s="2"/>
      <c r="P188" s="2"/>
      <c r="Q188" s="2"/>
      <c r="R188" s="2"/>
      <c r="AE188"/>
    </row>
    <row r="189" spans="10:31">
      <c r="J189" s="2"/>
      <c r="K189" s="2"/>
      <c r="L189" s="2"/>
      <c r="M189" s="2"/>
      <c r="N189" s="2"/>
      <c r="O189" s="2"/>
      <c r="P189" s="2"/>
      <c r="Q189" s="2"/>
      <c r="R189" s="2"/>
      <c r="AE189"/>
    </row>
    <row r="190" spans="10:31">
      <c r="J190" s="2"/>
      <c r="K190" s="2"/>
      <c r="L190" s="2"/>
      <c r="M190" s="2"/>
      <c r="N190" s="2"/>
      <c r="O190" s="2"/>
      <c r="P190" s="2"/>
      <c r="Q190" s="2"/>
      <c r="R190" s="2"/>
      <c r="AE190"/>
    </row>
    <row r="191" spans="10:31">
      <c r="J191" s="2"/>
      <c r="K191" s="2"/>
      <c r="L191" s="2"/>
      <c r="M191" s="2"/>
      <c r="N191" s="2"/>
      <c r="O191" s="2"/>
      <c r="P191" s="2"/>
      <c r="Q191" s="2"/>
      <c r="R191" s="2"/>
      <c r="AE191"/>
    </row>
    <row r="192" spans="10:31">
      <c r="J192" s="2"/>
      <c r="K192" s="2"/>
      <c r="L192" s="2"/>
      <c r="M192" s="2"/>
      <c r="N192" s="2"/>
      <c r="O192" s="2"/>
      <c r="P192" s="2"/>
      <c r="Q192" s="2"/>
      <c r="R192" s="2"/>
      <c r="AE192"/>
    </row>
    <row r="193" spans="10:31">
      <c r="J193" s="2"/>
      <c r="K193" s="2"/>
      <c r="L193" s="2"/>
      <c r="M193" s="2"/>
      <c r="N193" s="2"/>
      <c r="O193" s="2"/>
      <c r="P193" s="2"/>
      <c r="Q193" s="2"/>
      <c r="R193" s="2"/>
      <c r="AE193"/>
    </row>
    <row r="194" spans="10:31">
      <c r="J194" s="2"/>
      <c r="K194" s="2"/>
      <c r="L194" s="2"/>
      <c r="M194" s="2"/>
      <c r="N194" s="2"/>
      <c r="O194" s="2"/>
      <c r="P194" s="2"/>
      <c r="Q194" s="2"/>
      <c r="R194" s="2"/>
      <c r="AE194"/>
    </row>
    <row r="195" spans="10:31">
      <c r="J195" s="2"/>
      <c r="K195" s="2"/>
      <c r="L195" s="2"/>
      <c r="M195" s="2"/>
      <c r="N195" s="2"/>
      <c r="O195" s="2"/>
      <c r="P195" s="2"/>
      <c r="Q195" s="2"/>
      <c r="R195" s="2"/>
      <c r="AE195"/>
    </row>
    <row r="196" spans="10:31">
      <c r="J196" s="2"/>
      <c r="K196" s="2"/>
      <c r="L196" s="2"/>
      <c r="M196" s="2"/>
      <c r="N196" s="2"/>
      <c r="O196" s="2"/>
      <c r="P196" s="2"/>
      <c r="Q196" s="2"/>
      <c r="R196" s="2"/>
      <c r="AE196"/>
    </row>
    <row r="197" spans="10:31">
      <c r="J197" s="2"/>
      <c r="K197" s="2"/>
      <c r="L197" s="2"/>
      <c r="M197" s="2"/>
      <c r="N197" s="2"/>
      <c r="O197" s="2"/>
      <c r="P197" s="2"/>
      <c r="Q197" s="2"/>
      <c r="R197" s="2"/>
      <c r="AE197"/>
    </row>
    <row r="198" spans="10:31">
      <c r="J198" s="2"/>
      <c r="K198" s="2"/>
      <c r="L198" s="2"/>
      <c r="M198" s="2"/>
      <c r="N198" s="2"/>
      <c r="O198" s="2"/>
      <c r="P198" s="2"/>
      <c r="Q198" s="2"/>
      <c r="R198" s="2"/>
      <c r="AE198"/>
    </row>
    <row r="199" spans="10:31">
      <c r="J199" s="2"/>
      <c r="K199" s="2"/>
      <c r="L199" s="2"/>
      <c r="M199" s="2"/>
      <c r="N199" s="2"/>
      <c r="O199" s="2"/>
      <c r="P199" s="2"/>
      <c r="Q199" s="2"/>
      <c r="R199" s="2"/>
      <c r="AE199"/>
    </row>
    <row r="200" spans="10:31">
      <c r="J200" s="2"/>
      <c r="K200" s="2"/>
      <c r="L200" s="2"/>
      <c r="M200" s="2"/>
      <c r="N200" s="2"/>
      <c r="O200" s="2"/>
      <c r="P200" s="2"/>
      <c r="Q200" s="2"/>
      <c r="R200" s="2"/>
      <c r="AE200"/>
    </row>
    <row r="201" spans="10:31">
      <c r="J201" s="2"/>
      <c r="K201" s="2"/>
      <c r="L201" s="2"/>
      <c r="M201" s="2"/>
      <c r="N201" s="2"/>
      <c r="O201" s="2"/>
      <c r="P201" s="2"/>
      <c r="Q201" s="2"/>
      <c r="R201" s="2"/>
      <c r="AE201"/>
    </row>
    <row r="202" spans="10:31">
      <c r="J202" s="2"/>
      <c r="K202" s="2"/>
      <c r="L202" s="2"/>
      <c r="M202" s="2"/>
      <c r="N202" s="2"/>
      <c r="O202" s="2"/>
      <c r="P202" s="2"/>
      <c r="Q202" s="2"/>
      <c r="R202" s="2"/>
      <c r="AE202"/>
    </row>
    <row r="203" spans="10:31">
      <c r="J203" s="2"/>
      <c r="K203" s="2"/>
      <c r="L203" s="2"/>
      <c r="M203" s="2"/>
      <c r="N203" s="2"/>
      <c r="O203" s="2"/>
      <c r="P203" s="2"/>
      <c r="Q203" s="2"/>
      <c r="R203" s="2"/>
      <c r="AE203"/>
    </row>
    <row r="204" spans="10:31">
      <c r="J204" s="2"/>
      <c r="K204" s="2"/>
      <c r="L204" s="2"/>
      <c r="M204" s="2"/>
      <c r="N204" s="2"/>
      <c r="O204" s="2"/>
      <c r="P204" s="2"/>
      <c r="Q204" s="2"/>
      <c r="R204" s="2"/>
      <c r="AE204"/>
    </row>
    <row r="205" spans="10:31">
      <c r="J205" s="2"/>
      <c r="K205" s="2"/>
      <c r="L205" s="2"/>
      <c r="M205" s="2"/>
      <c r="N205" s="2"/>
      <c r="O205" s="2"/>
      <c r="P205" s="2"/>
      <c r="Q205" s="2"/>
      <c r="R205" s="2"/>
      <c r="AE205"/>
    </row>
    <row r="206" spans="10:31">
      <c r="J206" s="2"/>
      <c r="K206" s="2"/>
      <c r="L206" s="2"/>
      <c r="M206" s="2"/>
      <c r="N206" s="2"/>
      <c r="O206" s="2"/>
      <c r="P206" s="2"/>
      <c r="Q206" s="2"/>
      <c r="R206" s="2"/>
      <c r="AE206"/>
    </row>
    <row r="207" spans="10:31">
      <c r="J207" s="2"/>
      <c r="K207" s="2"/>
      <c r="L207" s="2"/>
      <c r="M207" s="2"/>
      <c r="N207" s="2"/>
      <c r="O207" s="2"/>
      <c r="P207" s="2"/>
      <c r="Q207" s="2"/>
      <c r="R207" s="2"/>
      <c r="AE207"/>
    </row>
    <row r="208" spans="10:31">
      <c r="J208" s="2"/>
      <c r="K208" s="2"/>
      <c r="L208" s="2"/>
      <c r="M208" s="2"/>
      <c r="N208" s="2"/>
      <c r="O208" s="2"/>
      <c r="P208" s="2"/>
      <c r="Q208" s="2"/>
      <c r="R208" s="2"/>
      <c r="AE208"/>
    </row>
    <row r="209" spans="10:31">
      <c r="J209" s="2"/>
      <c r="K209" s="2"/>
      <c r="L209" s="2"/>
      <c r="M209" s="2"/>
      <c r="N209" s="2"/>
      <c r="O209" s="2"/>
      <c r="P209" s="2"/>
      <c r="Q209" s="2"/>
      <c r="R209" s="2"/>
      <c r="AE209"/>
    </row>
    <row r="210" spans="10:31">
      <c r="J210" s="2"/>
      <c r="K210" s="2"/>
      <c r="L210" s="2"/>
      <c r="M210" s="2"/>
      <c r="N210" s="2"/>
      <c r="O210" s="2"/>
      <c r="P210" s="2"/>
      <c r="Q210" s="2"/>
      <c r="R210" s="2"/>
      <c r="AE210"/>
    </row>
    <row r="211" spans="10:31">
      <c r="J211" s="2"/>
      <c r="K211" s="2"/>
      <c r="L211" s="2"/>
      <c r="M211" s="2"/>
      <c r="N211" s="2"/>
      <c r="O211" s="2"/>
      <c r="P211" s="2"/>
      <c r="Q211" s="2"/>
      <c r="R211" s="2"/>
      <c r="AE211"/>
    </row>
    <row r="212" spans="10:31">
      <c r="J212" s="2"/>
      <c r="K212" s="2"/>
      <c r="L212" s="2"/>
      <c r="M212" s="2"/>
      <c r="N212" s="2"/>
      <c r="O212" s="2"/>
      <c r="P212" s="2"/>
      <c r="Q212" s="2"/>
      <c r="R212" s="2"/>
      <c r="AE212"/>
    </row>
    <row r="213" spans="10:31">
      <c r="J213" s="2"/>
      <c r="K213" s="2"/>
      <c r="L213" s="2"/>
      <c r="M213" s="2"/>
      <c r="N213" s="2"/>
      <c r="O213" s="2"/>
      <c r="P213" s="2"/>
      <c r="Q213" s="2"/>
      <c r="R213" s="2"/>
      <c r="AE213"/>
    </row>
    <row r="214" spans="10:31">
      <c r="J214" s="2"/>
      <c r="K214" s="2"/>
      <c r="L214" s="2"/>
      <c r="M214" s="2"/>
      <c r="N214" s="2"/>
      <c r="O214" s="2"/>
      <c r="P214" s="2"/>
      <c r="Q214" s="2"/>
      <c r="R214" s="2"/>
      <c r="AE214"/>
    </row>
    <row r="215" spans="10:31">
      <c r="J215" s="2"/>
      <c r="K215" s="2"/>
      <c r="L215" s="2"/>
      <c r="M215" s="2"/>
      <c r="N215" s="2"/>
      <c r="O215" s="2"/>
      <c r="P215" s="2"/>
      <c r="Q215" s="2"/>
      <c r="R215" s="2"/>
      <c r="AE215"/>
    </row>
    <row r="216" spans="10:31">
      <c r="J216" s="2"/>
      <c r="K216" s="2"/>
      <c r="L216" s="2"/>
      <c r="M216" s="2"/>
      <c r="N216" s="2"/>
      <c r="O216" s="2"/>
      <c r="P216" s="2"/>
      <c r="Q216" s="2"/>
      <c r="R216" s="2"/>
      <c r="AE216"/>
    </row>
    <row r="217" spans="10:31">
      <c r="J217" s="2"/>
      <c r="K217" s="2"/>
      <c r="L217" s="2"/>
      <c r="M217" s="2"/>
      <c r="N217" s="2"/>
      <c r="O217" s="2"/>
      <c r="P217" s="2"/>
      <c r="Q217" s="2"/>
      <c r="R217" s="2"/>
      <c r="AE217"/>
    </row>
    <row r="218" spans="10:31">
      <c r="J218" s="2"/>
      <c r="K218" s="2"/>
      <c r="L218" s="2"/>
      <c r="M218" s="2"/>
      <c r="N218" s="2"/>
      <c r="O218" s="2"/>
      <c r="P218" s="2"/>
      <c r="Q218" s="2"/>
      <c r="R218" s="2"/>
      <c r="AE218"/>
    </row>
    <row r="219" spans="10:31">
      <c r="J219" s="2"/>
      <c r="K219" s="2"/>
      <c r="L219" s="2"/>
      <c r="M219" s="2"/>
      <c r="N219" s="2"/>
      <c r="O219" s="2"/>
      <c r="P219" s="2"/>
      <c r="Q219" s="2"/>
      <c r="R219" s="2"/>
      <c r="AE219"/>
    </row>
    <row r="220" spans="10:31">
      <c r="J220" s="2"/>
      <c r="K220" s="2"/>
      <c r="L220" s="2"/>
      <c r="M220" s="2"/>
      <c r="N220" s="2"/>
      <c r="O220" s="2"/>
      <c r="P220" s="2"/>
      <c r="Q220" s="2"/>
      <c r="R220" s="2"/>
      <c r="AE220"/>
    </row>
    <row r="221" spans="10:31">
      <c r="J221" s="2"/>
      <c r="K221" s="2"/>
      <c r="L221" s="2"/>
      <c r="M221" s="2"/>
      <c r="N221" s="2"/>
      <c r="O221" s="2"/>
      <c r="P221" s="2"/>
      <c r="Q221" s="2"/>
      <c r="R221" s="2"/>
      <c r="AE221"/>
    </row>
    <row r="222" spans="10:31">
      <c r="J222" s="2"/>
      <c r="K222" s="2"/>
      <c r="L222" s="2"/>
      <c r="M222" s="2"/>
      <c r="N222" s="2"/>
      <c r="O222" s="2"/>
      <c r="P222" s="2"/>
      <c r="Q222" s="2"/>
      <c r="R222" s="2"/>
      <c r="AE222"/>
    </row>
    <row r="223" spans="10:31">
      <c r="J223" s="2"/>
      <c r="K223" s="2"/>
      <c r="L223" s="2"/>
      <c r="M223" s="2"/>
      <c r="N223" s="2"/>
      <c r="O223" s="2"/>
      <c r="P223" s="2"/>
      <c r="Q223" s="2"/>
      <c r="R223" s="2"/>
      <c r="AE223"/>
    </row>
    <row r="224" spans="10:31">
      <c r="J224" s="2"/>
      <c r="K224" s="2"/>
      <c r="L224" s="2"/>
      <c r="M224" s="2"/>
      <c r="N224" s="2"/>
      <c r="O224" s="2"/>
      <c r="P224" s="2"/>
      <c r="Q224" s="2"/>
      <c r="R224" s="2"/>
      <c r="AE224"/>
    </row>
    <row r="225" spans="10:31">
      <c r="J225" s="2"/>
      <c r="K225" s="2"/>
      <c r="L225" s="2"/>
      <c r="M225" s="2"/>
      <c r="N225" s="2"/>
      <c r="O225" s="2"/>
      <c r="P225" s="2"/>
      <c r="Q225" s="2"/>
      <c r="R225" s="2"/>
      <c r="AE225"/>
    </row>
    <row r="226" spans="10:31">
      <c r="J226" s="2"/>
      <c r="K226" s="2"/>
      <c r="L226" s="2"/>
      <c r="M226" s="2"/>
      <c r="N226" s="2"/>
      <c r="O226" s="2"/>
      <c r="P226" s="2"/>
      <c r="Q226" s="2"/>
      <c r="R226" s="2"/>
      <c r="AE226"/>
    </row>
    <row r="227" spans="10:31">
      <c r="J227" s="2"/>
      <c r="K227" s="2"/>
      <c r="L227" s="2"/>
      <c r="M227" s="2"/>
      <c r="N227" s="2"/>
      <c r="O227" s="2"/>
      <c r="P227" s="2"/>
      <c r="Q227" s="2"/>
      <c r="R227" s="2"/>
      <c r="AE227"/>
    </row>
    <row r="228" spans="10:31">
      <c r="J228" s="2"/>
      <c r="K228" s="2"/>
      <c r="L228" s="2"/>
      <c r="M228" s="2"/>
      <c r="N228" s="2"/>
      <c r="O228" s="2"/>
      <c r="P228" s="2"/>
      <c r="Q228" s="2"/>
      <c r="R228" s="2"/>
      <c r="AE228"/>
    </row>
    <row r="229" spans="10:31">
      <c r="J229" s="2"/>
      <c r="K229" s="2"/>
      <c r="L229" s="2"/>
      <c r="M229" s="2"/>
      <c r="N229" s="2"/>
      <c r="O229" s="2"/>
      <c r="P229" s="2"/>
      <c r="Q229" s="2"/>
      <c r="R229" s="2"/>
      <c r="AE229"/>
    </row>
    <row r="230" spans="10:31">
      <c r="J230" s="2"/>
      <c r="K230" s="2"/>
      <c r="L230" s="2"/>
      <c r="M230" s="2"/>
      <c r="N230" s="2"/>
      <c r="O230" s="2"/>
      <c r="P230" s="2"/>
      <c r="Q230" s="2"/>
      <c r="R230" s="2"/>
      <c r="AE230"/>
    </row>
    <row r="231" spans="10:31">
      <c r="J231" s="2"/>
      <c r="K231" s="2"/>
      <c r="L231" s="2"/>
      <c r="M231" s="2"/>
      <c r="N231" s="2"/>
      <c r="O231" s="2"/>
      <c r="P231" s="2"/>
      <c r="Q231" s="2"/>
      <c r="R231" s="2"/>
      <c r="AE231"/>
    </row>
    <row r="232" spans="10:31">
      <c r="J232" s="2"/>
      <c r="K232" s="2"/>
      <c r="L232" s="2"/>
      <c r="M232" s="2"/>
      <c r="N232" s="2"/>
      <c r="O232" s="2"/>
      <c r="P232" s="2"/>
      <c r="Q232" s="2"/>
      <c r="R232" s="2"/>
      <c r="AE232"/>
    </row>
    <row r="233" spans="10:31">
      <c r="J233" s="2"/>
      <c r="K233" s="2"/>
      <c r="L233" s="2"/>
      <c r="M233" s="2"/>
      <c r="N233" s="2"/>
      <c r="O233" s="2"/>
      <c r="P233" s="2"/>
      <c r="Q233" s="2"/>
      <c r="R233" s="2"/>
      <c r="AE233"/>
    </row>
    <row r="234" spans="10:31">
      <c r="J234" s="2"/>
      <c r="K234" s="2"/>
      <c r="L234" s="2"/>
      <c r="M234" s="2"/>
      <c r="N234" s="2"/>
      <c r="O234" s="2"/>
      <c r="P234" s="2"/>
      <c r="Q234" s="2"/>
      <c r="R234" s="2"/>
      <c r="AE234"/>
    </row>
    <row r="235" spans="10:31">
      <c r="J235" s="2"/>
      <c r="K235" s="2"/>
      <c r="L235" s="2"/>
      <c r="M235" s="2"/>
      <c r="N235" s="2"/>
      <c r="O235" s="2"/>
      <c r="P235" s="2"/>
      <c r="Q235" s="2"/>
      <c r="R235" s="2"/>
      <c r="AE235"/>
    </row>
    <row r="236" spans="10:31">
      <c r="J236" s="2"/>
      <c r="K236" s="2"/>
      <c r="L236" s="2"/>
      <c r="M236" s="2"/>
      <c r="N236" s="2"/>
      <c r="O236" s="2"/>
      <c r="P236" s="2"/>
      <c r="Q236" s="2"/>
      <c r="R236" s="2"/>
      <c r="AE236"/>
    </row>
    <row r="237" spans="10:31">
      <c r="J237" s="2"/>
      <c r="K237" s="2"/>
      <c r="L237" s="2"/>
      <c r="M237" s="2"/>
      <c r="N237" s="2"/>
      <c r="O237" s="2"/>
      <c r="P237" s="2"/>
      <c r="Q237" s="2"/>
      <c r="R237" s="2"/>
      <c r="AE237"/>
    </row>
    <row r="238" spans="10:31">
      <c r="J238" s="2"/>
      <c r="K238" s="2"/>
      <c r="L238" s="2"/>
      <c r="M238" s="2"/>
      <c r="N238" s="2"/>
      <c r="O238" s="2"/>
      <c r="P238" s="2"/>
      <c r="Q238" s="2"/>
      <c r="R238" s="2"/>
      <c r="AE238"/>
    </row>
    <row r="239" spans="10:31">
      <c r="J239" s="2"/>
      <c r="K239" s="2"/>
      <c r="L239" s="2"/>
      <c r="M239" s="2"/>
      <c r="N239" s="2"/>
      <c r="O239" s="2"/>
      <c r="P239" s="2"/>
      <c r="Q239" s="2"/>
      <c r="R239" s="2"/>
      <c r="AE239"/>
    </row>
    <row r="240" spans="10:31">
      <c r="J240" s="2"/>
      <c r="K240" s="2"/>
      <c r="L240" s="2"/>
      <c r="M240" s="2"/>
      <c r="N240" s="2"/>
      <c r="O240" s="2"/>
      <c r="P240" s="2"/>
      <c r="Q240" s="2"/>
      <c r="R240" s="2"/>
      <c r="AE240"/>
    </row>
    <row r="241" spans="10:31">
      <c r="J241" s="2"/>
      <c r="K241" s="2"/>
      <c r="L241" s="2"/>
      <c r="M241" s="2"/>
      <c r="N241" s="2"/>
      <c r="O241" s="2"/>
      <c r="P241" s="2"/>
      <c r="Q241" s="2"/>
      <c r="R241" s="2"/>
      <c r="AE241"/>
    </row>
    <row r="242" spans="10:31">
      <c r="J242" s="2"/>
      <c r="K242" s="2"/>
      <c r="L242" s="2"/>
      <c r="M242" s="2"/>
      <c r="N242" s="2"/>
      <c r="O242" s="2"/>
      <c r="P242" s="2"/>
      <c r="Q242" s="2"/>
      <c r="R242" s="2"/>
      <c r="AE242"/>
    </row>
    <row r="243" spans="10:31">
      <c r="J243" s="2"/>
      <c r="K243" s="2"/>
      <c r="L243" s="2"/>
      <c r="M243" s="2"/>
      <c r="N243" s="2"/>
      <c r="O243" s="2"/>
      <c r="P243" s="2"/>
      <c r="Q243" s="2"/>
      <c r="R243" s="2"/>
      <c r="AE243"/>
    </row>
    <row r="244" spans="10:31">
      <c r="J244" s="2"/>
      <c r="K244" s="2"/>
      <c r="L244" s="2"/>
      <c r="M244" s="2"/>
      <c r="N244" s="2"/>
      <c r="O244" s="2"/>
      <c r="P244" s="2"/>
      <c r="Q244" s="2"/>
      <c r="R244" s="2"/>
      <c r="AE244"/>
    </row>
    <row r="245" spans="10:31">
      <c r="J245" s="2"/>
      <c r="K245" s="2"/>
      <c r="L245" s="2"/>
      <c r="M245" s="2"/>
      <c r="N245" s="2"/>
      <c r="O245" s="2"/>
      <c r="P245" s="2"/>
      <c r="Q245" s="2"/>
      <c r="R245" s="2"/>
      <c r="AE245"/>
    </row>
    <row r="246" spans="10:31">
      <c r="J246" s="2"/>
      <c r="K246" s="2"/>
      <c r="L246" s="2"/>
      <c r="M246" s="2"/>
      <c r="N246" s="2"/>
      <c r="O246" s="2"/>
      <c r="P246" s="2"/>
      <c r="Q246" s="2"/>
      <c r="R246" s="2"/>
      <c r="AE246"/>
    </row>
    <row r="247" spans="10:31">
      <c r="J247" s="2"/>
      <c r="K247" s="2"/>
      <c r="L247" s="2"/>
      <c r="M247" s="2"/>
      <c r="N247" s="2"/>
      <c r="O247" s="2"/>
      <c r="P247" s="2"/>
      <c r="Q247" s="2"/>
      <c r="R247" s="2"/>
      <c r="AE247"/>
    </row>
    <row r="248" spans="10:31">
      <c r="J248" s="2"/>
      <c r="K248" s="2"/>
      <c r="L248" s="2"/>
      <c r="M248" s="2"/>
      <c r="N248" s="2"/>
      <c r="O248" s="2"/>
      <c r="P248" s="2"/>
      <c r="Q248" s="2"/>
      <c r="R248" s="2"/>
      <c r="AE248"/>
    </row>
    <row r="249" spans="10:31">
      <c r="J249" s="2"/>
      <c r="K249" s="2"/>
      <c r="L249" s="2"/>
      <c r="M249" s="2"/>
      <c r="N249" s="2"/>
      <c r="O249" s="2"/>
      <c r="P249" s="2"/>
      <c r="Q249" s="2"/>
      <c r="R249" s="2"/>
      <c r="AE249"/>
    </row>
    <row r="250" spans="10:31">
      <c r="J250" s="2"/>
      <c r="K250" s="2"/>
      <c r="L250" s="2"/>
      <c r="M250" s="2"/>
      <c r="N250" s="2"/>
      <c r="O250" s="2"/>
      <c r="P250" s="2"/>
      <c r="Q250" s="2"/>
      <c r="R250" s="2"/>
      <c r="AE250"/>
    </row>
    <row r="251" spans="10:31">
      <c r="J251" s="2"/>
      <c r="K251" s="2"/>
      <c r="L251" s="2"/>
      <c r="M251" s="2"/>
      <c r="N251" s="2"/>
      <c r="O251" s="2"/>
      <c r="P251" s="2"/>
      <c r="Q251" s="2"/>
      <c r="R251" s="2"/>
      <c r="AE251"/>
    </row>
    <row r="252" spans="10:31">
      <c r="J252" s="2"/>
      <c r="K252" s="2"/>
      <c r="L252" s="2"/>
      <c r="M252" s="2"/>
      <c r="N252" s="2"/>
      <c r="O252" s="2"/>
      <c r="P252" s="2"/>
      <c r="Q252" s="2"/>
      <c r="R252" s="2"/>
      <c r="AE252"/>
    </row>
    <row r="253" spans="10:31">
      <c r="J253" s="2"/>
      <c r="K253" s="2"/>
      <c r="L253" s="2"/>
      <c r="M253" s="2"/>
      <c r="N253" s="2"/>
      <c r="O253" s="2"/>
      <c r="P253" s="2"/>
      <c r="Q253" s="2"/>
      <c r="R253" s="2"/>
      <c r="AE253"/>
    </row>
    <row r="254" spans="10:31">
      <c r="J254" s="2"/>
      <c r="K254" s="2"/>
      <c r="L254" s="2"/>
      <c r="M254" s="2"/>
      <c r="N254" s="2"/>
      <c r="O254" s="2"/>
      <c r="P254" s="2"/>
      <c r="Q254" s="2"/>
      <c r="R254" s="2"/>
      <c r="AE254"/>
    </row>
    <row r="255" spans="10:31">
      <c r="J255" s="2"/>
      <c r="K255" s="2"/>
      <c r="L255" s="2"/>
      <c r="M255" s="2"/>
      <c r="N255" s="2"/>
      <c r="O255" s="2"/>
      <c r="P255" s="2"/>
      <c r="Q255" s="2"/>
      <c r="R255" s="2"/>
      <c r="AE255"/>
    </row>
    <row r="256" spans="10:31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89391-48B2-4700-975B-EF29A9644F45}">
  <dimension ref="A1:AI261"/>
  <sheetViews>
    <sheetView topLeftCell="A3" zoomScale="55" zoomScaleNormal="55" workbookViewId="0">
      <selection activeCell="L40" sqref="L40"/>
    </sheetView>
  </sheetViews>
  <sheetFormatPr defaultRowHeight="18.75"/>
  <cols>
    <col min="1" max="1" width="24.25" style="2" bestFit="1" customWidth="1"/>
    <col min="2" max="2" width="13.25" style="2" bestFit="1" customWidth="1"/>
    <col min="3" max="3" width="19" style="2" bestFit="1" customWidth="1"/>
    <col min="4" max="4" width="13.125" style="2" bestFit="1" customWidth="1"/>
    <col min="5" max="5" width="9.5" style="2" bestFit="1" customWidth="1"/>
    <col min="6" max="6" width="8.75" style="2" bestFit="1" customWidth="1"/>
    <col min="7" max="8" width="19.25" style="2" bestFit="1" customWidth="1"/>
    <col min="9" max="9" width="7.75" style="2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16" max="16" width="13.25" bestFit="1" customWidth="1"/>
    <col min="17" max="17" width="12.625" bestFit="1" customWidth="1"/>
    <col min="30" max="30" width="8.75" style="1"/>
    <col min="31" max="31" width="22.25" style="6" customWidth="1"/>
    <col min="32" max="32" width="25.75" bestFit="1" customWidth="1"/>
    <col min="33" max="33" width="26.75" bestFit="1" customWidth="1"/>
  </cols>
  <sheetData>
    <row r="1" spans="1:3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1"/>
      <c r="O1" s="11"/>
      <c r="P1" s="11"/>
      <c r="Q1" s="11"/>
      <c r="R1" s="11"/>
      <c r="AE1" s="20"/>
      <c r="AF1" s="20"/>
      <c r="AG1" s="20"/>
    </row>
    <row r="2" spans="1:35">
      <c r="B2" s="19" t="s">
        <v>1</v>
      </c>
      <c r="C2" s="19"/>
      <c r="D2" s="19"/>
      <c r="E2" s="19" t="s">
        <v>2</v>
      </c>
      <c r="F2" s="19"/>
      <c r="G2" s="19"/>
      <c r="H2" s="19"/>
      <c r="I2" s="19"/>
      <c r="J2" s="20" t="s">
        <v>3</v>
      </c>
      <c r="K2" s="20"/>
      <c r="L2" s="20" t="s">
        <v>4</v>
      </c>
      <c r="M2" s="20"/>
      <c r="N2" s="20" t="s">
        <v>5</v>
      </c>
      <c r="O2" s="20"/>
      <c r="P2" s="12"/>
      <c r="Q2" s="12"/>
      <c r="R2" s="12"/>
      <c r="AE2" s="3"/>
      <c r="AF2" s="20" t="s">
        <v>6</v>
      </c>
      <c r="AG2" s="20"/>
    </row>
    <row r="3" spans="1:35">
      <c r="A3" s="4" t="s">
        <v>7</v>
      </c>
      <c r="B3" s="4" t="s">
        <v>8</v>
      </c>
      <c r="C3" s="4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/>
      <c r="AE3" s="4" t="s">
        <v>10</v>
      </c>
      <c r="AF3" s="5" t="s">
        <v>24</v>
      </c>
      <c r="AG3" s="5" t="s">
        <v>25</v>
      </c>
      <c r="AH3" t="s">
        <v>26</v>
      </c>
      <c r="AI3" t="s">
        <v>27</v>
      </c>
    </row>
    <row r="4" spans="1:35">
      <c r="A4" s="7" t="s">
        <v>2439</v>
      </c>
      <c r="B4" s="2" t="str">
        <f>MID(A4,12,8)&amp;"."&amp;RIGHT(A4,3)</f>
        <v>18:56:09.651</v>
      </c>
      <c r="C4" s="2">
        <f>LEFT(B4,2)*3600+MID(B4,4,2)*60+RIGHT(B4,6)</f>
        <v>68169.650999999998</v>
      </c>
      <c r="D4" s="2">
        <f>C4-$C$4</f>
        <v>0</v>
      </c>
      <c r="E4" s="2">
        <v>309.72000000000003</v>
      </c>
      <c r="F4" s="2">
        <v>8083.02</v>
      </c>
      <c r="G4" s="2">
        <v>10513.5</v>
      </c>
      <c r="H4" s="2">
        <v>876</v>
      </c>
      <c r="I4" s="2">
        <v>169.25</v>
      </c>
      <c r="J4">
        <f>ROUND(E4*COS(-0.4*PI()/180)-F4*SIN(-0.4*PI()/180),3)</f>
        <v>366.142</v>
      </c>
      <c r="K4">
        <f>ROUND(E4*SIN(-0.4*PI()/180)+F4*COS(-0.4*PI()/180),3)</f>
        <v>8080.6610000000001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IF(O4&gt;15,"",N4)</f>
        <v>0</v>
      </c>
      <c r="Q4" t="str">
        <f>IF(O4&lt;15,"",N4)</f>
        <v/>
      </c>
      <c r="AE4">
        <v>0</v>
      </c>
      <c r="AF4">
        <v>-40.130001068115234</v>
      </c>
      <c r="AG4">
        <v>-8.1700000762939453</v>
      </c>
      <c r="AH4">
        <f>AF4</f>
        <v>-40.130001068115234</v>
      </c>
      <c r="AI4">
        <f>AG4</f>
        <v>-8.1700000762939453</v>
      </c>
    </row>
    <row r="5" spans="1:35">
      <c r="A5" s="2" t="s">
        <v>2440</v>
      </c>
      <c r="B5" s="2" t="str">
        <f t="shared" ref="B5:B68" si="0">MID(A5,12,8)&amp;"."&amp;RIGHT(A5,3)</f>
        <v>18:56:09.758</v>
      </c>
      <c r="C5" s="2">
        <f t="shared" ref="C5:C68" si="1">LEFT(B5,2)*3600+MID(B5,4,2)*60+RIGHT(B5,6)</f>
        <v>68169.758000000002</v>
      </c>
      <c r="D5" s="2">
        <f t="shared" ref="D5:D68" si="2">C5-$C$4</f>
        <v>0.10700000000360887</v>
      </c>
      <c r="E5" s="2">
        <v>313.291</v>
      </c>
      <c r="F5" s="2">
        <v>8195.76</v>
      </c>
      <c r="G5" s="2">
        <v>10447.5</v>
      </c>
      <c r="H5" s="2">
        <v>862.5</v>
      </c>
      <c r="I5" s="2">
        <v>168.75</v>
      </c>
      <c r="J5">
        <f t="shared" ref="J5:J68" si="3">ROUND(E5*COS(-0.4*PI()/180)-F5*SIN(-0.4*PI()/180),3)</f>
        <v>370.5</v>
      </c>
      <c r="K5">
        <f t="shared" ref="K5:K68" si="4">ROUND(E5*SIN(-0.4*PI()/180)+F5*COS(-0.4*PI()/180),3)</f>
        <v>8193.3729999999996</v>
      </c>
      <c r="L5">
        <f t="shared" ref="L5:L68" si="5">J5-$J$4</f>
        <v>4.3580000000000041</v>
      </c>
      <c r="M5">
        <f t="shared" ref="M5:M68" si="6">K5-$K$4</f>
        <v>112.71199999999953</v>
      </c>
      <c r="N5">
        <f t="shared" ref="N5:O68" si="7">L5*0.001</f>
        <v>4.3580000000000042E-3</v>
      </c>
      <c r="O5">
        <f t="shared" si="7"/>
        <v>0.11271199999999953</v>
      </c>
      <c r="P5">
        <f t="shared" ref="P5:P68" si="8">IF(O5&gt;15,"",N5)</f>
        <v>4.3580000000000042E-3</v>
      </c>
      <c r="Q5" t="str">
        <f t="shared" ref="Q5:Q68" si="9">IF(O5&lt;15,"",N5)</f>
        <v/>
      </c>
      <c r="AE5">
        <v>0</v>
      </c>
      <c r="AF5">
        <v>-40.130001068115234</v>
      </c>
      <c r="AG5">
        <v>-8.1700000762939453</v>
      </c>
      <c r="AH5">
        <f t="shared" ref="AH5:AH68" si="10">AF5</f>
        <v>-40.130001068115234</v>
      </c>
      <c r="AI5">
        <f t="shared" ref="AI5:AI68" si="11">AG5</f>
        <v>-8.1700000762939453</v>
      </c>
    </row>
    <row r="6" spans="1:35">
      <c r="A6" s="2" t="s">
        <v>2441</v>
      </c>
      <c r="B6" s="2" t="str">
        <f t="shared" si="0"/>
        <v>18:56:09.850</v>
      </c>
      <c r="C6" s="2">
        <f t="shared" si="1"/>
        <v>68169.850000000006</v>
      </c>
      <c r="D6" s="2">
        <f t="shared" si="2"/>
        <v>0.19900000000779983</v>
      </c>
      <c r="E6" s="2">
        <v>293.29899999999998</v>
      </c>
      <c r="F6" s="2">
        <v>8506.52</v>
      </c>
      <c r="G6" s="2">
        <v>10295</v>
      </c>
      <c r="H6" s="2">
        <v>868.5</v>
      </c>
      <c r="I6" s="2">
        <v>167.25</v>
      </c>
      <c r="J6">
        <f t="shared" si="3"/>
        <v>352.678</v>
      </c>
      <c r="K6">
        <f t="shared" si="4"/>
        <v>8504.2649999999994</v>
      </c>
      <c r="L6">
        <f t="shared" si="5"/>
        <v>-13.463999999999999</v>
      </c>
      <c r="M6">
        <f t="shared" si="6"/>
        <v>423.60399999999936</v>
      </c>
      <c r="N6">
        <f t="shared" si="7"/>
        <v>-1.3463999999999999E-2</v>
      </c>
      <c r="O6">
        <f t="shared" si="7"/>
        <v>0.42360399999999937</v>
      </c>
      <c r="P6">
        <f t="shared" si="8"/>
        <v>-1.3463999999999999E-2</v>
      </c>
      <c r="Q6" t="str">
        <f t="shared" si="9"/>
        <v/>
      </c>
      <c r="AE6">
        <v>6.7000000000000004E-2</v>
      </c>
      <c r="AF6">
        <v>-15.659999847412109</v>
      </c>
      <c r="AG6">
        <v>-15.449999809265137</v>
      </c>
      <c r="AH6">
        <f t="shared" si="10"/>
        <v>-15.659999847412109</v>
      </c>
      <c r="AI6">
        <f t="shared" si="11"/>
        <v>-15.449999809265137</v>
      </c>
    </row>
    <row r="7" spans="1:35">
      <c r="A7" s="2" t="s">
        <v>2442</v>
      </c>
      <c r="B7" s="2" t="str">
        <f t="shared" si="0"/>
        <v>18:56:09.957</v>
      </c>
      <c r="C7" s="2">
        <f t="shared" si="1"/>
        <v>68169.956999999995</v>
      </c>
      <c r="D7" s="2">
        <f t="shared" si="2"/>
        <v>0.30599999999685679</v>
      </c>
      <c r="E7" s="2">
        <v>283.54300000000001</v>
      </c>
      <c r="F7" s="2">
        <v>8814.2800000000007</v>
      </c>
      <c r="G7" s="2">
        <v>10142.5</v>
      </c>
      <c r="H7" s="2">
        <v>888</v>
      </c>
      <c r="I7" s="2">
        <v>165.75</v>
      </c>
      <c r="J7">
        <f t="shared" si="3"/>
        <v>345.07100000000003</v>
      </c>
      <c r="K7">
        <f t="shared" si="4"/>
        <v>8812.0859999999993</v>
      </c>
      <c r="L7">
        <f t="shared" si="5"/>
        <v>-21.07099999999997</v>
      </c>
      <c r="M7">
        <f t="shared" si="6"/>
        <v>731.42499999999927</v>
      </c>
      <c r="N7">
        <f t="shared" si="7"/>
        <v>-2.1070999999999972E-2</v>
      </c>
      <c r="O7">
        <f t="shared" si="7"/>
        <v>0.73142499999999933</v>
      </c>
      <c r="P7">
        <f t="shared" si="8"/>
        <v>-2.1070999999999972E-2</v>
      </c>
      <c r="Q7" t="str">
        <f t="shared" si="9"/>
        <v/>
      </c>
      <c r="AE7">
        <v>6.7000000000000004E-2</v>
      </c>
      <c r="AF7">
        <v>-15.659999847412109</v>
      </c>
      <c r="AG7">
        <v>-15.449999809265137</v>
      </c>
      <c r="AH7">
        <f t="shared" si="10"/>
        <v>-15.659999847412109</v>
      </c>
      <c r="AI7">
        <f t="shared" si="11"/>
        <v>-15.449999809265137</v>
      </c>
    </row>
    <row r="8" spans="1:35">
      <c r="A8" s="2" t="s">
        <v>2443</v>
      </c>
      <c r="B8" s="2" t="str">
        <f t="shared" si="0"/>
        <v>18:56:10.053</v>
      </c>
      <c r="C8" s="2">
        <f t="shared" si="1"/>
        <v>68170.053</v>
      </c>
      <c r="D8" s="2">
        <f t="shared" si="2"/>
        <v>0.40200000000186265</v>
      </c>
      <c r="E8" s="2">
        <v>297.31099999999998</v>
      </c>
      <c r="F8" s="2">
        <v>8975.5</v>
      </c>
      <c r="G8" s="2">
        <v>10049</v>
      </c>
      <c r="H8" s="2">
        <v>954</v>
      </c>
      <c r="I8" s="2">
        <v>165</v>
      </c>
      <c r="J8">
        <f t="shared" si="3"/>
        <v>359.964</v>
      </c>
      <c r="K8">
        <f t="shared" si="4"/>
        <v>8973.2060000000001</v>
      </c>
      <c r="L8">
        <f t="shared" si="5"/>
        <v>-6.1779999999999973</v>
      </c>
      <c r="M8">
        <f t="shared" si="6"/>
        <v>892.54500000000007</v>
      </c>
      <c r="N8">
        <f t="shared" si="7"/>
        <v>-6.1779999999999977E-3</v>
      </c>
      <c r="O8">
        <f t="shared" si="7"/>
        <v>0.89254500000000014</v>
      </c>
      <c r="P8">
        <f t="shared" si="8"/>
        <v>-6.1779999999999977E-3</v>
      </c>
      <c r="Q8" t="str">
        <f t="shared" si="9"/>
        <v/>
      </c>
      <c r="AE8">
        <v>0.14199999999999999</v>
      </c>
      <c r="AF8">
        <v>0.23000000417232513</v>
      </c>
      <c r="AG8">
        <v>-11.989999771118164</v>
      </c>
      <c r="AH8">
        <f t="shared" si="10"/>
        <v>0.23000000417232513</v>
      </c>
      <c r="AI8">
        <f t="shared" si="11"/>
        <v>-11.989999771118164</v>
      </c>
    </row>
    <row r="9" spans="1:35">
      <c r="A9" s="2" t="s">
        <v>2444</v>
      </c>
      <c r="B9" s="2" t="str">
        <f t="shared" si="0"/>
        <v>18:56:10.155</v>
      </c>
      <c r="C9" s="2">
        <f t="shared" si="1"/>
        <v>68170.154999999999</v>
      </c>
      <c r="D9" s="2">
        <f t="shared" si="2"/>
        <v>0.50400000000081491</v>
      </c>
      <c r="E9" s="2">
        <v>272.46699999999998</v>
      </c>
      <c r="F9" s="2">
        <v>9261.34</v>
      </c>
      <c r="G9" s="2">
        <v>9931</v>
      </c>
      <c r="H9" s="2">
        <v>951</v>
      </c>
      <c r="I9" s="2">
        <v>163.5</v>
      </c>
      <c r="J9">
        <f t="shared" si="3"/>
        <v>337.11599999999999</v>
      </c>
      <c r="K9">
        <f t="shared" si="4"/>
        <v>9259.2119999999995</v>
      </c>
      <c r="L9">
        <f t="shared" si="5"/>
        <v>-29.02600000000001</v>
      </c>
      <c r="M9">
        <f t="shared" si="6"/>
        <v>1178.5509999999995</v>
      </c>
      <c r="N9">
        <f t="shared" si="7"/>
        <v>-2.902600000000001E-2</v>
      </c>
      <c r="O9">
        <f t="shared" si="7"/>
        <v>1.1785509999999995</v>
      </c>
      <c r="P9">
        <f t="shared" si="8"/>
        <v>-2.902600000000001E-2</v>
      </c>
      <c r="Q9" t="str">
        <f t="shared" si="9"/>
        <v/>
      </c>
      <c r="AE9">
        <v>0.14199999999999999</v>
      </c>
      <c r="AF9">
        <v>0.23000000417232513</v>
      </c>
      <c r="AG9">
        <v>-11.989999771118164</v>
      </c>
      <c r="AH9">
        <f t="shared" si="10"/>
        <v>0.23000000417232513</v>
      </c>
      <c r="AI9">
        <f t="shared" si="11"/>
        <v>-11.989999771118164</v>
      </c>
    </row>
    <row r="10" spans="1:35">
      <c r="A10" s="2" t="s">
        <v>2445</v>
      </c>
      <c r="B10" s="2" t="str">
        <f t="shared" si="0"/>
        <v>18:56:10.250</v>
      </c>
      <c r="C10" s="2">
        <f t="shared" si="1"/>
        <v>68170.25</v>
      </c>
      <c r="D10" s="2">
        <f t="shared" si="2"/>
        <v>0.59900000000197906</v>
      </c>
      <c r="E10" s="2">
        <v>287.95600000000002</v>
      </c>
      <c r="F10" s="2">
        <v>9367.7199999999993</v>
      </c>
      <c r="G10" s="2">
        <v>9867</v>
      </c>
      <c r="H10" s="2">
        <v>954</v>
      </c>
      <c r="I10" s="2">
        <v>163</v>
      </c>
      <c r="J10">
        <f t="shared" si="3"/>
        <v>353.34699999999998</v>
      </c>
      <c r="K10">
        <f t="shared" si="4"/>
        <v>9365.4809999999998</v>
      </c>
      <c r="L10">
        <f t="shared" si="5"/>
        <v>-12.795000000000016</v>
      </c>
      <c r="M10">
        <f t="shared" si="6"/>
        <v>1284.8199999999997</v>
      </c>
      <c r="N10">
        <f t="shared" si="7"/>
        <v>-1.2795000000000016E-2</v>
      </c>
      <c r="O10">
        <f t="shared" si="7"/>
        <v>1.2848199999999996</v>
      </c>
      <c r="P10">
        <f t="shared" si="8"/>
        <v>-1.2795000000000016E-2</v>
      </c>
      <c r="Q10" t="str">
        <f t="shared" si="9"/>
        <v/>
      </c>
      <c r="AE10">
        <v>0.20799999999999999</v>
      </c>
      <c r="AF10">
        <v>-25.459999084472656</v>
      </c>
      <c r="AG10">
        <v>-13.489999771118164</v>
      </c>
      <c r="AH10">
        <f t="shared" si="10"/>
        <v>-25.459999084472656</v>
      </c>
      <c r="AI10">
        <f t="shared" si="11"/>
        <v>-13.489999771118164</v>
      </c>
    </row>
    <row r="11" spans="1:35">
      <c r="A11" s="2" t="s">
        <v>2446</v>
      </c>
      <c r="B11" s="2" t="str">
        <f t="shared" si="0"/>
        <v>18:56:10.355</v>
      </c>
      <c r="C11" s="2">
        <f t="shared" si="1"/>
        <v>68170.354999999996</v>
      </c>
      <c r="D11" s="2">
        <f t="shared" si="2"/>
        <v>0.70399999999790452</v>
      </c>
      <c r="E11" s="2">
        <v>269.91500000000002</v>
      </c>
      <c r="F11" s="2">
        <v>9647.34</v>
      </c>
      <c r="G11" s="2">
        <v>9755</v>
      </c>
      <c r="H11" s="2">
        <v>965</v>
      </c>
      <c r="I11" s="2">
        <v>161.5</v>
      </c>
      <c r="J11">
        <f t="shared" si="3"/>
        <v>337.25900000000001</v>
      </c>
      <c r="K11">
        <f t="shared" si="4"/>
        <v>9645.2209999999995</v>
      </c>
      <c r="L11">
        <f t="shared" si="5"/>
        <v>-28.882999999999981</v>
      </c>
      <c r="M11">
        <f t="shared" si="6"/>
        <v>1564.5599999999995</v>
      </c>
      <c r="N11">
        <f t="shared" si="7"/>
        <v>-2.8882999999999982E-2</v>
      </c>
      <c r="O11">
        <f t="shared" si="7"/>
        <v>1.5645599999999995</v>
      </c>
      <c r="P11">
        <f t="shared" si="8"/>
        <v>-2.8882999999999982E-2</v>
      </c>
      <c r="Q11" t="str">
        <f t="shared" si="9"/>
        <v/>
      </c>
      <c r="AE11">
        <v>0.20799999999999999</v>
      </c>
      <c r="AF11">
        <v>-25.459999084472656</v>
      </c>
      <c r="AG11">
        <v>-13.489999771118164</v>
      </c>
      <c r="AH11">
        <f t="shared" si="10"/>
        <v>-25.459999084472656</v>
      </c>
      <c r="AI11">
        <f t="shared" si="11"/>
        <v>-13.489999771118164</v>
      </c>
    </row>
    <row r="12" spans="1:35">
      <c r="A12" s="2" t="s">
        <v>2447</v>
      </c>
      <c r="B12" s="2" t="str">
        <f t="shared" si="0"/>
        <v>18:56:10.450</v>
      </c>
      <c r="C12" s="2">
        <f t="shared" si="1"/>
        <v>68170.45</v>
      </c>
      <c r="D12" s="2">
        <f t="shared" si="2"/>
        <v>0.79899999999906868</v>
      </c>
      <c r="E12" s="2">
        <v>312.327</v>
      </c>
      <c r="F12" s="2">
        <v>9902.66</v>
      </c>
      <c r="G12" s="2">
        <v>9605.5</v>
      </c>
      <c r="H12" s="2">
        <v>897</v>
      </c>
      <c r="I12" s="2">
        <v>160.25</v>
      </c>
      <c r="J12">
        <f t="shared" si="3"/>
        <v>381.452</v>
      </c>
      <c r="K12">
        <f t="shared" si="4"/>
        <v>9900.2379999999994</v>
      </c>
      <c r="L12">
        <f t="shared" si="5"/>
        <v>15.310000000000002</v>
      </c>
      <c r="M12">
        <f t="shared" si="6"/>
        <v>1819.5769999999993</v>
      </c>
      <c r="N12">
        <f t="shared" si="7"/>
        <v>1.5310000000000002E-2</v>
      </c>
      <c r="O12">
        <f t="shared" si="7"/>
        <v>1.8195769999999993</v>
      </c>
      <c r="P12">
        <f t="shared" si="8"/>
        <v>1.5310000000000002E-2</v>
      </c>
      <c r="Q12" t="str">
        <f t="shared" si="9"/>
        <v/>
      </c>
      <c r="AE12">
        <v>0.26900000000000002</v>
      </c>
      <c r="AF12">
        <v>-4.6500000953674316</v>
      </c>
      <c r="AG12">
        <v>-12.140000343322754</v>
      </c>
      <c r="AH12">
        <f t="shared" si="10"/>
        <v>-4.6500000953674316</v>
      </c>
      <c r="AI12">
        <f t="shared" si="11"/>
        <v>-12.140000343322754</v>
      </c>
    </row>
    <row r="13" spans="1:35">
      <c r="A13" s="2" t="s">
        <v>2448</v>
      </c>
      <c r="B13" s="2" t="str">
        <f t="shared" si="0"/>
        <v>18:56:10.554</v>
      </c>
      <c r="C13" s="2">
        <f t="shared" si="1"/>
        <v>68170.554000000004</v>
      </c>
      <c r="D13" s="2">
        <f t="shared" si="2"/>
        <v>0.90300000000570435</v>
      </c>
      <c r="E13" s="2">
        <v>321.69900000000001</v>
      </c>
      <c r="F13" s="2">
        <v>10045.1</v>
      </c>
      <c r="G13" s="2">
        <v>9537</v>
      </c>
      <c r="H13" s="2">
        <v>975</v>
      </c>
      <c r="I13" s="2">
        <v>159.5</v>
      </c>
      <c r="J13">
        <f t="shared" si="3"/>
        <v>391.81900000000002</v>
      </c>
      <c r="K13">
        <f t="shared" si="4"/>
        <v>10042.609</v>
      </c>
      <c r="L13">
        <f t="shared" si="5"/>
        <v>25.677000000000021</v>
      </c>
      <c r="M13">
        <f t="shared" si="6"/>
        <v>1961.9480000000003</v>
      </c>
      <c r="N13">
        <f t="shared" si="7"/>
        <v>2.5677000000000023E-2</v>
      </c>
      <c r="O13">
        <f t="shared" si="7"/>
        <v>1.9619480000000005</v>
      </c>
      <c r="P13">
        <f t="shared" si="8"/>
        <v>2.5677000000000023E-2</v>
      </c>
      <c r="Q13" t="str">
        <f t="shared" si="9"/>
        <v/>
      </c>
      <c r="AE13">
        <v>0.26900000000000002</v>
      </c>
      <c r="AF13">
        <v>-4.6500000953674316</v>
      </c>
      <c r="AG13">
        <v>-12.140000343322754</v>
      </c>
      <c r="AH13">
        <f t="shared" si="10"/>
        <v>-4.6500000953674316</v>
      </c>
      <c r="AI13">
        <f t="shared" si="11"/>
        <v>-12.140000343322754</v>
      </c>
    </row>
    <row r="14" spans="1:35">
      <c r="A14" s="2" t="s">
        <v>2449</v>
      </c>
      <c r="B14" s="2" t="str">
        <f t="shared" si="0"/>
        <v>18:56:10.647</v>
      </c>
      <c r="C14" s="2">
        <f t="shared" si="1"/>
        <v>68170.646999999997</v>
      </c>
      <c r="D14" s="2">
        <f t="shared" si="2"/>
        <v>0.99599999999918509</v>
      </c>
      <c r="E14" s="2">
        <v>323.32100000000003</v>
      </c>
      <c r="F14" s="2">
        <v>10317</v>
      </c>
      <c r="G14" s="2">
        <v>9426</v>
      </c>
      <c r="H14" s="2">
        <v>984</v>
      </c>
      <c r="I14" s="2">
        <v>158</v>
      </c>
      <c r="J14">
        <f t="shared" si="3"/>
        <v>395.339</v>
      </c>
      <c r="K14">
        <f t="shared" si="4"/>
        <v>10314.491</v>
      </c>
      <c r="L14">
        <f t="shared" si="5"/>
        <v>29.197000000000003</v>
      </c>
      <c r="M14">
        <f t="shared" si="6"/>
        <v>2233.83</v>
      </c>
      <c r="N14">
        <f t="shared" si="7"/>
        <v>2.9197000000000004E-2</v>
      </c>
      <c r="O14">
        <f t="shared" si="7"/>
        <v>2.2338299999999998</v>
      </c>
      <c r="P14">
        <f t="shared" si="8"/>
        <v>2.9197000000000004E-2</v>
      </c>
      <c r="Q14" t="str">
        <f t="shared" si="9"/>
        <v/>
      </c>
      <c r="AE14">
        <v>0.34399999999999997</v>
      </c>
      <c r="AF14">
        <v>-29.659999847412109</v>
      </c>
      <c r="AG14">
        <v>-24.159999847412109</v>
      </c>
      <c r="AH14">
        <f t="shared" si="10"/>
        <v>-29.659999847412109</v>
      </c>
      <c r="AI14">
        <f t="shared" si="11"/>
        <v>-24.159999847412109</v>
      </c>
    </row>
    <row r="15" spans="1:35">
      <c r="A15" s="2" t="s">
        <v>2450</v>
      </c>
      <c r="B15" s="2" t="str">
        <f t="shared" si="0"/>
        <v>18:56:10.739</v>
      </c>
      <c r="C15" s="2">
        <f t="shared" si="1"/>
        <v>68170.739000000001</v>
      </c>
      <c r="D15" s="2">
        <f t="shared" si="2"/>
        <v>1.088000000003376</v>
      </c>
      <c r="E15" s="2">
        <v>329.149</v>
      </c>
      <c r="F15" s="2">
        <v>10452.700000000001</v>
      </c>
      <c r="G15" s="2">
        <v>9368.5</v>
      </c>
      <c r="H15" s="2">
        <v>898.5</v>
      </c>
      <c r="I15" s="2">
        <v>157.25</v>
      </c>
      <c r="J15">
        <f t="shared" si="3"/>
        <v>402.11399999999998</v>
      </c>
      <c r="K15">
        <f t="shared" si="4"/>
        <v>10450.147000000001</v>
      </c>
      <c r="L15">
        <f t="shared" si="5"/>
        <v>35.97199999999998</v>
      </c>
      <c r="M15">
        <f t="shared" si="6"/>
        <v>2369.4860000000008</v>
      </c>
      <c r="N15">
        <f t="shared" si="7"/>
        <v>3.5971999999999983E-2</v>
      </c>
      <c r="O15">
        <f t="shared" si="7"/>
        <v>2.3694860000000006</v>
      </c>
      <c r="P15">
        <f t="shared" si="8"/>
        <v>3.5971999999999983E-2</v>
      </c>
      <c r="Q15" t="str">
        <f t="shared" si="9"/>
        <v/>
      </c>
      <c r="AE15">
        <v>0.34399999999999997</v>
      </c>
      <c r="AF15">
        <v>-29.659999847412109</v>
      </c>
      <c r="AG15">
        <v>-24.159999847412109</v>
      </c>
      <c r="AH15">
        <f t="shared" si="10"/>
        <v>-29.659999847412109</v>
      </c>
      <c r="AI15">
        <f t="shared" si="11"/>
        <v>-24.159999847412109</v>
      </c>
    </row>
    <row r="16" spans="1:35">
      <c r="A16" s="2" t="s">
        <v>2451</v>
      </c>
      <c r="B16" s="2" t="str">
        <f t="shared" si="0"/>
        <v>18:56:10.835</v>
      </c>
      <c r="C16" s="2">
        <f t="shared" si="1"/>
        <v>68170.835000000006</v>
      </c>
      <c r="D16" s="2">
        <f t="shared" si="2"/>
        <v>1.1840000000083819</v>
      </c>
      <c r="E16" s="2">
        <v>327.35199999999998</v>
      </c>
      <c r="F16" s="2">
        <v>10757.4</v>
      </c>
      <c r="G16" s="2">
        <v>9259</v>
      </c>
      <c r="H16" s="2">
        <v>992</v>
      </c>
      <c r="I16" s="2">
        <v>155.5</v>
      </c>
      <c r="J16">
        <f t="shared" si="3"/>
        <v>402.44400000000002</v>
      </c>
      <c r="K16">
        <f t="shared" si="4"/>
        <v>10754.852999999999</v>
      </c>
      <c r="L16">
        <f t="shared" si="5"/>
        <v>36.302000000000021</v>
      </c>
      <c r="M16">
        <f t="shared" si="6"/>
        <v>2674.1919999999991</v>
      </c>
      <c r="N16">
        <f t="shared" si="7"/>
        <v>3.6302000000000022E-2</v>
      </c>
      <c r="O16">
        <f t="shared" si="7"/>
        <v>2.6741919999999992</v>
      </c>
      <c r="P16">
        <f t="shared" si="8"/>
        <v>3.6302000000000022E-2</v>
      </c>
      <c r="Q16" t="str">
        <f t="shared" si="9"/>
        <v/>
      </c>
      <c r="AE16">
        <v>0.41399999999999998</v>
      </c>
      <c r="AF16">
        <v>-60.459999084472656</v>
      </c>
      <c r="AG16">
        <v>-20.850000381469727</v>
      </c>
      <c r="AH16">
        <f t="shared" si="10"/>
        <v>-60.459999084472656</v>
      </c>
      <c r="AI16">
        <f t="shared" si="11"/>
        <v>-20.850000381469727</v>
      </c>
    </row>
    <row r="17" spans="1:35">
      <c r="A17" s="2" t="s">
        <v>2452</v>
      </c>
      <c r="B17" s="2" t="str">
        <f t="shared" si="0"/>
        <v>18:56:10.938</v>
      </c>
      <c r="C17" s="2">
        <f t="shared" si="1"/>
        <v>68170.937999999995</v>
      </c>
      <c r="D17" s="2">
        <f t="shared" si="2"/>
        <v>1.286999999996624</v>
      </c>
      <c r="E17" s="2">
        <v>327.58</v>
      </c>
      <c r="F17" s="2">
        <v>11098.2</v>
      </c>
      <c r="G17" s="2">
        <v>9145</v>
      </c>
      <c r="H17" s="2">
        <v>992</v>
      </c>
      <c r="I17" s="2">
        <v>153.5</v>
      </c>
      <c r="J17">
        <f t="shared" si="3"/>
        <v>405.05099999999999</v>
      </c>
      <c r="K17">
        <f t="shared" si="4"/>
        <v>11095.643</v>
      </c>
      <c r="L17">
        <f t="shared" si="5"/>
        <v>38.908999999999992</v>
      </c>
      <c r="M17">
        <f t="shared" si="6"/>
        <v>3014.982</v>
      </c>
      <c r="N17">
        <f t="shared" si="7"/>
        <v>3.8908999999999992E-2</v>
      </c>
      <c r="O17">
        <f t="shared" si="7"/>
        <v>3.0149819999999998</v>
      </c>
      <c r="P17">
        <f t="shared" si="8"/>
        <v>3.8908999999999992E-2</v>
      </c>
      <c r="Q17" t="str">
        <f t="shared" si="9"/>
        <v/>
      </c>
      <c r="AE17">
        <v>0.41399999999999998</v>
      </c>
      <c r="AF17">
        <v>-60.459999084472656</v>
      </c>
      <c r="AG17">
        <v>-20.850000381469727</v>
      </c>
      <c r="AH17">
        <f t="shared" si="10"/>
        <v>-60.459999084472656</v>
      </c>
      <c r="AI17">
        <f t="shared" si="11"/>
        <v>-20.850000381469727</v>
      </c>
    </row>
    <row r="18" spans="1:35">
      <c r="A18" s="2" t="s">
        <v>2453</v>
      </c>
      <c r="B18" s="2" t="str">
        <f t="shared" si="0"/>
        <v>18:56:11.033</v>
      </c>
      <c r="C18" s="2">
        <f t="shared" si="1"/>
        <v>68171.032999999996</v>
      </c>
      <c r="D18" s="2">
        <f t="shared" si="2"/>
        <v>1.3819999999977881</v>
      </c>
      <c r="E18" s="2">
        <v>322.12900000000002</v>
      </c>
      <c r="F18" s="2">
        <v>11263.9</v>
      </c>
      <c r="G18" s="2">
        <v>9099</v>
      </c>
      <c r="H18" s="2">
        <v>977</v>
      </c>
      <c r="I18" s="2">
        <v>152.5</v>
      </c>
      <c r="J18">
        <f t="shared" si="3"/>
        <v>400.75700000000001</v>
      </c>
      <c r="K18">
        <f t="shared" si="4"/>
        <v>11261.377</v>
      </c>
      <c r="L18">
        <f t="shared" si="5"/>
        <v>34.615000000000009</v>
      </c>
      <c r="M18">
        <f t="shared" si="6"/>
        <v>3180.7160000000003</v>
      </c>
      <c r="N18">
        <f t="shared" si="7"/>
        <v>3.4615000000000007E-2</v>
      </c>
      <c r="O18">
        <f t="shared" si="7"/>
        <v>3.1807160000000003</v>
      </c>
      <c r="P18">
        <f t="shared" si="8"/>
        <v>3.4615000000000007E-2</v>
      </c>
      <c r="Q18" t="str">
        <f t="shared" si="9"/>
        <v/>
      </c>
      <c r="AE18">
        <v>0.46899999999999997</v>
      </c>
      <c r="AF18">
        <v>-82.330001831054688</v>
      </c>
      <c r="AG18">
        <v>-3.2400000095367432</v>
      </c>
      <c r="AH18">
        <f t="shared" si="10"/>
        <v>-82.330001831054688</v>
      </c>
      <c r="AI18">
        <f t="shared" si="11"/>
        <v>-3.2400000095367432</v>
      </c>
    </row>
    <row r="19" spans="1:35">
      <c r="A19" s="2" t="s">
        <v>2454</v>
      </c>
      <c r="B19" s="2" t="str">
        <f t="shared" si="0"/>
        <v>18:56:11.139</v>
      </c>
      <c r="C19" s="2">
        <f t="shared" si="1"/>
        <v>68171.138999999996</v>
      </c>
      <c r="D19" s="2">
        <f t="shared" si="2"/>
        <v>1.4879999999975553</v>
      </c>
      <c r="E19" s="2">
        <v>356.33499999999998</v>
      </c>
      <c r="F19" s="2">
        <v>11521.5</v>
      </c>
      <c r="G19" s="2">
        <v>8992</v>
      </c>
      <c r="H19" s="2">
        <v>1004</v>
      </c>
      <c r="I19" s="2">
        <v>151</v>
      </c>
      <c r="J19">
        <f t="shared" si="3"/>
        <v>436.76100000000002</v>
      </c>
      <c r="K19">
        <f t="shared" si="4"/>
        <v>11518.732</v>
      </c>
      <c r="L19">
        <f t="shared" si="5"/>
        <v>70.619000000000028</v>
      </c>
      <c r="M19">
        <f t="shared" si="6"/>
        <v>3438.0709999999999</v>
      </c>
      <c r="N19">
        <f t="shared" si="7"/>
        <v>7.0619000000000029E-2</v>
      </c>
      <c r="O19">
        <f t="shared" si="7"/>
        <v>3.4380709999999999</v>
      </c>
      <c r="P19">
        <f t="shared" si="8"/>
        <v>7.0619000000000029E-2</v>
      </c>
      <c r="Q19" t="str">
        <f t="shared" si="9"/>
        <v/>
      </c>
      <c r="AE19">
        <v>0.46899999999999997</v>
      </c>
      <c r="AF19">
        <v>-82.330001831054688</v>
      </c>
      <c r="AG19">
        <v>-3.2400000095367432</v>
      </c>
      <c r="AH19">
        <f t="shared" si="10"/>
        <v>-82.330001831054688</v>
      </c>
      <c r="AI19">
        <f t="shared" si="11"/>
        <v>-3.2400000095367432</v>
      </c>
    </row>
    <row r="20" spans="1:35">
      <c r="A20" s="2" t="s">
        <v>2455</v>
      </c>
      <c r="B20" s="2" t="str">
        <f t="shared" si="0"/>
        <v>18:56:11.230</v>
      </c>
      <c r="C20" s="2">
        <f t="shared" si="1"/>
        <v>68171.23</v>
      </c>
      <c r="D20" s="2">
        <f t="shared" si="2"/>
        <v>1.5789999999979045</v>
      </c>
      <c r="E20" s="2">
        <v>351.1</v>
      </c>
      <c r="F20" s="2">
        <v>11682.5</v>
      </c>
      <c r="G20" s="2">
        <v>8954</v>
      </c>
      <c r="H20" s="2">
        <v>987</v>
      </c>
      <c r="I20" s="2">
        <v>150</v>
      </c>
      <c r="J20">
        <f t="shared" si="3"/>
        <v>432.65</v>
      </c>
      <c r="K20">
        <f t="shared" si="4"/>
        <v>11679.763999999999</v>
      </c>
      <c r="L20">
        <f t="shared" si="5"/>
        <v>66.507999999999981</v>
      </c>
      <c r="M20">
        <f t="shared" si="6"/>
        <v>3599.1029999999992</v>
      </c>
      <c r="N20">
        <f t="shared" si="7"/>
        <v>6.6507999999999984E-2</v>
      </c>
      <c r="O20">
        <f t="shared" si="7"/>
        <v>3.5991029999999991</v>
      </c>
      <c r="P20">
        <f t="shared" si="8"/>
        <v>6.6507999999999984E-2</v>
      </c>
      <c r="Q20" t="str">
        <f t="shared" si="9"/>
        <v/>
      </c>
      <c r="AE20">
        <v>0.53500000000000003</v>
      </c>
      <c r="AF20">
        <v>-57.520000457763672</v>
      </c>
      <c r="AG20">
        <v>-19.870000839233398</v>
      </c>
      <c r="AH20">
        <f t="shared" si="10"/>
        <v>-57.520000457763672</v>
      </c>
      <c r="AI20">
        <f t="shared" si="11"/>
        <v>-19.870000839233398</v>
      </c>
    </row>
    <row r="21" spans="1:35">
      <c r="A21" s="2" t="s">
        <v>2456</v>
      </c>
      <c r="B21" s="2" t="str">
        <f t="shared" si="0"/>
        <v>18:56:11.326</v>
      </c>
      <c r="C21" s="2">
        <f t="shared" si="1"/>
        <v>68171.326000000001</v>
      </c>
      <c r="D21" s="2">
        <f t="shared" si="2"/>
        <v>1.6750000000029104</v>
      </c>
      <c r="E21" s="2">
        <v>380.91300000000001</v>
      </c>
      <c r="F21" s="2">
        <v>11930.7</v>
      </c>
      <c r="G21" s="2">
        <v>8864</v>
      </c>
      <c r="H21" s="2">
        <v>991</v>
      </c>
      <c r="I21" s="2">
        <v>148.5</v>
      </c>
      <c r="J21">
        <f t="shared" si="3"/>
        <v>464.19499999999999</v>
      </c>
      <c r="K21">
        <f t="shared" si="4"/>
        <v>11927.75</v>
      </c>
      <c r="L21">
        <f t="shared" si="5"/>
        <v>98.052999999999997</v>
      </c>
      <c r="M21">
        <f t="shared" si="6"/>
        <v>3847.0889999999999</v>
      </c>
      <c r="N21">
        <f t="shared" si="7"/>
        <v>9.8053000000000001E-2</v>
      </c>
      <c r="O21">
        <f t="shared" si="7"/>
        <v>3.847089</v>
      </c>
      <c r="P21">
        <f t="shared" si="8"/>
        <v>9.8053000000000001E-2</v>
      </c>
      <c r="Q21" t="str">
        <f t="shared" si="9"/>
        <v/>
      </c>
      <c r="AE21">
        <v>0.53500000000000003</v>
      </c>
      <c r="AF21">
        <v>-57.520000457763672</v>
      </c>
      <c r="AG21">
        <v>-19.870000839233398</v>
      </c>
      <c r="AH21">
        <f t="shared" si="10"/>
        <v>-57.520000457763672</v>
      </c>
      <c r="AI21">
        <f t="shared" si="11"/>
        <v>-19.870000839233398</v>
      </c>
    </row>
    <row r="22" spans="1:35">
      <c r="A22" s="2" t="s">
        <v>2457</v>
      </c>
      <c r="B22" s="2" t="str">
        <f t="shared" si="0"/>
        <v>18:56:11.430</v>
      </c>
      <c r="C22" s="2">
        <f t="shared" si="1"/>
        <v>68171.429999999993</v>
      </c>
      <c r="D22" s="2">
        <f t="shared" si="2"/>
        <v>1.7789999999949941</v>
      </c>
      <c r="E22" s="2">
        <v>374.70299999999997</v>
      </c>
      <c r="F22" s="2">
        <v>12245.2</v>
      </c>
      <c r="G22" s="2">
        <v>8802</v>
      </c>
      <c r="H22" s="2">
        <v>1009</v>
      </c>
      <c r="I22" s="2">
        <v>146.5</v>
      </c>
      <c r="J22">
        <f t="shared" si="3"/>
        <v>460.18099999999998</v>
      </c>
      <c r="K22">
        <f t="shared" si="4"/>
        <v>12242.286</v>
      </c>
      <c r="L22">
        <f t="shared" si="5"/>
        <v>94.038999999999987</v>
      </c>
      <c r="M22">
        <f t="shared" si="6"/>
        <v>4161.625</v>
      </c>
      <c r="N22">
        <f t="shared" si="7"/>
        <v>9.4038999999999984E-2</v>
      </c>
      <c r="O22">
        <f t="shared" si="7"/>
        <v>4.1616249999999999</v>
      </c>
      <c r="P22">
        <f t="shared" si="8"/>
        <v>9.4038999999999984E-2</v>
      </c>
      <c r="Q22" t="str">
        <f t="shared" si="9"/>
        <v/>
      </c>
      <c r="AE22">
        <v>0.60899999999999999</v>
      </c>
      <c r="AF22">
        <v>-49.659999847412109</v>
      </c>
      <c r="AG22">
        <v>-21.579999923706055</v>
      </c>
      <c r="AH22">
        <f t="shared" si="10"/>
        <v>-49.659999847412109</v>
      </c>
      <c r="AI22">
        <f t="shared" si="11"/>
        <v>-21.579999923706055</v>
      </c>
    </row>
    <row r="23" spans="1:35">
      <c r="A23" s="2" t="s">
        <v>2458</v>
      </c>
      <c r="B23" s="2" t="str">
        <f t="shared" si="0"/>
        <v>18:56:11.526</v>
      </c>
      <c r="C23" s="2">
        <f t="shared" si="1"/>
        <v>68171.525999999998</v>
      </c>
      <c r="D23" s="2">
        <f t="shared" si="2"/>
        <v>1.875</v>
      </c>
      <c r="E23" s="2">
        <v>371.93799999999999</v>
      </c>
      <c r="F23" s="2">
        <v>12400.9</v>
      </c>
      <c r="G23" s="2">
        <v>8775</v>
      </c>
      <c r="H23" s="2">
        <v>1003</v>
      </c>
      <c r="I23" s="2">
        <v>145.5</v>
      </c>
      <c r="J23">
        <f t="shared" si="3"/>
        <v>458.50299999999999</v>
      </c>
      <c r="K23">
        <f t="shared" si="4"/>
        <v>12398.001</v>
      </c>
      <c r="L23">
        <f t="shared" si="5"/>
        <v>92.36099999999999</v>
      </c>
      <c r="M23">
        <f t="shared" si="6"/>
        <v>4317.34</v>
      </c>
      <c r="N23">
        <f t="shared" si="7"/>
        <v>9.2360999999999999E-2</v>
      </c>
      <c r="O23">
        <f t="shared" si="7"/>
        <v>4.3173400000000006</v>
      </c>
      <c r="P23">
        <f t="shared" si="8"/>
        <v>9.2360999999999999E-2</v>
      </c>
      <c r="Q23" t="str">
        <f t="shared" si="9"/>
        <v/>
      </c>
      <c r="AE23">
        <v>0.60899999999999999</v>
      </c>
      <c r="AF23">
        <v>-49.659999847412109</v>
      </c>
      <c r="AG23">
        <v>-21.579999923706055</v>
      </c>
      <c r="AH23">
        <f t="shared" si="10"/>
        <v>-49.659999847412109</v>
      </c>
      <c r="AI23">
        <f t="shared" si="11"/>
        <v>-21.579999923706055</v>
      </c>
    </row>
    <row r="24" spans="1:35">
      <c r="A24" s="2" t="s">
        <v>2459</v>
      </c>
      <c r="B24" s="2" t="str">
        <f t="shared" si="0"/>
        <v>18:56:11.629</v>
      </c>
      <c r="C24" s="2">
        <f t="shared" si="1"/>
        <v>68171.629000000001</v>
      </c>
      <c r="D24" s="2">
        <f t="shared" si="2"/>
        <v>1.978000000002794</v>
      </c>
      <c r="E24" s="2">
        <v>367.87</v>
      </c>
      <c r="F24" s="2">
        <v>12709.9</v>
      </c>
      <c r="G24" s="2">
        <v>8728</v>
      </c>
      <c r="H24" s="2">
        <v>999</v>
      </c>
      <c r="I24" s="2">
        <v>143.5</v>
      </c>
      <c r="J24">
        <f t="shared" si="3"/>
        <v>456.59199999999998</v>
      </c>
      <c r="K24">
        <f t="shared" si="4"/>
        <v>12707.022000000001</v>
      </c>
      <c r="L24">
        <f t="shared" si="5"/>
        <v>90.449999999999989</v>
      </c>
      <c r="M24">
        <f t="shared" si="6"/>
        <v>4626.3610000000008</v>
      </c>
      <c r="N24">
        <f t="shared" si="7"/>
        <v>9.0449999999999989E-2</v>
      </c>
      <c r="O24">
        <f t="shared" si="7"/>
        <v>4.6263610000000011</v>
      </c>
      <c r="P24">
        <f t="shared" si="8"/>
        <v>9.0449999999999989E-2</v>
      </c>
      <c r="Q24" t="str">
        <f t="shared" si="9"/>
        <v/>
      </c>
      <c r="AE24">
        <v>0.68600000000000005</v>
      </c>
      <c r="AF24">
        <v>-41.310001373291016</v>
      </c>
      <c r="AG24">
        <v>-15.520000457763672</v>
      </c>
      <c r="AH24">
        <f t="shared" si="10"/>
        <v>-41.310001373291016</v>
      </c>
      <c r="AI24">
        <f t="shared" si="11"/>
        <v>-15.520000457763672</v>
      </c>
    </row>
    <row r="25" spans="1:35">
      <c r="A25" s="2" t="s">
        <v>2460</v>
      </c>
      <c r="B25" s="2" t="str">
        <f t="shared" si="0"/>
        <v>18:56:11.736</v>
      </c>
      <c r="C25" s="2">
        <f t="shared" si="1"/>
        <v>68171.736000000004</v>
      </c>
      <c r="D25" s="2">
        <f t="shared" si="2"/>
        <v>2.0850000000064028</v>
      </c>
      <c r="E25" s="2">
        <v>366.83499999999998</v>
      </c>
      <c r="F25" s="2">
        <v>12978.3</v>
      </c>
      <c r="G25" s="2">
        <v>8693.5</v>
      </c>
      <c r="H25" s="2">
        <v>924</v>
      </c>
      <c r="I25" s="2">
        <v>141.75</v>
      </c>
      <c r="J25">
        <f t="shared" si="3"/>
        <v>457.43099999999998</v>
      </c>
      <c r="K25">
        <f t="shared" si="4"/>
        <v>12975.423000000001</v>
      </c>
      <c r="L25">
        <f t="shared" si="5"/>
        <v>91.288999999999987</v>
      </c>
      <c r="M25">
        <f t="shared" si="6"/>
        <v>4894.7620000000006</v>
      </c>
      <c r="N25">
        <f t="shared" si="7"/>
        <v>9.1288999999999995E-2</v>
      </c>
      <c r="O25">
        <f t="shared" si="7"/>
        <v>4.8947620000000009</v>
      </c>
      <c r="P25">
        <f t="shared" si="8"/>
        <v>9.1288999999999995E-2</v>
      </c>
      <c r="Q25" t="str">
        <f t="shared" si="9"/>
        <v/>
      </c>
      <c r="AE25">
        <v>0.68600000000000005</v>
      </c>
      <c r="AF25">
        <v>-41.310001373291016</v>
      </c>
      <c r="AG25">
        <v>-15.520000457763672</v>
      </c>
      <c r="AH25">
        <f t="shared" si="10"/>
        <v>-41.310001373291016</v>
      </c>
      <c r="AI25">
        <f t="shared" si="11"/>
        <v>-15.520000457763672</v>
      </c>
    </row>
    <row r="26" spans="1:35">
      <c r="A26" s="2" t="s">
        <v>2461</v>
      </c>
      <c r="B26" s="2" t="str">
        <f t="shared" si="0"/>
        <v>18:56:11.828</v>
      </c>
      <c r="C26" s="2">
        <f t="shared" si="1"/>
        <v>68171.827999999994</v>
      </c>
      <c r="D26" s="2">
        <f t="shared" si="2"/>
        <v>2.1769999999960419</v>
      </c>
      <c r="E26" s="2">
        <v>363.255</v>
      </c>
      <c r="F26" s="2">
        <v>13130.4</v>
      </c>
      <c r="G26" s="2">
        <v>8680.5</v>
      </c>
      <c r="H26" s="2">
        <v>936.5</v>
      </c>
      <c r="I26" s="2">
        <v>140.75</v>
      </c>
      <c r="J26">
        <f t="shared" si="3"/>
        <v>454.91300000000001</v>
      </c>
      <c r="K26">
        <f t="shared" si="4"/>
        <v>13127.544</v>
      </c>
      <c r="L26">
        <f t="shared" si="5"/>
        <v>88.771000000000015</v>
      </c>
      <c r="M26">
        <f t="shared" si="6"/>
        <v>5046.8829999999998</v>
      </c>
      <c r="N26">
        <f t="shared" si="7"/>
        <v>8.8771000000000017E-2</v>
      </c>
      <c r="O26">
        <f t="shared" si="7"/>
        <v>5.0468830000000002</v>
      </c>
      <c r="P26">
        <f t="shared" si="8"/>
        <v>8.8771000000000017E-2</v>
      </c>
      <c r="Q26" t="str">
        <f t="shared" si="9"/>
        <v/>
      </c>
      <c r="AE26">
        <v>0.77500000000000002</v>
      </c>
      <c r="AF26">
        <v>-43.75</v>
      </c>
      <c r="AG26">
        <v>-23.280000686645508</v>
      </c>
      <c r="AH26">
        <f t="shared" si="10"/>
        <v>-43.75</v>
      </c>
      <c r="AI26">
        <f t="shared" si="11"/>
        <v>-23.280000686645508</v>
      </c>
    </row>
    <row r="27" spans="1:35">
      <c r="A27" s="2" t="s">
        <v>2462</v>
      </c>
      <c r="B27" s="2" t="str">
        <f t="shared" si="0"/>
        <v>18:56:11.937</v>
      </c>
      <c r="C27" s="2">
        <f t="shared" si="1"/>
        <v>68171.937000000005</v>
      </c>
      <c r="D27" s="2">
        <f t="shared" si="2"/>
        <v>2.2860000000073342</v>
      </c>
      <c r="E27" s="2">
        <v>360.14499999999998</v>
      </c>
      <c r="F27" s="2">
        <v>13471.6</v>
      </c>
      <c r="G27" s="2">
        <v>8656</v>
      </c>
      <c r="H27" s="2">
        <v>1023</v>
      </c>
      <c r="I27" s="2">
        <v>138.5</v>
      </c>
      <c r="J27">
        <f t="shared" si="3"/>
        <v>454.185</v>
      </c>
      <c r="K27">
        <f t="shared" si="4"/>
        <v>13468.757</v>
      </c>
      <c r="L27">
        <f t="shared" si="5"/>
        <v>88.043000000000006</v>
      </c>
      <c r="M27">
        <f t="shared" si="6"/>
        <v>5388.0959999999995</v>
      </c>
      <c r="N27">
        <f t="shared" si="7"/>
        <v>8.804300000000001E-2</v>
      </c>
      <c r="O27">
        <f t="shared" si="7"/>
        <v>5.388096</v>
      </c>
      <c r="P27">
        <f t="shared" si="8"/>
        <v>8.804300000000001E-2</v>
      </c>
      <c r="Q27" t="str">
        <f t="shared" si="9"/>
        <v/>
      </c>
      <c r="AE27">
        <v>0.77500000000000002</v>
      </c>
      <c r="AF27">
        <v>-43.75</v>
      </c>
      <c r="AG27">
        <v>-23.280000686645508</v>
      </c>
      <c r="AH27">
        <f t="shared" si="10"/>
        <v>-43.75</v>
      </c>
      <c r="AI27">
        <f t="shared" si="11"/>
        <v>-23.280000686645508</v>
      </c>
    </row>
    <row r="28" spans="1:35">
      <c r="A28" s="2" t="s">
        <v>2463</v>
      </c>
      <c r="B28" s="2" t="str">
        <f t="shared" si="0"/>
        <v>18:56:12.041</v>
      </c>
      <c r="C28" s="2">
        <f t="shared" si="1"/>
        <v>68172.040999999997</v>
      </c>
      <c r="D28" s="2">
        <f t="shared" si="2"/>
        <v>2.3899999999994179</v>
      </c>
      <c r="E28" s="2">
        <v>354.23700000000002</v>
      </c>
      <c r="F28" s="2">
        <v>13622.5</v>
      </c>
      <c r="G28" s="2">
        <v>8654</v>
      </c>
      <c r="H28" s="2">
        <v>1026</v>
      </c>
      <c r="I28" s="2">
        <v>137.5</v>
      </c>
      <c r="J28">
        <f t="shared" si="3"/>
        <v>449.33100000000002</v>
      </c>
      <c r="K28">
        <f t="shared" si="4"/>
        <v>13619.695</v>
      </c>
      <c r="L28">
        <f t="shared" si="5"/>
        <v>83.189000000000021</v>
      </c>
      <c r="M28">
        <f t="shared" si="6"/>
        <v>5539.0339999999997</v>
      </c>
      <c r="N28">
        <f t="shared" si="7"/>
        <v>8.3189000000000027E-2</v>
      </c>
      <c r="O28">
        <f t="shared" si="7"/>
        <v>5.539034</v>
      </c>
      <c r="P28">
        <f t="shared" si="8"/>
        <v>8.3189000000000027E-2</v>
      </c>
      <c r="Q28" t="str">
        <f t="shared" si="9"/>
        <v/>
      </c>
      <c r="AE28">
        <v>0.83199999999999996</v>
      </c>
      <c r="AF28">
        <v>-71.519996643066406</v>
      </c>
      <c r="AG28">
        <v>-28.680000305175781</v>
      </c>
      <c r="AH28">
        <f t="shared" si="10"/>
        <v>-71.519996643066406</v>
      </c>
      <c r="AI28">
        <f t="shared" si="11"/>
        <v>-28.680000305175781</v>
      </c>
    </row>
    <row r="29" spans="1:35">
      <c r="A29" s="2" t="s">
        <v>2464</v>
      </c>
      <c r="B29" s="2" t="str">
        <f t="shared" si="0"/>
        <v>18:56:12.137</v>
      </c>
      <c r="C29" s="2">
        <f t="shared" si="1"/>
        <v>68172.137000000002</v>
      </c>
      <c r="D29" s="2">
        <f t="shared" si="2"/>
        <v>2.4860000000044238</v>
      </c>
      <c r="E29" s="2">
        <v>334.33</v>
      </c>
      <c r="F29" s="2">
        <v>13924.4</v>
      </c>
      <c r="G29" s="2">
        <v>8666</v>
      </c>
      <c r="H29" s="2">
        <v>1027</v>
      </c>
      <c r="I29" s="2">
        <v>135.5</v>
      </c>
      <c r="J29">
        <f t="shared" si="3"/>
        <v>431.53199999999998</v>
      </c>
      <c r="K29">
        <f t="shared" si="4"/>
        <v>13921.727000000001</v>
      </c>
      <c r="L29">
        <f t="shared" si="5"/>
        <v>65.389999999999986</v>
      </c>
      <c r="M29">
        <f t="shared" si="6"/>
        <v>5841.0660000000007</v>
      </c>
      <c r="N29">
        <f t="shared" si="7"/>
        <v>6.538999999999999E-2</v>
      </c>
      <c r="O29">
        <f t="shared" si="7"/>
        <v>5.8410660000000005</v>
      </c>
      <c r="P29">
        <f t="shared" si="8"/>
        <v>6.538999999999999E-2</v>
      </c>
      <c r="Q29" t="str">
        <f t="shared" si="9"/>
        <v/>
      </c>
      <c r="AE29">
        <v>0.83199999999999996</v>
      </c>
      <c r="AF29">
        <v>-71.519996643066406</v>
      </c>
      <c r="AG29">
        <v>-28.680000305175781</v>
      </c>
      <c r="AH29">
        <f t="shared" si="10"/>
        <v>-71.519996643066406</v>
      </c>
      <c r="AI29">
        <f t="shared" si="11"/>
        <v>-28.680000305175781</v>
      </c>
    </row>
    <row r="30" spans="1:35">
      <c r="A30" s="2" t="s">
        <v>2465</v>
      </c>
      <c r="B30" s="2" t="str">
        <f t="shared" si="0"/>
        <v>18:56:12.242</v>
      </c>
      <c r="C30" s="2">
        <f t="shared" si="1"/>
        <v>68172.241999999998</v>
      </c>
      <c r="D30" s="2">
        <f t="shared" si="2"/>
        <v>2.5910000000003492</v>
      </c>
      <c r="E30" s="2">
        <v>338.62599999999998</v>
      </c>
      <c r="F30" s="2">
        <v>14264.7</v>
      </c>
      <c r="G30" s="2">
        <v>8665.5</v>
      </c>
      <c r="H30" s="2">
        <v>944.5</v>
      </c>
      <c r="I30" s="2">
        <v>133.25</v>
      </c>
      <c r="J30">
        <f t="shared" si="3"/>
        <v>438.20299999999997</v>
      </c>
      <c r="K30">
        <f t="shared" si="4"/>
        <v>14261.987999999999</v>
      </c>
      <c r="L30">
        <f t="shared" si="5"/>
        <v>72.060999999999979</v>
      </c>
      <c r="M30">
        <f t="shared" si="6"/>
        <v>6181.3269999999993</v>
      </c>
      <c r="N30">
        <f t="shared" si="7"/>
        <v>7.2060999999999986E-2</v>
      </c>
      <c r="O30">
        <f t="shared" si="7"/>
        <v>6.1813269999999996</v>
      </c>
      <c r="P30">
        <f t="shared" si="8"/>
        <v>7.2060999999999986E-2</v>
      </c>
      <c r="Q30" t="str">
        <f t="shared" si="9"/>
        <v/>
      </c>
      <c r="AE30">
        <v>0.88500000000000001</v>
      </c>
      <c r="AF30">
        <v>-76.680000305175781</v>
      </c>
      <c r="AG30">
        <v>-15.260000228881836</v>
      </c>
      <c r="AH30">
        <f t="shared" si="10"/>
        <v>-76.680000305175781</v>
      </c>
      <c r="AI30">
        <f t="shared" si="11"/>
        <v>-15.260000228881836</v>
      </c>
    </row>
    <row r="31" spans="1:35">
      <c r="A31" s="2" t="s">
        <v>2466</v>
      </c>
      <c r="B31" s="2" t="str">
        <f t="shared" si="0"/>
        <v>18:56:12.352</v>
      </c>
      <c r="C31" s="2">
        <f t="shared" si="1"/>
        <v>68172.351999999999</v>
      </c>
      <c r="D31" s="2">
        <f t="shared" si="2"/>
        <v>2.7010000000009313</v>
      </c>
      <c r="E31" s="2">
        <v>332.57600000000002</v>
      </c>
      <c r="F31" s="2">
        <v>14416.3</v>
      </c>
      <c r="G31" s="2">
        <v>8677.5</v>
      </c>
      <c r="H31" s="2">
        <v>944.5</v>
      </c>
      <c r="I31" s="2">
        <v>132.25</v>
      </c>
      <c r="J31">
        <f t="shared" si="3"/>
        <v>433.21199999999999</v>
      </c>
      <c r="K31">
        <f t="shared" si="4"/>
        <v>14413.627</v>
      </c>
      <c r="L31">
        <f t="shared" si="5"/>
        <v>67.069999999999993</v>
      </c>
      <c r="M31">
        <f t="shared" si="6"/>
        <v>6332.9660000000003</v>
      </c>
      <c r="N31">
        <f t="shared" si="7"/>
        <v>6.7069999999999991E-2</v>
      </c>
      <c r="O31">
        <f t="shared" si="7"/>
        <v>6.3329660000000008</v>
      </c>
      <c r="P31">
        <f t="shared" si="8"/>
        <v>6.7069999999999991E-2</v>
      </c>
      <c r="Q31" t="str">
        <f t="shared" si="9"/>
        <v/>
      </c>
      <c r="AE31">
        <v>0.88500000000000001</v>
      </c>
      <c r="AF31">
        <v>-76.680000305175781</v>
      </c>
      <c r="AG31">
        <v>-15.260000228881836</v>
      </c>
      <c r="AH31">
        <f t="shared" si="10"/>
        <v>-76.680000305175781</v>
      </c>
      <c r="AI31">
        <f t="shared" si="11"/>
        <v>-15.260000228881836</v>
      </c>
    </row>
    <row r="32" spans="1:35">
      <c r="A32" s="2" t="s">
        <v>2467</v>
      </c>
      <c r="B32" s="2" t="str">
        <f t="shared" si="0"/>
        <v>18:56:12.469</v>
      </c>
      <c r="C32" s="2">
        <f t="shared" si="1"/>
        <v>68172.468999999997</v>
      </c>
      <c r="D32" s="2">
        <f t="shared" si="2"/>
        <v>2.8179999999993015</v>
      </c>
      <c r="E32" s="2">
        <v>315.51299999999998</v>
      </c>
      <c r="F32" s="2">
        <v>14721.6</v>
      </c>
      <c r="G32" s="2">
        <v>8714.5</v>
      </c>
      <c r="H32" s="2">
        <v>930</v>
      </c>
      <c r="I32" s="2">
        <v>130.25</v>
      </c>
      <c r="J32">
        <f t="shared" si="3"/>
        <v>418.28100000000001</v>
      </c>
      <c r="K32">
        <f t="shared" si="4"/>
        <v>14719.039000000001</v>
      </c>
      <c r="L32">
        <f t="shared" si="5"/>
        <v>52.13900000000001</v>
      </c>
      <c r="M32">
        <f t="shared" si="6"/>
        <v>6638.3780000000006</v>
      </c>
      <c r="N32">
        <f t="shared" si="7"/>
        <v>5.2139000000000012E-2</v>
      </c>
      <c r="O32">
        <f t="shared" si="7"/>
        <v>6.6383780000000003</v>
      </c>
      <c r="P32">
        <f t="shared" si="8"/>
        <v>5.2139000000000012E-2</v>
      </c>
      <c r="Q32" t="str">
        <f t="shared" si="9"/>
        <v/>
      </c>
      <c r="AE32">
        <v>0.94</v>
      </c>
      <c r="AF32">
        <v>-71.75</v>
      </c>
      <c r="AG32">
        <v>-22.780000686645508</v>
      </c>
      <c r="AH32">
        <f t="shared" si="10"/>
        <v>-71.75</v>
      </c>
      <c r="AI32">
        <f t="shared" si="11"/>
        <v>-22.780000686645508</v>
      </c>
    </row>
    <row r="33" spans="1:35">
      <c r="A33" s="2" t="s">
        <v>2468</v>
      </c>
      <c r="B33" s="2" t="str">
        <f t="shared" si="0"/>
        <v>18:56:12.563</v>
      </c>
      <c r="C33" s="2">
        <f t="shared" si="1"/>
        <v>68172.562999999995</v>
      </c>
      <c r="D33" s="2">
        <f t="shared" si="2"/>
        <v>2.911999999996624</v>
      </c>
      <c r="E33" s="2">
        <v>307.24</v>
      </c>
      <c r="F33" s="2">
        <v>14990.4</v>
      </c>
      <c r="G33" s="2">
        <v>8749</v>
      </c>
      <c r="H33" s="2">
        <v>1003</v>
      </c>
      <c r="I33" s="2">
        <v>128.5</v>
      </c>
      <c r="J33">
        <f t="shared" si="3"/>
        <v>411.88400000000001</v>
      </c>
      <c r="K33">
        <f t="shared" si="4"/>
        <v>14987.89</v>
      </c>
      <c r="L33">
        <f t="shared" si="5"/>
        <v>45.742000000000019</v>
      </c>
      <c r="M33">
        <f t="shared" si="6"/>
        <v>6907.2289999999994</v>
      </c>
      <c r="N33">
        <f t="shared" si="7"/>
        <v>4.5742000000000019E-2</v>
      </c>
      <c r="O33">
        <f t="shared" si="7"/>
        <v>6.9072289999999992</v>
      </c>
      <c r="P33">
        <f t="shared" si="8"/>
        <v>4.5742000000000019E-2</v>
      </c>
      <c r="Q33" t="str">
        <f t="shared" si="9"/>
        <v/>
      </c>
      <c r="AE33">
        <v>0.94</v>
      </c>
      <c r="AF33">
        <v>-71.75</v>
      </c>
      <c r="AG33">
        <v>-22.780000686645508</v>
      </c>
      <c r="AH33">
        <f t="shared" si="10"/>
        <v>-71.75</v>
      </c>
      <c r="AI33">
        <f t="shared" si="11"/>
        <v>-22.780000686645508</v>
      </c>
    </row>
    <row r="34" spans="1:35">
      <c r="A34" s="2" t="s">
        <v>2469</v>
      </c>
      <c r="B34" s="2" t="str">
        <f t="shared" si="0"/>
        <v>18:56:12.670</v>
      </c>
      <c r="C34" s="2">
        <f t="shared" si="1"/>
        <v>68172.67</v>
      </c>
      <c r="D34" s="2">
        <f t="shared" si="2"/>
        <v>3.0190000000002328</v>
      </c>
      <c r="E34" s="2">
        <v>296.66000000000003</v>
      </c>
      <c r="F34" s="2">
        <v>15300.7</v>
      </c>
      <c r="G34" s="2">
        <v>8800</v>
      </c>
      <c r="H34" s="2">
        <v>999</v>
      </c>
      <c r="I34" s="2">
        <v>126.5</v>
      </c>
      <c r="J34">
        <f t="shared" si="3"/>
        <v>403.471</v>
      </c>
      <c r="K34">
        <f t="shared" si="4"/>
        <v>15298.255999999999</v>
      </c>
      <c r="L34">
        <f t="shared" si="5"/>
        <v>37.329000000000008</v>
      </c>
      <c r="M34">
        <f t="shared" si="6"/>
        <v>7217.5949999999993</v>
      </c>
      <c r="N34">
        <f t="shared" si="7"/>
        <v>3.7329000000000008E-2</v>
      </c>
      <c r="O34">
        <f t="shared" si="7"/>
        <v>7.2175949999999993</v>
      </c>
      <c r="P34">
        <f t="shared" si="8"/>
        <v>3.7329000000000008E-2</v>
      </c>
      <c r="Q34" t="str">
        <f t="shared" si="9"/>
        <v/>
      </c>
      <c r="AE34">
        <v>1.01</v>
      </c>
      <c r="AF34">
        <v>-75.480003356933594</v>
      </c>
      <c r="AG34">
        <v>-12.409999847412109</v>
      </c>
      <c r="AH34">
        <f t="shared" si="10"/>
        <v>-75.480003356933594</v>
      </c>
      <c r="AI34">
        <f t="shared" si="11"/>
        <v>-12.409999847412109</v>
      </c>
    </row>
    <row r="35" spans="1:35">
      <c r="A35" s="2" t="s">
        <v>2470</v>
      </c>
      <c r="B35" s="2" t="str">
        <f t="shared" si="0"/>
        <v>18:56:12.761</v>
      </c>
      <c r="C35" s="2">
        <f t="shared" si="1"/>
        <v>68172.760999999999</v>
      </c>
      <c r="D35" s="2">
        <f t="shared" si="2"/>
        <v>3.1100000000005821</v>
      </c>
      <c r="E35" s="2">
        <v>279.26299999999998</v>
      </c>
      <c r="F35" s="2">
        <v>15459.4</v>
      </c>
      <c r="G35" s="2">
        <v>8842</v>
      </c>
      <c r="H35" s="2">
        <v>981</v>
      </c>
      <c r="I35" s="2">
        <v>125.5</v>
      </c>
      <c r="J35">
        <f t="shared" si="3"/>
        <v>387.18200000000002</v>
      </c>
      <c r="K35">
        <f t="shared" si="4"/>
        <v>15457.074000000001</v>
      </c>
      <c r="L35">
        <f t="shared" si="5"/>
        <v>21.04000000000002</v>
      </c>
      <c r="M35">
        <f t="shared" si="6"/>
        <v>7376.4130000000005</v>
      </c>
      <c r="N35">
        <f t="shared" si="7"/>
        <v>2.104000000000002E-2</v>
      </c>
      <c r="O35">
        <f t="shared" si="7"/>
        <v>7.3764130000000003</v>
      </c>
      <c r="P35">
        <f t="shared" si="8"/>
        <v>2.104000000000002E-2</v>
      </c>
      <c r="Q35" t="str">
        <f t="shared" si="9"/>
        <v/>
      </c>
      <c r="AE35">
        <v>1.01</v>
      </c>
      <c r="AF35">
        <v>-75.480003356933594</v>
      </c>
      <c r="AG35">
        <v>-12.409999847412109</v>
      </c>
      <c r="AH35">
        <f t="shared" si="10"/>
        <v>-75.480003356933594</v>
      </c>
      <c r="AI35">
        <f t="shared" si="11"/>
        <v>-12.409999847412109</v>
      </c>
    </row>
    <row r="36" spans="1:35">
      <c r="A36" s="2" t="s">
        <v>2471</v>
      </c>
      <c r="B36" s="2" t="str">
        <f t="shared" si="0"/>
        <v>18:56:12.857</v>
      </c>
      <c r="C36" s="2">
        <f t="shared" si="1"/>
        <v>68172.857000000004</v>
      </c>
      <c r="D36" s="2">
        <f t="shared" si="2"/>
        <v>3.2060000000055879</v>
      </c>
      <c r="E36" s="2">
        <v>284.33300000000003</v>
      </c>
      <c r="F36" s="2">
        <v>15733.6</v>
      </c>
      <c r="G36" s="2">
        <v>8886.5</v>
      </c>
      <c r="H36" s="2">
        <v>918.5</v>
      </c>
      <c r="I36" s="2">
        <v>123.75</v>
      </c>
      <c r="J36">
        <f t="shared" si="3"/>
        <v>394.166</v>
      </c>
      <c r="K36">
        <f t="shared" si="4"/>
        <v>15731.232</v>
      </c>
      <c r="L36">
        <f t="shared" si="5"/>
        <v>28.024000000000001</v>
      </c>
      <c r="M36">
        <f t="shared" si="6"/>
        <v>7650.5709999999999</v>
      </c>
      <c r="N36">
        <f t="shared" si="7"/>
        <v>2.8024E-2</v>
      </c>
      <c r="O36">
        <f t="shared" si="7"/>
        <v>7.6505710000000002</v>
      </c>
      <c r="P36">
        <f t="shared" si="8"/>
        <v>2.8024E-2</v>
      </c>
      <c r="Q36" t="str">
        <f t="shared" si="9"/>
        <v/>
      </c>
      <c r="AE36">
        <v>1.0640000000000001</v>
      </c>
      <c r="AF36">
        <v>-82.830001831054688</v>
      </c>
      <c r="AG36">
        <v>-5.7300000190734863</v>
      </c>
      <c r="AH36">
        <f t="shared" si="10"/>
        <v>-82.830001831054688</v>
      </c>
      <c r="AI36">
        <f t="shared" si="11"/>
        <v>-5.7300000190734863</v>
      </c>
    </row>
    <row r="37" spans="1:35">
      <c r="A37" s="2" t="s">
        <v>2472</v>
      </c>
      <c r="B37" s="2" t="str">
        <f t="shared" si="0"/>
        <v>18:56:12.961</v>
      </c>
      <c r="C37" s="2">
        <f t="shared" si="1"/>
        <v>68172.960999999996</v>
      </c>
      <c r="D37" s="2">
        <f t="shared" si="2"/>
        <v>3.3099999999976717</v>
      </c>
      <c r="E37" s="2">
        <v>275.86</v>
      </c>
      <c r="F37" s="2">
        <v>15894.2</v>
      </c>
      <c r="G37" s="2">
        <v>8927.5</v>
      </c>
      <c r="H37" s="2">
        <v>907</v>
      </c>
      <c r="I37" s="2">
        <v>122.75</v>
      </c>
      <c r="J37">
        <f t="shared" si="3"/>
        <v>386.815</v>
      </c>
      <c r="K37">
        <f t="shared" si="4"/>
        <v>15891.887000000001</v>
      </c>
      <c r="L37">
        <f t="shared" si="5"/>
        <v>20.673000000000002</v>
      </c>
      <c r="M37">
        <f t="shared" si="6"/>
        <v>7811.2260000000006</v>
      </c>
      <c r="N37">
        <f t="shared" si="7"/>
        <v>2.0673000000000004E-2</v>
      </c>
      <c r="O37">
        <f t="shared" si="7"/>
        <v>7.8112260000000004</v>
      </c>
      <c r="P37">
        <f t="shared" si="8"/>
        <v>2.0673000000000004E-2</v>
      </c>
      <c r="Q37" t="str">
        <f t="shared" si="9"/>
        <v/>
      </c>
      <c r="AE37">
        <v>1.0640000000000001</v>
      </c>
      <c r="AF37">
        <v>-82.830001831054688</v>
      </c>
      <c r="AG37">
        <v>-5.7300000190734863</v>
      </c>
      <c r="AH37">
        <f t="shared" si="10"/>
        <v>-82.830001831054688</v>
      </c>
      <c r="AI37">
        <f t="shared" si="11"/>
        <v>-5.7300000190734863</v>
      </c>
    </row>
    <row r="38" spans="1:35">
      <c r="A38" s="2" t="s">
        <v>2473</v>
      </c>
      <c r="B38" s="2" t="str">
        <f t="shared" si="0"/>
        <v>18:56:13.052</v>
      </c>
      <c r="C38" s="2">
        <f t="shared" si="1"/>
        <v>68173.051999999996</v>
      </c>
      <c r="D38" s="2">
        <f t="shared" si="2"/>
        <v>3.4009999999980209</v>
      </c>
      <c r="E38" s="2">
        <v>255.69499999999999</v>
      </c>
      <c r="F38" s="2">
        <v>16180.2</v>
      </c>
      <c r="G38" s="2">
        <v>9012</v>
      </c>
      <c r="H38" s="2">
        <v>985</v>
      </c>
      <c r="I38" s="2">
        <v>121</v>
      </c>
      <c r="J38">
        <f t="shared" si="3"/>
        <v>368.64699999999999</v>
      </c>
      <c r="K38">
        <f t="shared" si="4"/>
        <v>16178.021000000001</v>
      </c>
      <c r="L38">
        <f t="shared" si="5"/>
        <v>2.5049999999999955</v>
      </c>
      <c r="M38">
        <f t="shared" si="6"/>
        <v>8097.3600000000006</v>
      </c>
      <c r="N38">
        <f t="shared" si="7"/>
        <v>2.5049999999999955E-3</v>
      </c>
      <c r="O38">
        <f t="shared" si="7"/>
        <v>8.0973600000000001</v>
      </c>
      <c r="P38">
        <f t="shared" si="8"/>
        <v>2.5049999999999955E-3</v>
      </c>
      <c r="Q38" t="str">
        <f t="shared" si="9"/>
        <v/>
      </c>
      <c r="AE38">
        <v>1.141</v>
      </c>
      <c r="AF38">
        <v>-45.740001678466797</v>
      </c>
      <c r="AG38">
        <v>-32.529998779296875</v>
      </c>
      <c r="AH38">
        <f t="shared" si="10"/>
        <v>-45.740001678466797</v>
      </c>
      <c r="AI38">
        <f t="shared" si="11"/>
        <v>-32.529998779296875</v>
      </c>
    </row>
    <row r="39" spans="1:35">
      <c r="A39" s="2" t="s">
        <v>2474</v>
      </c>
      <c r="B39" s="2" t="str">
        <f t="shared" si="0"/>
        <v>18:56:13.146</v>
      </c>
      <c r="C39" s="2">
        <f t="shared" si="1"/>
        <v>68173.145999999993</v>
      </c>
      <c r="D39" s="2">
        <f t="shared" si="2"/>
        <v>3.4949999999953434</v>
      </c>
      <c r="E39" s="2">
        <v>256.22000000000003</v>
      </c>
      <c r="F39" s="2">
        <v>16383.8</v>
      </c>
      <c r="G39" s="2">
        <v>9063</v>
      </c>
      <c r="H39" s="2">
        <v>904.5</v>
      </c>
      <c r="I39" s="2">
        <v>119.75</v>
      </c>
      <c r="J39">
        <f t="shared" si="3"/>
        <v>370.59300000000002</v>
      </c>
      <c r="K39">
        <f t="shared" si="4"/>
        <v>16381.611999999999</v>
      </c>
      <c r="L39">
        <f t="shared" si="5"/>
        <v>4.4510000000000218</v>
      </c>
      <c r="M39">
        <f t="shared" si="6"/>
        <v>8300.9509999999991</v>
      </c>
      <c r="N39">
        <f t="shared" si="7"/>
        <v>4.4510000000000218E-3</v>
      </c>
      <c r="O39">
        <f t="shared" si="7"/>
        <v>8.3009509999999995</v>
      </c>
      <c r="P39">
        <f t="shared" si="8"/>
        <v>4.4510000000000218E-3</v>
      </c>
      <c r="Q39" t="str">
        <f t="shared" si="9"/>
        <v/>
      </c>
      <c r="AE39">
        <v>1.141</v>
      </c>
      <c r="AF39">
        <v>-45.740001678466797</v>
      </c>
      <c r="AG39">
        <v>-32.529998779296875</v>
      </c>
      <c r="AH39">
        <f t="shared" si="10"/>
        <v>-45.740001678466797</v>
      </c>
      <c r="AI39">
        <f t="shared" si="11"/>
        <v>-32.529998779296875</v>
      </c>
    </row>
    <row r="40" spans="1:35">
      <c r="A40" s="2" t="s">
        <v>2475</v>
      </c>
      <c r="B40" s="2" t="str">
        <f t="shared" si="0"/>
        <v>18:56:13.237</v>
      </c>
      <c r="C40" s="2">
        <f t="shared" si="1"/>
        <v>68173.236999999994</v>
      </c>
      <c r="D40" s="2">
        <f t="shared" si="2"/>
        <v>3.5859999999956926</v>
      </c>
      <c r="E40" s="2">
        <v>240.24799999999999</v>
      </c>
      <c r="F40" s="2">
        <v>16678.099999999999</v>
      </c>
      <c r="G40" s="2">
        <v>9160</v>
      </c>
      <c r="H40" s="2">
        <v>974</v>
      </c>
      <c r="I40" s="2">
        <v>118</v>
      </c>
      <c r="J40">
        <f t="shared" si="3"/>
        <v>356.67599999999999</v>
      </c>
      <c r="K40">
        <f t="shared" si="4"/>
        <v>16676.016</v>
      </c>
      <c r="L40">
        <f t="shared" si="5"/>
        <v>-9.4660000000000082</v>
      </c>
      <c r="M40">
        <f t="shared" si="6"/>
        <v>8595.3549999999996</v>
      </c>
      <c r="N40">
        <f t="shared" si="7"/>
        <v>-9.4660000000000091E-3</v>
      </c>
      <c r="O40">
        <f t="shared" si="7"/>
        <v>8.5953549999999996</v>
      </c>
      <c r="P40">
        <f t="shared" si="8"/>
        <v>-9.4660000000000091E-3</v>
      </c>
      <c r="Q40" t="str">
        <f t="shared" si="9"/>
        <v/>
      </c>
      <c r="AE40">
        <v>1.21</v>
      </c>
      <c r="AF40">
        <v>-59.040000915527344</v>
      </c>
      <c r="AG40">
        <v>-26.180000305175781</v>
      </c>
      <c r="AH40">
        <f t="shared" si="10"/>
        <v>-59.040000915527344</v>
      </c>
      <c r="AI40">
        <f t="shared" si="11"/>
        <v>-26.180000305175781</v>
      </c>
    </row>
    <row r="41" spans="1:35">
      <c r="A41" s="2" t="s">
        <v>2476</v>
      </c>
      <c r="B41" s="2" t="str">
        <f t="shared" si="0"/>
        <v>18:56:13.333</v>
      </c>
      <c r="C41" s="2">
        <f t="shared" si="1"/>
        <v>68173.332999999999</v>
      </c>
      <c r="D41" s="2">
        <f t="shared" si="2"/>
        <v>3.6820000000006985</v>
      </c>
      <c r="E41" s="2">
        <v>236.73</v>
      </c>
      <c r="F41" s="2">
        <v>16889.7</v>
      </c>
      <c r="G41" s="2">
        <v>9227.5</v>
      </c>
      <c r="H41" s="2">
        <v>894.5</v>
      </c>
      <c r="I41" s="2">
        <v>116.75</v>
      </c>
      <c r="J41">
        <f t="shared" si="3"/>
        <v>354.63600000000002</v>
      </c>
      <c r="K41">
        <f t="shared" si="4"/>
        <v>16887.635999999999</v>
      </c>
      <c r="L41">
        <f t="shared" si="5"/>
        <v>-11.505999999999972</v>
      </c>
      <c r="M41">
        <f t="shared" si="6"/>
        <v>8806.9749999999985</v>
      </c>
      <c r="N41">
        <f t="shared" si="7"/>
        <v>-1.1505999999999973E-2</v>
      </c>
      <c r="O41">
        <f t="shared" si="7"/>
        <v>8.8069749999999996</v>
      </c>
      <c r="P41">
        <f t="shared" si="8"/>
        <v>-1.1505999999999973E-2</v>
      </c>
      <c r="Q41" t="str">
        <f t="shared" si="9"/>
        <v/>
      </c>
      <c r="AE41">
        <v>1.21</v>
      </c>
      <c r="AF41">
        <v>-59.040000915527344</v>
      </c>
      <c r="AG41">
        <v>-26.180000305175781</v>
      </c>
      <c r="AH41">
        <f t="shared" si="10"/>
        <v>-59.040000915527344</v>
      </c>
      <c r="AI41">
        <f t="shared" si="11"/>
        <v>-26.180000305175781</v>
      </c>
    </row>
    <row r="42" spans="1:35">
      <c r="A42" s="2" t="s">
        <v>2477</v>
      </c>
      <c r="B42" s="2" t="str">
        <f t="shared" si="0"/>
        <v>18:56:13.427</v>
      </c>
      <c r="C42" s="2">
        <f t="shared" si="1"/>
        <v>68173.426999999996</v>
      </c>
      <c r="D42" s="2">
        <f t="shared" si="2"/>
        <v>3.7759999999980209</v>
      </c>
      <c r="E42" s="2">
        <v>211.05500000000001</v>
      </c>
      <c r="F42" s="2">
        <v>17198.900000000001</v>
      </c>
      <c r="G42" s="2">
        <v>9353</v>
      </c>
      <c r="H42" s="2">
        <v>964</v>
      </c>
      <c r="I42" s="2">
        <v>115</v>
      </c>
      <c r="J42">
        <f t="shared" si="3"/>
        <v>331.12</v>
      </c>
      <c r="K42">
        <f t="shared" si="4"/>
        <v>17197.007000000001</v>
      </c>
      <c r="L42">
        <f t="shared" si="5"/>
        <v>-35.021999999999991</v>
      </c>
      <c r="M42">
        <f t="shared" si="6"/>
        <v>9116.3460000000014</v>
      </c>
      <c r="N42">
        <f t="shared" si="7"/>
        <v>-3.5021999999999991E-2</v>
      </c>
      <c r="O42">
        <f t="shared" si="7"/>
        <v>9.1163460000000018</v>
      </c>
      <c r="P42">
        <f t="shared" si="8"/>
        <v>-3.5021999999999991E-2</v>
      </c>
      <c r="Q42" t="str">
        <f t="shared" si="9"/>
        <v/>
      </c>
      <c r="AE42">
        <v>1.288</v>
      </c>
      <c r="AF42">
        <v>-81.610000610351563</v>
      </c>
      <c r="AG42">
        <v>-14.399999618530273</v>
      </c>
      <c r="AH42">
        <f t="shared" si="10"/>
        <v>-81.610000610351563</v>
      </c>
      <c r="AI42">
        <f t="shared" si="11"/>
        <v>-14.399999618530273</v>
      </c>
    </row>
    <row r="43" spans="1:35">
      <c r="A43" s="2" t="s">
        <v>2478</v>
      </c>
      <c r="B43" s="2" t="str">
        <f t="shared" si="0"/>
        <v>18:56:13.534</v>
      </c>
      <c r="C43" s="2">
        <f t="shared" si="1"/>
        <v>68173.534</v>
      </c>
      <c r="D43" s="2">
        <f t="shared" si="2"/>
        <v>3.8830000000016298</v>
      </c>
      <c r="E43" s="2">
        <v>204.202</v>
      </c>
      <c r="F43" s="2">
        <v>17332.400000000001</v>
      </c>
      <c r="G43" s="2">
        <v>9406</v>
      </c>
      <c r="H43" s="2">
        <v>892.5</v>
      </c>
      <c r="I43" s="2">
        <v>114.25</v>
      </c>
      <c r="J43">
        <f t="shared" si="3"/>
        <v>325.19900000000001</v>
      </c>
      <c r="K43">
        <f t="shared" si="4"/>
        <v>17330.552</v>
      </c>
      <c r="L43">
        <f t="shared" si="5"/>
        <v>-40.942999999999984</v>
      </c>
      <c r="M43">
        <f t="shared" si="6"/>
        <v>9249.8909999999996</v>
      </c>
      <c r="N43">
        <f t="shared" si="7"/>
        <v>-4.0942999999999986E-2</v>
      </c>
      <c r="O43">
        <f t="shared" si="7"/>
        <v>9.2498909999999999</v>
      </c>
      <c r="P43">
        <f t="shared" si="8"/>
        <v>-4.0942999999999986E-2</v>
      </c>
      <c r="Q43" t="str">
        <f t="shared" si="9"/>
        <v/>
      </c>
      <c r="AE43">
        <v>1.288</v>
      </c>
      <c r="AF43">
        <v>-81.610000610351563</v>
      </c>
      <c r="AG43">
        <v>-14.399999618530273</v>
      </c>
      <c r="AH43">
        <f t="shared" si="10"/>
        <v>-81.610000610351563</v>
      </c>
      <c r="AI43">
        <f t="shared" si="11"/>
        <v>-14.399999618530273</v>
      </c>
    </row>
    <row r="44" spans="1:35">
      <c r="A44" s="2" t="s">
        <v>2479</v>
      </c>
      <c r="B44" s="2" t="str">
        <f t="shared" si="0"/>
        <v>18:56:13.623</v>
      </c>
      <c r="C44" s="2">
        <f t="shared" si="1"/>
        <v>68173.623000000007</v>
      </c>
      <c r="D44" s="2">
        <f t="shared" si="2"/>
        <v>3.9720000000088476</v>
      </c>
      <c r="E44" s="2">
        <v>189.88499999999999</v>
      </c>
      <c r="F44" s="2">
        <v>17649.3</v>
      </c>
      <c r="G44" s="2">
        <v>9536</v>
      </c>
      <c r="H44" s="2">
        <v>958</v>
      </c>
      <c r="I44" s="2">
        <v>112.5</v>
      </c>
      <c r="J44">
        <f t="shared" si="3"/>
        <v>313.09500000000003</v>
      </c>
      <c r="K44">
        <f t="shared" si="4"/>
        <v>17647.544000000002</v>
      </c>
      <c r="L44">
        <f t="shared" si="5"/>
        <v>-53.046999999999969</v>
      </c>
      <c r="M44">
        <f t="shared" si="6"/>
        <v>9566.8830000000016</v>
      </c>
      <c r="N44">
        <f t="shared" si="7"/>
        <v>-5.3046999999999969E-2</v>
      </c>
      <c r="O44">
        <f t="shared" si="7"/>
        <v>9.5668830000000025</v>
      </c>
      <c r="P44">
        <f t="shared" si="8"/>
        <v>-5.3046999999999969E-2</v>
      </c>
      <c r="Q44" t="str">
        <f t="shared" si="9"/>
        <v/>
      </c>
      <c r="AE44">
        <v>1.363</v>
      </c>
      <c r="AF44">
        <v>-81.650001525878906</v>
      </c>
      <c r="AG44">
        <v>-11.069999694824219</v>
      </c>
      <c r="AH44">
        <f t="shared" si="10"/>
        <v>-81.650001525878906</v>
      </c>
      <c r="AI44">
        <f t="shared" si="11"/>
        <v>-11.069999694824219</v>
      </c>
    </row>
    <row r="45" spans="1:35">
      <c r="A45" s="2" t="s">
        <v>2480</v>
      </c>
      <c r="B45" s="2" t="str">
        <f t="shared" si="0"/>
        <v>18:56:13.719</v>
      </c>
      <c r="C45" s="2">
        <f t="shared" si="1"/>
        <v>68173.718999999997</v>
      </c>
      <c r="D45" s="2">
        <f t="shared" si="2"/>
        <v>4.0679999999993015</v>
      </c>
      <c r="E45" s="2">
        <v>185.208</v>
      </c>
      <c r="F45" s="2">
        <v>17787.2</v>
      </c>
      <c r="G45" s="2">
        <v>9594</v>
      </c>
      <c r="H45" s="2">
        <v>890</v>
      </c>
      <c r="I45" s="2">
        <v>111.75</v>
      </c>
      <c r="J45">
        <f t="shared" si="3"/>
        <v>309.38099999999997</v>
      </c>
      <c r="K45">
        <f t="shared" si="4"/>
        <v>17785.473999999998</v>
      </c>
      <c r="L45">
        <f t="shared" si="5"/>
        <v>-56.761000000000024</v>
      </c>
      <c r="M45">
        <f t="shared" si="6"/>
        <v>9704.8129999999983</v>
      </c>
      <c r="N45">
        <f t="shared" si="7"/>
        <v>-5.6761000000000027E-2</v>
      </c>
      <c r="O45">
        <f t="shared" si="7"/>
        <v>9.7048129999999979</v>
      </c>
      <c r="P45">
        <f t="shared" si="8"/>
        <v>-5.6761000000000027E-2</v>
      </c>
      <c r="Q45" t="str">
        <f t="shared" si="9"/>
        <v/>
      </c>
      <c r="AE45">
        <v>1.363</v>
      </c>
      <c r="AF45">
        <v>-81.650001525878906</v>
      </c>
      <c r="AG45">
        <v>-11.069999694824219</v>
      </c>
      <c r="AH45">
        <f t="shared" si="10"/>
        <v>-81.650001525878906</v>
      </c>
      <c r="AI45">
        <f t="shared" si="11"/>
        <v>-11.069999694824219</v>
      </c>
    </row>
    <row r="46" spans="1:35">
      <c r="A46" s="2" t="s">
        <v>2481</v>
      </c>
      <c r="B46" s="2" t="str">
        <f t="shared" si="0"/>
        <v>18:56:13.811</v>
      </c>
      <c r="C46" s="2">
        <f t="shared" si="1"/>
        <v>68173.811000000002</v>
      </c>
      <c r="D46" s="2">
        <f t="shared" si="2"/>
        <v>4.1600000000034925</v>
      </c>
      <c r="E46" s="2">
        <v>172.56200000000001</v>
      </c>
      <c r="F46" s="2">
        <v>18116.3</v>
      </c>
      <c r="G46" s="2">
        <v>9740</v>
      </c>
      <c r="H46" s="2">
        <v>939</v>
      </c>
      <c r="I46" s="2">
        <v>110</v>
      </c>
      <c r="J46">
        <f t="shared" si="3"/>
        <v>299.03199999999998</v>
      </c>
      <c r="K46">
        <f t="shared" si="4"/>
        <v>18114.653999999999</v>
      </c>
      <c r="L46">
        <f t="shared" si="5"/>
        <v>-67.110000000000014</v>
      </c>
      <c r="M46">
        <f t="shared" si="6"/>
        <v>10033.992999999999</v>
      </c>
      <c r="N46">
        <f t="shared" si="7"/>
        <v>-6.7110000000000017E-2</v>
      </c>
      <c r="O46">
        <f t="shared" si="7"/>
        <v>10.033992999999999</v>
      </c>
      <c r="P46">
        <f t="shared" si="8"/>
        <v>-6.7110000000000017E-2</v>
      </c>
      <c r="Q46" t="str">
        <f t="shared" si="9"/>
        <v/>
      </c>
      <c r="T46" t="s">
        <v>2482</v>
      </c>
      <c r="AE46">
        <v>1.4430000000000001</v>
      </c>
      <c r="AF46">
        <v>-87.959999084472656</v>
      </c>
      <c r="AG46">
        <v>-6.4200000762939453</v>
      </c>
      <c r="AH46">
        <f t="shared" si="10"/>
        <v>-87.959999084472656</v>
      </c>
      <c r="AI46">
        <f t="shared" si="11"/>
        <v>-6.4200000762939453</v>
      </c>
    </row>
    <row r="47" spans="1:35">
      <c r="A47" s="2" t="s">
        <v>2483</v>
      </c>
      <c r="B47" s="2" t="str">
        <f t="shared" si="0"/>
        <v>18:56:13.903</v>
      </c>
      <c r="C47" s="2">
        <f t="shared" si="1"/>
        <v>68173.903000000006</v>
      </c>
      <c r="D47" s="2">
        <f t="shared" si="2"/>
        <v>4.2520000000076834</v>
      </c>
      <c r="E47" s="2">
        <v>176.53899999999999</v>
      </c>
      <c r="F47" s="2">
        <v>18303.5</v>
      </c>
      <c r="G47" s="2">
        <v>9817</v>
      </c>
      <c r="H47" s="2">
        <v>946</v>
      </c>
      <c r="I47" s="2">
        <v>109</v>
      </c>
      <c r="J47">
        <f t="shared" si="3"/>
        <v>304.31599999999997</v>
      </c>
      <c r="K47">
        <f t="shared" si="4"/>
        <v>18301.821</v>
      </c>
      <c r="L47">
        <f t="shared" si="5"/>
        <v>-61.826000000000022</v>
      </c>
      <c r="M47">
        <f t="shared" si="6"/>
        <v>10221.16</v>
      </c>
      <c r="N47">
        <f t="shared" si="7"/>
        <v>-6.182600000000002E-2</v>
      </c>
      <c r="O47">
        <f t="shared" si="7"/>
        <v>10.221159999999999</v>
      </c>
      <c r="P47">
        <f t="shared" si="8"/>
        <v>-6.182600000000002E-2</v>
      </c>
      <c r="Q47" t="str">
        <f t="shared" si="9"/>
        <v/>
      </c>
      <c r="AE47">
        <v>1.4430000000000001</v>
      </c>
      <c r="AF47">
        <v>-87.959999084472656</v>
      </c>
      <c r="AG47">
        <v>-6.4200000762939453</v>
      </c>
      <c r="AH47">
        <f t="shared" si="10"/>
        <v>-87.959999084472656</v>
      </c>
      <c r="AI47">
        <f t="shared" si="11"/>
        <v>-6.4200000762939453</v>
      </c>
    </row>
    <row r="48" spans="1:35">
      <c r="A48" s="2" t="s">
        <v>2484</v>
      </c>
      <c r="B48" s="2" t="str">
        <f t="shared" si="0"/>
        <v>18:56:13.995</v>
      </c>
      <c r="C48" s="2">
        <f t="shared" si="1"/>
        <v>68173.994999999995</v>
      </c>
      <c r="D48" s="2">
        <f t="shared" si="2"/>
        <v>4.3439999999973224</v>
      </c>
      <c r="E48" s="2">
        <v>180.58799999999999</v>
      </c>
      <c r="F48" s="2">
        <v>18445.400000000001</v>
      </c>
      <c r="G48" s="2">
        <v>9876.5</v>
      </c>
      <c r="H48" s="2">
        <v>872.5</v>
      </c>
      <c r="I48" s="2">
        <v>108.25</v>
      </c>
      <c r="J48">
        <f t="shared" si="3"/>
        <v>309.35599999999999</v>
      </c>
      <c r="K48">
        <f t="shared" si="4"/>
        <v>18443.689999999999</v>
      </c>
      <c r="L48">
        <f t="shared" si="5"/>
        <v>-56.786000000000001</v>
      </c>
      <c r="M48">
        <f t="shared" si="6"/>
        <v>10363.028999999999</v>
      </c>
      <c r="N48">
        <f t="shared" si="7"/>
        <v>-5.6786000000000003E-2</v>
      </c>
      <c r="O48">
        <f t="shared" si="7"/>
        <v>10.363028999999999</v>
      </c>
      <c r="P48">
        <f t="shared" si="8"/>
        <v>-5.6786000000000003E-2</v>
      </c>
      <c r="Q48" t="str">
        <f t="shared" si="9"/>
        <v/>
      </c>
      <c r="AE48">
        <v>1.4990000000000001</v>
      </c>
      <c r="AF48">
        <v>0</v>
      </c>
      <c r="AG48">
        <v>0</v>
      </c>
      <c r="AH48">
        <f t="shared" si="10"/>
        <v>0</v>
      </c>
      <c r="AI48">
        <f t="shared" si="11"/>
        <v>0</v>
      </c>
    </row>
    <row r="49" spans="1:35">
      <c r="A49" s="2" t="s">
        <v>2485</v>
      </c>
      <c r="B49" s="2" t="str">
        <f t="shared" si="0"/>
        <v>18:56:14.087</v>
      </c>
      <c r="C49" s="2">
        <f t="shared" si="1"/>
        <v>68174.087</v>
      </c>
      <c r="D49" s="2">
        <f t="shared" si="2"/>
        <v>4.4360000000015134</v>
      </c>
      <c r="E49" s="2">
        <v>174.04</v>
      </c>
      <c r="F49" s="2">
        <v>18792.099999999999</v>
      </c>
      <c r="G49" s="2">
        <v>10043</v>
      </c>
      <c r="H49" s="2">
        <v>946</v>
      </c>
      <c r="I49" s="2">
        <v>106.5</v>
      </c>
      <c r="J49">
        <f t="shared" si="3"/>
        <v>305.22800000000001</v>
      </c>
      <c r="K49">
        <f t="shared" si="4"/>
        <v>18790.427</v>
      </c>
      <c r="L49">
        <f t="shared" si="5"/>
        <v>-60.913999999999987</v>
      </c>
      <c r="M49">
        <f t="shared" si="6"/>
        <v>10709.766</v>
      </c>
      <c r="N49">
        <f t="shared" si="7"/>
        <v>-6.0913999999999989E-2</v>
      </c>
      <c r="O49">
        <f t="shared" si="7"/>
        <v>10.709766</v>
      </c>
      <c r="P49">
        <f t="shared" si="8"/>
        <v>-6.0913999999999989E-2</v>
      </c>
      <c r="Q49" t="str">
        <f t="shared" si="9"/>
        <v/>
      </c>
      <c r="AE49">
        <v>1.4990000000000001</v>
      </c>
      <c r="AF49">
        <v>0</v>
      </c>
      <c r="AG49">
        <v>0</v>
      </c>
      <c r="AH49">
        <f t="shared" si="10"/>
        <v>0</v>
      </c>
      <c r="AI49">
        <f t="shared" si="11"/>
        <v>0</v>
      </c>
    </row>
    <row r="50" spans="1:35">
      <c r="A50" s="2" t="s">
        <v>2486</v>
      </c>
      <c r="B50" s="2" t="str">
        <f t="shared" si="0"/>
        <v>18:56:14.192</v>
      </c>
      <c r="C50" s="2">
        <f t="shared" si="1"/>
        <v>68174.191999999995</v>
      </c>
      <c r="D50" s="2">
        <f t="shared" si="2"/>
        <v>4.5409999999974389</v>
      </c>
      <c r="E50" s="2">
        <v>161.345</v>
      </c>
      <c r="F50" s="2">
        <v>19103</v>
      </c>
      <c r="G50" s="2">
        <v>10206</v>
      </c>
      <c r="H50" s="2">
        <v>937</v>
      </c>
      <c r="I50" s="2">
        <v>105</v>
      </c>
      <c r="J50">
        <f t="shared" si="3"/>
        <v>294.70400000000001</v>
      </c>
      <c r="K50">
        <f t="shared" si="4"/>
        <v>19101.407999999999</v>
      </c>
      <c r="L50">
        <f t="shared" si="5"/>
        <v>-71.437999999999988</v>
      </c>
      <c r="M50">
        <f t="shared" si="6"/>
        <v>11020.746999999999</v>
      </c>
      <c r="N50">
        <f t="shared" si="7"/>
        <v>-7.1437999999999988E-2</v>
      </c>
      <c r="O50">
        <f t="shared" si="7"/>
        <v>11.020747</v>
      </c>
      <c r="P50">
        <f t="shared" si="8"/>
        <v>-7.1437999999999988E-2</v>
      </c>
      <c r="Q50" t="str">
        <f t="shared" si="9"/>
        <v/>
      </c>
      <c r="AE50">
        <v>1.5620000000000001</v>
      </c>
      <c r="AF50">
        <v>-77.800003051757813</v>
      </c>
      <c r="AG50">
        <v>-13.859999656677246</v>
      </c>
      <c r="AH50">
        <f t="shared" si="10"/>
        <v>-77.800003051757813</v>
      </c>
      <c r="AI50">
        <f t="shared" si="11"/>
        <v>-13.859999656677246</v>
      </c>
    </row>
    <row r="51" spans="1:35">
      <c r="A51" s="2" t="s">
        <v>2487</v>
      </c>
      <c r="B51" s="2" t="str">
        <f t="shared" si="0"/>
        <v>18:56:14.286</v>
      </c>
      <c r="C51" s="2">
        <f t="shared" si="1"/>
        <v>68174.285999999993</v>
      </c>
      <c r="D51" s="2">
        <f t="shared" si="2"/>
        <v>4.6349999999947613</v>
      </c>
      <c r="E51" s="2">
        <v>177.85300000000001</v>
      </c>
      <c r="F51" s="2">
        <v>19248.599999999999</v>
      </c>
      <c r="G51" s="2">
        <v>10265.5</v>
      </c>
      <c r="H51" s="2">
        <v>871</v>
      </c>
      <c r="I51" s="2">
        <v>104.25</v>
      </c>
      <c r="J51">
        <f t="shared" si="3"/>
        <v>312.22800000000001</v>
      </c>
      <c r="K51">
        <f t="shared" si="4"/>
        <v>19246.888999999999</v>
      </c>
      <c r="L51">
        <f t="shared" si="5"/>
        <v>-53.913999999999987</v>
      </c>
      <c r="M51">
        <f t="shared" si="6"/>
        <v>11166.227999999999</v>
      </c>
      <c r="N51">
        <f t="shared" si="7"/>
        <v>-5.391399999999999E-2</v>
      </c>
      <c r="O51">
        <f t="shared" si="7"/>
        <v>11.166228</v>
      </c>
      <c r="P51">
        <f t="shared" si="8"/>
        <v>-5.391399999999999E-2</v>
      </c>
      <c r="Q51" t="str">
        <f t="shared" si="9"/>
        <v/>
      </c>
      <c r="AE51">
        <v>1.5620000000000001</v>
      </c>
      <c r="AF51">
        <v>-77.800003051757813</v>
      </c>
      <c r="AG51">
        <v>-13.859999656677246</v>
      </c>
      <c r="AH51">
        <f t="shared" si="10"/>
        <v>-77.800003051757813</v>
      </c>
      <c r="AI51">
        <f t="shared" si="11"/>
        <v>-13.859999656677246</v>
      </c>
    </row>
    <row r="52" spans="1:35">
      <c r="A52" s="2" t="s">
        <v>2488</v>
      </c>
      <c r="B52" s="2" t="str">
        <f t="shared" si="0"/>
        <v>18:56:14.380</v>
      </c>
      <c r="C52" s="2">
        <f t="shared" si="1"/>
        <v>68174.38</v>
      </c>
      <c r="D52" s="2">
        <f t="shared" si="2"/>
        <v>4.7290000000066357</v>
      </c>
      <c r="E52" s="2">
        <v>183.376</v>
      </c>
      <c r="F52" s="2">
        <v>19562.900000000001</v>
      </c>
      <c r="G52" s="2">
        <v>10425</v>
      </c>
      <c r="H52" s="2">
        <v>863.5</v>
      </c>
      <c r="I52" s="2">
        <v>102.75</v>
      </c>
      <c r="J52">
        <f t="shared" si="3"/>
        <v>319.94499999999999</v>
      </c>
      <c r="K52">
        <f t="shared" si="4"/>
        <v>19561.143</v>
      </c>
      <c r="L52">
        <f t="shared" si="5"/>
        <v>-46.197000000000003</v>
      </c>
      <c r="M52">
        <f t="shared" si="6"/>
        <v>11480.482</v>
      </c>
      <c r="N52">
        <f t="shared" si="7"/>
        <v>-4.6197000000000002E-2</v>
      </c>
      <c r="O52">
        <f t="shared" si="7"/>
        <v>11.480482</v>
      </c>
      <c r="P52">
        <f t="shared" si="8"/>
        <v>-4.6197000000000002E-2</v>
      </c>
      <c r="Q52" t="str">
        <f t="shared" si="9"/>
        <v/>
      </c>
      <c r="AE52">
        <v>1.6220000000000001</v>
      </c>
      <c r="AF52">
        <v>-87.620002746582031</v>
      </c>
      <c r="AG52">
        <v>-6.1399998664855957</v>
      </c>
      <c r="AH52">
        <f t="shared" si="10"/>
        <v>-87.620002746582031</v>
      </c>
      <c r="AI52">
        <f t="shared" si="11"/>
        <v>-6.1399998664855957</v>
      </c>
    </row>
    <row r="53" spans="1:35">
      <c r="A53" s="2" t="s">
        <v>2489</v>
      </c>
      <c r="B53" s="2" t="str">
        <f t="shared" si="0"/>
        <v>18:56:14.475</v>
      </c>
      <c r="C53" s="2">
        <f t="shared" si="1"/>
        <v>68174.475000000006</v>
      </c>
      <c r="D53" s="2">
        <f t="shared" si="2"/>
        <v>4.8240000000077998</v>
      </c>
      <c r="E53" s="2">
        <v>181.37899999999999</v>
      </c>
      <c r="F53" s="2">
        <v>19726.900000000001</v>
      </c>
      <c r="G53" s="2">
        <v>10515</v>
      </c>
      <c r="H53" s="2">
        <v>921</v>
      </c>
      <c r="I53" s="2">
        <v>102</v>
      </c>
      <c r="J53">
        <f t="shared" si="3"/>
        <v>319.09300000000002</v>
      </c>
      <c r="K53">
        <f t="shared" si="4"/>
        <v>19725.152999999998</v>
      </c>
      <c r="L53">
        <f t="shared" si="5"/>
        <v>-47.048999999999978</v>
      </c>
      <c r="M53">
        <f t="shared" si="6"/>
        <v>11644.491999999998</v>
      </c>
      <c r="N53">
        <f t="shared" si="7"/>
        <v>-4.704899999999998E-2</v>
      </c>
      <c r="O53">
        <f t="shared" si="7"/>
        <v>11.644491999999998</v>
      </c>
      <c r="P53">
        <f t="shared" si="8"/>
        <v>-4.704899999999998E-2</v>
      </c>
      <c r="Q53" t="str">
        <f t="shared" si="9"/>
        <v/>
      </c>
      <c r="AE53">
        <v>1.6220000000000001</v>
      </c>
      <c r="AF53">
        <v>-87.620002746582031</v>
      </c>
      <c r="AG53">
        <v>-6.1399998664855957</v>
      </c>
      <c r="AH53">
        <f t="shared" si="10"/>
        <v>-87.620002746582031</v>
      </c>
      <c r="AI53">
        <f t="shared" si="11"/>
        <v>-6.1399998664855957</v>
      </c>
    </row>
    <row r="54" spans="1:35">
      <c r="A54" s="2" t="s">
        <v>2490</v>
      </c>
      <c r="B54" s="2" t="str">
        <f t="shared" si="0"/>
        <v>18:56:14.580</v>
      </c>
      <c r="C54" s="2">
        <f t="shared" si="1"/>
        <v>68174.58</v>
      </c>
      <c r="D54" s="2">
        <f t="shared" si="2"/>
        <v>4.9290000000037253</v>
      </c>
      <c r="E54" s="2">
        <v>175.422</v>
      </c>
      <c r="F54" s="2">
        <v>20008.5</v>
      </c>
      <c r="G54" s="2">
        <v>10676</v>
      </c>
      <c r="H54" s="2">
        <v>859</v>
      </c>
      <c r="I54" s="2">
        <v>100.75</v>
      </c>
      <c r="J54">
        <f t="shared" si="3"/>
        <v>315.10199999999998</v>
      </c>
      <c r="K54">
        <f t="shared" si="4"/>
        <v>20006.788</v>
      </c>
      <c r="L54">
        <f t="shared" si="5"/>
        <v>-51.04000000000002</v>
      </c>
      <c r="M54">
        <f t="shared" si="6"/>
        <v>11926.127</v>
      </c>
      <c r="N54">
        <f t="shared" si="7"/>
        <v>-5.1040000000000023E-2</v>
      </c>
      <c r="O54">
        <f t="shared" si="7"/>
        <v>11.926127000000001</v>
      </c>
      <c r="P54">
        <f t="shared" si="8"/>
        <v>-5.1040000000000023E-2</v>
      </c>
      <c r="Q54" t="str">
        <f t="shared" si="9"/>
        <v/>
      </c>
      <c r="AE54">
        <v>1.6779999999999999</v>
      </c>
      <c r="AF54">
        <v>-78.19000244140625</v>
      </c>
      <c r="AG54">
        <v>-7.8499999046325684</v>
      </c>
      <c r="AH54">
        <f t="shared" si="10"/>
        <v>-78.19000244140625</v>
      </c>
      <c r="AI54">
        <f t="shared" si="11"/>
        <v>-7.8499999046325684</v>
      </c>
    </row>
    <row r="55" spans="1:35">
      <c r="A55" s="2" t="s">
        <v>2491</v>
      </c>
      <c r="B55" s="2" t="str">
        <f t="shared" si="0"/>
        <v>18:56:14.691</v>
      </c>
      <c r="C55" s="2">
        <f t="shared" si="1"/>
        <v>68174.691000000006</v>
      </c>
      <c r="D55" s="2">
        <f t="shared" si="2"/>
        <v>5.0400000000081491</v>
      </c>
      <c r="E55" s="2">
        <v>173.82300000000001</v>
      </c>
      <c r="F55" s="2">
        <v>20354</v>
      </c>
      <c r="G55" s="2">
        <v>10875.5</v>
      </c>
      <c r="H55" s="2">
        <v>824</v>
      </c>
      <c r="I55" s="2">
        <v>99.25</v>
      </c>
      <c r="J55">
        <f t="shared" si="3"/>
        <v>315.91500000000002</v>
      </c>
      <c r="K55">
        <f t="shared" si="4"/>
        <v>20352.29</v>
      </c>
      <c r="L55">
        <f t="shared" si="5"/>
        <v>-50.226999999999975</v>
      </c>
      <c r="M55">
        <f t="shared" si="6"/>
        <v>12271.629000000001</v>
      </c>
      <c r="N55">
        <f t="shared" si="7"/>
        <v>-5.0226999999999973E-2</v>
      </c>
      <c r="O55">
        <f t="shared" si="7"/>
        <v>12.271629000000001</v>
      </c>
      <c r="P55">
        <f t="shared" si="8"/>
        <v>-5.0226999999999973E-2</v>
      </c>
      <c r="Q55" t="str">
        <f t="shared" si="9"/>
        <v/>
      </c>
      <c r="AE55">
        <v>1.6779999999999999</v>
      </c>
      <c r="AF55">
        <v>-78.19000244140625</v>
      </c>
      <c r="AG55">
        <v>-7.8499999046325684</v>
      </c>
      <c r="AH55">
        <f t="shared" si="10"/>
        <v>-78.19000244140625</v>
      </c>
      <c r="AI55">
        <f t="shared" si="11"/>
        <v>-7.8499999046325684</v>
      </c>
    </row>
    <row r="56" spans="1:35">
      <c r="A56" s="2" t="s">
        <v>2492</v>
      </c>
      <c r="B56" s="2" t="str">
        <f t="shared" si="0"/>
        <v>18:56:14.793</v>
      </c>
      <c r="C56" s="2">
        <f t="shared" si="1"/>
        <v>68174.793000000005</v>
      </c>
      <c r="D56" s="2">
        <f t="shared" si="2"/>
        <v>5.1420000000071013</v>
      </c>
      <c r="E56" s="2">
        <v>182.494</v>
      </c>
      <c r="F56" s="2">
        <v>20524.599999999999</v>
      </c>
      <c r="G56" s="2">
        <v>10969</v>
      </c>
      <c r="H56" s="2">
        <v>914</v>
      </c>
      <c r="I56" s="2">
        <v>98.5</v>
      </c>
      <c r="J56">
        <f t="shared" si="3"/>
        <v>325.77699999999999</v>
      </c>
      <c r="K56">
        <f t="shared" si="4"/>
        <v>20522.826000000001</v>
      </c>
      <c r="L56">
        <f t="shared" si="5"/>
        <v>-40.365000000000009</v>
      </c>
      <c r="M56">
        <f t="shared" si="6"/>
        <v>12442.165000000001</v>
      </c>
      <c r="N56">
        <f t="shared" si="7"/>
        <v>-4.0365000000000012E-2</v>
      </c>
      <c r="O56">
        <f t="shared" si="7"/>
        <v>12.442165000000001</v>
      </c>
      <c r="P56">
        <f t="shared" si="8"/>
        <v>-4.0365000000000012E-2</v>
      </c>
      <c r="Q56" t="str">
        <f t="shared" si="9"/>
        <v/>
      </c>
      <c r="AE56">
        <v>1.734</v>
      </c>
      <c r="AF56">
        <v>-77.819999694824219</v>
      </c>
      <c r="AG56">
        <v>-10.319999694824219</v>
      </c>
      <c r="AH56">
        <f t="shared" si="10"/>
        <v>-77.819999694824219</v>
      </c>
      <c r="AI56">
        <f t="shared" si="11"/>
        <v>-10.319999694824219</v>
      </c>
    </row>
    <row r="57" spans="1:35">
      <c r="A57" s="2" t="s">
        <v>2493</v>
      </c>
      <c r="B57" s="2" t="str">
        <f t="shared" si="0"/>
        <v>18:56:14.887</v>
      </c>
      <c r="C57" s="2">
        <f t="shared" si="1"/>
        <v>68174.887000000002</v>
      </c>
      <c r="D57" s="2">
        <f t="shared" si="2"/>
        <v>5.2360000000044238</v>
      </c>
      <c r="E57" s="2">
        <v>174.804</v>
      </c>
      <c r="F57" s="2">
        <v>20833.2</v>
      </c>
      <c r="G57" s="2">
        <v>11161.5</v>
      </c>
      <c r="H57" s="2">
        <v>832</v>
      </c>
      <c r="I57" s="2">
        <v>97.25</v>
      </c>
      <c r="J57">
        <f t="shared" si="3"/>
        <v>320.24200000000002</v>
      </c>
      <c r="K57">
        <f t="shared" si="4"/>
        <v>20831.472000000002</v>
      </c>
      <c r="L57">
        <f t="shared" si="5"/>
        <v>-45.899999999999977</v>
      </c>
      <c r="M57">
        <f t="shared" si="6"/>
        <v>12750.811000000002</v>
      </c>
      <c r="N57">
        <f t="shared" si="7"/>
        <v>-4.5899999999999976E-2</v>
      </c>
      <c r="O57">
        <f t="shared" si="7"/>
        <v>12.750811000000002</v>
      </c>
      <c r="P57">
        <f t="shared" si="8"/>
        <v>-4.5899999999999976E-2</v>
      </c>
      <c r="Q57" t="str">
        <f t="shared" si="9"/>
        <v/>
      </c>
      <c r="AE57">
        <v>1.734</v>
      </c>
      <c r="AF57">
        <v>-77.819999694824219</v>
      </c>
      <c r="AG57">
        <v>-10.319999694824219</v>
      </c>
      <c r="AH57">
        <f t="shared" si="10"/>
        <v>-77.819999694824219</v>
      </c>
      <c r="AI57">
        <f t="shared" si="11"/>
        <v>-10.319999694824219</v>
      </c>
    </row>
    <row r="58" spans="1:35">
      <c r="A58" s="2" t="s">
        <v>2494</v>
      </c>
      <c r="B58" s="2" t="str">
        <f t="shared" si="0"/>
        <v>18:56:14.979</v>
      </c>
      <c r="C58" s="2">
        <f t="shared" si="1"/>
        <v>68174.979000000007</v>
      </c>
      <c r="D58" s="2">
        <f t="shared" si="2"/>
        <v>5.3280000000086147</v>
      </c>
      <c r="E58" s="2">
        <v>175.31</v>
      </c>
      <c r="F58" s="2">
        <v>21019.5</v>
      </c>
      <c r="G58" s="2">
        <v>11276</v>
      </c>
      <c r="H58" s="2">
        <v>904</v>
      </c>
      <c r="I58" s="2">
        <v>96.5</v>
      </c>
      <c r="J58">
        <f t="shared" si="3"/>
        <v>322.048</v>
      </c>
      <c r="K58">
        <f t="shared" si="4"/>
        <v>21017.763999999999</v>
      </c>
      <c r="L58">
        <f t="shared" si="5"/>
        <v>-44.093999999999994</v>
      </c>
      <c r="M58">
        <f t="shared" si="6"/>
        <v>12937.102999999999</v>
      </c>
      <c r="N58">
        <f t="shared" si="7"/>
        <v>-4.4093999999999994E-2</v>
      </c>
      <c r="O58">
        <f t="shared" si="7"/>
        <v>12.937102999999999</v>
      </c>
      <c r="P58">
        <f t="shared" si="8"/>
        <v>-4.4093999999999994E-2</v>
      </c>
      <c r="Q58" t="str">
        <f t="shared" si="9"/>
        <v/>
      </c>
      <c r="AE58">
        <v>1.8140000000000001</v>
      </c>
      <c r="AF58">
        <v>-80.160003662109375</v>
      </c>
      <c r="AG58">
        <v>-10.859999656677246</v>
      </c>
      <c r="AH58">
        <f t="shared" si="10"/>
        <v>-80.160003662109375</v>
      </c>
      <c r="AI58">
        <f t="shared" si="11"/>
        <v>-10.859999656677246</v>
      </c>
    </row>
    <row r="59" spans="1:35">
      <c r="A59" s="2" t="s">
        <v>2495</v>
      </c>
      <c r="B59" s="2" t="str">
        <f t="shared" si="0"/>
        <v>18:56:15.087</v>
      </c>
      <c r="C59" s="2">
        <f t="shared" si="1"/>
        <v>68175.087</v>
      </c>
      <c r="D59" s="2">
        <f t="shared" si="2"/>
        <v>5.4360000000015134</v>
      </c>
      <c r="E59" s="2">
        <v>176.11699999999999</v>
      </c>
      <c r="F59" s="2">
        <v>21338.799999999999</v>
      </c>
      <c r="G59" s="2">
        <v>11477</v>
      </c>
      <c r="H59" s="2">
        <v>840.5</v>
      </c>
      <c r="I59" s="2">
        <v>95.25</v>
      </c>
      <c r="J59">
        <f t="shared" si="3"/>
        <v>325.084</v>
      </c>
      <c r="K59">
        <f t="shared" si="4"/>
        <v>21337.05</v>
      </c>
      <c r="L59">
        <f t="shared" si="5"/>
        <v>-41.057999999999993</v>
      </c>
      <c r="M59">
        <f t="shared" si="6"/>
        <v>13256.388999999999</v>
      </c>
      <c r="N59">
        <f t="shared" si="7"/>
        <v>-4.105799999999999E-2</v>
      </c>
      <c r="O59">
        <f t="shared" si="7"/>
        <v>13.256388999999999</v>
      </c>
      <c r="P59">
        <f t="shared" si="8"/>
        <v>-4.105799999999999E-2</v>
      </c>
      <c r="Q59" t="str">
        <f t="shared" si="9"/>
        <v/>
      </c>
      <c r="AE59">
        <v>1.8140000000000001</v>
      </c>
      <c r="AF59">
        <v>-80.160003662109375</v>
      </c>
      <c r="AG59">
        <v>-10.859999656677246</v>
      </c>
      <c r="AH59">
        <f t="shared" si="10"/>
        <v>-80.160003662109375</v>
      </c>
      <c r="AI59">
        <f t="shared" si="11"/>
        <v>-10.859999656677246</v>
      </c>
    </row>
    <row r="60" spans="1:35">
      <c r="A60" s="2" t="s">
        <v>2496</v>
      </c>
      <c r="B60" s="2" t="str">
        <f t="shared" si="0"/>
        <v>18:56:15.178</v>
      </c>
      <c r="C60" s="2">
        <f t="shared" si="1"/>
        <v>68175.178</v>
      </c>
      <c r="D60" s="2">
        <f t="shared" si="2"/>
        <v>5.5270000000018626</v>
      </c>
      <c r="E60" s="2">
        <v>143.018</v>
      </c>
      <c r="F60" s="2">
        <v>21631.7</v>
      </c>
      <c r="G60" s="2">
        <v>11691.5</v>
      </c>
      <c r="H60" s="2">
        <v>824.5</v>
      </c>
      <c r="I60" s="2">
        <v>94.25</v>
      </c>
      <c r="J60">
        <f t="shared" si="3"/>
        <v>294.03100000000001</v>
      </c>
      <c r="K60">
        <f t="shared" si="4"/>
        <v>21630.173999999999</v>
      </c>
      <c r="L60">
        <f t="shared" si="5"/>
        <v>-72.11099999999999</v>
      </c>
      <c r="M60">
        <f t="shared" si="6"/>
        <v>13549.512999999999</v>
      </c>
      <c r="N60">
        <f t="shared" si="7"/>
        <v>-7.2110999999999995E-2</v>
      </c>
      <c r="O60">
        <f t="shared" si="7"/>
        <v>13.549512999999999</v>
      </c>
      <c r="P60">
        <f t="shared" si="8"/>
        <v>-7.2110999999999995E-2</v>
      </c>
      <c r="Q60" t="str">
        <f t="shared" si="9"/>
        <v/>
      </c>
      <c r="AE60">
        <v>1.8859999999999999</v>
      </c>
      <c r="AF60">
        <v>-83.120002746582031</v>
      </c>
      <c r="AG60">
        <v>-10.529999732971191</v>
      </c>
      <c r="AH60">
        <f t="shared" si="10"/>
        <v>-83.120002746582031</v>
      </c>
      <c r="AI60">
        <f t="shared" si="11"/>
        <v>-10.529999732971191</v>
      </c>
    </row>
    <row r="61" spans="1:35">
      <c r="A61" s="2" t="s">
        <v>2497</v>
      </c>
      <c r="B61" s="2" t="str">
        <f t="shared" si="0"/>
        <v>18:56:15.271</v>
      </c>
      <c r="C61" s="2">
        <f t="shared" si="1"/>
        <v>68175.270999999993</v>
      </c>
      <c r="D61" s="2">
        <f t="shared" si="2"/>
        <v>5.6199999999953434</v>
      </c>
      <c r="E61" s="2">
        <v>157.82900000000001</v>
      </c>
      <c r="F61" s="2">
        <v>21822.9</v>
      </c>
      <c r="G61" s="2">
        <v>11806</v>
      </c>
      <c r="H61" s="2">
        <v>894</v>
      </c>
      <c r="I61" s="2">
        <v>93.5</v>
      </c>
      <c r="J61">
        <f t="shared" si="3"/>
        <v>310.17599999999999</v>
      </c>
      <c r="K61">
        <f t="shared" si="4"/>
        <v>21821.266</v>
      </c>
      <c r="L61">
        <f t="shared" si="5"/>
        <v>-55.966000000000008</v>
      </c>
      <c r="M61">
        <f t="shared" si="6"/>
        <v>13740.605</v>
      </c>
      <c r="N61">
        <f t="shared" si="7"/>
        <v>-5.5966000000000009E-2</v>
      </c>
      <c r="O61">
        <f t="shared" si="7"/>
        <v>13.740605</v>
      </c>
      <c r="P61">
        <f t="shared" si="8"/>
        <v>-5.5966000000000009E-2</v>
      </c>
      <c r="Q61" t="str">
        <f t="shared" si="9"/>
        <v/>
      </c>
      <c r="AE61">
        <v>1.8859999999999999</v>
      </c>
      <c r="AF61">
        <v>-83.120002746582031</v>
      </c>
      <c r="AG61">
        <v>-10.529999732971191</v>
      </c>
      <c r="AH61">
        <f t="shared" si="10"/>
        <v>-83.120002746582031</v>
      </c>
      <c r="AI61">
        <f t="shared" si="11"/>
        <v>-10.529999732971191</v>
      </c>
    </row>
    <row r="62" spans="1:35">
      <c r="A62" s="2" t="s">
        <v>2498</v>
      </c>
      <c r="B62" s="2" t="str">
        <f t="shared" si="0"/>
        <v>18:56:15.364</v>
      </c>
      <c r="C62" s="2">
        <f t="shared" si="1"/>
        <v>68175.364000000001</v>
      </c>
      <c r="D62" s="2">
        <f t="shared" si="2"/>
        <v>5.713000000003376</v>
      </c>
      <c r="E62" s="2">
        <v>126.867</v>
      </c>
      <c r="F62" s="2">
        <v>22130.7</v>
      </c>
      <c r="G62" s="2">
        <v>12035</v>
      </c>
      <c r="H62" s="2">
        <v>889</v>
      </c>
      <c r="I62" s="2">
        <v>92.5</v>
      </c>
      <c r="J62">
        <f t="shared" si="3"/>
        <v>281.36399999999998</v>
      </c>
      <c r="K62">
        <f t="shared" si="4"/>
        <v>22129.275000000001</v>
      </c>
      <c r="L62">
        <f t="shared" si="5"/>
        <v>-84.77800000000002</v>
      </c>
      <c r="M62">
        <f t="shared" si="6"/>
        <v>14048.614000000001</v>
      </c>
      <c r="N62">
        <f t="shared" si="7"/>
        <v>-8.477800000000002E-2</v>
      </c>
      <c r="O62">
        <f t="shared" si="7"/>
        <v>14.048614000000002</v>
      </c>
      <c r="P62">
        <f t="shared" si="8"/>
        <v>-8.477800000000002E-2</v>
      </c>
      <c r="Q62" t="str">
        <f t="shared" si="9"/>
        <v/>
      </c>
      <c r="AE62">
        <v>1.954</v>
      </c>
      <c r="AF62">
        <v>-81.290000915527344</v>
      </c>
      <c r="AG62">
        <v>-8.1499996185302734</v>
      </c>
      <c r="AH62">
        <f t="shared" si="10"/>
        <v>-81.290000915527344</v>
      </c>
      <c r="AI62">
        <f t="shared" si="11"/>
        <v>-8.1499996185302734</v>
      </c>
    </row>
    <row r="63" spans="1:35">
      <c r="A63" s="2" t="s">
        <v>2499</v>
      </c>
      <c r="B63" s="2" t="str">
        <f t="shared" si="0"/>
        <v>18:56:15.456</v>
      </c>
      <c r="C63" s="2">
        <f t="shared" si="1"/>
        <v>68175.456000000006</v>
      </c>
      <c r="D63" s="2">
        <f t="shared" si="2"/>
        <v>5.805000000007567</v>
      </c>
      <c r="E63" s="2">
        <v>108.93300000000001</v>
      </c>
      <c r="F63" s="2">
        <v>22291.1</v>
      </c>
      <c r="G63" s="2">
        <v>12157</v>
      </c>
      <c r="H63" s="2">
        <v>890</v>
      </c>
      <c r="I63" s="2">
        <v>92</v>
      </c>
      <c r="J63">
        <f t="shared" si="3"/>
        <v>264.55</v>
      </c>
      <c r="K63">
        <f t="shared" si="4"/>
        <v>22289.795999999998</v>
      </c>
      <c r="L63">
        <f t="shared" si="5"/>
        <v>-101.59199999999998</v>
      </c>
      <c r="M63">
        <f t="shared" si="6"/>
        <v>14209.134999999998</v>
      </c>
      <c r="N63">
        <f t="shared" si="7"/>
        <v>-0.10159199999999999</v>
      </c>
      <c r="O63">
        <f t="shared" si="7"/>
        <v>14.209134999999998</v>
      </c>
      <c r="P63">
        <f t="shared" si="8"/>
        <v>-0.10159199999999999</v>
      </c>
      <c r="Q63" t="str">
        <f t="shared" si="9"/>
        <v/>
      </c>
      <c r="AE63">
        <v>1.954</v>
      </c>
      <c r="AF63">
        <v>-81.290000915527344</v>
      </c>
      <c r="AG63">
        <v>-8.1499996185302734</v>
      </c>
      <c r="AH63">
        <f t="shared" si="10"/>
        <v>-81.290000915527344</v>
      </c>
      <c r="AI63">
        <f t="shared" si="11"/>
        <v>-8.1499996185302734</v>
      </c>
    </row>
    <row r="64" spans="1:35">
      <c r="A64" s="2" t="s">
        <v>2500</v>
      </c>
      <c r="B64" s="2" t="str">
        <f t="shared" si="0"/>
        <v>18:56:15.567</v>
      </c>
      <c r="C64" s="2">
        <f t="shared" si="1"/>
        <v>68175.566999999995</v>
      </c>
      <c r="D64" s="2">
        <f t="shared" si="2"/>
        <v>5.9159999999974389</v>
      </c>
      <c r="E64" s="2">
        <v>115.426</v>
      </c>
      <c r="F64" s="2">
        <v>22655</v>
      </c>
      <c r="G64" s="2">
        <v>12403.5</v>
      </c>
      <c r="H64" s="2">
        <v>775</v>
      </c>
      <c r="I64" s="2">
        <v>90.75</v>
      </c>
      <c r="J64">
        <f t="shared" si="3"/>
        <v>273.584</v>
      </c>
      <c r="K64">
        <f t="shared" si="4"/>
        <v>22653.642</v>
      </c>
      <c r="L64">
        <f t="shared" si="5"/>
        <v>-92.557999999999993</v>
      </c>
      <c r="M64">
        <f t="shared" si="6"/>
        <v>14572.981</v>
      </c>
      <c r="N64">
        <f t="shared" si="7"/>
        <v>-9.2558000000000001E-2</v>
      </c>
      <c r="O64">
        <f t="shared" si="7"/>
        <v>14.572981</v>
      </c>
      <c r="P64">
        <f t="shared" si="8"/>
        <v>-9.2558000000000001E-2</v>
      </c>
      <c r="Q64" t="str">
        <f t="shared" si="9"/>
        <v/>
      </c>
      <c r="AE64">
        <v>2.0169999999999999</v>
      </c>
      <c r="AF64">
        <v>-76.800003051757813</v>
      </c>
      <c r="AG64">
        <v>-6.2600002288818359</v>
      </c>
      <c r="AH64">
        <f t="shared" si="10"/>
        <v>-76.800003051757813</v>
      </c>
      <c r="AI64">
        <f t="shared" si="11"/>
        <v>-6.2600002288818359</v>
      </c>
    </row>
    <row r="65" spans="1:35">
      <c r="A65" s="2" t="s">
        <v>2501</v>
      </c>
      <c r="B65" s="2" t="str">
        <f t="shared" si="0"/>
        <v>18:56:15.670</v>
      </c>
      <c r="C65" s="2">
        <f t="shared" si="1"/>
        <v>68175.67</v>
      </c>
      <c r="D65" s="2">
        <f t="shared" si="2"/>
        <v>6.0190000000002328</v>
      </c>
      <c r="E65" s="2">
        <v>67.12</v>
      </c>
      <c r="F65" s="2">
        <v>22932.9</v>
      </c>
      <c r="G65" s="2">
        <v>12633</v>
      </c>
      <c r="H65" s="2">
        <v>878</v>
      </c>
      <c r="I65" s="2">
        <v>90</v>
      </c>
      <c r="J65">
        <f t="shared" si="3"/>
        <v>227.21899999999999</v>
      </c>
      <c r="K65">
        <f t="shared" si="4"/>
        <v>22931.873</v>
      </c>
      <c r="L65">
        <f t="shared" si="5"/>
        <v>-138.923</v>
      </c>
      <c r="M65">
        <f t="shared" si="6"/>
        <v>14851.212</v>
      </c>
      <c r="N65">
        <f t="shared" si="7"/>
        <v>-0.13892299999999999</v>
      </c>
      <c r="O65">
        <f t="shared" si="7"/>
        <v>14.851212</v>
      </c>
      <c r="P65">
        <f t="shared" si="8"/>
        <v>-0.13892299999999999</v>
      </c>
      <c r="Q65" t="str">
        <f t="shared" si="9"/>
        <v/>
      </c>
      <c r="AE65">
        <v>2.0169999999999999</v>
      </c>
      <c r="AF65">
        <v>-76.800003051757813</v>
      </c>
      <c r="AG65">
        <v>-6.2600002288818359</v>
      </c>
      <c r="AH65">
        <f t="shared" si="10"/>
        <v>-76.800003051757813</v>
      </c>
      <c r="AI65">
        <f t="shared" si="11"/>
        <v>-6.2600002288818359</v>
      </c>
    </row>
    <row r="66" spans="1:35">
      <c r="A66" s="2" t="s">
        <v>2502</v>
      </c>
      <c r="B66" s="2" t="str">
        <f t="shared" si="0"/>
        <v>18:56:15.776</v>
      </c>
      <c r="C66" s="2">
        <f t="shared" si="1"/>
        <v>68175.775999999998</v>
      </c>
      <c r="D66" s="2">
        <f t="shared" si="2"/>
        <v>6.125</v>
      </c>
      <c r="E66" s="2">
        <v>72.588200000000001</v>
      </c>
      <c r="F66" s="2">
        <v>23164.3</v>
      </c>
      <c r="G66" s="2">
        <v>12794</v>
      </c>
      <c r="H66" s="2">
        <v>816</v>
      </c>
      <c r="I66" s="2">
        <v>89.25</v>
      </c>
      <c r="J66">
        <f t="shared" si="3"/>
        <v>234.30199999999999</v>
      </c>
      <c r="K66">
        <f t="shared" si="4"/>
        <v>23163.228999999999</v>
      </c>
      <c r="L66">
        <f t="shared" si="5"/>
        <v>-131.84</v>
      </c>
      <c r="M66">
        <f t="shared" si="6"/>
        <v>15082.567999999999</v>
      </c>
      <c r="N66">
        <f t="shared" si="7"/>
        <v>-0.13184000000000001</v>
      </c>
      <c r="O66">
        <f t="shared" si="7"/>
        <v>15.082568</v>
      </c>
      <c r="P66" t="str">
        <f t="shared" si="8"/>
        <v/>
      </c>
      <c r="Q66">
        <f t="shared" si="9"/>
        <v>-0.13184000000000001</v>
      </c>
      <c r="AE66">
        <v>2.081</v>
      </c>
      <c r="AF66">
        <v>-80.830001831054688</v>
      </c>
      <c r="AG66">
        <v>-8.0100002288818359</v>
      </c>
      <c r="AH66">
        <f t="shared" si="10"/>
        <v>-80.830001831054688</v>
      </c>
      <c r="AI66">
        <f t="shared" si="11"/>
        <v>-8.0100002288818359</v>
      </c>
    </row>
    <row r="67" spans="1:35">
      <c r="A67" s="2" t="s">
        <v>2503</v>
      </c>
      <c r="B67" s="2" t="str">
        <f t="shared" si="0"/>
        <v>18:56:15.869</v>
      </c>
      <c r="C67" s="2">
        <f t="shared" si="1"/>
        <v>68175.869000000006</v>
      </c>
      <c r="D67" s="2">
        <f t="shared" si="2"/>
        <v>6.2180000000080327</v>
      </c>
      <c r="E67" s="2">
        <v>69.4131</v>
      </c>
      <c r="F67" s="2">
        <v>23493.5</v>
      </c>
      <c r="G67" s="2">
        <v>13034</v>
      </c>
      <c r="H67" s="2">
        <v>778.5</v>
      </c>
      <c r="I67" s="2">
        <v>88.25</v>
      </c>
      <c r="J67">
        <f t="shared" si="3"/>
        <v>233.42599999999999</v>
      </c>
      <c r="K67">
        <f t="shared" si="4"/>
        <v>23492.442999999999</v>
      </c>
      <c r="L67">
        <f t="shared" si="5"/>
        <v>-132.71600000000001</v>
      </c>
      <c r="M67">
        <f t="shared" si="6"/>
        <v>15411.781999999999</v>
      </c>
      <c r="N67">
        <f t="shared" si="7"/>
        <v>-0.132716</v>
      </c>
      <c r="O67">
        <f t="shared" si="7"/>
        <v>15.411781999999999</v>
      </c>
      <c r="P67" t="str">
        <f t="shared" si="8"/>
        <v/>
      </c>
      <c r="Q67">
        <f t="shared" si="9"/>
        <v>-0.132716</v>
      </c>
      <c r="AE67">
        <v>2.081</v>
      </c>
      <c r="AF67">
        <v>-80.830001831054688</v>
      </c>
      <c r="AG67">
        <v>-8.0100002288818359</v>
      </c>
      <c r="AH67">
        <f t="shared" si="10"/>
        <v>-80.830001831054688</v>
      </c>
      <c r="AI67">
        <f t="shared" si="11"/>
        <v>-8.0100002288818359</v>
      </c>
    </row>
    <row r="68" spans="1:35">
      <c r="A68" s="2" t="s">
        <v>2504</v>
      </c>
      <c r="B68" s="2" t="str">
        <f t="shared" si="0"/>
        <v>18:56:15.962</v>
      </c>
      <c r="C68" s="2">
        <f t="shared" si="1"/>
        <v>68175.962</v>
      </c>
      <c r="D68" s="2">
        <f t="shared" si="2"/>
        <v>6.3110000000015134</v>
      </c>
      <c r="E68" s="2">
        <v>33.767600000000002</v>
      </c>
      <c r="F68" s="2">
        <v>23615.1</v>
      </c>
      <c r="G68" s="2">
        <v>13147</v>
      </c>
      <c r="H68" s="2">
        <v>857</v>
      </c>
      <c r="I68" s="2">
        <v>88</v>
      </c>
      <c r="J68">
        <f t="shared" si="3"/>
        <v>198.63</v>
      </c>
      <c r="K68">
        <f t="shared" si="4"/>
        <v>23614.289000000001</v>
      </c>
      <c r="L68">
        <f t="shared" si="5"/>
        <v>-167.512</v>
      </c>
      <c r="M68">
        <f t="shared" si="6"/>
        <v>15533.628000000001</v>
      </c>
      <c r="N68">
        <f t="shared" si="7"/>
        <v>-0.16751199999999999</v>
      </c>
      <c r="O68">
        <f t="shared" si="7"/>
        <v>15.533628</v>
      </c>
      <c r="P68" t="str">
        <f t="shared" si="8"/>
        <v/>
      </c>
      <c r="Q68">
        <f t="shared" si="9"/>
        <v>-0.16751199999999999</v>
      </c>
      <c r="AE68">
        <v>2.1459999999999999</v>
      </c>
      <c r="AF68">
        <v>-75.970001220703125</v>
      </c>
      <c r="AG68">
        <v>-13.170000076293945</v>
      </c>
      <c r="AH68">
        <f t="shared" si="10"/>
        <v>-75.970001220703125</v>
      </c>
      <c r="AI68">
        <f t="shared" si="11"/>
        <v>-13.170000076293945</v>
      </c>
    </row>
    <row r="69" spans="1:35">
      <c r="A69" s="2" t="s">
        <v>2505</v>
      </c>
      <c r="B69" s="2" t="str">
        <f t="shared" ref="B69:B93" si="12">MID(A69,12,8)&amp;"."&amp;RIGHT(A69,3)</f>
        <v>18:56:16.058</v>
      </c>
      <c r="C69" s="2">
        <f t="shared" ref="C69:C93" si="13">LEFT(B69,2)*3600+MID(B69,4,2)*60+RIGHT(B69,6)</f>
        <v>68176.058000000005</v>
      </c>
      <c r="D69" s="2">
        <f t="shared" ref="D69:D93" si="14">C69-$C$4</f>
        <v>6.4070000000065193</v>
      </c>
      <c r="E69" s="2">
        <v>7.1957100000000001</v>
      </c>
      <c r="F69" s="2">
        <v>23900.3</v>
      </c>
      <c r="G69" s="2">
        <v>13375</v>
      </c>
      <c r="H69" s="2">
        <v>751</v>
      </c>
      <c r="I69" s="2">
        <v>87.25</v>
      </c>
      <c r="J69">
        <f t="shared" ref="J69:J93" si="15">ROUND(E69*COS(-0.4*PI()/180)-F69*SIN(-0.4*PI()/180),3)</f>
        <v>174.05</v>
      </c>
      <c r="K69">
        <f t="shared" ref="K69:K93" si="16">ROUND(E69*SIN(-0.4*PI()/180)+F69*COS(-0.4*PI()/180),3)</f>
        <v>23899.667000000001</v>
      </c>
      <c r="L69">
        <f t="shared" ref="L69:L93" si="17">J69-$J$4</f>
        <v>-192.09199999999998</v>
      </c>
      <c r="M69">
        <f t="shared" ref="M69:M93" si="18">K69-$K$4</f>
        <v>15819.006000000001</v>
      </c>
      <c r="N69">
        <f t="shared" ref="N69:O93" si="19">L69*0.001</f>
        <v>-0.19209199999999998</v>
      </c>
      <c r="O69">
        <f t="shared" si="19"/>
        <v>15.819006000000002</v>
      </c>
      <c r="P69" t="str">
        <f t="shared" ref="P69:P93" si="20">IF(O69&gt;15,"",N69)</f>
        <v/>
      </c>
      <c r="Q69">
        <f t="shared" ref="Q69:Q93" si="21">IF(O69&lt;15,"",N69)</f>
        <v>-0.19209199999999998</v>
      </c>
      <c r="AE69">
        <v>2.1459999999999999</v>
      </c>
      <c r="AF69">
        <v>-75.970001220703125</v>
      </c>
      <c r="AG69">
        <v>-13.170000076293945</v>
      </c>
      <c r="AH69">
        <f t="shared" ref="AH69:AH132" si="22">AF69</f>
        <v>-75.970001220703125</v>
      </c>
      <c r="AI69">
        <f t="shared" ref="AI69:AI132" si="23">AG69</f>
        <v>-13.170000076293945</v>
      </c>
    </row>
    <row r="70" spans="1:35">
      <c r="A70" s="2" t="s">
        <v>2506</v>
      </c>
      <c r="B70" s="2" t="str">
        <f t="shared" si="12"/>
        <v>18:56:16.160</v>
      </c>
      <c r="C70" s="2">
        <f t="shared" si="13"/>
        <v>68176.160000000003</v>
      </c>
      <c r="D70" s="2">
        <f t="shared" si="14"/>
        <v>6.5090000000054715</v>
      </c>
      <c r="E70" s="2">
        <v>29.3674</v>
      </c>
      <c r="F70" s="2">
        <v>24229.1</v>
      </c>
      <c r="G70" s="2">
        <v>13605.5</v>
      </c>
      <c r="H70" s="2">
        <v>802</v>
      </c>
      <c r="I70" s="2">
        <v>86.25</v>
      </c>
      <c r="J70">
        <f t="shared" si="15"/>
        <v>198.51599999999999</v>
      </c>
      <c r="K70">
        <f t="shared" si="16"/>
        <v>24228.305</v>
      </c>
      <c r="L70">
        <f t="shared" si="17"/>
        <v>-167.626</v>
      </c>
      <c r="M70">
        <f t="shared" si="18"/>
        <v>16147.644</v>
      </c>
      <c r="N70">
        <f t="shared" si="19"/>
        <v>-0.167626</v>
      </c>
      <c r="O70">
        <f t="shared" si="19"/>
        <v>16.147644</v>
      </c>
      <c r="P70" t="str">
        <f t="shared" si="20"/>
        <v/>
      </c>
      <c r="Q70">
        <f t="shared" si="21"/>
        <v>-0.167626</v>
      </c>
      <c r="AE70">
        <v>2.2160000000000002</v>
      </c>
      <c r="AF70">
        <v>-77.370002746582031</v>
      </c>
      <c r="AG70">
        <v>-13.130000114440918</v>
      </c>
      <c r="AH70">
        <f t="shared" si="22"/>
        <v>-77.370002746582031</v>
      </c>
      <c r="AI70">
        <f t="shared" si="23"/>
        <v>-13.130000114440918</v>
      </c>
    </row>
    <row r="71" spans="1:35">
      <c r="A71" s="2" t="s">
        <v>2507</v>
      </c>
      <c r="B71" s="2" t="str">
        <f t="shared" si="12"/>
        <v>18:56:16.267</v>
      </c>
      <c r="C71" s="2">
        <f t="shared" si="13"/>
        <v>68176.267000000007</v>
      </c>
      <c r="D71" s="2">
        <f t="shared" si="14"/>
        <v>6.6160000000090804</v>
      </c>
      <c r="E71" s="2">
        <v>52.0809</v>
      </c>
      <c r="F71" s="2">
        <v>24384.6</v>
      </c>
      <c r="G71" s="2">
        <v>13708</v>
      </c>
      <c r="H71" s="2">
        <v>800.5</v>
      </c>
      <c r="I71" s="2">
        <v>85.75</v>
      </c>
      <c r="J71">
        <f t="shared" si="15"/>
        <v>222.315</v>
      </c>
      <c r="K71">
        <f t="shared" si="16"/>
        <v>24383.642</v>
      </c>
      <c r="L71">
        <f t="shared" si="17"/>
        <v>-143.827</v>
      </c>
      <c r="M71">
        <f t="shared" si="18"/>
        <v>16302.981</v>
      </c>
      <c r="N71">
        <f t="shared" si="19"/>
        <v>-0.14382700000000001</v>
      </c>
      <c r="O71">
        <f t="shared" si="19"/>
        <v>16.302980999999999</v>
      </c>
      <c r="P71" t="str">
        <f t="shared" si="20"/>
        <v/>
      </c>
      <c r="Q71">
        <f t="shared" si="21"/>
        <v>-0.14382700000000001</v>
      </c>
      <c r="AE71">
        <v>2.2160000000000002</v>
      </c>
      <c r="AF71">
        <v>-77.370002746582031</v>
      </c>
      <c r="AG71">
        <v>-13.130000114440918</v>
      </c>
      <c r="AH71">
        <f t="shared" si="22"/>
        <v>-77.370002746582031</v>
      </c>
      <c r="AI71">
        <f t="shared" si="23"/>
        <v>-13.130000114440918</v>
      </c>
    </row>
    <row r="72" spans="1:35">
      <c r="A72" s="2" t="s">
        <v>2508</v>
      </c>
      <c r="B72" s="2" t="str">
        <f t="shared" si="12"/>
        <v>18:56:16.373</v>
      </c>
      <c r="C72" s="2">
        <f t="shared" si="13"/>
        <v>68176.373000000007</v>
      </c>
      <c r="D72" s="2">
        <f t="shared" si="14"/>
        <v>6.7220000000088476</v>
      </c>
      <c r="E72" s="2">
        <v>36.9696</v>
      </c>
      <c r="F72" s="2">
        <v>24681.7</v>
      </c>
      <c r="G72" s="2">
        <v>13944</v>
      </c>
      <c r="H72" s="2">
        <v>839</v>
      </c>
      <c r="I72" s="2">
        <v>85</v>
      </c>
      <c r="J72">
        <f t="shared" si="15"/>
        <v>209.27799999999999</v>
      </c>
      <c r="K72">
        <f t="shared" si="16"/>
        <v>24680.84</v>
      </c>
      <c r="L72">
        <f t="shared" si="17"/>
        <v>-156.864</v>
      </c>
      <c r="M72">
        <f t="shared" si="18"/>
        <v>16600.179</v>
      </c>
      <c r="N72">
        <f t="shared" si="19"/>
        <v>-0.156864</v>
      </c>
      <c r="O72">
        <f t="shared" si="19"/>
        <v>16.600179000000001</v>
      </c>
      <c r="P72" t="str">
        <f t="shared" si="20"/>
        <v/>
      </c>
      <c r="Q72">
        <f t="shared" si="21"/>
        <v>-0.156864</v>
      </c>
      <c r="AE72">
        <v>2.2759999999999998</v>
      </c>
      <c r="AF72">
        <v>-80.55999755859375</v>
      </c>
      <c r="AG72">
        <v>-15.279999732971191</v>
      </c>
      <c r="AH72">
        <f t="shared" si="22"/>
        <v>-80.55999755859375</v>
      </c>
      <c r="AI72">
        <f t="shared" si="23"/>
        <v>-15.279999732971191</v>
      </c>
    </row>
    <row r="73" spans="1:35">
      <c r="A73" s="2" t="s">
        <v>2509</v>
      </c>
      <c r="B73" s="2" t="str">
        <f t="shared" si="12"/>
        <v>18:56:16.467</v>
      </c>
      <c r="C73" s="2">
        <f t="shared" si="13"/>
        <v>68176.467000000004</v>
      </c>
      <c r="D73" s="2">
        <f t="shared" si="14"/>
        <v>6.81600000000617</v>
      </c>
      <c r="E73" s="2">
        <v>23.526199999999999</v>
      </c>
      <c r="F73" s="2">
        <v>24986.5</v>
      </c>
      <c r="G73" s="2">
        <v>14187.5</v>
      </c>
      <c r="H73" s="2">
        <v>761</v>
      </c>
      <c r="I73" s="2">
        <v>84.25</v>
      </c>
      <c r="J73">
        <f t="shared" si="15"/>
        <v>197.96299999999999</v>
      </c>
      <c r="K73">
        <f t="shared" si="16"/>
        <v>24985.726999999999</v>
      </c>
      <c r="L73">
        <f t="shared" si="17"/>
        <v>-168.179</v>
      </c>
      <c r="M73">
        <f t="shared" si="18"/>
        <v>16905.065999999999</v>
      </c>
      <c r="N73">
        <f t="shared" si="19"/>
        <v>-0.168179</v>
      </c>
      <c r="O73">
        <f t="shared" si="19"/>
        <v>16.905065999999998</v>
      </c>
      <c r="P73" t="str">
        <f t="shared" si="20"/>
        <v/>
      </c>
      <c r="Q73">
        <f t="shared" si="21"/>
        <v>-0.168179</v>
      </c>
      <c r="AE73">
        <v>2.2759999999999998</v>
      </c>
      <c r="AF73">
        <v>-80.55999755859375</v>
      </c>
      <c r="AG73">
        <v>-15.279999732971191</v>
      </c>
      <c r="AH73">
        <f t="shared" si="22"/>
        <v>-80.55999755859375</v>
      </c>
      <c r="AI73">
        <f t="shared" si="23"/>
        <v>-15.279999732971191</v>
      </c>
    </row>
    <row r="74" spans="1:35">
      <c r="A74" s="2" t="s">
        <v>2510</v>
      </c>
      <c r="B74" s="2" t="str">
        <f t="shared" si="12"/>
        <v>18:56:16.558</v>
      </c>
      <c r="C74" s="2">
        <f t="shared" si="13"/>
        <v>68176.558000000005</v>
      </c>
      <c r="D74" s="2">
        <f t="shared" si="14"/>
        <v>6.9070000000065193</v>
      </c>
      <c r="E74" s="2">
        <v>31.857299999999999</v>
      </c>
      <c r="F74" s="2">
        <v>25174.1</v>
      </c>
      <c r="G74" s="2">
        <v>14328</v>
      </c>
      <c r="H74" s="2">
        <v>790</v>
      </c>
      <c r="I74" s="2">
        <v>83.75</v>
      </c>
      <c r="J74">
        <f t="shared" si="15"/>
        <v>207.60300000000001</v>
      </c>
      <c r="K74">
        <f t="shared" si="16"/>
        <v>25173.263999999999</v>
      </c>
      <c r="L74">
        <f t="shared" si="17"/>
        <v>-158.53899999999999</v>
      </c>
      <c r="M74">
        <f t="shared" si="18"/>
        <v>17092.602999999999</v>
      </c>
      <c r="N74">
        <f t="shared" si="19"/>
        <v>-0.15853899999999999</v>
      </c>
      <c r="O74">
        <f t="shared" si="19"/>
        <v>17.092603</v>
      </c>
      <c r="P74" t="str">
        <f t="shared" si="20"/>
        <v/>
      </c>
      <c r="Q74">
        <f t="shared" si="21"/>
        <v>-0.15853899999999999</v>
      </c>
      <c r="AE74">
        <v>2.3359999999999999</v>
      </c>
      <c r="AF74">
        <v>-82.660003662109375</v>
      </c>
      <c r="AG74">
        <v>-15.680000305175781</v>
      </c>
      <c r="AH74">
        <f t="shared" si="22"/>
        <v>-82.660003662109375</v>
      </c>
      <c r="AI74">
        <f t="shared" si="23"/>
        <v>-15.680000305175781</v>
      </c>
    </row>
    <row r="75" spans="1:35">
      <c r="A75" s="2" t="s">
        <v>2511</v>
      </c>
      <c r="B75" s="2" t="str">
        <f t="shared" si="12"/>
        <v>18:56:16.651</v>
      </c>
      <c r="C75" s="2">
        <f t="shared" si="13"/>
        <v>68176.650999999998</v>
      </c>
      <c r="D75" s="2">
        <f t="shared" si="14"/>
        <v>7</v>
      </c>
      <c r="E75" s="2">
        <v>7.0328299999999997</v>
      </c>
      <c r="F75" s="2">
        <v>25510.5</v>
      </c>
      <c r="G75" s="2">
        <v>14607</v>
      </c>
      <c r="H75" s="2">
        <v>822</v>
      </c>
      <c r="I75" s="2">
        <v>83</v>
      </c>
      <c r="J75">
        <f t="shared" si="15"/>
        <v>185.12799999999999</v>
      </c>
      <c r="K75">
        <f t="shared" si="16"/>
        <v>25509.829000000002</v>
      </c>
      <c r="L75">
        <f t="shared" si="17"/>
        <v>-181.01400000000001</v>
      </c>
      <c r="M75">
        <f t="shared" si="18"/>
        <v>17429.168000000001</v>
      </c>
      <c r="N75">
        <f t="shared" si="19"/>
        <v>-0.18101400000000001</v>
      </c>
      <c r="O75">
        <f t="shared" si="19"/>
        <v>17.429168000000001</v>
      </c>
      <c r="P75" t="str">
        <f t="shared" si="20"/>
        <v/>
      </c>
      <c r="Q75">
        <f t="shared" si="21"/>
        <v>-0.18101400000000001</v>
      </c>
      <c r="AE75">
        <v>2.3359999999999999</v>
      </c>
      <c r="AF75">
        <v>-82.660003662109375</v>
      </c>
      <c r="AG75">
        <v>-15.680000305175781</v>
      </c>
      <c r="AH75">
        <f t="shared" si="22"/>
        <v>-82.660003662109375</v>
      </c>
      <c r="AI75">
        <f t="shared" si="23"/>
        <v>-15.680000305175781</v>
      </c>
    </row>
    <row r="76" spans="1:35">
      <c r="A76" s="2" t="s">
        <v>2512</v>
      </c>
      <c r="B76" s="2" t="str">
        <f t="shared" si="12"/>
        <v>18:56:16.745</v>
      </c>
      <c r="C76" s="2">
        <f t="shared" si="13"/>
        <v>68176.744999999995</v>
      </c>
      <c r="D76" s="2">
        <f t="shared" si="14"/>
        <v>7.0939999999973224</v>
      </c>
      <c r="E76" s="2">
        <v>-23.0595</v>
      </c>
      <c r="F76" s="2">
        <v>25653.5</v>
      </c>
      <c r="G76" s="2">
        <v>14738.5</v>
      </c>
      <c r="H76" s="2">
        <v>728</v>
      </c>
      <c r="I76" s="2">
        <v>82.75</v>
      </c>
      <c r="J76">
        <f t="shared" si="15"/>
        <v>156.035</v>
      </c>
      <c r="K76">
        <f t="shared" si="16"/>
        <v>25653.036</v>
      </c>
      <c r="L76">
        <f t="shared" si="17"/>
        <v>-210.107</v>
      </c>
      <c r="M76">
        <f t="shared" si="18"/>
        <v>17572.375</v>
      </c>
      <c r="N76">
        <f t="shared" si="19"/>
        <v>-0.21010700000000002</v>
      </c>
      <c r="O76">
        <f t="shared" si="19"/>
        <v>17.572375000000001</v>
      </c>
      <c r="P76" t="str">
        <f t="shared" si="20"/>
        <v/>
      </c>
      <c r="Q76">
        <f t="shared" si="21"/>
        <v>-0.21010700000000002</v>
      </c>
      <c r="AE76">
        <v>2.3940000000000001</v>
      </c>
      <c r="AF76">
        <v>-80.370002746582031</v>
      </c>
      <c r="AG76">
        <v>-14.909999847412109</v>
      </c>
      <c r="AH76">
        <f t="shared" si="22"/>
        <v>-80.370002746582031</v>
      </c>
      <c r="AI76">
        <f t="shared" si="23"/>
        <v>-14.909999847412109</v>
      </c>
    </row>
    <row r="77" spans="1:35">
      <c r="A77" s="2" t="s">
        <v>2513</v>
      </c>
      <c r="B77" s="2" t="str">
        <f t="shared" si="12"/>
        <v>18:56:16.854</v>
      </c>
      <c r="C77" s="2">
        <f t="shared" si="13"/>
        <v>68176.854000000007</v>
      </c>
      <c r="D77" s="2">
        <f t="shared" si="14"/>
        <v>7.2030000000086147</v>
      </c>
      <c r="E77" s="2">
        <v>11.766500000000001</v>
      </c>
      <c r="F77" s="2">
        <v>26036.7</v>
      </c>
      <c r="G77" s="2">
        <v>15022.5</v>
      </c>
      <c r="H77" s="2">
        <v>723.5</v>
      </c>
      <c r="I77" s="2">
        <v>81.75</v>
      </c>
      <c r="J77">
        <f t="shared" si="15"/>
        <v>193.535</v>
      </c>
      <c r="K77">
        <f t="shared" si="16"/>
        <v>26035.983</v>
      </c>
      <c r="L77">
        <f t="shared" si="17"/>
        <v>-172.607</v>
      </c>
      <c r="M77">
        <f t="shared" si="18"/>
        <v>17955.322</v>
      </c>
      <c r="N77">
        <f t="shared" si="19"/>
        <v>-0.17260700000000001</v>
      </c>
      <c r="O77">
        <f t="shared" si="19"/>
        <v>17.955321999999999</v>
      </c>
      <c r="P77" t="str">
        <f t="shared" si="20"/>
        <v/>
      </c>
      <c r="Q77">
        <f t="shared" si="21"/>
        <v>-0.17260700000000001</v>
      </c>
      <c r="AE77">
        <v>2.3940000000000001</v>
      </c>
      <c r="AF77">
        <v>-80.370002746582031</v>
      </c>
      <c r="AG77">
        <v>-14.909999847412109</v>
      </c>
      <c r="AH77">
        <f t="shared" si="22"/>
        <v>-80.370002746582031</v>
      </c>
      <c r="AI77">
        <f t="shared" si="23"/>
        <v>-14.909999847412109</v>
      </c>
    </row>
    <row r="78" spans="1:35">
      <c r="A78" s="2" t="s">
        <v>2514</v>
      </c>
      <c r="B78" s="2" t="str">
        <f t="shared" si="12"/>
        <v>18:56:16.959</v>
      </c>
      <c r="C78" s="2">
        <f t="shared" si="13"/>
        <v>68176.959000000003</v>
      </c>
      <c r="D78" s="2">
        <f t="shared" si="14"/>
        <v>7.3080000000045402</v>
      </c>
      <c r="E78" s="2">
        <v>-46.332000000000001</v>
      </c>
      <c r="F78" s="2">
        <v>26337.7</v>
      </c>
      <c r="G78" s="2">
        <v>15299</v>
      </c>
      <c r="H78" s="2">
        <v>762</v>
      </c>
      <c r="I78" s="2">
        <v>81.25</v>
      </c>
      <c r="J78">
        <f t="shared" si="15"/>
        <v>137.53899999999999</v>
      </c>
      <c r="K78">
        <f t="shared" si="16"/>
        <v>26337.382000000001</v>
      </c>
      <c r="L78">
        <f t="shared" si="17"/>
        <v>-228.60300000000001</v>
      </c>
      <c r="M78">
        <f t="shared" si="18"/>
        <v>18256.721000000001</v>
      </c>
      <c r="N78">
        <f t="shared" si="19"/>
        <v>-0.228603</v>
      </c>
      <c r="O78">
        <f t="shared" si="19"/>
        <v>18.256721000000002</v>
      </c>
      <c r="P78" t="str">
        <f t="shared" si="20"/>
        <v/>
      </c>
      <c r="Q78">
        <f t="shared" si="21"/>
        <v>-0.228603</v>
      </c>
      <c r="AE78">
        <v>2.4630000000000001</v>
      </c>
      <c r="AF78">
        <v>-67.870002746582031</v>
      </c>
      <c r="AG78">
        <v>-15.979999542236328</v>
      </c>
      <c r="AH78">
        <f t="shared" si="22"/>
        <v>-67.870002746582031</v>
      </c>
      <c r="AI78">
        <f t="shared" si="23"/>
        <v>-15.979999542236328</v>
      </c>
    </row>
    <row r="79" spans="1:35">
      <c r="A79" s="2" t="s">
        <v>2515</v>
      </c>
      <c r="B79" s="2" t="str">
        <f t="shared" si="12"/>
        <v>18:56:17.052</v>
      </c>
      <c r="C79" s="2">
        <f t="shared" si="13"/>
        <v>68177.051999999996</v>
      </c>
      <c r="D79" s="2">
        <f t="shared" si="14"/>
        <v>7.4009999999980209</v>
      </c>
      <c r="E79" s="2">
        <v>-84.221100000000007</v>
      </c>
      <c r="F79" s="2">
        <v>26503.4</v>
      </c>
      <c r="G79" s="2">
        <v>15455</v>
      </c>
      <c r="H79" s="2">
        <v>805</v>
      </c>
      <c r="I79" s="2">
        <v>81</v>
      </c>
      <c r="J79">
        <f t="shared" si="15"/>
        <v>100.80800000000001</v>
      </c>
      <c r="K79">
        <f t="shared" si="16"/>
        <v>26503.342000000001</v>
      </c>
      <c r="L79">
        <f t="shared" si="17"/>
        <v>-265.334</v>
      </c>
      <c r="M79">
        <f t="shared" si="18"/>
        <v>18422.681</v>
      </c>
      <c r="N79">
        <f t="shared" si="19"/>
        <v>-0.26533400000000001</v>
      </c>
      <c r="O79">
        <f t="shared" si="19"/>
        <v>18.422681000000001</v>
      </c>
      <c r="P79" t="str">
        <f t="shared" si="20"/>
        <v/>
      </c>
      <c r="Q79">
        <f t="shared" si="21"/>
        <v>-0.26533400000000001</v>
      </c>
      <c r="AE79">
        <v>2.4630000000000001</v>
      </c>
      <c r="AF79">
        <v>-67.870002746582031</v>
      </c>
      <c r="AG79">
        <v>-15.979999542236328</v>
      </c>
      <c r="AH79">
        <f t="shared" si="22"/>
        <v>-67.870002746582031</v>
      </c>
      <c r="AI79">
        <f t="shared" si="23"/>
        <v>-15.979999542236328</v>
      </c>
    </row>
    <row r="80" spans="1:35">
      <c r="A80" s="2" t="s">
        <v>2516</v>
      </c>
      <c r="B80" s="2" t="str">
        <f t="shared" si="12"/>
        <v>18:56:17.147</v>
      </c>
      <c r="C80" s="2">
        <f t="shared" si="13"/>
        <v>68177.146999999997</v>
      </c>
      <c r="D80" s="2">
        <f t="shared" si="14"/>
        <v>7.4959999999991851</v>
      </c>
      <c r="E80" s="2">
        <v>-78.418099999999995</v>
      </c>
      <c r="F80" s="2">
        <v>26845.599999999999</v>
      </c>
      <c r="G80" s="2">
        <v>15730</v>
      </c>
      <c r="H80" s="2">
        <v>701</v>
      </c>
      <c r="I80" s="2">
        <v>80.25</v>
      </c>
      <c r="J80">
        <f t="shared" si="15"/>
        <v>109</v>
      </c>
      <c r="K80">
        <f t="shared" si="16"/>
        <v>26845.492999999999</v>
      </c>
      <c r="L80">
        <f t="shared" si="17"/>
        <v>-257.142</v>
      </c>
      <c r="M80">
        <f t="shared" si="18"/>
        <v>18764.831999999999</v>
      </c>
      <c r="N80">
        <f t="shared" si="19"/>
        <v>-0.25714199999999998</v>
      </c>
      <c r="O80">
        <f t="shared" si="19"/>
        <v>18.764831999999998</v>
      </c>
      <c r="P80" t="str">
        <f t="shared" si="20"/>
        <v/>
      </c>
      <c r="Q80">
        <f t="shared" si="21"/>
        <v>-0.25714199999999998</v>
      </c>
      <c r="AE80">
        <v>2.5310000000000001</v>
      </c>
      <c r="AF80">
        <v>-74.129997253417969</v>
      </c>
      <c r="AG80">
        <v>-15.579999923706055</v>
      </c>
      <c r="AH80">
        <f t="shared" si="22"/>
        <v>-74.129997253417969</v>
      </c>
      <c r="AI80">
        <f t="shared" si="23"/>
        <v>-15.579999923706055</v>
      </c>
    </row>
    <row r="81" spans="1:35">
      <c r="A81" s="2" t="s">
        <v>2517</v>
      </c>
      <c r="B81" s="2" t="str">
        <f t="shared" si="12"/>
        <v>18:56:17.253</v>
      </c>
      <c r="C81" s="2">
        <f t="shared" si="13"/>
        <v>68177.252999999997</v>
      </c>
      <c r="D81" s="2">
        <f t="shared" si="14"/>
        <v>7.6019999999989523</v>
      </c>
      <c r="E81" s="2">
        <v>-143.95599999999999</v>
      </c>
      <c r="F81" s="2">
        <v>27058.9</v>
      </c>
      <c r="G81" s="2">
        <v>15942</v>
      </c>
      <c r="H81" s="2">
        <v>784</v>
      </c>
      <c r="I81" s="2">
        <v>80</v>
      </c>
      <c r="J81">
        <f t="shared" si="15"/>
        <v>44.953000000000003</v>
      </c>
      <c r="K81">
        <f t="shared" si="16"/>
        <v>27059.245999999999</v>
      </c>
      <c r="L81">
        <f t="shared" si="17"/>
        <v>-321.18899999999996</v>
      </c>
      <c r="M81">
        <f t="shared" si="18"/>
        <v>18978.584999999999</v>
      </c>
      <c r="N81">
        <f t="shared" si="19"/>
        <v>-0.32118899999999995</v>
      </c>
      <c r="O81">
        <f t="shared" si="19"/>
        <v>18.978584999999999</v>
      </c>
      <c r="P81" t="str">
        <f t="shared" si="20"/>
        <v/>
      </c>
      <c r="Q81">
        <f t="shared" si="21"/>
        <v>-0.32118899999999995</v>
      </c>
      <c r="AE81">
        <v>2.5310000000000001</v>
      </c>
      <c r="AF81">
        <v>-74.129997253417969</v>
      </c>
      <c r="AG81">
        <v>-15.579999923706055</v>
      </c>
      <c r="AH81">
        <f t="shared" si="22"/>
        <v>-74.129997253417969</v>
      </c>
      <c r="AI81">
        <f t="shared" si="23"/>
        <v>-15.579999923706055</v>
      </c>
    </row>
    <row r="82" spans="1:35">
      <c r="A82" s="2" t="s">
        <v>2518</v>
      </c>
      <c r="B82" s="2" t="str">
        <f t="shared" si="12"/>
        <v>18:56:17.345</v>
      </c>
      <c r="C82" s="2">
        <f t="shared" si="13"/>
        <v>68177.345000000001</v>
      </c>
      <c r="D82" s="2">
        <f t="shared" si="14"/>
        <v>7.6940000000031432</v>
      </c>
      <c r="E82" s="2">
        <v>-185.41</v>
      </c>
      <c r="F82" s="2">
        <v>27364.9</v>
      </c>
      <c r="G82" s="2">
        <v>16217</v>
      </c>
      <c r="H82" s="2">
        <v>770</v>
      </c>
      <c r="I82" s="2">
        <v>79.5</v>
      </c>
      <c r="J82">
        <f t="shared" si="15"/>
        <v>5.6360000000000001</v>
      </c>
      <c r="K82">
        <f t="shared" si="16"/>
        <v>27365.527999999998</v>
      </c>
      <c r="L82">
        <f t="shared" si="17"/>
        <v>-360.50599999999997</v>
      </c>
      <c r="M82">
        <f t="shared" si="18"/>
        <v>19284.866999999998</v>
      </c>
      <c r="N82">
        <f t="shared" si="19"/>
        <v>-0.36050599999999999</v>
      </c>
      <c r="O82">
        <f t="shared" si="19"/>
        <v>19.284866999999998</v>
      </c>
      <c r="P82" t="str">
        <f t="shared" si="20"/>
        <v/>
      </c>
      <c r="Q82">
        <f t="shared" si="21"/>
        <v>-0.36050599999999999</v>
      </c>
      <c r="AE82">
        <v>2.6080000000000001</v>
      </c>
      <c r="AF82">
        <v>-83.739997863769531</v>
      </c>
      <c r="AG82">
        <v>-10.489999771118164</v>
      </c>
      <c r="AH82">
        <f t="shared" si="22"/>
        <v>-83.739997863769531</v>
      </c>
      <c r="AI82">
        <f t="shared" si="23"/>
        <v>-10.489999771118164</v>
      </c>
    </row>
    <row r="83" spans="1:35">
      <c r="A83" s="2" t="s">
        <v>2519</v>
      </c>
      <c r="B83" s="2" t="str">
        <f t="shared" si="12"/>
        <v>18:56:17.455</v>
      </c>
      <c r="C83" s="2">
        <f t="shared" si="13"/>
        <v>68177.455000000002</v>
      </c>
      <c r="D83" s="2">
        <f t="shared" si="14"/>
        <v>7.8040000000037253</v>
      </c>
      <c r="E83" s="2">
        <v>-223.328</v>
      </c>
      <c r="F83" s="2">
        <v>27674.1</v>
      </c>
      <c r="G83" s="2">
        <v>16494</v>
      </c>
      <c r="H83" s="2">
        <v>762</v>
      </c>
      <c r="I83" s="2">
        <v>79</v>
      </c>
      <c r="J83">
        <f t="shared" si="15"/>
        <v>-30.122</v>
      </c>
      <c r="K83">
        <f t="shared" si="16"/>
        <v>27674.985000000001</v>
      </c>
      <c r="L83">
        <f t="shared" si="17"/>
        <v>-396.26400000000001</v>
      </c>
      <c r="M83">
        <f t="shared" si="18"/>
        <v>19594.324000000001</v>
      </c>
      <c r="N83">
        <f t="shared" si="19"/>
        <v>-0.39626400000000001</v>
      </c>
      <c r="O83">
        <f t="shared" si="19"/>
        <v>19.594324</v>
      </c>
      <c r="P83" t="str">
        <f t="shared" si="20"/>
        <v/>
      </c>
      <c r="Q83">
        <f t="shared" si="21"/>
        <v>-0.39626400000000001</v>
      </c>
      <c r="AE83">
        <v>2.6080000000000001</v>
      </c>
      <c r="AF83">
        <v>-83.739997863769531</v>
      </c>
      <c r="AG83">
        <v>-10.489999771118164</v>
      </c>
      <c r="AH83">
        <f t="shared" si="22"/>
        <v>-83.739997863769531</v>
      </c>
      <c r="AI83">
        <f t="shared" si="23"/>
        <v>-10.489999771118164</v>
      </c>
    </row>
    <row r="84" spans="1:35">
      <c r="A84" s="2" t="s">
        <v>2520</v>
      </c>
      <c r="B84" s="2" t="str">
        <f t="shared" si="12"/>
        <v>18:56:17.547</v>
      </c>
      <c r="C84" s="2">
        <f t="shared" si="13"/>
        <v>68177.547000000006</v>
      </c>
      <c r="D84" s="2">
        <f t="shared" si="14"/>
        <v>7.8960000000079162</v>
      </c>
      <c r="E84" s="2">
        <v>-240.17400000000001</v>
      </c>
      <c r="F84" s="2">
        <v>27828.9</v>
      </c>
      <c r="G84" s="2">
        <v>16632</v>
      </c>
      <c r="H84" s="2">
        <v>711.5</v>
      </c>
      <c r="I84" s="2">
        <v>78.75</v>
      </c>
      <c r="J84">
        <f t="shared" si="15"/>
        <v>-45.887</v>
      </c>
      <c r="K84">
        <f t="shared" si="16"/>
        <v>27829.899000000001</v>
      </c>
      <c r="L84">
        <f t="shared" si="17"/>
        <v>-412.029</v>
      </c>
      <c r="M84">
        <f t="shared" si="18"/>
        <v>19749.238000000001</v>
      </c>
      <c r="N84">
        <f t="shared" si="19"/>
        <v>-0.41202899999999998</v>
      </c>
      <c r="O84">
        <f t="shared" si="19"/>
        <v>19.749238000000002</v>
      </c>
      <c r="P84" t="str">
        <f t="shared" si="20"/>
        <v/>
      </c>
      <c r="Q84">
        <f t="shared" si="21"/>
        <v>-0.41202899999999998</v>
      </c>
      <c r="AE84">
        <v>2.6829999999999998</v>
      </c>
      <c r="AF84">
        <v>-68.19000244140625</v>
      </c>
      <c r="AG84">
        <v>-22.219999313354492</v>
      </c>
      <c r="AH84">
        <f t="shared" si="22"/>
        <v>-68.19000244140625</v>
      </c>
      <c r="AI84">
        <f t="shared" si="23"/>
        <v>-22.219999313354492</v>
      </c>
    </row>
    <row r="85" spans="1:35">
      <c r="A85" s="2" t="s">
        <v>2521</v>
      </c>
      <c r="B85" s="2" t="str">
        <f t="shared" si="12"/>
        <v>18:56:17.656</v>
      </c>
      <c r="C85" s="2">
        <f t="shared" si="13"/>
        <v>68177.656000000003</v>
      </c>
      <c r="D85" s="2">
        <f t="shared" si="14"/>
        <v>8.0050000000046566</v>
      </c>
      <c r="E85" s="2">
        <v>-270.73700000000002</v>
      </c>
      <c r="F85" s="2">
        <v>28140.2</v>
      </c>
      <c r="G85" s="2">
        <v>16908.5</v>
      </c>
      <c r="H85" s="2">
        <v>699.5</v>
      </c>
      <c r="I85" s="2">
        <v>78.25</v>
      </c>
      <c r="J85">
        <f t="shared" si="15"/>
        <v>-74.275999999999996</v>
      </c>
      <c r="K85">
        <f t="shared" si="16"/>
        <v>28141.403999999999</v>
      </c>
      <c r="L85">
        <f t="shared" si="17"/>
        <v>-440.41800000000001</v>
      </c>
      <c r="M85">
        <f t="shared" si="18"/>
        <v>20060.742999999999</v>
      </c>
      <c r="N85">
        <f t="shared" si="19"/>
        <v>-0.44041800000000003</v>
      </c>
      <c r="O85">
        <f t="shared" si="19"/>
        <v>20.060742999999999</v>
      </c>
      <c r="P85" t="str">
        <f t="shared" si="20"/>
        <v/>
      </c>
      <c r="Q85">
        <f t="shared" si="21"/>
        <v>-0.44041800000000003</v>
      </c>
      <c r="AE85">
        <v>2.6829999999999998</v>
      </c>
      <c r="AF85">
        <v>-68.19000244140625</v>
      </c>
      <c r="AG85">
        <v>-22.219999313354492</v>
      </c>
      <c r="AH85">
        <f t="shared" si="22"/>
        <v>-68.19000244140625</v>
      </c>
      <c r="AI85">
        <f t="shared" si="23"/>
        <v>-22.219999313354492</v>
      </c>
    </row>
    <row r="86" spans="1:35">
      <c r="A86" s="2" t="s">
        <v>2522</v>
      </c>
      <c r="B86" s="2" t="str">
        <f t="shared" si="12"/>
        <v>18:56:17.750</v>
      </c>
      <c r="C86" s="2">
        <f t="shared" si="13"/>
        <v>68177.75</v>
      </c>
      <c r="D86" s="2">
        <f t="shared" si="14"/>
        <v>8.0990000000019791</v>
      </c>
      <c r="E86" s="2">
        <v>-345.834</v>
      </c>
      <c r="F86" s="2">
        <v>28254.799999999999</v>
      </c>
      <c r="G86" s="2">
        <v>17045.5</v>
      </c>
      <c r="H86" s="2">
        <v>647</v>
      </c>
      <c r="I86" s="2">
        <v>78.25</v>
      </c>
      <c r="J86">
        <f t="shared" si="15"/>
        <v>-148.571</v>
      </c>
      <c r="K86">
        <f t="shared" si="16"/>
        <v>28256.526000000002</v>
      </c>
      <c r="L86">
        <f t="shared" si="17"/>
        <v>-514.71299999999997</v>
      </c>
      <c r="M86">
        <f t="shared" si="18"/>
        <v>20175.865000000002</v>
      </c>
      <c r="N86">
        <f t="shared" si="19"/>
        <v>-0.51471299999999998</v>
      </c>
      <c r="O86">
        <f t="shared" si="19"/>
        <v>20.175865000000002</v>
      </c>
      <c r="P86" t="str">
        <f t="shared" si="20"/>
        <v/>
      </c>
      <c r="Q86">
        <f t="shared" si="21"/>
        <v>-0.51471299999999998</v>
      </c>
      <c r="AE86">
        <v>2.746</v>
      </c>
      <c r="AF86">
        <v>-79.290000915527344</v>
      </c>
      <c r="AG86">
        <v>-17.850000381469727</v>
      </c>
      <c r="AH86">
        <f t="shared" si="22"/>
        <v>-79.290000915527344</v>
      </c>
      <c r="AI86">
        <f t="shared" si="23"/>
        <v>-17.850000381469727</v>
      </c>
    </row>
    <row r="87" spans="1:35">
      <c r="A87" s="2" t="s">
        <v>2523</v>
      </c>
      <c r="B87" s="2" t="str">
        <f t="shared" si="12"/>
        <v>18:56:17.856</v>
      </c>
      <c r="C87" s="2">
        <f t="shared" si="13"/>
        <v>68177.856</v>
      </c>
      <c r="D87" s="2">
        <f t="shared" si="14"/>
        <v>8.2050000000017462</v>
      </c>
      <c r="E87" s="2">
        <v>-367.428</v>
      </c>
      <c r="F87" s="2">
        <v>28563.3</v>
      </c>
      <c r="G87" s="2">
        <v>17316</v>
      </c>
      <c r="H87" s="2">
        <v>673.5</v>
      </c>
      <c r="I87" s="2">
        <v>77.75</v>
      </c>
      <c r="J87">
        <f t="shared" si="15"/>
        <v>-168.011</v>
      </c>
      <c r="K87">
        <f t="shared" si="16"/>
        <v>28565.169000000002</v>
      </c>
      <c r="L87">
        <f t="shared" si="17"/>
        <v>-534.15300000000002</v>
      </c>
      <c r="M87">
        <f t="shared" si="18"/>
        <v>20484.508000000002</v>
      </c>
      <c r="N87">
        <f t="shared" si="19"/>
        <v>-0.53415299999999999</v>
      </c>
      <c r="O87">
        <f t="shared" si="19"/>
        <v>20.484508000000002</v>
      </c>
      <c r="P87" t="str">
        <f t="shared" si="20"/>
        <v/>
      </c>
      <c r="Q87">
        <f t="shared" si="21"/>
        <v>-0.53415299999999999</v>
      </c>
      <c r="AE87">
        <v>2.746</v>
      </c>
      <c r="AF87">
        <v>-79.290000915527344</v>
      </c>
      <c r="AG87">
        <v>-17.850000381469727</v>
      </c>
      <c r="AH87">
        <f t="shared" si="22"/>
        <v>-79.290000915527344</v>
      </c>
      <c r="AI87">
        <f t="shared" si="23"/>
        <v>-17.850000381469727</v>
      </c>
    </row>
    <row r="88" spans="1:35">
      <c r="A88" s="2" t="s">
        <v>2524</v>
      </c>
      <c r="B88" s="2" t="str">
        <f t="shared" si="12"/>
        <v>18:56:17.947</v>
      </c>
      <c r="C88" s="2">
        <f t="shared" si="13"/>
        <v>68177.947</v>
      </c>
      <c r="D88" s="2">
        <f t="shared" si="14"/>
        <v>8.2960000000020955</v>
      </c>
      <c r="E88" s="2">
        <v>-414.983</v>
      </c>
      <c r="F88" s="2">
        <v>28921.9</v>
      </c>
      <c r="G88" s="2">
        <v>17644</v>
      </c>
      <c r="H88" s="2">
        <v>657</v>
      </c>
      <c r="I88" s="2">
        <v>77.25</v>
      </c>
      <c r="J88">
        <f t="shared" si="15"/>
        <v>-213.06200000000001</v>
      </c>
      <c r="K88">
        <f t="shared" si="16"/>
        <v>28924.092000000001</v>
      </c>
      <c r="L88">
        <f t="shared" si="17"/>
        <v>-579.20399999999995</v>
      </c>
      <c r="M88">
        <f t="shared" si="18"/>
        <v>20843.431</v>
      </c>
      <c r="N88">
        <f t="shared" si="19"/>
        <v>-0.57920399999999994</v>
      </c>
      <c r="O88">
        <f t="shared" si="19"/>
        <v>20.843431000000002</v>
      </c>
      <c r="P88" t="str">
        <f t="shared" si="20"/>
        <v/>
      </c>
      <c r="Q88">
        <f t="shared" si="21"/>
        <v>-0.57920399999999994</v>
      </c>
      <c r="AE88">
        <v>2.8010000000000002</v>
      </c>
      <c r="AF88">
        <v>-77.540000915527344</v>
      </c>
      <c r="AG88">
        <v>-13.380000114440918</v>
      </c>
      <c r="AH88">
        <f t="shared" si="22"/>
        <v>-77.540000915527344</v>
      </c>
      <c r="AI88">
        <f t="shared" si="23"/>
        <v>-13.380000114440918</v>
      </c>
    </row>
    <row r="89" spans="1:35">
      <c r="A89" s="2" t="s">
        <v>2525</v>
      </c>
      <c r="B89" s="2" t="str">
        <f t="shared" si="12"/>
        <v>18:56:18.038</v>
      </c>
      <c r="C89" s="2">
        <f t="shared" si="13"/>
        <v>68178.038</v>
      </c>
      <c r="D89" s="2">
        <f t="shared" si="14"/>
        <v>8.3870000000024447</v>
      </c>
      <c r="E89" s="2">
        <v>-351.77</v>
      </c>
      <c r="F89" s="2">
        <v>29112.3</v>
      </c>
      <c r="G89" s="2">
        <v>17772</v>
      </c>
      <c r="H89" s="2">
        <v>658.5</v>
      </c>
      <c r="I89" s="2">
        <v>76.75</v>
      </c>
      <c r="J89">
        <f t="shared" si="15"/>
        <v>-148.52099999999999</v>
      </c>
      <c r="K89">
        <f t="shared" si="16"/>
        <v>29114.045999999998</v>
      </c>
      <c r="L89">
        <f t="shared" si="17"/>
        <v>-514.66300000000001</v>
      </c>
      <c r="M89">
        <f t="shared" si="18"/>
        <v>21033.384999999998</v>
      </c>
      <c r="N89">
        <f t="shared" si="19"/>
        <v>-0.51466299999999998</v>
      </c>
      <c r="O89">
        <f t="shared" si="19"/>
        <v>21.033384999999999</v>
      </c>
      <c r="P89" t="str">
        <f t="shared" si="20"/>
        <v/>
      </c>
      <c r="Q89">
        <f t="shared" si="21"/>
        <v>-0.51466299999999998</v>
      </c>
      <c r="AE89">
        <v>2.8010000000000002</v>
      </c>
      <c r="AF89">
        <v>-77.540000915527344</v>
      </c>
      <c r="AG89">
        <v>-13.380000114440918</v>
      </c>
      <c r="AH89">
        <f t="shared" si="22"/>
        <v>-77.540000915527344</v>
      </c>
      <c r="AI89">
        <f t="shared" si="23"/>
        <v>-13.380000114440918</v>
      </c>
    </row>
    <row r="90" spans="1:35">
      <c r="AE90">
        <v>2.86</v>
      </c>
      <c r="AF90">
        <v>-67.839996337890625</v>
      </c>
      <c r="AG90">
        <v>-21.600000381469727</v>
      </c>
      <c r="AH90">
        <f t="shared" si="22"/>
        <v>-67.839996337890625</v>
      </c>
      <c r="AI90">
        <f t="shared" si="23"/>
        <v>-21.600000381469727</v>
      </c>
    </row>
    <row r="91" spans="1:35">
      <c r="AE91">
        <v>2.86</v>
      </c>
      <c r="AF91">
        <v>-67.839996337890625</v>
      </c>
      <c r="AG91">
        <v>-21.600000381469727</v>
      </c>
      <c r="AH91">
        <f t="shared" si="22"/>
        <v>-67.839996337890625</v>
      </c>
      <c r="AI91">
        <f t="shared" si="23"/>
        <v>-21.600000381469727</v>
      </c>
    </row>
    <row r="92" spans="1:35">
      <c r="AE92">
        <v>2.9340000000000002</v>
      </c>
      <c r="AF92">
        <v>-69.040000915527344</v>
      </c>
      <c r="AG92">
        <v>-20.389999389648438</v>
      </c>
      <c r="AH92">
        <f t="shared" si="22"/>
        <v>-69.040000915527344</v>
      </c>
      <c r="AI92">
        <f t="shared" si="23"/>
        <v>-20.389999389648438</v>
      </c>
    </row>
    <row r="93" spans="1:35">
      <c r="AE93">
        <v>2.9340000000000002</v>
      </c>
      <c r="AF93">
        <v>-69.040000915527344</v>
      </c>
      <c r="AG93">
        <v>-20.389999389648438</v>
      </c>
      <c r="AH93">
        <f t="shared" si="22"/>
        <v>-69.040000915527344</v>
      </c>
      <c r="AI93">
        <f t="shared" si="23"/>
        <v>-20.389999389648438</v>
      </c>
    </row>
    <row r="94" spans="1:35">
      <c r="A94"/>
      <c r="B94"/>
      <c r="C94"/>
      <c r="D94"/>
      <c r="E94"/>
      <c r="F94"/>
      <c r="G94"/>
      <c r="H94"/>
      <c r="I94"/>
      <c r="AE94">
        <v>2.9990000000000001</v>
      </c>
      <c r="AF94">
        <v>-70.480003356933594</v>
      </c>
      <c r="AG94">
        <v>-14.229999542236328</v>
      </c>
      <c r="AH94">
        <f t="shared" si="22"/>
        <v>-70.480003356933594</v>
      </c>
      <c r="AI94">
        <f t="shared" si="23"/>
        <v>-14.229999542236328</v>
      </c>
    </row>
    <row r="95" spans="1:35">
      <c r="A95"/>
      <c r="B95"/>
      <c r="C95"/>
      <c r="D95"/>
      <c r="E95"/>
      <c r="F95"/>
      <c r="G95"/>
      <c r="H95"/>
      <c r="I95"/>
      <c r="AE95">
        <v>2.9990000000000001</v>
      </c>
      <c r="AF95">
        <v>-70.480003356933594</v>
      </c>
      <c r="AG95">
        <v>-14.229999542236328</v>
      </c>
      <c r="AH95">
        <f t="shared" si="22"/>
        <v>-70.480003356933594</v>
      </c>
      <c r="AI95">
        <f t="shared" si="23"/>
        <v>-14.229999542236328</v>
      </c>
    </row>
    <row r="96" spans="1:35">
      <c r="A96"/>
      <c r="B96"/>
      <c r="C96"/>
      <c r="D96"/>
      <c r="E96"/>
      <c r="F96"/>
      <c r="G96"/>
      <c r="H96"/>
      <c r="I96"/>
      <c r="AE96">
        <v>3.056</v>
      </c>
      <c r="AF96">
        <v>-74.900001525878906</v>
      </c>
      <c r="AG96">
        <v>-10.960000038146973</v>
      </c>
      <c r="AH96">
        <f t="shared" si="22"/>
        <v>-74.900001525878906</v>
      </c>
      <c r="AI96">
        <f t="shared" si="23"/>
        <v>-10.960000038146973</v>
      </c>
    </row>
    <row r="97" spans="30:35" customFormat="1">
      <c r="AD97" s="1"/>
      <c r="AE97">
        <v>3.056</v>
      </c>
      <c r="AF97">
        <v>-74.900001525878906</v>
      </c>
      <c r="AG97">
        <v>-10.960000038146973</v>
      </c>
      <c r="AH97">
        <f t="shared" si="22"/>
        <v>-74.900001525878906</v>
      </c>
      <c r="AI97">
        <f t="shared" si="23"/>
        <v>-10.960000038146973</v>
      </c>
    </row>
    <row r="98" spans="30:35" customFormat="1">
      <c r="AD98" s="1"/>
      <c r="AE98">
        <v>3.1259999999999999</v>
      </c>
      <c r="AF98">
        <v>-77.470001220703125</v>
      </c>
      <c r="AG98">
        <v>-11.050000190734863</v>
      </c>
      <c r="AH98">
        <f t="shared" si="22"/>
        <v>-77.470001220703125</v>
      </c>
      <c r="AI98">
        <f t="shared" si="23"/>
        <v>-11.050000190734863</v>
      </c>
    </row>
    <row r="99" spans="30:35" customFormat="1">
      <c r="AD99" s="1"/>
      <c r="AE99">
        <v>3.1259999999999999</v>
      </c>
      <c r="AF99">
        <v>-77.470001220703125</v>
      </c>
      <c r="AG99">
        <v>-11.050000190734863</v>
      </c>
      <c r="AH99">
        <f t="shared" si="22"/>
        <v>-77.470001220703125</v>
      </c>
      <c r="AI99">
        <f t="shared" si="23"/>
        <v>-11.050000190734863</v>
      </c>
    </row>
    <row r="100" spans="30:35" customFormat="1">
      <c r="AD100" s="1"/>
      <c r="AE100">
        <v>3.194</v>
      </c>
      <c r="AF100">
        <v>-77.639999389648438</v>
      </c>
      <c r="AG100">
        <v>-12.710000038146973</v>
      </c>
      <c r="AH100">
        <f t="shared" si="22"/>
        <v>-77.639999389648438</v>
      </c>
      <c r="AI100">
        <f t="shared" si="23"/>
        <v>-12.710000038146973</v>
      </c>
    </row>
    <row r="101" spans="30:35" customFormat="1">
      <c r="AD101" s="1"/>
      <c r="AE101">
        <v>3.194</v>
      </c>
      <c r="AF101">
        <v>-77.639999389648438</v>
      </c>
      <c r="AG101">
        <v>-12.710000038146973</v>
      </c>
      <c r="AH101">
        <f t="shared" si="22"/>
        <v>-77.639999389648438</v>
      </c>
      <c r="AI101">
        <f t="shared" si="23"/>
        <v>-12.710000038146973</v>
      </c>
    </row>
    <row r="102" spans="30:35" customFormat="1">
      <c r="AD102" s="1"/>
      <c r="AE102">
        <v>3.26</v>
      </c>
      <c r="AF102">
        <v>-71.44000244140625</v>
      </c>
      <c r="AG102">
        <v>-20.809999465942383</v>
      </c>
      <c r="AH102">
        <f t="shared" si="22"/>
        <v>-71.44000244140625</v>
      </c>
      <c r="AI102">
        <f t="shared" si="23"/>
        <v>-20.809999465942383</v>
      </c>
    </row>
    <row r="103" spans="30:35" customFormat="1">
      <c r="AD103" s="1"/>
      <c r="AE103">
        <v>3.26</v>
      </c>
      <c r="AF103">
        <v>-71.44000244140625</v>
      </c>
      <c r="AG103">
        <v>-20.809999465942383</v>
      </c>
      <c r="AH103">
        <f t="shared" si="22"/>
        <v>-71.44000244140625</v>
      </c>
      <c r="AI103">
        <f t="shared" si="23"/>
        <v>-20.809999465942383</v>
      </c>
    </row>
    <row r="104" spans="30:35" customFormat="1">
      <c r="AD104" s="1"/>
      <c r="AE104">
        <v>3.3279999999999998</v>
      </c>
      <c r="AF104">
        <v>-77.94000244140625</v>
      </c>
      <c r="AG104">
        <v>-9.1599998474121094</v>
      </c>
      <c r="AH104">
        <f t="shared" si="22"/>
        <v>-77.94000244140625</v>
      </c>
      <c r="AI104">
        <f t="shared" si="23"/>
        <v>-9.1599998474121094</v>
      </c>
    </row>
    <row r="105" spans="30:35" customFormat="1">
      <c r="AD105" s="1"/>
      <c r="AE105">
        <v>3.3279999999999998</v>
      </c>
      <c r="AF105">
        <v>-77.94000244140625</v>
      </c>
      <c r="AG105">
        <v>-9.1599998474121094</v>
      </c>
      <c r="AH105">
        <f t="shared" si="22"/>
        <v>-77.94000244140625</v>
      </c>
      <c r="AI105">
        <f t="shared" si="23"/>
        <v>-9.1599998474121094</v>
      </c>
    </row>
    <row r="106" spans="30:35" customFormat="1">
      <c r="AD106" s="1"/>
      <c r="AE106">
        <v>3.4060000000000001</v>
      </c>
      <c r="AF106">
        <v>-69.279998779296875</v>
      </c>
      <c r="AG106">
        <v>-13.819999694824219</v>
      </c>
      <c r="AH106">
        <f t="shared" si="22"/>
        <v>-69.279998779296875</v>
      </c>
      <c r="AI106">
        <f t="shared" si="23"/>
        <v>-13.819999694824219</v>
      </c>
    </row>
    <row r="107" spans="30:35" customFormat="1">
      <c r="AD107" s="1"/>
      <c r="AE107">
        <v>3.4060000000000001</v>
      </c>
      <c r="AF107">
        <v>-69.279998779296875</v>
      </c>
      <c r="AG107">
        <v>-13.819999694824219</v>
      </c>
      <c r="AH107">
        <f t="shared" si="22"/>
        <v>-69.279998779296875</v>
      </c>
      <c r="AI107">
        <f t="shared" si="23"/>
        <v>-13.819999694824219</v>
      </c>
    </row>
    <row r="108" spans="30:35" customFormat="1">
      <c r="AD108" s="1"/>
      <c r="AE108">
        <v>3.4849999999999999</v>
      </c>
      <c r="AF108">
        <v>-74.199996948242188</v>
      </c>
      <c r="AG108">
        <v>-11.010000228881836</v>
      </c>
      <c r="AH108">
        <f t="shared" si="22"/>
        <v>-74.199996948242188</v>
      </c>
      <c r="AI108">
        <f t="shared" si="23"/>
        <v>-11.010000228881836</v>
      </c>
    </row>
    <row r="109" spans="30:35" customFormat="1">
      <c r="AD109" s="1"/>
      <c r="AE109">
        <v>3.4849999999999999</v>
      </c>
      <c r="AF109">
        <v>-74.199996948242188</v>
      </c>
      <c r="AG109">
        <v>-11.010000228881836</v>
      </c>
      <c r="AH109">
        <f t="shared" si="22"/>
        <v>-74.199996948242188</v>
      </c>
      <c r="AI109">
        <f t="shared" si="23"/>
        <v>-11.010000228881836</v>
      </c>
    </row>
    <row r="110" spans="30:35" customFormat="1">
      <c r="AD110" s="1"/>
      <c r="AE110">
        <v>3.5459999999999998</v>
      </c>
      <c r="AF110">
        <v>-75.220001220703125</v>
      </c>
      <c r="AG110">
        <v>-12.439999580383301</v>
      </c>
      <c r="AH110">
        <f t="shared" si="22"/>
        <v>-75.220001220703125</v>
      </c>
      <c r="AI110">
        <f t="shared" si="23"/>
        <v>-12.439999580383301</v>
      </c>
    </row>
    <row r="111" spans="30:35" customFormat="1">
      <c r="AD111" s="1"/>
      <c r="AE111">
        <v>3.5459999999999998</v>
      </c>
      <c r="AF111">
        <v>-75.220001220703125</v>
      </c>
      <c r="AG111">
        <v>-12.439999580383301</v>
      </c>
      <c r="AH111">
        <f t="shared" si="22"/>
        <v>-75.220001220703125</v>
      </c>
      <c r="AI111">
        <f t="shared" si="23"/>
        <v>-12.439999580383301</v>
      </c>
    </row>
    <row r="112" spans="30:35" customFormat="1">
      <c r="AD112" s="1"/>
      <c r="AE112">
        <v>3.6070000000000002</v>
      </c>
      <c r="AF112">
        <v>-75.989997863769531</v>
      </c>
      <c r="AG112">
        <v>-14.600000381469727</v>
      </c>
      <c r="AH112">
        <f t="shared" si="22"/>
        <v>-75.989997863769531</v>
      </c>
      <c r="AI112">
        <f t="shared" si="23"/>
        <v>-14.600000381469727</v>
      </c>
    </row>
    <row r="113" spans="30:35" customFormat="1">
      <c r="AD113" s="1"/>
      <c r="AE113">
        <v>3.6070000000000002</v>
      </c>
      <c r="AF113">
        <v>-75.989997863769531</v>
      </c>
      <c r="AG113">
        <v>-14.600000381469727</v>
      </c>
      <c r="AH113">
        <f t="shared" si="22"/>
        <v>-75.989997863769531</v>
      </c>
      <c r="AI113">
        <f t="shared" si="23"/>
        <v>-14.600000381469727</v>
      </c>
    </row>
    <row r="114" spans="30:35" customFormat="1">
      <c r="AD114" s="1"/>
      <c r="AE114">
        <v>3.6669999999999998</v>
      </c>
      <c r="AF114">
        <v>-75.589996337890625</v>
      </c>
      <c r="AG114">
        <v>-15.739999771118164</v>
      </c>
      <c r="AH114">
        <f t="shared" si="22"/>
        <v>-75.589996337890625</v>
      </c>
      <c r="AI114">
        <f t="shared" si="23"/>
        <v>-15.739999771118164</v>
      </c>
    </row>
    <row r="115" spans="30:35" customFormat="1">
      <c r="AD115" s="1"/>
      <c r="AE115">
        <v>3.6669999999999998</v>
      </c>
      <c r="AF115">
        <v>-75.589996337890625</v>
      </c>
      <c r="AG115">
        <v>-15.739999771118164</v>
      </c>
      <c r="AH115">
        <f t="shared" si="22"/>
        <v>-75.589996337890625</v>
      </c>
      <c r="AI115">
        <f t="shared" si="23"/>
        <v>-15.739999771118164</v>
      </c>
    </row>
    <row r="116" spans="30:35" customFormat="1">
      <c r="AD116" s="1"/>
      <c r="AE116">
        <v>3.7250000000000001</v>
      </c>
      <c r="AF116">
        <v>-71.400001525878906</v>
      </c>
      <c r="AG116">
        <v>-11.579999923706055</v>
      </c>
      <c r="AH116">
        <f t="shared" si="22"/>
        <v>-71.400001525878906</v>
      </c>
      <c r="AI116">
        <f t="shared" si="23"/>
        <v>-11.579999923706055</v>
      </c>
    </row>
    <row r="117" spans="30:35" customFormat="1">
      <c r="AD117" s="1"/>
      <c r="AE117">
        <v>3.7250000000000001</v>
      </c>
      <c r="AF117">
        <v>-71.400001525878906</v>
      </c>
      <c r="AG117">
        <v>-11.579999923706055</v>
      </c>
      <c r="AH117">
        <f t="shared" si="22"/>
        <v>-71.400001525878906</v>
      </c>
      <c r="AI117">
        <f t="shared" si="23"/>
        <v>-11.579999923706055</v>
      </c>
    </row>
    <row r="118" spans="30:35" customFormat="1">
      <c r="AD118" s="1"/>
      <c r="AE118">
        <v>3.8140000000000001</v>
      </c>
      <c r="AF118">
        <v>-77.580001831054688</v>
      </c>
      <c r="AG118">
        <v>-17.290000915527344</v>
      </c>
      <c r="AH118">
        <f t="shared" si="22"/>
        <v>-77.580001831054688</v>
      </c>
      <c r="AI118">
        <f t="shared" si="23"/>
        <v>-17.290000915527344</v>
      </c>
    </row>
    <row r="119" spans="30:35" customFormat="1">
      <c r="AD119" s="1"/>
      <c r="AE119">
        <v>3.8140000000000001</v>
      </c>
      <c r="AF119">
        <v>-77.580001831054688</v>
      </c>
      <c r="AG119">
        <v>-17.290000915527344</v>
      </c>
      <c r="AH119">
        <f t="shared" si="22"/>
        <v>-77.580001831054688</v>
      </c>
      <c r="AI119">
        <f t="shared" si="23"/>
        <v>-17.290000915527344</v>
      </c>
    </row>
    <row r="120" spans="30:35" customFormat="1">
      <c r="AD120" s="1"/>
      <c r="AE120">
        <v>3.879</v>
      </c>
      <c r="AF120">
        <v>-76.379997253417969</v>
      </c>
      <c r="AG120">
        <v>-9.9300003051757813</v>
      </c>
      <c r="AH120">
        <f t="shared" si="22"/>
        <v>-76.379997253417969</v>
      </c>
      <c r="AI120">
        <f t="shared" si="23"/>
        <v>-9.9300003051757813</v>
      </c>
    </row>
    <row r="121" spans="30:35" customFormat="1">
      <c r="AD121" s="1"/>
      <c r="AE121">
        <v>3.879</v>
      </c>
      <c r="AF121">
        <v>-76.379997253417969</v>
      </c>
      <c r="AG121">
        <v>-9.9300003051757813</v>
      </c>
      <c r="AH121">
        <f t="shared" si="22"/>
        <v>-76.379997253417969</v>
      </c>
      <c r="AI121">
        <f t="shared" si="23"/>
        <v>-9.9300003051757813</v>
      </c>
    </row>
    <row r="122" spans="30:35" customFormat="1">
      <c r="AD122" s="1"/>
      <c r="AE122">
        <v>3.9260000000000002</v>
      </c>
      <c r="AF122">
        <v>-76.379997253417969</v>
      </c>
      <c r="AG122">
        <v>-9.9300003051757813</v>
      </c>
      <c r="AH122">
        <f t="shared" si="22"/>
        <v>-76.379997253417969</v>
      </c>
      <c r="AI122">
        <f t="shared" si="23"/>
        <v>-9.9300003051757813</v>
      </c>
    </row>
    <row r="123" spans="30:35" customFormat="1">
      <c r="AD123" s="1"/>
      <c r="AE123">
        <v>3.9260000000000002</v>
      </c>
      <c r="AF123">
        <v>-76.379997253417969</v>
      </c>
      <c r="AG123">
        <v>-9.9300003051757813</v>
      </c>
      <c r="AH123">
        <f t="shared" si="22"/>
        <v>-76.379997253417969</v>
      </c>
      <c r="AI123">
        <f t="shared" si="23"/>
        <v>-9.9300003051757813</v>
      </c>
    </row>
    <row r="124" spans="30:35" customFormat="1">
      <c r="AD124" s="1"/>
      <c r="AE124">
        <v>3.99</v>
      </c>
      <c r="AF124">
        <v>-85.709999084472656</v>
      </c>
      <c r="AG124">
        <v>-11.909999847412109</v>
      </c>
      <c r="AH124">
        <f t="shared" si="22"/>
        <v>-85.709999084472656</v>
      </c>
      <c r="AI124">
        <f t="shared" si="23"/>
        <v>-11.909999847412109</v>
      </c>
    </row>
    <row r="125" spans="30:35" customFormat="1">
      <c r="AD125" s="1"/>
      <c r="AE125">
        <v>3.99</v>
      </c>
      <c r="AF125">
        <v>-85.709999084472656</v>
      </c>
      <c r="AG125">
        <v>-11.909999847412109</v>
      </c>
      <c r="AH125">
        <f t="shared" si="22"/>
        <v>-85.709999084472656</v>
      </c>
      <c r="AI125">
        <f t="shared" si="23"/>
        <v>-11.909999847412109</v>
      </c>
    </row>
    <row r="126" spans="30:35" customFormat="1">
      <c r="AD126" s="1"/>
      <c r="AE126">
        <v>4.0540000000000003</v>
      </c>
      <c r="AF126">
        <v>-89</v>
      </c>
      <c r="AG126">
        <v>-7.2800002098083496</v>
      </c>
      <c r="AH126">
        <f t="shared" si="22"/>
        <v>-89</v>
      </c>
      <c r="AI126">
        <f t="shared" si="23"/>
        <v>-7.2800002098083496</v>
      </c>
    </row>
    <row r="127" spans="30:35" customFormat="1">
      <c r="AD127" s="1"/>
      <c r="AE127">
        <v>4.0540000000000003</v>
      </c>
      <c r="AF127">
        <v>-89</v>
      </c>
      <c r="AG127">
        <v>-7.2800002098083496</v>
      </c>
      <c r="AH127">
        <f t="shared" si="22"/>
        <v>-89</v>
      </c>
      <c r="AI127">
        <f t="shared" si="23"/>
        <v>-7.2800002098083496</v>
      </c>
    </row>
    <row r="128" spans="30:35" customFormat="1">
      <c r="AD128" s="1"/>
      <c r="AE128">
        <v>4.1239999999999997</v>
      </c>
      <c r="AF128">
        <v>-70.660003662109375</v>
      </c>
      <c r="AG128">
        <v>-28.440000534057617</v>
      </c>
      <c r="AH128">
        <f t="shared" si="22"/>
        <v>-70.660003662109375</v>
      </c>
      <c r="AI128">
        <f t="shared" si="23"/>
        <v>-28.440000534057617</v>
      </c>
    </row>
    <row r="129" spans="18:35" customFormat="1">
      <c r="AD129" s="1"/>
      <c r="AE129">
        <v>4.1239999999999997</v>
      </c>
      <c r="AF129">
        <v>-70.660003662109375</v>
      </c>
      <c r="AG129">
        <v>-28.440000534057617</v>
      </c>
      <c r="AH129">
        <f t="shared" si="22"/>
        <v>-70.660003662109375</v>
      </c>
      <c r="AI129">
        <f t="shared" si="23"/>
        <v>-28.440000534057617</v>
      </c>
    </row>
    <row r="130" spans="18:35" customFormat="1">
      <c r="AD130" s="1"/>
      <c r="AE130">
        <v>4.1950000000000003</v>
      </c>
      <c r="AF130">
        <v>-81.139999389648438</v>
      </c>
      <c r="AG130">
        <v>-23.319999694824219</v>
      </c>
      <c r="AH130">
        <f t="shared" si="22"/>
        <v>-81.139999389648438</v>
      </c>
      <c r="AI130">
        <f t="shared" si="23"/>
        <v>-23.319999694824219</v>
      </c>
    </row>
    <row r="131" spans="18:35" customFormat="1">
      <c r="AD131" s="1"/>
      <c r="AE131">
        <v>4.1950000000000003</v>
      </c>
      <c r="AF131">
        <v>-81.139999389648438</v>
      </c>
      <c r="AG131">
        <v>-23.319999694824219</v>
      </c>
      <c r="AH131">
        <f t="shared" si="22"/>
        <v>-81.139999389648438</v>
      </c>
      <c r="AI131">
        <f t="shared" si="23"/>
        <v>-23.319999694824219</v>
      </c>
    </row>
    <row r="132" spans="18:35" customFormat="1">
      <c r="AD132" s="1"/>
      <c r="AE132">
        <v>4.2539999999999996</v>
      </c>
      <c r="AF132">
        <v>0</v>
      </c>
      <c r="AG132">
        <v>0</v>
      </c>
      <c r="AH132">
        <f t="shared" si="22"/>
        <v>0</v>
      </c>
      <c r="AI132">
        <f t="shared" si="23"/>
        <v>0</v>
      </c>
    </row>
    <row r="133" spans="18:35" customFormat="1">
      <c r="AD133" s="1"/>
      <c r="AE133">
        <v>4.2539999999999996</v>
      </c>
      <c r="AF133">
        <v>0</v>
      </c>
      <c r="AG133">
        <v>0</v>
      </c>
      <c r="AH133">
        <f t="shared" ref="AH133:AH196" si="24">AF133</f>
        <v>0</v>
      </c>
      <c r="AI133">
        <f t="shared" ref="AI133:AI196" si="25">AG133</f>
        <v>0</v>
      </c>
    </row>
    <row r="134" spans="18:35" customFormat="1">
      <c r="AD134" s="1"/>
      <c r="AE134">
        <v>4.327</v>
      </c>
      <c r="AF134">
        <v>0</v>
      </c>
      <c r="AG134">
        <v>0</v>
      </c>
      <c r="AH134">
        <f t="shared" si="24"/>
        <v>0</v>
      </c>
      <c r="AI134">
        <f t="shared" si="25"/>
        <v>0</v>
      </c>
    </row>
    <row r="135" spans="18:35" customFormat="1">
      <c r="AD135" s="1"/>
      <c r="AE135">
        <v>4.327</v>
      </c>
      <c r="AF135">
        <v>0</v>
      </c>
      <c r="AG135">
        <v>0</v>
      </c>
      <c r="AH135">
        <f t="shared" si="24"/>
        <v>0</v>
      </c>
      <c r="AI135">
        <f t="shared" si="25"/>
        <v>0</v>
      </c>
    </row>
    <row r="136" spans="18:35" customFormat="1">
      <c r="AD136" s="1"/>
      <c r="AE136">
        <v>4.3810000000000002</v>
      </c>
      <c r="AF136">
        <v>0</v>
      </c>
      <c r="AG136">
        <v>0</v>
      </c>
      <c r="AH136">
        <f t="shared" si="24"/>
        <v>0</v>
      </c>
      <c r="AI136">
        <f t="shared" si="25"/>
        <v>0</v>
      </c>
    </row>
    <row r="137" spans="18:35" customFormat="1">
      <c r="AD137" s="1"/>
      <c r="AE137">
        <v>4.3810000000000002</v>
      </c>
      <c r="AF137">
        <v>0</v>
      </c>
      <c r="AG137">
        <v>0</v>
      </c>
      <c r="AH137">
        <f t="shared" si="24"/>
        <v>0</v>
      </c>
      <c r="AI137">
        <f t="shared" si="25"/>
        <v>0</v>
      </c>
    </row>
    <row r="138" spans="18:35" customFormat="1">
      <c r="AD138" s="1"/>
      <c r="AE138">
        <v>4.4580000000000002</v>
      </c>
      <c r="AF138">
        <v>-89.05999755859375</v>
      </c>
      <c r="AG138">
        <v>-20.549999237060547</v>
      </c>
      <c r="AH138">
        <f t="shared" si="24"/>
        <v>-89.05999755859375</v>
      </c>
      <c r="AI138">
        <f t="shared" si="25"/>
        <v>-20.549999237060547</v>
      </c>
    </row>
    <row r="139" spans="18:35" customFormat="1">
      <c r="AD139" s="1"/>
      <c r="AE139">
        <v>4.4580000000000002</v>
      </c>
      <c r="AF139">
        <v>-89.05999755859375</v>
      </c>
      <c r="AG139">
        <v>-20.549999237060547</v>
      </c>
      <c r="AH139">
        <f t="shared" si="24"/>
        <v>-89.05999755859375</v>
      </c>
      <c r="AI139">
        <f t="shared" si="25"/>
        <v>-20.549999237060547</v>
      </c>
    </row>
    <row r="140" spans="18:35" customFormat="1">
      <c r="AD140" s="1"/>
      <c r="AE140">
        <v>4.5229999999999997</v>
      </c>
      <c r="AF140">
        <v>0</v>
      </c>
      <c r="AG140">
        <v>0</v>
      </c>
      <c r="AH140">
        <f t="shared" si="24"/>
        <v>0</v>
      </c>
      <c r="AI140">
        <f t="shared" si="25"/>
        <v>0</v>
      </c>
    </row>
    <row r="141" spans="18:35" customFormat="1">
      <c r="AD141" s="1"/>
      <c r="AE141">
        <v>4.5229999999999997</v>
      </c>
      <c r="AF141">
        <v>0</v>
      </c>
      <c r="AG141">
        <v>0</v>
      </c>
      <c r="AH141">
        <f t="shared" si="24"/>
        <v>0</v>
      </c>
      <c r="AI141">
        <f t="shared" si="25"/>
        <v>0</v>
      </c>
    </row>
    <row r="142" spans="18:35" customFormat="1">
      <c r="AD142" s="1"/>
      <c r="AE142">
        <v>4.585</v>
      </c>
      <c r="AF142">
        <v>0</v>
      </c>
      <c r="AG142">
        <v>0</v>
      </c>
      <c r="AH142">
        <f t="shared" si="24"/>
        <v>0</v>
      </c>
      <c r="AI142">
        <f t="shared" si="25"/>
        <v>0</v>
      </c>
    </row>
    <row r="143" spans="18:35" customFormat="1">
      <c r="AD143" s="1"/>
      <c r="AE143">
        <v>4.585</v>
      </c>
      <c r="AF143">
        <v>0</v>
      </c>
      <c r="AG143">
        <v>0</v>
      </c>
      <c r="AH143">
        <f t="shared" si="24"/>
        <v>0</v>
      </c>
      <c r="AI143">
        <f t="shared" si="25"/>
        <v>0</v>
      </c>
    </row>
    <row r="144" spans="18:35" customFormat="1">
      <c r="R144" s="2"/>
      <c r="AD144" s="1"/>
      <c r="AE144">
        <v>4.6619999999999999</v>
      </c>
      <c r="AF144">
        <v>0</v>
      </c>
      <c r="AG144">
        <v>0</v>
      </c>
      <c r="AH144">
        <f t="shared" si="24"/>
        <v>0</v>
      </c>
      <c r="AI144">
        <f t="shared" si="25"/>
        <v>0</v>
      </c>
    </row>
    <row r="145" spans="1:35">
      <c r="A145"/>
      <c r="B145"/>
      <c r="C145"/>
      <c r="D145"/>
      <c r="E145"/>
      <c r="F145"/>
      <c r="G145"/>
      <c r="H145"/>
      <c r="I145"/>
      <c r="R145" s="2"/>
      <c r="AE145">
        <v>4.6619999999999999</v>
      </c>
      <c r="AF145">
        <v>0</v>
      </c>
      <c r="AG145">
        <v>0</v>
      </c>
      <c r="AH145">
        <f t="shared" si="24"/>
        <v>0</v>
      </c>
      <c r="AI145">
        <f t="shared" si="25"/>
        <v>0</v>
      </c>
    </row>
    <row r="146" spans="1:35">
      <c r="J146" s="2"/>
      <c r="K146" s="2"/>
      <c r="L146" s="2"/>
      <c r="M146" s="2"/>
      <c r="N146" s="2"/>
      <c r="O146" s="2"/>
      <c r="P146" s="2"/>
      <c r="Q146" s="2"/>
      <c r="R146" s="2"/>
      <c r="AE146">
        <v>4.7229999999999999</v>
      </c>
      <c r="AF146">
        <v>0</v>
      </c>
      <c r="AG146">
        <v>0</v>
      </c>
      <c r="AH146">
        <f t="shared" si="24"/>
        <v>0</v>
      </c>
      <c r="AI146">
        <f t="shared" si="25"/>
        <v>0</v>
      </c>
    </row>
    <row r="147" spans="1:35">
      <c r="J147" s="2"/>
      <c r="K147" s="2"/>
      <c r="L147" s="2"/>
      <c r="M147" s="2"/>
      <c r="N147" s="2"/>
      <c r="O147" s="2"/>
      <c r="P147" s="2"/>
      <c r="Q147" s="2"/>
      <c r="R147" s="2"/>
      <c r="AE147">
        <v>4.7229999999999999</v>
      </c>
      <c r="AF147">
        <v>0</v>
      </c>
      <c r="AG147">
        <v>0</v>
      </c>
      <c r="AH147">
        <f t="shared" si="24"/>
        <v>0</v>
      </c>
      <c r="AI147">
        <f t="shared" si="25"/>
        <v>0</v>
      </c>
    </row>
    <row r="148" spans="1:35">
      <c r="J148" s="2"/>
      <c r="K148" s="2"/>
      <c r="L148" s="2"/>
      <c r="M148" s="2"/>
      <c r="N148" s="2"/>
      <c r="O148" s="2"/>
      <c r="P148" s="2"/>
      <c r="Q148" s="2"/>
      <c r="R148" s="2"/>
      <c r="AE148">
        <v>4.7969999999999997</v>
      </c>
      <c r="AF148">
        <v>0</v>
      </c>
      <c r="AG148">
        <v>0</v>
      </c>
      <c r="AH148">
        <f t="shared" si="24"/>
        <v>0</v>
      </c>
      <c r="AI148">
        <f t="shared" si="25"/>
        <v>0</v>
      </c>
    </row>
    <row r="149" spans="1:35">
      <c r="J149" s="2"/>
      <c r="K149" s="2"/>
      <c r="L149" s="2"/>
      <c r="M149" s="2"/>
      <c r="N149" s="2"/>
      <c r="O149" s="2"/>
      <c r="P149" s="2"/>
      <c r="Q149" s="2"/>
      <c r="R149" s="2"/>
      <c r="AE149">
        <v>4.7969999999999997</v>
      </c>
      <c r="AF149">
        <v>0</v>
      </c>
      <c r="AG149">
        <v>0</v>
      </c>
      <c r="AH149">
        <f t="shared" si="24"/>
        <v>0</v>
      </c>
      <c r="AI149">
        <f t="shared" si="25"/>
        <v>0</v>
      </c>
    </row>
    <row r="150" spans="1:35">
      <c r="J150" s="2"/>
      <c r="K150" s="2"/>
      <c r="L150" s="2"/>
      <c r="M150" s="2"/>
      <c r="N150" s="2"/>
      <c r="O150" s="2"/>
      <c r="P150" s="2"/>
      <c r="Q150" s="2"/>
      <c r="R150" s="2"/>
      <c r="AE150">
        <v>4.8760000000000003</v>
      </c>
      <c r="AF150">
        <v>0</v>
      </c>
      <c r="AG150">
        <v>0</v>
      </c>
      <c r="AH150">
        <f t="shared" si="24"/>
        <v>0</v>
      </c>
      <c r="AI150">
        <f t="shared" si="25"/>
        <v>0</v>
      </c>
    </row>
    <row r="151" spans="1:35">
      <c r="J151" s="2"/>
      <c r="K151" s="2"/>
      <c r="L151" s="2"/>
      <c r="M151" s="2"/>
      <c r="N151" s="2"/>
      <c r="O151" s="2"/>
      <c r="P151" s="2"/>
      <c r="Q151" s="2"/>
      <c r="R151" s="2"/>
      <c r="AE151">
        <v>4.8760000000000003</v>
      </c>
      <c r="AF151">
        <v>0</v>
      </c>
      <c r="AG151">
        <v>0</v>
      </c>
      <c r="AH151">
        <f t="shared" si="24"/>
        <v>0</v>
      </c>
      <c r="AI151">
        <f t="shared" si="25"/>
        <v>0</v>
      </c>
    </row>
    <row r="152" spans="1:35">
      <c r="J152" s="2"/>
      <c r="K152" s="2"/>
      <c r="L152" s="2"/>
      <c r="M152" s="2"/>
      <c r="N152" s="2"/>
      <c r="O152" s="2"/>
      <c r="P152" s="2"/>
      <c r="Q152" s="2"/>
      <c r="R152" s="2"/>
      <c r="AE152">
        <v>4.9530000000000003</v>
      </c>
      <c r="AF152">
        <v>0</v>
      </c>
      <c r="AG152">
        <v>0</v>
      </c>
      <c r="AH152">
        <f t="shared" si="24"/>
        <v>0</v>
      </c>
      <c r="AI152">
        <f t="shared" si="25"/>
        <v>0</v>
      </c>
    </row>
    <row r="153" spans="1:35">
      <c r="J153" s="2"/>
      <c r="K153" s="2"/>
      <c r="L153" s="2"/>
      <c r="M153" s="2"/>
      <c r="N153" s="2"/>
      <c r="O153" s="2"/>
      <c r="P153" s="2"/>
      <c r="Q153" s="2"/>
      <c r="R153" s="2"/>
      <c r="AE153">
        <v>4.9530000000000003</v>
      </c>
      <c r="AF153">
        <v>0</v>
      </c>
      <c r="AG153">
        <v>0</v>
      </c>
      <c r="AH153">
        <f t="shared" si="24"/>
        <v>0</v>
      </c>
      <c r="AI153">
        <f t="shared" si="25"/>
        <v>0</v>
      </c>
    </row>
    <row r="154" spans="1:35">
      <c r="J154" s="2"/>
      <c r="K154" s="2"/>
      <c r="L154" s="2"/>
      <c r="M154" s="2"/>
      <c r="N154" s="2"/>
      <c r="O154" s="2"/>
      <c r="P154" s="2"/>
      <c r="Q154" s="2"/>
      <c r="R154" s="2"/>
      <c r="AE154">
        <v>5.0270000000000001</v>
      </c>
      <c r="AF154">
        <v>0</v>
      </c>
      <c r="AG154">
        <v>0</v>
      </c>
      <c r="AH154">
        <f t="shared" si="24"/>
        <v>0</v>
      </c>
      <c r="AI154">
        <f t="shared" si="25"/>
        <v>0</v>
      </c>
    </row>
    <row r="155" spans="1:35">
      <c r="J155" s="2"/>
      <c r="K155" s="2"/>
      <c r="L155" s="2"/>
      <c r="M155" s="2"/>
      <c r="N155" s="2"/>
      <c r="O155" s="2"/>
      <c r="P155" s="2"/>
      <c r="Q155" s="2"/>
      <c r="R155" s="2"/>
      <c r="AE155">
        <v>5.0270000000000001</v>
      </c>
      <c r="AF155">
        <v>0</v>
      </c>
      <c r="AG155">
        <v>0</v>
      </c>
      <c r="AH155">
        <f t="shared" si="24"/>
        <v>0</v>
      </c>
      <c r="AI155">
        <f t="shared" si="25"/>
        <v>0</v>
      </c>
    </row>
    <row r="156" spans="1:35">
      <c r="J156" s="2"/>
      <c r="K156" s="2"/>
      <c r="L156" s="2"/>
      <c r="M156" s="2"/>
      <c r="N156" s="2"/>
      <c r="O156" s="2"/>
      <c r="P156" s="2"/>
      <c r="Q156" s="2"/>
      <c r="R156" s="2"/>
      <c r="AE156">
        <v>5.0780000000000003</v>
      </c>
      <c r="AF156">
        <v>0</v>
      </c>
      <c r="AG156">
        <v>0</v>
      </c>
      <c r="AH156">
        <f t="shared" si="24"/>
        <v>0</v>
      </c>
      <c r="AI156">
        <f t="shared" si="25"/>
        <v>0</v>
      </c>
    </row>
    <row r="157" spans="1:35">
      <c r="J157" s="2"/>
      <c r="K157" s="2"/>
      <c r="L157" s="2"/>
      <c r="M157" s="2"/>
      <c r="N157" s="2"/>
      <c r="O157" s="2"/>
      <c r="P157" s="2"/>
      <c r="Q157" s="2"/>
      <c r="R157" s="2"/>
      <c r="AE157">
        <v>5.0780000000000003</v>
      </c>
      <c r="AF157">
        <v>0</v>
      </c>
      <c r="AG157">
        <v>0</v>
      </c>
      <c r="AH157">
        <f t="shared" si="24"/>
        <v>0</v>
      </c>
      <c r="AI157">
        <f t="shared" si="25"/>
        <v>0</v>
      </c>
    </row>
    <row r="158" spans="1:35">
      <c r="J158" s="2"/>
      <c r="K158" s="2"/>
      <c r="L158" s="2"/>
      <c r="M158" s="2"/>
      <c r="N158" s="2"/>
      <c r="O158" s="2"/>
      <c r="P158" s="2"/>
      <c r="Q158" s="2"/>
      <c r="R158" s="2"/>
      <c r="AE158">
        <v>5.13</v>
      </c>
      <c r="AF158">
        <v>0</v>
      </c>
      <c r="AG158">
        <v>0</v>
      </c>
      <c r="AH158">
        <f t="shared" si="24"/>
        <v>0</v>
      </c>
      <c r="AI158">
        <f t="shared" si="25"/>
        <v>0</v>
      </c>
    </row>
    <row r="159" spans="1:35">
      <c r="J159" s="2"/>
      <c r="K159" s="2"/>
      <c r="L159" s="2"/>
      <c r="M159" s="2"/>
      <c r="N159" s="2"/>
      <c r="O159" s="2"/>
      <c r="P159" s="2"/>
      <c r="Q159" s="2"/>
      <c r="R159" s="2"/>
      <c r="AE159">
        <v>5.13</v>
      </c>
      <c r="AF159">
        <v>0</v>
      </c>
      <c r="AG159">
        <v>0</v>
      </c>
      <c r="AH159">
        <f t="shared" si="24"/>
        <v>0</v>
      </c>
      <c r="AI159">
        <f t="shared" si="25"/>
        <v>0</v>
      </c>
    </row>
    <row r="160" spans="1:35">
      <c r="J160" s="2"/>
      <c r="K160" s="2"/>
      <c r="L160" s="2"/>
      <c r="M160" s="2"/>
      <c r="N160" s="2"/>
      <c r="O160" s="2"/>
      <c r="P160" s="2"/>
      <c r="Q160" s="2"/>
      <c r="R160" s="2"/>
      <c r="AE160">
        <v>5.1920000000000002</v>
      </c>
      <c r="AF160">
        <v>0</v>
      </c>
      <c r="AG160">
        <v>0</v>
      </c>
      <c r="AH160">
        <f t="shared" si="24"/>
        <v>0</v>
      </c>
      <c r="AI160">
        <f t="shared" si="25"/>
        <v>0</v>
      </c>
    </row>
    <row r="161" spans="10:35">
      <c r="J161" s="2"/>
      <c r="K161" s="2"/>
      <c r="L161" s="2"/>
      <c r="M161" s="2"/>
      <c r="N161" s="2"/>
      <c r="O161" s="2"/>
      <c r="P161" s="2"/>
      <c r="Q161" s="2"/>
      <c r="R161" s="2"/>
      <c r="AE161">
        <v>5.1920000000000002</v>
      </c>
      <c r="AF161">
        <v>0</v>
      </c>
      <c r="AG161">
        <v>0</v>
      </c>
      <c r="AH161">
        <f t="shared" si="24"/>
        <v>0</v>
      </c>
      <c r="AI161">
        <f t="shared" si="25"/>
        <v>0</v>
      </c>
    </row>
    <row r="162" spans="10:35">
      <c r="J162" s="2"/>
      <c r="K162" s="2"/>
      <c r="L162" s="2"/>
      <c r="M162" s="2"/>
      <c r="N162" s="2"/>
      <c r="O162" s="2"/>
      <c r="P162" s="2"/>
      <c r="Q162" s="2"/>
      <c r="R162" s="2"/>
      <c r="AE162">
        <v>5.2530000000000001</v>
      </c>
      <c r="AF162">
        <v>0</v>
      </c>
      <c r="AG162">
        <v>0</v>
      </c>
      <c r="AH162">
        <f t="shared" si="24"/>
        <v>0</v>
      </c>
      <c r="AI162">
        <f t="shared" si="25"/>
        <v>0</v>
      </c>
    </row>
    <row r="163" spans="10:35">
      <c r="J163" s="2"/>
      <c r="K163" s="2"/>
      <c r="L163" s="2"/>
      <c r="M163" s="2"/>
      <c r="N163" s="2"/>
      <c r="O163" s="2"/>
      <c r="P163" s="2"/>
      <c r="Q163" s="2"/>
      <c r="R163" s="2"/>
      <c r="AE163">
        <v>5.2530000000000001</v>
      </c>
      <c r="AF163">
        <v>0</v>
      </c>
      <c r="AG163">
        <v>0</v>
      </c>
      <c r="AH163">
        <f t="shared" si="24"/>
        <v>0</v>
      </c>
      <c r="AI163">
        <f t="shared" si="25"/>
        <v>0</v>
      </c>
    </row>
    <row r="164" spans="10:35">
      <c r="J164" s="2"/>
      <c r="K164" s="2"/>
      <c r="L164" s="2"/>
      <c r="M164" s="2"/>
      <c r="N164" s="2"/>
      <c r="O164" s="2"/>
      <c r="P164" s="2"/>
      <c r="Q164" s="2"/>
      <c r="R164" s="2"/>
      <c r="AE164">
        <v>5.3280000000000003</v>
      </c>
      <c r="AF164">
        <v>0</v>
      </c>
      <c r="AG164">
        <v>0</v>
      </c>
      <c r="AH164">
        <f t="shared" si="24"/>
        <v>0</v>
      </c>
      <c r="AI164">
        <f t="shared" si="25"/>
        <v>0</v>
      </c>
    </row>
    <row r="165" spans="10:35">
      <c r="J165" s="2"/>
      <c r="K165" s="2"/>
      <c r="L165" s="2"/>
      <c r="M165" s="2"/>
      <c r="N165" s="2"/>
      <c r="O165" s="2"/>
      <c r="P165" s="2"/>
      <c r="Q165" s="2"/>
      <c r="R165" s="2"/>
      <c r="AE165">
        <v>5.3280000000000003</v>
      </c>
      <c r="AF165">
        <v>0</v>
      </c>
      <c r="AG165">
        <v>0</v>
      </c>
      <c r="AH165">
        <f t="shared" si="24"/>
        <v>0</v>
      </c>
      <c r="AI165">
        <f t="shared" si="25"/>
        <v>0</v>
      </c>
    </row>
    <row r="166" spans="10:35">
      <c r="J166" s="2"/>
      <c r="K166" s="2"/>
      <c r="L166" s="2"/>
      <c r="M166" s="2"/>
      <c r="N166" s="2"/>
      <c r="O166" s="2"/>
      <c r="P166" s="2"/>
      <c r="Q166" s="2"/>
      <c r="R166" s="2"/>
      <c r="AE166">
        <v>5.39</v>
      </c>
      <c r="AF166">
        <v>0</v>
      </c>
      <c r="AG166">
        <v>0</v>
      </c>
      <c r="AH166">
        <f t="shared" si="24"/>
        <v>0</v>
      </c>
      <c r="AI166">
        <f t="shared" si="25"/>
        <v>0</v>
      </c>
    </row>
    <row r="167" spans="10:35">
      <c r="J167" s="2"/>
      <c r="K167" s="2"/>
      <c r="L167" s="2"/>
      <c r="M167" s="2"/>
      <c r="N167" s="2"/>
      <c r="O167" s="2"/>
      <c r="P167" s="2"/>
      <c r="Q167" s="2"/>
      <c r="R167" s="2"/>
      <c r="AE167">
        <v>5.39</v>
      </c>
      <c r="AF167">
        <v>0</v>
      </c>
      <c r="AG167">
        <v>0</v>
      </c>
      <c r="AH167">
        <f t="shared" si="24"/>
        <v>0</v>
      </c>
      <c r="AI167">
        <f t="shared" si="25"/>
        <v>0</v>
      </c>
    </row>
    <row r="168" spans="10:35">
      <c r="J168" s="2"/>
      <c r="K168" s="2"/>
      <c r="L168" s="2"/>
      <c r="M168" s="2"/>
      <c r="N168" s="2"/>
      <c r="O168" s="2"/>
      <c r="P168" s="2"/>
      <c r="Q168" s="2"/>
      <c r="R168" s="2"/>
      <c r="AE168">
        <v>5.4560000000000004</v>
      </c>
      <c r="AF168">
        <v>0</v>
      </c>
      <c r="AG168">
        <v>0</v>
      </c>
      <c r="AH168">
        <f t="shared" si="24"/>
        <v>0</v>
      </c>
      <c r="AI168">
        <f t="shared" si="25"/>
        <v>0</v>
      </c>
    </row>
    <row r="169" spans="10:35">
      <c r="J169" s="2"/>
      <c r="K169" s="2"/>
      <c r="L169" s="2"/>
      <c r="M169" s="2"/>
      <c r="N169" s="2"/>
      <c r="O169" s="2"/>
      <c r="P169" s="2"/>
      <c r="Q169" s="2"/>
      <c r="R169" s="2"/>
      <c r="AE169">
        <v>5.4560000000000004</v>
      </c>
      <c r="AF169">
        <v>0</v>
      </c>
      <c r="AG169">
        <v>0</v>
      </c>
      <c r="AH169">
        <f t="shared" si="24"/>
        <v>0</v>
      </c>
      <c r="AI169">
        <f t="shared" si="25"/>
        <v>0</v>
      </c>
    </row>
    <row r="170" spans="10:35">
      <c r="J170" s="2"/>
      <c r="K170" s="2"/>
      <c r="L170" s="2"/>
      <c r="M170" s="2"/>
      <c r="N170" s="2"/>
      <c r="O170" s="2"/>
      <c r="P170" s="2"/>
      <c r="Q170" s="2"/>
      <c r="R170" s="2"/>
      <c r="AE170">
        <v>5.5289999999999999</v>
      </c>
      <c r="AF170">
        <v>0</v>
      </c>
      <c r="AG170">
        <v>0</v>
      </c>
      <c r="AH170">
        <f t="shared" si="24"/>
        <v>0</v>
      </c>
      <c r="AI170">
        <f t="shared" si="25"/>
        <v>0</v>
      </c>
    </row>
    <row r="171" spans="10:35">
      <c r="J171" s="2"/>
      <c r="K171" s="2"/>
      <c r="L171" s="2"/>
      <c r="M171" s="2"/>
      <c r="N171" s="2"/>
      <c r="O171" s="2"/>
      <c r="P171" s="2"/>
      <c r="Q171" s="2"/>
      <c r="R171" s="2"/>
      <c r="AE171">
        <v>5.5289999999999999</v>
      </c>
      <c r="AF171">
        <v>0</v>
      </c>
      <c r="AG171">
        <v>0</v>
      </c>
      <c r="AH171">
        <f t="shared" si="24"/>
        <v>0</v>
      </c>
      <c r="AI171">
        <f t="shared" si="25"/>
        <v>0</v>
      </c>
    </row>
    <row r="172" spans="10:35">
      <c r="J172" s="2"/>
      <c r="K172" s="2"/>
      <c r="L172" s="2"/>
      <c r="M172" s="2"/>
      <c r="N172" s="2"/>
      <c r="O172" s="2"/>
      <c r="P172" s="2"/>
      <c r="Q172" s="2"/>
      <c r="R172" s="2"/>
      <c r="AE172">
        <v>5.593</v>
      </c>
      <c r="AF172">
        <v>0</v>
      </c>
      <c r="AG172">
        <v>0</v>
      </c>
      <c r="AH172">
        <f t="shared" si="24"/>
        <v>0</v>
      </c>
      <c r="AI172">
        <f t="shared" si="25"/>
        <v>0</v>
      </c>
    </row>
    <row r="173" spans="10:35">
      <c r="J173" s="2"/>
      <c r="K173" s="2"/>
      <c r="L173" s="2"/>
      <c r="M173" s="2"/>
      <c r="N173" s="2"/>
      <c r="O173" s="2"/>
      <c r="P173" s="2"/>
      <c r="Q173" s="2"/>
      <c r="R173" s="2"/>
      <c r="AE173">
        <v>5.593</v>
      </c>
      <c r="AF173">
        <v>0</v>
      </c>
      <c r="AG173">
        <v>0</v>
      </c>
      <c r="AH173">
        <f t="shared" si="24"/>
        <v>0</v>
      </c>
      <c r="AI173">
        <f t="shared" si="25"/>
        <v>0</v>
      </c>
    </row>
    <row r="174" spans="10:35">
      <c r="J174" s="2"/>
      <c r="K174" s="2"/>
      <c r="L174" s="2"/>
      <c r="M174" s="2"/>
      <c r="N174" s="2"/>
      <c r="O174" s="2"/>
      <c r="P174" s="2"/>
      <c r="Q174" s="2"/>
      <c r="R174" s="2"/>
      <c r="AE174">
        <v>5.6669999999999998</v>
      </c>
      <c r="AF174">
        <v>0</v>
      </c>
      <c r="AG174">
        <v>0</v>
      </c>
      <c r="AH174">
        <f t="shared" si="24"/>
        <v>0</v>
      </c>
      <c r="AI174">
        <f t="shared" si="25"/>
        <v>0</v>
      </c>
    </row>
    <row r="175" spans="10:35">
      <c r="J175" s="2"/>
      <c r="K175" s="2"/>
      <c r="L175" s="2"/>
      <c r="M175" s="2"/>
      <c r="N175" s="2"/>
      <c r="O175" s="2"/>
      <c r="P175" s="2"/>
      <c r="Q175" s="2"/>
      <c r="R175" s="2"/>
      <c r="AE175">
        <v>5.6669999999999998</v>
      </c>
      <c r="AF175">
        <v>0</v>
      </c>
      <c r="AG175">
        <v>0</v>
      </c>
      <c r="AH175">
        <f t="shared" si="24"/>
        <v>0</v>
      </c>
      <c r="AI175">
        <f t="shared" si="25"/>
        <v>0</v>
      </c>
    </row>
    <row r="176" spans="10:35">
      <c r="J176" s="2"/>
      <c r="K176" s="2"/>
      <c r="L176" s="2"/>
      <c r="M176" s="2"/>
      <c r="N176" s="2"/>
      <c r="O176" s="2"/>
      <c r="P176" s="2"/>
      <c r="Q176" s="2"/>
      <c r="R176" s="2"/>
      <c r="AE176">
        <v>5.7270000000000003</v>
      </c>
      <c r="AF176">
        <v>0</v>
      </c>
      <c r="AG176">
        <v>0</v>
      </c>
      <c r="AH176">
        <f t="shared" si="24"/>
        <v>0</v>
      </c>
      <c r="AI176">
        <f t="shared" si="25"/>
        <v>0</v>
      </c>
    </row>
    <row r="177" spans="10:35">
      <c r="J177" s="2"/>
      <c r="K177" s="2"/>
      <c r="L177" s="2"/>
      <c r="M177" s="2"/>
      <c r="N177" s="2"/>
      <c r="O177" s="2"/>
      <c r="P177" s="2"/>
      <c r="Q177" s="2"/>
      <c r="R177" s="2"/>
      <c r="AE177">
        <v>5.7270000000000003</v>
      </c>
      <c r="AF177">
        <v>0</v>
      </c>
      <c r="AG177">
        <v>0</v>
      </c>
      <c r="AH177">
        <f t="shared" si="24"/>
        <v>0</v>
      </c>
      <c r="AI177">
        <f t="shared" si="25"/>
        <v>0</v>
      </c>
    </row>
    <row r="178" spans="10:35">
      <c r="J178" s="2"/>
      <c r="K178" s="2"/>
      <c r="L178" s="2"/>
      <c r="M178" s="2"/>
      <c r="N178" s="2"/>
      <c r="O178" s="2"/>
      <c r="P178" s="2"/>
      <c r="Q178" s="2"/>
      <c r="R178" s="2"/>
      <c r="AE178">
        <v>5.7789999999999999</v>
      </c>
      <c r="AF178">
        <v>0</v>
      </c>
      <c r="AG178">
        <v>0</v>
      </c>
      <c r="AH178">
        <f t="shared" si="24"/>
        <v>0</v>
      </c>
      <c r="AI178">
        <f t="shared" si="25"/>
        <v>0</v>
      </c>
    </row>
    <row r="179" spans="10:35">
      <c r="J179" s="2"/>
      <c r="K179" s="2"/>
      <c r="L179" s="2"/>
      <c r="M179" s="2"/>
      <c r="N179" s="2"/>
      <c r="O179" s="2"/>
      <c r="P179" s="2"/>
      <c r="Q179" s="2"/>
      <c r="R179" s="2"/>
      <c r="AE179">
        <v>5.7789999999999999</v>
      </c>
      <c r="AF179">
        <v>0</v>
      </c>
      <c r="AG179">
        <v>0</v>
      </c>
      <c r="AH179">
        <f t="shared" si="24"/>
        <v>0</v>
      </c>
      <c r="AI179">
        <f t="shared" si="25"/>
        <v>0</v>
      </c>
    </row>
    <row r="180" spans="10:35">
      <c r="J180" s="2"/>
      <c r="K180" s="2"/>
      <c r="L180" s="2"/>
      <c r="M180" s="2"/>
      <c r="N180" s="2"/>
      <c r="O180" s="2"/>
      <c r="P180" s="2"/>
      <c r="Q180" s="2"/>
      <c r="R180" s="2"/>
      <c r="AE180">
        <v>5.84</v>
      </c>
      <c r="AF180">
        <v>0</v>
      </c>
      <c r="AG180">
        <v>0</v>
      </c>
      <c r="AH180">
        <f t="shared" si="24"/>
        <v>0</v>
      </c>
      <c r="AI180">
        <f t="shared" si="25"/>
        <v>0</v>
      </c>
    </row>
    <row r="181" spans="10:35">
      <c r="J181" s="2"/>
      <c r="K181" s="2"/>
      <c r="L181" s="2"/>
      <c r="M181" s="2"/>
      <c r="N181" s="2"/>
      <c r="O181" s="2"/>
      <c r="P181" s="2"/>
      <c r="Q181" s="2"/>
      <c r="R181" s="2"/>
      <c r="AE181">
        <v>5.84</v>
      </c>
      <c r="AF181">
        <v>0</v>
      </c>
      <c r="AG181">
        <v>0</v>
      </c>
      <c r="AH181">
        <f t="shared" si="24"/>
        <v>0</v>
      </c>
      <c r="AI181">
        <f t="shared" si="25"/>
        <v>0</v>
      </c>
    </row>
    <row r="182" spans="10:35">
      <c r="J182" s="2"/>
      <c r="K182" s="2"/>
      <c r="L182" s="2"/>
      <c r="M182" s="2"/>
      <c r="N182" s="2"/>
      <c r="O182" s="2"/>
      <c r="P182" s="2"/>
      <c r="Q182" s="2"/>
      <c r="R182" s="2"/>
      <c r="AE182">
        <v>5.9139999999999997</v>
      </c>
      <c r="AF182">
        <v>0</v>
      </c>
      <c r="AG182">
        <v>0</v>
      </c>
      <c r="AH182">
        <f t="shared" si="24"/>
        <v>0</v>
      </c>
      <c r="AI182">
        <f t="shared" si="25"/>
        <v>0</v>
      </c>
    </row>
    <row r="183" spans="10:35">
      <c r="J183" s="2"/>
      <c r="K183" s="2"/>
      <c r="L183" s="2"/>
      <c r="M183" s="2"/>
      <c r="N183" s="2"/>
      <c r="O183" s="2"/>
      <c r="P183" s="2"/>
      <c r="Q183" s="2"/>
      <c r="R183" s="2"/>
      <c r="AE183">
        <v>5.9139999999999997</v>
      </c>
      <c r="AF183">
        <v>0</v>
      </c>
      <c r="AG183">
        <v>0</v>
      </c>
      <c r="AH183">
        <f t="shared" si="24"/>
        <v>0</v>
      </c>
      <c r="AI183">
        <f t="shared" si="25"/>
        <v>0</v>
      </c>
    </row>
    <row r="184" spans="10:35">
      <c r="J184" s="2"/>
      <c r="K184" s="2"/>
      <c r="L184" s="2"/>
      <c r="M184" s="2"/>
      <c r="N184" s="2"/>
      <c r="O184" s="2"/>
      <c r="P184" s="2"/>
      <c r="Q184" s="2"/>
      <c r="R184" s="2"/>
      <c r="AE184">
        <v>5.9829999999999997</v>
      </c>
      <c r="AF184">
        <v>0</v>
      </c>
      <c r="AG184">
        <v>0</v>
      </c>
      <c r="AH184">
        <f t="shared" si="24"/>
        <v>0</v>
      </c>
      <c r="AI184">
        <f t="shared" si="25"/>
        <v>0</v>
      </c>
    </row>
    <row r="185" spans="10:35">
      <c r="J185" s="2"/>
      <c r="K185" s="2"/>
      <c r="L185" s="2"/>
      <c r="M185" s="2"/>
      <c r="N185" s="2"/>
      <c r="O185" s="2"/>
      <c r="P185" s="2"/>
      <c r="Q185" s="2"/>
      <c r="R185" s="2"/>
      <c r="AE185">
        <v>5.9829999999999997</v>
      </c>
      <c r="AF185">
        <v>0</v>
      </c>
      <c r="AG185">
        <v>0</v>
      </c>
      <c r="AH185">
        <f t="shared" si="24"/>
        <v>0</v>
      </c>
      <c r="AI185">
        <f t="shared" si="25"/>
        <v>0</v>
      </c>
    </row>
    <row r="186" spans="10:35">
      <c r="J186" s="2"/>
      <c r="K186" s="2"/>
      <c r="L186" s="2"/>
      <c r="M186" s="2"/>
      <c r="N186" s="2"/>
      <c r="O186" s="2"/>
      <c r="P186" s="2"/>
      <c r="Q186" s="2"/>
      <c r="R186" s="2"/>
      <c r="AE186">
        <v>6.0439999999999996</v>
      </c>
      <c r="AF186">
        <v>0</v>
      </c>
      <c r="AG186">
        <v>0</v>
      </c>
      <c r="AH186">
        <f t="shared" si="24"/>
        <v>0</v>
      </c>
      <c r="AI186">
        <f t="shared" si="25"/>
        <v>0</v>
      </c>
    </row>
    <row r="187" spans="10:35">
      <c r="J187" s="2"/>
      <c r="K187" s="2"/>
      <c r="L187" s="2"/>
      <c r="M187" s="2"/>
      <c r="N187" s="2"/>
      <c r="O187" s="2"/>
      <c r="P187" s="2"/>
      <c r="Q187" s="2"/>
      <c r="R187" s="2"/>
      <c r="AE187">
        <v>6.0439999999999996</v>
      </c>
      <c r="AF187">
        <v>0</v>
      </c>
      <c r="AG187">
        <v>0</v>
      </c>
      <c r="AH187">
        <f t="shared" si="24"/>
        <v>0</v>
      </c>
      <c r="AI187">
        <f t="shared" si="25"/>
        <v>0</v>
      </c>
    </row>
    <row r="188" spans="10:35">
      <c r="J188" s="2"/>
      <c r="K188" s="2"/>
      <c r="L188" s="2"/>
      <c r="M188" s="2"/>
      <c r="N188" s="2"/>
      <c r="O188" s="2"/>
      <c r="P188" s="2"/>
      <c r="Q188" s="2"/>
      <c r="R188" s="2"/>
      <c r="AE188">
        <v>6.1230000000000002</v>
      </c>
      <c r="AF188">
        <v>0</v>
      </c>
      <c r="AG188">
        <v>0</v>
      </c>
      <c r="AH188">
        <f t="shared" si="24"/>
        <v>0</v>
      </c>
      <c r="AI188">
        <f t="shared" si="25"/>
        <v>0</v>
      </c>
    </row>
    <row r="189" spans="10:35">
      <c r="J189" s="2"/>
      <c r="K189" s="2"/>
      <c r="L189" s="2"/>
      <c r="M189" s="2"/>
      <c r="N189" s="2"/>
      <c r="O189" s="2"/>
      <c r="P189" s="2"/>
      <c r="Q189" s="2"/>
      <c r="R189" s="2"/>
      <c r="AE189">
        <v>6.1230000000000002</v>
      </c>
      <c r="AF189">
        <v>0</v>
      </c>
      <c r="AG189">
        <v>0</v>
      </c>
      <c r="AH189">
        <f t="shared" si="24"/>
        <v>0</v>
      </c>
      <c r="AI189">
        <f t="shared" si="25"/>
        <v>0</v>
      </c>
    </row>
    <row r="190" spans="10:35">
      <c r="J190" s="2"/>
      <c r="K190" s="2"/>
      <c r="L190" s="2"/>
      <c r="M190" s="2"/>
      <c r="N190" s="2"/>
      <c r="O190" s="2"/>
      <c r="P190" s="2"/>
      <c r="Q190" s="2"/>
      <c r="R190" s="2"/>
      <c r="AE190">
        <v>6.1840000000000002</v>
      </c>
      <c r="AF190">
        <v>0</v>
      </c>
      <c r="AG190">
        <v>0</v>
      </c>
      <c r="AH190">
        <f t="shared" si="24"/>
        <v>0</v>
      </c>
      <c r="AI190">
        <f t="shared" si="25"/>
        <v>0</v>
      </c>
    </row>
    <row r="191" spans="10:35">
      <c r="J191" s="2"/>
      <c r="K191" s="2"/>
      <c r="L191" s="2"/>
      <c r="M191" s="2"/>
      <c r="N191" s="2"/>
      <c r="O191" s="2"/>
      <c r="P191" s="2"/>
      <c r="Q191" s="2"/>
      <c r="R191" s="2"/>
      <c r="AE191">
        <v>6.1840000000000002</v>
      </c>
      <c r="AF191">
        <v>0</v>
      </c>
      <c r="AG191">
        <v>0</v>
      </c>
      <c r="AH191">
        <f t="shared" si="24"/>
        <v>0</v>
      </c>
      <c r="AI191">
        <f t="shared" si="25"/>
        <v>0</v>
      </c>
    </row>
    <row r="192" spans="10:35">
      <c r="J192" s="2"/>
      <c r="K192" s="2"/>
      <c r="L192" s="2"/>
      <c r="M192" s="2"/>
      <c r="N192" s="2"/>
      <c r="O192" s="2"/>
      <c r="P192" s="2"/>
      <c r="Q192" s="2"/>
      <c r="R192" s="2"/>
      <c r="AE192">
        <v>6.2549999999999999</v>
      </c>
      <c r="AF192">
        <v>0</v>
      </c>
      <c r="AG192">
        <v>0</v>
      </c>
      <c r="AH192">
        <f t="shared" si="24"/>
        <v>0</v>
      </c>
      <c r="AI192">
        <f t="shared" si="25"/>
        <v>0</v>
      </c>
    </row>
    <row r="193" spans="10:35">
      <c r="J193" s="2"/>
      <c r="K193" s="2"/>
      <c r="L193" s="2"/>
      <c r="M193" s="2"/>
      <c r="N193" s="2"/>
      <c r="O193" s="2"/>
      <c r="P193" s="2"/>
      <c r="Q193" s="2"/>
      <c r="R193" s="2"/>
      <c r="AE193">
        <v>6.2549999999999999</v>
      </c>
      <c r="AF193">
        <v>0</v>
      </c>
      <c r="AG193">
        <v>0</v>
      </c>
      <c r="AH193">
        <f t="shared" si="24"/>
        <v>0</v>
      </c>
      <c r="AI193">
        <f t="shared" si="25"/>
        <v>0</v>
      </c>
    </row>
    <row r="194" spans="10:35">
      <c r="J194" s="2"/>
      <c r="K194" s="2"/>
      <c r="L194" s="2"/>
      <c r="M194" s="2"/>
      <c r="N194" s="2"/>
      <c r="O194" s="2"/>
      <c r="P194" s="2"/>
      <c r="Q194" s="2"/>
      <c r="R194" s="2"/>
      <c r="AE194">
        <v>6.3280000000000003</v>
      </c>
      <c r="AF194">
        <v>0</v>
      </c>
      <c r="AG194">
        <v>0</v>
      </c>
      <c r="AH194">
        <f t="shared" si="24"/>
        <v>0</v>
      </c>
      <c r="AI194">
        <f t="shared" si="25"/>
        <v>0</v>
      </c>
    </row>
    <row r="195" spans="10:35">
      <c r="J195" s="2"/>
      <c r="K195" s="2"/>
      <c r="L195" s="2"/>
      <c r="M195" s="2"/>
      <c r="N195" s="2"/>
      <c r="O195" s="2"/>
      <c r="P195" s="2"/>
      <c r="Q195" s="2"/>
      <c r="R195" s="2"/>
      <c r="AE195">
        <v>6.3280000000000003</v>
      </c>
      <c r="AF195">
        <v>0</v>
      </c>
      <c r="AG195">
        <v>0</v>
      </c>
      <c r="AH195">
        <f t="shared" si="24"/>
        <v>0</v>
      </c>
      <c r="AI195">
        <f t="shared" si="25"/>
        <v>0</v>
      </c>
    </row>
    <row r="196" spans="10:35">
      <c r="J196" s="2"/>
      <c r="K196" s="2"/>
      <c r="L196" s="2"/>
      <c r="M196" s="2"/>
      <c r="N196" s="2"/>
      <c r="O196" s="2"/>
      <c r="P196" s="2"/>
      <c r="Q196" s="2"/>
      <c r="R196" s="2"/>
      <c r="AE196">
        <v>6.3940000000000001</v>
      </c>
      <c r="AF196">
        <v>0</v>
      </c>
      <c r="AG196">
        <v>0</v>
      </c>
      <c r="AH196">
        <f t="shared" si="24"/>
        <v>0</v>
      </c>
      <c r="AI196">
        <f t="shared" si="25"/>
        <v>0</v>
      </c>
    </row>
    <row r="197" spans="10:35">
      <c r="J197" s="2"/>
      <c r="K197" s="2"/>
      <c r="L197" s="2"/>
      <c r="M197" s="2"/>
      <c r="N197" s="2"/>
      <c r="O197" s="2"/>
      <c r="P197" s="2"/>
      <c r="Q197" s="2"/>
      <c r="R197" s="2"/>
      <c r="AE197">
        <v>6.3940000000000001</v>
      </c>
      <c r="AF197">
        <v>0</v>
      </c>
      <c r="AG197">
        <v>0</v>
      </c>
      <c r="AH197">
        <f t="shared" ref="AH197:AH260" si="26">AF197</f>
        <v>0</v>
      </c>
      <c r="AI197">
        <f t="shared" ref="AI197:AI260" si="27">AG197</f>
        <v>0</v>
      </c>
    </row>
    <row r="198" spans="10:35">
      <c r="J198" s="2"/>
      <c r="K198" s="2"/>
      <c r="L198" s="2"/>
      <c r="M198" s="2"/>
      <c r="N198" s="2"/>
      <c r="O198" s="2"/>
      <c r="P198" s="2"/>
      <c r="Q198" s="2"/>
      <c r="R198" s="2"/>
      <c r="AE198">
        <v>6.4710000000000001</v>
      </c>
      <c r="AF198">
        <v>0</v>
      </c>
      <c r="AG198">
        <v>0</v>
      </c>
      <c r="AH198">
        <f t="shared" si="26"/>
        <v>0</v>
      </c>
      <c r="AI198">
        <f t="shared" si="27"/>
        <v>0</v>
      </c>
    </row>
    <row r="199" spans="10:35">
      <c r="J199" s="2"/>
      <c r="K199" s="2"/>
      <c r="L199" s="2"/>
      <c r="M199" s="2"/>
      <c r="N199" s="2"/>
      <c r="O199" s="2"/>
      <c r="P199" s="2"/>
      <c r="Q199" s="2"/>
      <c r="R199" s="2"/>
      <c r="AE199">
        <v>6.4710000000000001</v>
      </c>
      <c r="AF199">
        <v>0</v>
      </c>
      <c r="AG199">
        <v>0</v>
      </c>
      <c r="AH199">
        <f t="shared" si="26"/>
        <v>0</v>
      </c>
      <c r="AI199">
        <f t="shared" si="27"/>
        <v>0</v>
      </c>
    </row>
    <row r="200" spans="10:35">
      <c r="J200" s="2"/>
      <c r="K200" s="2"/>
      <c r="L200" s="2"/>
      <c r="M200" s="2"/>
      <c r="N200" s="2"/>
      <c r="O200" s="2"/>
      <c r="P200" s="2"/>
      <c r="Q200" s="2"/>
      <c r="R200" s="2"/>
      <c r="AE200">
        <v>6.5419999999999998</v>
      </c>
      <c r="AF200">
        <v>0</v>
      </c>
      <c r="AG200">
        <v>0</v>
      </c>
      <c r="AH200">
        <f t="shared" si="26"/>
        <v>0</v>
      </c>
      <c r="AI200">
        <f t="shared" si="27"/>
        <v>0</v>
      </c>
    </row>
    <row r="201" spans="10:35">
      <c r="J201" s="2"/>
      <c r="K201" s="2"/>
      <c r="L201" s="2"/>
      <c r="M201" s="2"/>
      <c r="N201" s="2"/>
      <c r="O201" s="2"/>
      <c r="P201" s="2"/>
      <c r="Q201" s="2"/>
      <c r="R201" s="2"/>
      <c r="AE201">
        <v>6.5419999999999998</v>
      </c>
      <c r="AF201">
        <v>0</v>
      </c>
      <c r="AG201">
        <v>0</v>
      </c>
      <c r="AH201">
        <f t="shared" si="26"/>
        <v>0</v>
      </c>
      <c r="AI201">
        <f t="shared" si="27"/>
        <v>0</v>
      </c>
    </row>
    <row r="202" spans="10:35">
      <c r="J202" s="2"/>
      <c r="K202" s="2"/>
      <c r="L202" s="2"/>
      <c r="M202" s="2"/>
      <c r="N202" s="2"/>
      <c r="O202" s="2"/>
      <c r="P202" s="2"/>
      <c r="Q202" s="2"/>
      <c r="R202" s="2"/>
      <c r="AE202">
        <v>6.6150000000000002</v>
      </c>
      <c r="AF202">
        <v>0</v>
      </c>
      <c r="AG202">
        <v>0</v>
      </c>
      <c r="AH202">
        <f t="shared" si="26"/>
        <v>0</v>
      </c>
      <c r="AI202">
        <f t="shared" si="27"/>
        <v>0</v>
      </c>
    </row>
    <row r="203" spans="10:35">
      <c r="J203" s="2"/>
      <c r="K203" s="2"/>
      <c r="L203" s="2"/>
      <c r="M203" s="2"/>
      <c r="N203" s="2"/>
      <c r="O203" s="2"/>
      <c r="P203" s="2"/>
      <c r="Q203" s="2"/>
      <c r="R203" s="2"/>
      <c r="AE203">
        <v>6.6150000000000002</v>
      </c>
      <c r="AF203">
        <v>0</v>
      </c>
      <c r="AG203">
        <v>0</v>
      </c>
      <c r="AH203">
        <f t="shared" si="26"/>
        <v>0</v>
      </c>
      <c r="AI203">
        <f t="shared" si="27"/>
        <v>0</v>
      </c>
    </row>
    <row r="204" spans="10:35">
      <c r="J204" s="2"/>
      <c r="K204" s="2"/>
      <c r="L204" s="2"/>
      <c r="M204" s="2"/>
      <c r="N204" s="2"/>
      <c r="O204" s="2"/>
      <c r="P204" s="2"/>
      <c r="Q204" s="2"/>
      <c r="R204" s="2"/>
      <c r="AE204">
        <v>6.6680000000000001</v>
      </c>
      <c r="AF204">
        <v>0</v>
      </c>
      <c r="AG204">
        <v>0</v>
      </c>
      <c r="AH204">
        <f t="shared" si="26"/>
        <v>0</v>
      </c>
      <c r="AI204">
        <f t="shared" si="27"/>
        <v>0</v>
      </c>
    </row>
    <row r="205" spans="10:35">
      <c r="J205" s="2"/>
      <c r="K205" s="2"/>
      <c r="L205" s="2"/>
      <c r="M205" s="2"/>
      <c r="N205" s="2"/>
      <c r="O205" s="2"/>
      <c r="P205" s="2"/>
      <c r="Q205" s="2"/>
      <c r="R205" s="2"/>
      <c r="AE205">
        <v>6.6680000000000001</v>
      </c>
      <c r="AF205">
        <v>0</v>
      </c>
      <c r="AG205">
        <v>0</v>
      </c>
      <c r="AH205">
        <f t="shared" si="26"/>
        <v>0</v>
      </c>
      <c r="AI205">
        <f t="shared" si="27"/>
        <v>0</v>
      </c>
    </row>
    <row r="206" spans="10:35">
      <c r="J206" s="2"/>
      <c r="K206" s="2"/>
      <c r="L206" s="2"/>
      <c r="M206" s="2"/>
      <c r="N206" s="2"/>
      <c r="O206" s="2"/>
      <c r="P206" s="2"/>
      <c r="Q206" s="2"/>
      <c r="R206" s="2"/>
      <c r="AE206">
        <v>6.7140000000000004</v>
      </c>
      <c r="AF206">
        <v>0</v>
      </c>
      <c r="AG206">
        <v>0</v>
      </c>
      <c r="AH206">
        <f t="shared" si="26"/>
        <v>0</v>
      </c>
      <c r="AI206">
        <f t="shared" si="27"/>
        <v>0</v>
      </c>
    </row>
    <row r="207" spans="10:35">
      <c r="J207" s="2"/>
      <c r="K207" s="2"/>
      <c r="L207" s="2"/>
      <c r="M207" s="2"/>
      <c r="N207" s="2"/>
      <c r="O207" s="2"/>
      <c r="P207" s="2"/>
      <c r="Q207" s="2"/>
      <c r="R207" s="2"/>
      <c r="AE207">
        <v>6.7140000000000004</v>
      </c>
      <c r="AF207">
        <v>0</v>
      </c>
      <c r="AG207">
        <v>0</v>
      </c>
      <c r="AH207">
        <f t="shared" si="26"/>
        <v>0</v>
      </c>
      <c r="AI207">
        <f t="shared" si="27"/>
        <v>0</v>
      </c>
    </row>
    <row r="208" spans="10:35">
      <c r="J208" s="2"/>
      <c r="K208" s="2"/>
      <c r="L208" s="2"/>
      <c r="M208" s="2"/>
      <c r="N208" s="2"/>
      <c r="O208" s="2"/>
      <c r="P208" s="2"/>
      <c r="Q208" s="2"/>
      <c r="R208" s="2"/>
      <c r="AE208">
        <v>6.7720000000000002</v>
      </c>
      <c r="AF208">
        <v>0</v>
      </c>
      <c r="AG208">
        <v>0</v>
      </c>
      <c r="AH208">
        <f t="shared" si="26"/>
        <v>0</v>
      </c>
      <c r="AI208">
        <f t="shared" si="27"/>
        <v>0</v>
      </c>
    </row>
    <row r="209" spans="10:35">
      <c r="J209" s="2"/>
      <c r="K209" s="2"/>
      <c r="L209" s="2"/>
      <c r="M209" s="2"/>
      <c r="N209" s="2"/>
      <c r="O209" s="2"/>
      <c r="P209" s="2"/>
      <c r="Q209" s="2"/>
      <c r="R209" s="2"/>
      <c r="AE209">
        <v>6.7720000000000002</v>
      </c>
      <c r="AF209">
        <v>0</v>
      </c>
      <c r="AG209">
        <v>0</v>
      </c>
      <c r="AH209">
        <f t="shared" si="26"/>
        <v>0</v>
      </c>
      <c r="AI209">
        <f t="shared" si="27"/>
        <v>0</v>
      </c>
    </row>
    <row r="210" spans="10:35">
      <c r="J210" s="2"/>
      <c r="K210" s="2"/>
      <c r="L210" s="2"/>
      <c r="M210" s="2"/>
      <c r="N210" s="2"/>
      <c r="O210" s="2"/>
      <c r="P210" s="2"/>
      <c r="Q210" s="2"/>
      <c r="R210" s="2"/>
      <c r="AE210">
        <v>6.84</v>
      </c>
      <c r="AF210">
        <v>0</v>
      </c>
      <c r="AG210">
        <v>0</v>
      </c>
      <c r="AH210">
        <f t="shared" si="26"/>
        <v>0</v>
      </c>
      <c r="AI210">
        <f t="shared" si="27"/>
        <v>0</v>
      </c>
    </row>
    <row r="211" spans="10:35">
      <c r="J211" s="2"/>
      <c r="K211" s="2"/>
      <c r="L211" s="2"/>
      <c r="M211" s="2"/>
      <c r="N211" s="2"/>
      <c r="O211" s="2"/>
      <c r="P211" s="2"/>
      <c r="Q211" s="2"/>
      <c r="R211" s="2"/>
      <c r="AE211">
        <v>6.84</v>
      </c>
      <c r="AF211">
        <v>0</v>
      </c>
      <c r="AG211">
        <v>0</v>
      </c>
      <c r="AH211">
        <f t="shared" si="26"/>
        <v>0</v>
      </c>
      <c r="AI211">
        <f t="shared" si="27"/>
        <v>0</v>
      </c>
    </row>
    <row r="212" spans="10:35">
      <c r="J212" s="2"/>
      <c r="K212" s="2"/>
      <c r="L212" s="2"/>
      <c r="M212" s="2"/>
      <c r="N212" s="2"/>
      <c r="O212" s="2"/>
      <c r="P212" s="2"/>
      <c r="Q212" s="2"/>
      <c r="R212" s="2"/>
      <c r="AE212">
        <v>6.907</v>
      </c>
      <c r="AF212">
        <v>0</v>
      </c>
      <c r="AG212">
        <v>0</v>
      </c>
      <c r="AH212">
        <f t="shared" si="26"/>
        <v>0</v>
      </c>
      <c r="AI212">
        <f t="shared" si="27"/>
        <v>0</v>
      </c>
    </row>
    <row r="213" spans="10:35">
      <c r="J213" s="2"/>
      <c r="K213" s="2"/>
      <c r="L213" s="2"/>
      <c r="M213" s="2"/>
      <c r="N213" s="2"/>
      <c r="O213" s="2"/>
      <c r="P213" s="2"/>
      <c r="Q213" s="2"/>
      <c r="R213" s="2"/>
      <c r="AE213">
        <v>6.907</v>
      </c>
      <c r="AF213">
        <v>0</v>
      </c>
      <c r="AG213">
        <v>0</v>
      </c>
      <c r="AH213">
        <f t="shared" si="26"/>
        <v>0</v>
      </c>
      <c r="AI213">
        <f t="shared" si="27"/>
        <v>0</v>
      </c>
    </row>
    <row r="214" spans="10:35">
      <c r="J214" s="2"/>
      <c r="K214" s="2"/>
      <c r="L214" s="2"/>
      <c r="M214" s="2"/>
      <c r="N214" s="2"/>
      <c r="O214" s="2"/>
      <c r="P214" s="2"/>
      <c r="Q214" s="2"/>
      <c r="R214" s="2"/>
      <c r="AE214">
        <v>6.9809999999999999</v>
      </c>
      <c r="AF214">
        <v>0</v>
      </c>
      <c r="AG214">
        <v>0</v>
      </c>
      <c r="AH214">
        <f t="shared" si="26"/>
        <v>0</v>
      </c>
      <c r="AI214">
        <f t="shared" si="27"/>
        <v>0</v>
      </c>
    </row>
    <row r="215" spans="10:35">
      <c r="J215" s="2"/>
      <c r="K215" s="2"/>
      <c r="L215" s="2"/>
      <c r="M215" s="2"/>
      <c r="N215" s="2"/>
      <c r="O215" s="2"/>
      <c r="P215" s="2"/>
      <c r="Q215" s="2"/>
      <c r="R215" s="2"/>
      <c r="AE215">
        <v>6.9809999999999999</v>
      </c>
      <c r="AF215">
        <v>0</v>
      </c>
      <c r="AG215">
        <v>0</v>
      </c>
      <c r="AH215">
        <f t="shared" si="26"/>
        <v>0</v>
      </c>
      <c r="AI215">
        <f t="shared" si="27"/>
        <v>0</v>
      </c>
    </row>
    <row r="216" spans="10:35">
      <c r="J216" s="2"/>
      <c r="K216" s="2"/>
      <c r="L216" s="2"/>
      <c r="M216" s="2"/>
      <c r="N216" s="2"/>
      <c r="O216" s="2"/>
      <c r="P216" s="2"/>
      <c r="Q216" s="2"/>
      <c r="R216" s="2"/>
      <c r="AE216">
        <v>7.0439999999999996</v>
      </c>
      <c r="AF216">
        <v>0</v>
      </c>
      <c r="AG216">
        <v>0</v>
      </c>
      <c r="AH216">
        <f t="shared" si="26"/>
        <v>0</v>
      </c>
      <c r="AI216">
        <f t="shared" si="27"/>
        <v>0</v>
      </c>
    </row>
    <row r="217" spans="10:35">
      <c r="J217" s="2"/>
      <c r="K217" s="2"/>
      <c r="L217" s="2"/>
      <c r="M217" s="2"/>
      <c r="N217" s="2"/>
      <c r="O217" s="2"/>
      <c r="P217" s="2"/>
      <c r="Q217" s="2"/>
      <c r="R217" s="2"/>
      <c r="AE217">
        <v>7.0439999999999996</v>
      </c>
      <c r="AF217">
        <v>0</v>
      </c>
      <c r="AG217">
        <v>0</v>
      </c>
      <c r="AH217">
        <f t="shared" si="26"/>
        <v>0</v>
      </c>
      <c r="AI217">
        <f t="shared" si="27"/>
        <v>0</v>
      </c>
    </row>
    <row r="218" spans="10:35">
      <c r="J218" s="2"/>
      <c r="K218" s="2"/>
      <c r="L218" s="2"/>
      <c r="M218" s="2"/>
      <c r="N218" s="2"/>
      <c r="O218" s="2"/>
      <c r="P218" s="2"/>
      <c r="Q218" s="2"/>
      <c r="R218" s="2"/>
      <c r="AE218">
        <v>7.12</v>
      </c>
      <c r="AF218">
        <v>0</v>
      </c>
      <c r="AG218">
        <v>0</v>
      </c>
      <c r="AH218">
        <f t="shared" si="26"/>
        <v>0</v>
      </c>
      <c r="AI218">
        <f t="shared" si="27"/>
        <v>0</v>
      </c>
    </row>
    <row r="219" spans="10:35">
      <c r="J219" s="2"/>
      <c r="K219" s="2"/>
      <c r="L219" s="2"/>
      <c r="M219" s="2"/>
      <c r="N219" s="2"/>
      <c r="O219" s="2"/>
      <c r="P219" s="2"/>
      <c r="Q219" s="2"/>
      <c r="R219" s="2"/>
      <c r="AE219">
        <v>7.12</v>
      </c>
      <c r="AF219">
        <v>0</v>
      </c>
      <c r="AG219">
        <v>0</v>
      </c>
      <c r="AH219">
        <f t="shared" si="26"/>
        <v>0</v>
      </c>
      <c r="AI219">
        <f t="shared" si="27"/>
        <v>0</v>
      </c>
    </row>
    <row r="220" spans="10:35">
      <c r="J220" s="2"/>
      <c r="K220" s="2"/>
      <c r="L220" s="2"/>
      <c r="M220" s="2"/>
      <c r="N220" s="2"/>
      <c r="O220" s="2"/>
      <c r="P220" s="2"/>
      <c r="Q220" s="2"/>
      <c r="R220" s="2"/>
      <c r="AE220">
        <v>7.1879999999999997</v>
      </c>
      <c r="AF220">
        <v>0</v>
      </c>
      <c r="AG220">
        <v>0</v>
      </c>
      <c r="AH220">
        <f t="shared" si="26"/>
        <v>0</v>
      </c>
      <c r="AI220">
        <f t="shared" si="27"/>
        <v>0</v>
      </c>
    </row>
    <row r="221" spans="10:35">
      <c r="J221" s="2"/>
      <c r="K221" s="2"/>
      <c r="L221" s="2"/>
      <c r="M221" s="2"/>
      <c r="N221" s="2"/>
      <c r="O221" s="2"/>
      <c r="P221" s="2"/>
      <c r="Q221" s="2"/>
      <c r="R221" s="2"/>
      <c r="AE221">
        <v>7.1879999999999997</v>
      </c>
      <c r="AF221">
        <v>0</v>
      </c>
      <c r="AG221">
        <v>0</v>
      </c>
      <c r="AH221">
        <f t="shared" si="26"/>
        <v>0</v>
      </c>
      <c r="AI221">
        <f t="shared" si="27"/>
        <v>0</v>
      </c>
    </row>
    <row r="222" spans="10:35">
      <c r="J222" s="2"/>
      <c r="K222" s="2"/>
      <c r="L222" s="2"/>
      <c r="M222" s="2"/>
      <c r="N222" s="2"/>
      <c r="O222" s="2"/>
      <c r="P222" s="2"/>
      <c r="Q222" s="2"/>
      <c r="R222" s="2"/>
      <c r="AE222">
        <v>7.2439999999999998</v>
      </c>
      <c r="AF222">
        <v>0</v>
      </c>
      <c r="AG222">
        <v>0</v>
      </c>
      <c r="AH222">
        <f t="shared" si="26"/>
        <v>0</v>
      </c>
      <c r="AI222">
        <f t="shared" si="27"/>
        <v>0</v>
      </c>
    </row>
    <row r="223" spans="10:35">
      <c r="J223" s="2"/>
      <c r="K223" s="2"/>
      <c r="L223" s="2"/>
      <c r="M223" s="2"/>
      <c r="N223" s="2"/>
      <c r="O223" s="2"/>
      <c r="P223" s="2"/>
      <c r="Q223" s="2"/>
      <c r="R223" s="2"/>
      <c r="AE223">
        <v>7.2439999999999998</v>
      </c>
      <c r="AF223">
        <v>0</v>
      </c>
      <c r="AG223">
        <v>0</v>
      </c>
      <c r="AH223">
        <f t="shared" si="26"/>
        <v>0</v>
      </c>
      <c r="AI223">
        <f t="shared" si="27"/>
        <v>0</v>
      </c>
    </row>
    <row r="224" spans="10:35">
      <c r="J224" s="2"/>
      <c r="K224" s="2"/>
      <c r="L224" s="2"/>
      <c r="M224" s="2"/>
      <c r="N224" s="2"/>
      <c r="O224" s="2"/>
      <c r="P224" s="2"/>
      <c r="Q224" s="2"/>
      <c r="R224" s="2"/>
      <c r="AE224">
        <v>7.3049999999999997</v>
      </c>
      <c r="AF224">
        <v>0</v>
      </c>
      <c r="AG224">
        <v>0</v>
      </c>
      <c r="AH224">
        <f t="shared" si="26"/>
        <v>0</v>
      </c>
      <c r="AI224">
        <f t="shared" si="27"/>
        <v>0</v>
      </c>
    </row>
    <row r="225" spans="10:35">
      <c r="J225" s="2"/>
      <c r="K225" s="2"/>
      <c r="L225" s="2"/>
      <c r="M225" s="2"/>
      <c r="N225" s="2"/>
      <c r="O225" s="2"/>
      <c r="P225" s="2"/>
      <c r="Q225" s="2"/>
      <c r="R225" s="2"/>
      <c r="AE225">
        <v>7.3049999999999997</v>
      </c>
      <c r="AF225">
        <v>0</v>
      </c>
      <c r="AG225">
        <v>0</v>
      </c>
      <c r="AH225">
        <f t="shared" si="26"/>
        <v>0</v>
      </c>
      <c r="AI225">
        <f t="shared" si="27"/>
        <v>0</v>
      </c>
    </row>
    <row r="226" spans="10:35">
      <c r="J226" s="2"/>
      <c r="K226" s="2"/>
      <c r="L226" s="2"/>
      <c r="M226" s="2"/>
      <c r="N226" s="2"/>
      <c r="O226" s="2"/>
      <c r="P226" s="2"/>
      <c r="Q226" s="2"/>
      <c r="R226" s="2"/>
      <c r="AE226">
        <v>7.3849999999999998</v>
      </c>
      <c r="AF226">
        <v>0</v>
      </c>
      <c r="AG226">
        <v>0</v>
      </c>
      <c r="AH226">
        <f t="shared" si="26"/>
        <v>0</v>
      </c>
      <c r="AI226">
        <f t="shared" si="27"/>
        <v>0</v>
      </c>
    </row>
    <row r="227" spans="10:35">
      <c r="J227" s="2"/>
      <c r="K227" s="2"/>
      <c r="L227" s="2"/>
      <c r="M227" s="2"/>
      <c r="N227" s="2"/>
      <c r="O227" s="2"/>
      <c r="P227" s="2"/>
      <c r="Q227" s="2"/>
      <c r="R227" s="2"/>
      <c r="AE227">
        <v>7.3849999999999998</v>
      </c>
      <c r="AF227">
        <v>0</v>
      </c>
      <c r="AG227">
        <v>0</v>
      </c>
      <c r="AH227">
        <f t="shared" si="26"/>
        <v>0</v>
      </c>
      <c r="AI227">
        <f t="shared" si="27"/>
        <v>0</v>
      </c>
    </row>
    <row r="228" spans="10:35">
      <c r="J228" s="2"/>
      <c r="K228" s="2"/>
      <c r="L228" s="2"/>
      <c r="M228" s="2"/>
      <c r="N228" s="2"/>
      <c r="O228" s="2"/>
      <c r="P228" s="2"/>
      <c r="Q228" s="2"/>
      <c r="R228" s="2"/>
      <c r="AE228">
        <v>7.4530000000000003</v>
      </c>
      <c r="AF228">
        <v>0</v>
      </c>
      <c r="AG228">
        <v>0</v>
      </c>
      <c r="AH228">
        <f t="shared" si="26"/>
        <v>0</v>
      </c>
      <c r="AI228">
        <f t="shared" si="27"/>
        <v>0</v>
      </c>
    </row>
    <row r="229" spans="10:35">
      <c r="J229" s="2"/>
      <c r="K229" s="2"/>
      <c r="L229" s="2"/>
      <c r="M229" s="2"/>
      <c r="N229" s="2"/>
      <c r="O229" s="2"/>
      <c r="P229" s="2"/>
      <c r="Q229" s="2"/>
      <c r="R229" s="2"/>
      <c r="AE229">
        <v>7.4530000000000003</v>
      </c>
      <c r="AF229">
        <v>0</v>
      </c>
      <c r="AG229">
        <v>0</v>
      </c>
      <c r="AH229">
        <f t="shared" si="26"/>
        <v>0</v>
      </c>
      <c r="AI229">
        <f t="shared" si="27"/>
        <v>0</v>
      </c>
    </row>
    <row r="230" spans="10:35">
      <c r="J230" s="2"/>
      <c r="K230" s="2"/>
      <c r="L230" s="2"/>
      <c r="M230" s="2"/>
      <c r="N230" s="2"/>
      <c r="O230" s="2"/>
      <c r="P230" s="2"/>
      <c r="Q230" s="2"/>
      <c r="R230" s="2"/>
      <c r="AE230">
        <v>7.5209999999999999</v>
      </c>
      <c r="AF230">
        <v>0</v>
      </c>
      <c r="AG230">
        <v>0</v>
      </c>
      <c r="AH230">
        <f t="shared" si="26"/>
        <v>0</v>
      </c>
      <c r="AI230">
        <f t="shared" si="27"/>
        <v>0</v>
      </c>
    </row>
    <row r="231" spans="10:35">
      <c r="J231" s="2"/>
      <c r="K231" s="2"/>
      <c r="L231" s="2"/>
      <c r="M231" s="2"/>
      <c r="N231" s="2"/>
      <c r="O231" s="2"/>
      <c r="P231" s="2"/>
      <c r="Q231" s="2"/>
      <c r="R231" s="2"/>
      <c r="AE231">
        <v>7.5209999999999999</v>
      </c>
      <c r="AF231">
        <v>0</v>
      </c>
      <c r="AG231">
        <v>0</v>
      </c>
      <c r="AH231">
        <f t="shared" si="26"/>
        <v>0</v>
      </c>
      <c r="AI231">
        <f t="shared" si="27"/>
        <v>0</v>
      </c>
    </row>
    <row r="232" spans="10:35">
      <c r="J232" s="2"/>
      <c r="K232" s="2"/>
      <c r="L232" s="2"/>
      <c r="M232" s="2"/>
      <c r="N232" s="2"/>
      <c r="O232" s="2"/>
      <c r="P232" s="2"/>
      <c r="Q232" s="2"/>
      <c r="R232" s="2"/>
      <c r="AE232">
        <v>7.569</v>
      </c>
      <c r="AF232">
        <v>0</v>
      </c>
      <c r="AG232">
        <v>0</v>
      </c>
      <c r="AH232">
        <f t="shared" si="26"/>
        <v>0</v>
      </c>
      <c r="AI232">
        <f t="shared" si="27"/>
        <v>0</v>
      </c>
    </row>
    <row r="233" spans="10:35">
      <c r="J233" s="2"/>
      <c r="K233" s="2"/>
      <c r="L233" s="2"/>
      <c r="M233" s="2"/>
      <c r="N233" s="2"/>
      <c r="O233" s="2"/>
      <c r="P233" s="2"/>
      <c r="Q233" s="2"/>
      <c r="R233" s="2"/>
      <c r="AE233">
        <v>7.569</v>
      </c>
      <c r="AF233">
        <v>0</v>
      </c>
      <c r="AG233">
        <v>0</v>
      </c>
      <c r="AH233">
        <f t="shared" si="26"/>
        <v>0</v>
      </c>
      <c r="AI233">
        <f t="shared" si="27"/>
        <v>0</v>
      </c>
    </row>
    <row r="234" spans="10:35">
      <c r="J234" s="2"/>
      <c r="K234" s="2"/>
      <c r="L234" s="2"/>
      <c r="M234" s="2"/>
      <c r="N234" s="2"/>
      <c r="O234" s="2"/>
      <c r="P234" s="2"/>
      <c r="Q234" s="2"/>
      <c r="R234" s="2"/>
      <c r="AE234">
        <v>7.6369999999999996</v>
      </c>
      <c r="AF234">
        <v>0</v>
      </c>
      <c r="AG234">
        <v>0</v>
      </c>
      <c r="AH234">
        <f t="shared" si="26"/>
        <v>0</v>
      </c>
      <c r="AI234">
        <f t="shared" si="27"/>
        <v>0</v>
      </c>
    </row>
    <row r="235" spans="10:35">
      <c r="J235" s="2"/>
      <c r="K235" s="2"/>
      <c r="L235" s="2"/>
      <c r="M235" s="2"/>
      <c r="N235" s="2"/>
      <c r="O235" s="2"/>
      <c r="P235" s="2"/>
      <c r="Q235" s="2"/>
      <c r="R235" s="2"/>
      <c r="AE235">
        <v>7.6369999999999996</v>
      </c>
      <c r="AF235">
        <v>0</v>
      </c>
      <c r="AG235">
        <v>0</v>
      </c>
      <c r="AH235">
        <f t="shared" si="26"/>
        <v>0</v>
      </c>
      <c r="AI235">
        <f t="shared" si="27"/>
        <v>0</v>
      </c>
    </row>
    <row r="236" spans="10:35">
      <c r="J236" s="2"/>
      <c r="K236" s="2"/>
      <c r="L236" s="2"/>
      <c r="M236" s="2"/>
      <c r="N236" s="2"/>
      <c r="O236" s="2"/>
      <c r="P236" s="2"/>
      <c r="Q236" s="2"/>
      <c r="R236" s="2"/>
      <c r="AE236">
        <v>7.7050000000000001</v>
      </c>
      <c r="AF236">
        <v>0</v>
      </c>
      <c r="AG236">
        <v>0</v>
      </c>
      <c r="AH236">
        <f t="shared" si="26"/>
        <v>0</v>
      </c>
      <c r="AI236">
        <f t="shared" si="27"/>
        <v>0</v>
      </c>
    </row>
    <row r="237" spans="10:35">
      <c r="J237" s="2"/>
      <c r="K237" s="2"/>
      <c r="L237" s="2"/>
      <c r="M237" s="2"/>
      <c r="N237" s="2"/>
      <c r="O237" s="2"/>
      <c r="P237" s="2"/>
      <c r="Q237" s="2"/>
      <c r="R237" s="2"/>
      <c r="AE237">
        <v>7.7050000000000001</v>
      </c>
      <c r="AF237">
        <v>0</v>
      </c>
      <c r="AG237">
        <v>0</v>
      </c>
      <c r="AH237">
        <f t="shared" si="26"/>
        <v>0</v>
      </c>
      <c r="AI237">
        <f t="shared" si="27"/>
        <v>0</v>
      </c>
    </row>
    <row r="238" spans="10:35">
      <c r="J238" s="2"/>
      <c r="K238" s="2"/>
      <c r="L238" s="2"/>
      <c r="M238" s="2"/>
      <c r="N238" s="2"/>
      <c r="O238" s="2"/>
      <c r="P238" s="2"/>
      <c r="Q238" s="2"/>
      <c r="R238" s="2"/>
      <c r="AE238">
        <v>7.7880000000000003</v>
      </c>
      <c r="AF238">
        <v>0</v>
      </c>
      <c r="AG238">
        <v>0</v>
      </c>
      <c r="AH238">
        <f t="shared" si="26"/>
        <v>0</v>
      </c>
      <c r="AI238">
        <f t="shared" si="27"/>
        <v>0</v>
      </c>
    </row>
    <row r="239" spans="10:35">
      <c r="J239" s="2"/>
      <c r="K239" s="2"/>
      <c r="L239" s="2"/>
      <c r="M239" s="2"/>
      <c r="N239" s="2"/>
      <c r="O239" s="2"/>
      <c r="P239" s="2"/>
      <c r="Q239" s="2"/>
      <c r="R239" s="2"/>
      <c r="AE239">
        <v>7.7880000000000003</v>
      </c>
      <c r="AF239">
        <v>0</v>
      </c>
      <c r="AG239">
        <v>0</v>
      </c>
      <c r="AH239">
        <f t="shared" si="26"/>
        <v>0</v>
      </c>
      <c r="AI239">
        <f t="shared" si="27"/>
        <v>0</v>
      </c>
    </row>
    <row r="240" spans="10:35">
      <c r="J240" s="2"/>
      <c r="K240" s="2"/>
      <c r="L240" s="2"/>
      <c r="M240" s="2"/>
      <c r="N240" s="2"/>
      <c r="O240" s="2"/>
      <c r="P240" s="2"/>
      <c r="Q240" s="2"/>
      <c r="R240" s="2"/>
      <c r="AE240">
        <v>7.8630000000000004</v>
      </c>
      <c r="AF240">
        <v>0</v>
      </c>
      <c r="AG240">
        <v>0</v>
      </c>
      <c r="AH240">
        <f t="shared" si="26"/>
        <v>0</v>
      </c>
      <c r="AI240">
        <f t="shared" si="27"/>
        <v>0</v>
      </c>
    </row>
    <row r="241" spans="10:35">
      <c r="J241" s="2"/>
      <c r="K241" s="2"/>
      <c r="L241" s="2"/>
      <c r="M241" s="2"/>
      <c r="N241" s="2"/>
      <c r="O241" s="2"/>
      <c r="P241" s="2"/>
      <c r="Q241" s="2"/>
      <c r="R241" s="2"/>
      <c r="AE241">
        <v>7.8630000000000004</v>
      </c>
      <c r="AF241">
        <v>0</v>
      </c>
      <c r="AG241">
        <v>0</v>
      </c>
      <c r="AH241">
        <f t="shared" si="26"/>
        <v>0</v>
      </c>
      <c r="AI241">
        <f t="shared" si="27"/>
        <v>0</v>
      </c>
    </row>
    <row r="242" spans="10:35">
      <c r="J242" s="2"/>
      <c r="K242" s="2"/>
      <c r="L242" s="2"/>
      <c r="M242" s="2"/>
      <c r="N242" s="2"/>
      <c r="O242" s="2"/>
      <c r="P242" s="2"/>
      <c r="Q242" s="2"/>
      <c r="R242" s="2"/>
      <c r="AE242">
        <v>7.9160000000000004</v>
      </c>
      <c r="AF242">
        <v>0</v>
      </c>
      <c r="AG242">
        <v>0</v>
      </c>
      <c r="AH242">
        <f t="shared" si="26"/>
        <v>0</v>
      </c>
      <c r="AI242">
        <f t="shared" si="27"/>
        <v>0</v>
      </c>
    </row>
    <row r="243" spans="10:35">
      <c r="J243" s="2"/>
      <c r="K243" s="2"/>
      <c r="L243" s="2"/>
      <c r="M243" s="2"/>
      <c r="N243" s="2"/>
      <c r="O243" s="2"/>
      <c r="P243" s="2"/>
      <c r="Q243" s="2"/>
      <c r="R243" s="2"/>
      <c r="AE243">
        <v>7.9160000000000004</v>
      </c>
      <c r="AF243">
        <v>0</v>
      </c>
      <c r="AG243">
        <v>0</v>
      </c>
      <c r="AH243">
        <f t="shared" si="26"/>
        <v>0</v>
      </c>
      <c r="AI243">
        <f t="shared" si="27"/>
        <v>0</v>
      </c>
    </row>
    <row r="244" spans="10:35">
      <c r="J244" s="2"/>
      <c r="K244" s="2"/>
      <c r="L244" s="2"/>
      <c r="M244" s="2"/>
      <c r="N244" s="2"/>
      <c r="O244" s="2"/>
      <c r="P244" s="2"/>
      <c r="Q244" s="2"/>
      <c r="R244" s="2"/>
      <c r="AE244">
        <v>7.9729999999999999</v>
      </c>
      <c r="AF244">
        <v>0</v>
      </c>
      <c r="AG244">
        <v>0</v>
      </c>
      <c r="AH244">
        <f t="shared" si="26"/>
        <v>0</v>
      </c>
      <c r="AI244">
        <f t="shared" si="27"/>
        <v>0</v>
      </c>
    </row>
    <row r="245" spans="10:35">
      <c r="J245" s="2"/>
      <c r="K245" s="2"/>
      <c r="L245" s="2"/>
      <c r="M245" s="2"/>
      <c r="N245" s="2"/>
      <c r="O245" s="2"/>
      <c r="P245" s="2"/>
      <c r="Q245" s="2"/>
      <c r="R245" s="2"/>
      <c r="AE245">
        <v>7.9729999999999999</v>
      </c>
      <c r="AF245">
        <v>0</v>
      </c>
      <c r="AG245">
        <v>0</v>
      </c>
      <c r="AH245">
        <f t="shared" si="26"/>
        <v>0</v>
      </c>
      <c r="AI245">
        <f t="shared" si="27"/>
        <v>0</v>
      </c>
    </row>
    <row r="246" spans="10:35">
      <c r="J246" s="2"/>
      <c r="K246" s="2"/>
      <c r="L246" s="2"/>
      <c r="M246" s="2"/>
      <c r="N246" s="2"/>
      <c r="O246" s="2"/>
      <c r="P246" s="2"/>
      <c r="Q246" s="2"/>
      <c r="R246" s="2"/>
      <c r="AE246">
        <v>8.0380000000000003</v>
      </c>
      <c r="AF246">
        <v>-80.489997863769531</v>
      </c>
      <c r="AG246">
        <v>-24.840000152587891</v>
      </c>
      <c r="AH246">
        <f t="shared" si="26"/>
        <v>-80.489997863769531</v>
      </c>
      <c r="AI246">
        <f t="shared" si="27"/>
        <v>-24.840000152587891</v>
      </c>
    </row>
    <row r="247" spans="10:35">
      <c r="J247" s="2"/>
      <c r="K247" s="2"/>
      <c r="L247" s="2"/>
      <c r="M247" s="2"/>
      <c r="N247" s="2"/>
      <c r="O247" s="2"/>
      <c r="P247" s="2"/>
      <c r="Q247" s="2"/>
      <c r="R247" s="2"/>
      <c r="AE247">
        <v>8.0380000000000003</v>
      </c>
      <c r="AF247">
        <v>-80.489997863769531</v>
      </c>
      <c r="AG247">
        <v>-24.840000152587891</v>
      </c>
      <c r="AH247">
        <f t="shared" si="26"/>
        <v>-80.489997863769531</v>
      </c>
      <c r="AI247">
        <f t="shared" si="27"/>
        <v>-24.840000152587891</v>
      </c>
    </row>
    <row r="248" spans="10:35">
      <c r="J248" s="2"/>
      <c r="K248" s="2"/>
      <c r="L248" s="2"/>
      <c r="M248" s="2"/>
      <c r="N248" s="2"/>
      <c r="O248" s="2"/>
      <c r="P248" s="2"/>
      <c r="Q248" s="2"/>
      <c r="R248" s="2"/>
      <c r="AE248">
        <v>8.1199999999999992</v>
      </c>
      <c r="AF248">
        <v>-86.849998474121094</v>
      </c>
      <c r="AG248">
        <v>-16.459999084472656</v>
      </c>
      <c r="AH248">
        <f t="shared" si="26"/>
        <v>-86.849998474121094</v>
      </c>
      <c r="AI248">
        <f t="shared" si="27"/>
        <v>-16.459999084472656</v>
      </c>
    </row>
    <row r="249" spans="10:35">
      <c r="J249" s="2"/>
      <c r="K249" s="2"/>
      <c r="L249" s="2"/>
      <c r="M249" s="2"/>
      <c r="N249" s="2"/>
      <c r="O249" s="2"/>
      <c r="P249" s="2"/>
      <c r="Q249" s="2"/>
      <c r="R249" s="2"/>
      <c r="AE249">
        <v>8.1199999999999992</v>
      </c>
      <c r="AF249">
        <v>-86.849998474121094</v>
      </c>
      <c r="AG249">
        <v>-16.459999084472656</v>
      </c>
      <c r="AH249">
        <f t="shared" si="26"/>
        <v>-86.849998474121094</v>
      </c>
      <c r="AI249">
        <f t="shared" si="27"/>
        <v>-16.459999084472656</v>
      </c>
    </row>
    <row r="250" spans="10:35">
      <c r="J250" s="2"/>
      <c r="K250" s="2"/>
      <c r="L250" s="2"/>
      <c r="M250" s="2"/>
      <c r="N250" s="2"/>
      <c r="O250" s="2"/>
      <c r="P250" s="2"/>
      <c r="Q250" s="2"/>
      <c r="R250" s="2"/>
      <c r="AE250">
        <v>8.1869999999999994</v>
      </c>
      <c r="AF250">
        <v>0</v>
      </c>
      <c r="AG250">
        <v>0</v>
      </c>
      <c r="AH250">
        <f t="shared" si="26"/>
        <v>0</v>
      </c>
      <c r="AI250">
        <f t="shared" si="27"/>
        <v>0</v>
      </c>
    </row>
    <row r="251" spans="10:35">
      <c r="J251" s="2"/>
      <c r="K251" s="2"/>
      <c r="L251" s="2"/>
      <c r="M251" s="2"/>
      <c r="N251" s="2"/>
      <c r="O251" s="2"/>
      <c r="P251" s="2"/>
      <c r="Q251" s="2"/>
      <c r="R251" s="2"/>
      <c r="AE251">
        <v>8.1869999999999994</v>
      </c>
      <c r="AF251">
        <v>0</v>
      </c>
      <c r="AG251">
        <v>0</v>
      </c>
      <c r="AH251">
        <f t="shared" si="26"/>
        <v>0</v>
      </c>
      <c r="AI251">
        <f t="shared" si="27"/>
        <v>0</v>
      </c>
    </row>
    <row r="252" spans="10:35">
      <c r="J252" s="2"/>
      <c r="K252" s="2"/>
      <c r="L252" s="2"/>
      <c r="M252" s="2"/>
      <c r="N252" s="2"/>
      <c r="O252" s="2"/>
      <c r="P252" s="2"/>
      <c r="Q252" s="2"/>
      <c r="R252" s="2"/>
      <c r="AE252">
        <v>8.2460000000000004</v>
      </c>
      <c r="AF252">
        <v>-57.900001525878906</v>
      </c>
      <c r="AG252">
        <v>-8.9499998092651367</v>
      </c>
      <c r="AH252">
        <f t="shared" si="26"/>
        <v>-57.900001525878906</v>
      </c>
      <c r="AI252">
        <f t="shared" si="27"/>
        <v>-8.9499998092651367</v>
      </c>
    </row>
    <row r="253" spans="10:35">
      <c r="J253" s="2"/>
      <c r="K253" s="2"/>
      <c r="L253" s="2"/>
      <c r="M253" s="2"/>
      <c r="N253" s="2"/>
      <c r="O253" s="2"/>
      <c r="P253" s="2"/>
      <c r="Q253" s="2"/>
      <c r="R253" s="2"/>
      <c r="AE253">
        <v>8.2460000000000004</v>
      </c>
      <c r="AF253">
        <v>-57.900001525878906</v>
      </c>
      <c r="AG253">
        <v>-8.9499998092651367</v>
      </c>
      <c r="AH253">
        <f t="shared" si="26"/>
        <v>-57.900001525878906</v>
      </c>
      <c r="AI253">
        <f t="shared" si="27"/>
        <v>-8.9499998092651367</v>
      </c>
    </row>
    <row r="254" spans="10:35">
      <c r="J254" s="2"/>
      <c r="K254" s="2"/>
      <c r="L254" s="2"/>
      <c r="M254" s="2"/>
      <c r="N254" s="2"/>
      <c r="O254" s="2"/>
      <c r="P254" s="2"/>
      <c r="Q254" s="2"/>
      <c r="R254" s="2"/>
      <c r="AE254">
        <v>8.31</v>
      </c>
      <c r="AF254">
        <v>-50.799999237060547</v>
      </c>
      <c r="AG254">
        <v>-4.369999885559082</v>
      </c>
      <c r="AH254">
        <f t="shared" si="26"/>
        <v>-50.799999237060547</v>
      </c>
      <c r="AI254">
        <f t="shared" si="27"/>
        <v>-4.369999885559082</v>
      </c>
    </row>
    <row r="255" spans="10:35">
      <c r="J255" s="2"/>
      <c r="K255" s="2"/>
      <c r="L255" s="2"/>
      <c r="M255" s="2"/>
      <c r="N255" s="2"/>
      <c r="O255" s="2"/>
      <c r="P255" s="2"/>
      <c r="Q255" s="2"/>
      <c r="R255" s="2"/>
      <c r="AE255">
        <v>8.31</v>
      </c>
      <c r="AF255">
        <v>-50.799999237060547</v>
      </c>
      <c r="AG255">
        <v>-4.369999885559082</v>
      </c>
      <c r="AH255">
        <f t="shared" si="26"/>
        <v>-50.799999237060547</v>
      </c>
      <c r="AI255">
        <f t="shared" si="27"/>
        <v>-4.369999885559082</v>
      </c>
    </row>
    <row r="256" spans="10:35">
      <c r="J256" s="2"/>
      <c r="K256" s="2"/>
      <c r="L256" s="2"/>
      <c r="M256" s="2"/>
      <c r="N256" s="2"/>
      <c r="O256" s="2"/>
      <c r="P256" s="2"/>
      <c r="Q256" s="2"/>
      <c r="R256" s="2"/>
    </row>
    <row r="257" spans="10:18">
      <c r="J257" s="2"/>
      <c r="K257" s="2"/>
      <c r="L257" s="2"/>
      <c r="M257" s="2"/>
      <c r="N257" s="2"/>
      <c r="O257" s="2"/>
      <c r="P257" s="2"/>
      <c r="Q257" s="2"/>
      <c r="R257" s="2"/>
    </row>
    <row r="258" spans="10:18">
      <c r="J258" s="2"/>
      <c r="K258" s="2"/>
      <c r="L258" s="2"/>
      <c r="M258" s="2"/>
      <c r="N258" s="2"/>
      <c r="O258" s="2"/>
      <c r="P258" s="2"/>
      <c r="Q258" s="2"/>
      <c r="R258" s="2"/>
    </row>
    <row r="259" spans="10:18">
      <c r="J259" s="2"/>
      <c r="K259" s="2"/>
      <c r="L259" s="2"/>
      <c r="M259" s="2"/>
      <c r="N259" s="2"/>
      <c r="O259" s="2"/>
      <c r="P259" s="2"/>
      <c r="Q259" s="2"/>
      <c r="R259" s="2"/>
    </row>
    <row r="260" spans="10:18">
      <c r="J260" s="2"/>
      <c r="K260" s="2"/>
      <c r="L260" s="2"/>
      <c r="M260" s="2"/>
      <c r="N260" s="2"/>
      <c r="O260" s="2"/>
      <c r="P260" s="2"/>
      <c r="Q260" s="2"/>
      <c r="R260" s="2"/>
    </row>
    <row r="261" spans="10:18">
      <c r="J261" s="2"/>
      <c r="K261" s="2"/>
      <c r="L261" s="2"/>
      <c r="M261" s="2"/>
      <c r="N261" s="2"/>
      <c r="O261" s="2"/>
      <c r="P261" s="2"/>
      <c r="Q261" s="2"/>
      <c r="R261" s="2"/>
    </row>
  </sheetData>
  <mergeCells count="8">
    <mergeCell ref="A1:M1"/>
    <mergeCell ref="AE1:AG1"/>
    <mergeCell ref="B2:D2"/>
    <mergeCell ref="E2:I2"/>
    <mergeCell ref="J2:K2"/>
    <mergeCell ref="L2:M2"/>
    <mergeCell ref="N2:O2"/>
    <mergeCell ref="AF2:AG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Figure4.2.11</vt:lpstr>
      <vt:lpstr>Figur4.2.10</vt:lpstr>
      <vt:lpstr>head angle (Matsuda2)</vt:lpstr>
      <vt:lpstr>Matsuda2</vt:lpstr>
      <vt:lpstr>Template</vt:lpstr>
      <vt:lpstr>Ave,SD</vt:lpstr>
      <vt:lpstr>Figure4.2.15(a)</vt:lpstr>
      <vt:lpstr>Trajectory_all</vt:lpstr>
      <vt:lpstr>Angle_all</vt:lpstr>
      <vt:lpstr>Onoki1</vt:lpstr>
      <vt:lpstr>Onoki2</vt:lpstr>
      <vt:lpstr>Ogasawara1</vt:lpstr>
      <vt:lpstr>Ogasawara2</vt:lpstr>
      <vt:lpstr>Matsuda1</vt:lpstr>
      <vt:lpstr>Yamaguti1</vt:lpstr>
      <vt:lpstr>Yamaguti2</vt:lpstr>
      <vt:lpstr>Watanabe1</vt:lpstr>
      <vt:lpstr>Watanabe2</vt:lpstr>
      <vt:lpstr>Souma1</vt:lpstr>
      <vt:lpstr>Souma2</vt:lpstr>
      <vt:lpstr>Daiki2</vt:lpstr>
      <vt:lpstr>Daichi1</vt:lpstr>
      <vt:lpstr>Daichi2</vt:lpstr>
      <vt:lpstr>Hikaru1</vt:lpstr>
      <vt:lpstr>Hikaru2</vt:lpstr>
      <vt:lpstr>Batbekh2</vt:lpstr>
      <vt:lpstr>Masaya1</vt:lpstr>
      <vt:lpstr>Masaya2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jylab</dc:creator>
  <cp:keywords/>
  <dc:description/>
  <cp:lastModifiedBy>Jeyeon KIM</cp:lastModifiedBy>
  <cp:revision/>
  <dcterms:created xsi:type="dcterms:W3CDTF">2015-06-05T18:19:34Z</dcterms:created>
  <dcterms:modified xsi:type="dcterms:W3CDTF">2021-10-19T16:46:45Z</dcterms:modified>
  <cp:category/>
  <cp:contentStatus/>
</cp:coreProperties>
</file>