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c画面" sheetId="2" r:id="rId2"/>
    <sheet name="c画面1" sheetId="3" r:id="rId3"/>
    <sheet name="C画面3" sheetId="4" r:id="rId4"/>
  </sheets>
  <calcPr calcId="152511"/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6" i="3"/>
  <c r="D11" i="1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4" i="2"/>
  <c r="D10" i="1" l="1"/>
  <c r="D2" i="1"/>
  <c r="D3" i="1"/>
  <c r="D4" i="1"/>
  <c r="D5" i="1"/>
  <c r="D6" i="1"/>
  <c r="D7" i="1"/>
  <c r="D8" i="1"/>
  <c r="D9" i="1"/>
  <c r="D12" i="1"/>
  <c r="D13" i="1"/>
</calcChain>
</file>

<file path=xl/sharedStrings.xml><?xml version="1.0" encoding="utf-8"?>
<sst xmlns="http://schemas.openxmlformats.org/spreadsheetml/2006/main" count="145" uniqueCount="72">
  <si>
    <t>sal_rsv_col_res_cf_typ_ens</t>
  </si>
  <si>
    <t>customer_cd</t>
  </si>
  <si>
    <t>rsv_col_ars_ym_ens</t>
  </si>
  <si>
    <t>col_no_ens</t>
  </si>
  <si>
    <t>sdot_bus_sec_cd</t>
  </si>
  <si>
    <t>sdot_no</t>
  </si>
  <si>
    <t>sdot_lin_no</t>
  </si>
  <si>
    <t>sal_bus_sec_cd</t>
  </si>
  <si>
    <t>sal_no</t>
  </si>
  <si>
    <t>sal_lin_no</t>
  </si>
  <si>
    <t>sal_rsv_no_ens</t>
  </si>
  <si>
    <t>exclusive_key</t>
  </si>
  <si>
    <t>(確認区分)</t>
    <rPh sb="1" eb="3">
      <t>カクニン</t>
    </rPh>
    <rPh sb="3" eb="5">
      <t>クブン</t>
    </rPh>
    <phoneticPr fontId="2"/>
  </si>
  <si>
    <t>(得意先コード)</t>
    <rPh sb="1" eb="4">
      <t>トクイサキ</t>
    </rPh>
    <phoneticPr fontId="2"/>
  </si>
  <si>
    <t>(照合実施年月)</t>
    <rPh sb="1" eb="3">
      <t>ショウゴウ</t>
    </rPh>
    <rPh sb="3" eb="5">
      <t>ジッシ</t>
    </rPh>
    <rPh sb="5" eb="7">
      <t>ネンゲツ</t>
    </rPh>
    <phoneticPr fontId="2"/>
  </si>
  <si>
    <t>(照合No)</t>
    <rPh sb="1" eb="3">
      <t>ショウゴウ</t>
    </rPh>
    <phoneticPr fontId="2"/>
  </si>
  <si>
    <t>(払出事業所組織コード)</t>
    <rPh sb="1" eb="3">
      <t>ハライダシ</t>
    </rPh>
    <rPh sb="3" eb="6">
      <t>ジギョウショ</t>
    </rPh>
    <rPh sb="6" eb="8">
      <t>ソシキ</t>
    </rPh>
    <phoneticPr fontId="2"/>
  </si>
  <si>
    <t>(払出番号)</t>
    <rPh sb="1" eb="3">
      <t>ハライダシ</t>
    </rPh>
    <rPh sb="3" eb="5">
      <t>バンゴウ</t>
    </rPh>
    <phoneticPr fontId="2"/>
  </si>
  <si>
    <t>(払出行番号)</t>
    <rPh sb="1" eb="3">
      <t>ハライダシ</t>
    </rPh>
    <rPh sb="3" eb="6">
      <t>ギョウバンゴウ</t>
    </rPh>
    <phoneticPr fontId="2"/>
  </si>
  <si>
    <t>(売上事業所組織コード)</t>
    <rPh sb="1" eb="3">
      <t>ウリアゲ</t>
    </rPh>
    <rPh sb="3" eb="6">
      <t>ジギョウショ</t>
    </rPh>
    <rPh sb="6" eb="8">
      <t>ソシキ</t>
    </rPh>
    <phoneticPr fontId="2"/>
  </si>
  <si>
    <t>(売上番号)</t>
    <rPh sb="1" eb="3">
      <t>ウリアゲ</t>
    </rPh>
    <rPh sb="3" eb="5">
      <t>バンゴウ</t>
    </rPh>
    <phoneticPr fontId="2"/>
  </si>
  <si>
    <t>(売上行番号)</t>
    <rPh sb="1" eb="3">
      <t>ウリアゲ</t>
    </rPh>
    <rPh sb="3" eb="6">
      <t>ギョウバンゴウ</t>
    </rPh>
    <phoneticPr fontId="2"/>
  </si>
  <si>
    <t>(売上検収番号)</t>
    <rPh sb="1" eb="3">
      <t>ウリアゲ</t>
    </rPh>
    <rPh sb="3" eb="5">
      <t>ケンシュウ</t>
    </rPh>
    <rPh sb="5" eb="7">
      <t>バンゴウ</t>
    </rPh>
    <phoneticPr fontId="2"/>
  </si>
  <si>
    <t>(排他キー)</t>
  </si>
  <si>
    <t>updateByPKIn.set</t>
    <phoneticPr fontId="4" type="noConversion"/>
  </si>
  <si>
    <t>en0130wf_updateSalRsvColResL_st.get</t>
  </si>
  <si>
    <t>onrs_ss_part_ofst_conf_typ_ens</t>
  </si>
  <si>
    <t>obj_ym_ens</t>
  </si>
  <si>
    <t>customer_nm</t>
  </si>
  <si>
    <t>curr_nm</t>
  </si>
  <si>
    <t>ofst_amt_ens</t>
  </si>
  <si>
    <t>pur_itm_cd_ens</t>
  </si>
  <si>
    <t>sup_itm_nm_ens</t>
  </si>
  <si>
    <t>sdin_arv_qty</t>
  </si>
  <si>
    <t>ss_itm_cd_ens</t>
  </si>
  <si>
    <t>ss_itm_nm_ens</t>
  </si>
  <si>
    <t>ss_itm_mng_no_ens</t>
  </si>
  <si>
    <t>ss_itm_sec_cd_ens</t>
  </si>
  <si>
    <t>ss_itm_sec_nm_ens</t>
  </si>
  <si>
    <t>ss_itm_sell_pri_ens</t>
  </si>
  <si>
    <t>ofst_amt_bd_ens</t>
  </si>
  <si>
    <t>sup_dt</t>
  </si>
  <si>
    <t>css_ss_typ_ens</t>
  </si>
  <si>
    <t>obj_data_num_ens</t>
  </si>
  <si>
    <t>exclusive_key_ttl_ens</t>
  </si>
  <si>
    <t>(有償支給部品相殺金額確認区分)</t>
  </si>
  <si>
    <t>(対象年月)</t>
  </si>
  <si>
    <t>(得意先コード)</t>
  </si>
  <si>
    <t>(得意先名称)</t>
  </si>
  <si>
    <t>(通貨名称)</t>
  </si>
  <si>
    <t>(相殺金額)</t>
  </si>
  <si>
    <t>(購買品目コード)</t>
  </si>
  <si>
    <t>(購買品目名称)</t>
  </si>
  <si>
    <t>(受入数量)</t>
  </si>
  <si>
    <t>(支給品目コード)</t>
  </si>
  <si>
    <t>(支給品目名称)</t>
  </si>
  <si>
    <t>(支給品管理No)</t>
  </si>
  <si>
    <t>(支給品担当組織コード)</t>
  </si>
  <si>
    <t>(支給品担当組織名称)</t>
  </si>
  <si>
    <t>(支給品売単価)</t>
  </si>
  <si>
    <t>(相殺金額(内訳))</t>
  </si>
  <si>
    <t>(仕入年月日)</t>
  </si>
  <si>
    <t>(受給支給区分)</t>
  </si>
  <si>
    <t>(対象データ件数)</t>
    <rPh sb="1" eb="3">
      <t>タイショウ</t>
    </rPh>
    <rPh sb="6" eb="8">
      <t>ケンスウ</t>
    </rPh>
    <phoneticPr fontId="1"/>
  </si>
  <si>
    <t>(排他キー(合計))</t>
    <rPh sb="1" eb="3">
      <t>ハイタ</t>
    </rPh>
    <rPh sb="6" eb="8">
      <t>ゴウケイ</t>
    </rPh>
    <phoneticPr fontId="1"/>
  </si>
  <si>
    <t xml:space="preserve">ArrayList </t>
  </si>
  <si>
    <t>ArrayList onrs_ss_part_ofst_amt_typ_ens = new ArrayList(); // (有償支給部品相殺金額確認区分)</t>
    <phoneticPr fontId="4" type="noConversion"/>
  </si>
  <si>
    <t xml:space="preserve"> = new ArrayList(); //</t>
  </si>
  <si>
    <t>.add(tblst.get</t>
  </si>
  <si>
    <t>onrs_ss_part_ofst_conf_typ_ens.add(tblst.getOnrsSsPartOfstConfTypEnsOut());</t>
    <phoneticPr fontId="4" type="noConversion"/>
  </si>
  <si>
    <t>Out());//</t>
    <phoneticPr fontId="4" type="noConversion"/>
  </si>
  <si>
    <t>retRequest.put("onrs_ss_part_ofst_amt_typ_ens", onrs_ss_part_ofst_amt_typ_ens);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</si>
</sst>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charset val="128"/>
      <scheme val="minor"/>
    </font>
    <font>
      <sz val="10"/>
      <name val="ＭＳ Ｐ明朝"/>
      <family val="1"/>
      <charset val="128"/>
    </font>
    <font>
      <sz val="9"/>
      <name val="宋体"/>
      <family val="3"/>
      <charset val="134"/>
      <scheme val="minor"/>
    </font>
    <font>
      <sz val="9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2" sqref="D12"/>
    </sheetView>
  </sheetViews>
  <sheetFormatPr defaultRowHeight="13.5"/>
  <cols>
    <col min="1" max="1" width="35.75" customWidth="1"/>
    <col min="3" max="3" width="25.75" customWidth="1"/>
    <col min="4" max="4" width="17.625" customWidth="1"/>
  </cols>
  <sheetData>
    <row r="1" spans="1:4">
      <c r="A1" t="s">
        <v>24</v>
      </c>
      <c r="C1" t="s">
        <v>25</v>
      </c>
    </row>
    <row r="2" spans="1:4">
      <c r="A2" s="1" t="s">
        <v>0</v>
      </c>
      <c r="B2" s="4" t="s">
        <v>12</v>
      </c>
      <c r="C2" s="1" t="s">
        <v>0</v>
      </c>
      <c r="D2" s="4" t="str">
        <f>$A$1&amp;SUBSTITUTE(PROPER(A2),"_","")&amp;"("&amp;$C$1&amp;SUBSTITUTE(PROPER(C2),"_","")&amp;"("&amp;")"&amp;");"&amp;"//"&amp;B2</f>
        <v>updateByPKIn.setSalRsvColResCfTypEns(en0130wf_updateSalRsvColResL_st.getSalRsvColResCfTypEns());//(確認区分)</v>
      </c>
    </row>
    <row r="3" spans="1:4">
      <c r="A3" s="1" t="s">
        <v>1</v>
      </c>
      <c r="B3" s="4" t="s">
        <v>13</v>
      </c>
      <c r="C3" s="1" t="s">
        <v>1</v>
      </c>
      <c r="D3" s="4" t="str">
        <f t="shared" ref="D3:D13" si="0">$A$1&amp;SUBSTITUTE(PROPER(A3),"_","")&amp;"("&amp;$C$1&amp;SUBSTITUTE(PROPER(C3),"_","")&amp;"("&amp;")"&amp;");"&amp;"//"&amp;B3</f>
        <v>updateByPKIn.setCustomerCd(en0130wf_updateSalRsvColResL_st.getCustomerCd());//(得意先コード)</v>
      </c>
    </row>
    <row r="4" spans="1:4">
      <c r="A4" s="2" t="s">
        <v>2</v>
      </c>
      <c r="B4" s="5" t="s">
        <v>14</v>
      </c>
      <c r="C4" s="2" t="s">
        <v>2</v>
      </c>
      <c r="D4" s="4" t="str">
        <f t="shared" si="0"/>
        <v>updateByPKIn.setRsvColArsYmEns(en0130wf_updateSalRsvColResL_st.getRsvColArsYmEns());//(照合実施年月)</v>
      </c>
    </row>
    <row r="5" spans="1:4">
      <c r="A5" s="2" t="s">
        <v>3</v>
      </c>
      <c r="B5" s="5" t="s">
        <v>15</v>
      </c>
      <c r="C5" s="2" t="s">
        <v>3</v>
      </c>
      <c r="D5" s="4" t="str">
        <f t="shared" si="0"/>
        <v>updateByPKIn.setColNoEns(en0130wf_updateSalRsvColResL_st.getColNoEns());//(照合No)</v>
      </c>
    </row>
    <row r="6" spans="1:4">
      <c r="A6" s="2" t="s">
        <v>4</v>
      </c>
      <c r="B6" s="5" t="s">
        <v>16</v>
      </c>
      <c r="C6" s="2" t="s">
        <v>4</v>
      </c>
      <c r="D6" s="4" t="str">
        <f t="shared" si="0"/>
        <v>updateByPKIn.setSdotBusSecCd(en0130wf_updateSalRsvColResL_st.getSdotBusSecCd());//(払出事業所組織コード)</v>
      </c>
    </row>
    <row r="7" spans="1:4">
      <c r="A7" s="2" t="s">
        <v>5</v>
      </c>
      <c r="B7" s="5" t="s">
        <v>17</v>
      </c>
      <c r="C7" s="2" t="s">
        <v>5</v>
      </c>
      <c r="D7" s="4" t="str">
        <f t="shared" si="0"/>
        <v>updateByPKIn.setSdotNo(en0130wf_updateSalRsvColResL_st.getSdotNo());//(払出番号)</v>
      </c>
    </row>
    <row r="8" spans="1:4">
      <c r="A8" s="1" t="s">
        <v>6</v>
      </c>
      <c r="B8" s="4" t="s">
        <v>18</v>
      </c>
      <c r="C8" s="1" t="s">
        <v>6</v>
      </c>
      <c r="D8" s="4" t="str">
        <f t="shared" si="0"/>
        <v>updateByPKIn.setSdotLinNo(en0130wf_updateSalRsvColResL_st.getSdotLinNo());//(払出行番号)</v>
      </c>
    </row>
    <row r="9" spans="1:4">
      <c r="A9" s="3" t="s">
        <v>7</v>
      </c>
      <c r="B9" s="4" t="s">
        <v>19</v>
      </c>
      <c r="C9" s="3" t="s">
        <v>7</v>
      </c>
      <c r="D9" s="4" t="str">
        <f t="shared" si="0"/>
        <v>updateByPKIn.setSalBusSecCd(en0130wf_updateSalRsvColResL_st.getSalBusSecCd());//(売上事業所組織コード)</v>
      </c>
    </row>
    <row r="10" spans="1:4">
      <c r="A10" s="1" t="s">
        <v>8</v>
      </c>
      <c r="B10" s="4" t="s">
        <v>20</v>
      </c>
      <c r="C10" s="1" t="s">
        <v>8</v>
      </c>
      <c r="D10" s="4" t="str">
        <f>$A$1&amp;c画面1!F6&amp;"("&amp;$C$1&amp;SUBSTITUTE(PROPER(C10),"_","")&amp;"("&amp;")"&amp;");"&amp;"//"&amp;B10</f>
        <v>updateByPKIn.setonrs_ss_part_ofst_conf_typ_ens.add(tblst.getOnrsSsPartOfstConfTypEnsOut());//(有償支給部品相殺金額確認区分)(en0130wf_updateSalRsvColResL_st.getSalNo());//(売上番号)</v>
      </c>
    </row>
    <row r="11" spans="1:4">
      <c r="A11" s="1" t="s">
        <v>9</v>
      </c>
      <c r="B11" s="4" t="s">
        <v>21</v>
      </c>
      <c r="C11" s="1" t="s">
        <v>9</v>
      </c>
      <c r="D11" s="4" t="str">
        <f>$A$1&amp;c画面1!F6</f>
        <v>updateByPKIn.setonrs_ss_part_ofst_conf_typ_ens.add(tblst.getOnrsSsPartOfstConfTypEnsOut());//(有償支給部品相殺金額確認区分)</v>
      </c>
    </row>
    <row r="12" spans="1:4">
      <c r="A12" s="1" t="s">
        <v>10</v>
      </c>
      <c r="B12" s="4" t="s">
        <v>22</v>
      </c>
      <c r="C12" s="1" t="s">
        <v>10</v>
      </c>
      <c r="D12" s="4" t="str">
        <f t="shared" si="0"/>
        <v>updateByPKIn.setSalRsvNoEns(en0130wf_updateSalRsvColResL_st.getSalRsvNoEns());//(売上検収番号)</v>
      </c>
    </row>
    <row r="13" spans="1:4">
      <c r="A13" s="1" t="s">
        <v>11</v>
      </c>
      <c r="B13" s="4" t="s">
        <v>23</v>
      </c>
      <c r="C13" s="1" t="s">
        <v>11</v>
      </c>
      <c r="D13" s="4" t="str">
        <f t="shared" si="0"/>
        <v>updateByPKIn.setExclusiveKey(en0130wf_updateSalRsvColResL_st.getExclusiveKey());//(排他キー)</v>
      </c>
    </row>
    <row r="14" spans="1:4">
      <c r="D14" s="4"/>
    </row>
    <row r="15" spans="1:4">
      <c r="D15" s="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>
      <selection activeCell="G4" sqref="G4:G23"/>
    </sheetView>
  </sheetViews>
  <sheetFormatPr defaultRowHeight="13.5"/>
  <sheetData>
    <row r="2" spans="1:7">
      <c r="A2" t="s">
        <v>65</v>
      </c>
      <c r="B2" t="s">
        <v>67</v>
      </c>
    </row>
    <row r="4" spans="1:7">
      <c r="A4" s="3" t="s">
        <v>26</v>
      </c>
      <c r="C4" s="3" t="s">
        <v>45</v>
      </c>
      <c r="G4" t="str">
        <f>$A$2&amp;A4&amp;$B$2&amp;C4</f>
        <v>ArrayList onrs_ss_part_ofst_conf_typ_ens = new ArrayList(); //(有償支給部品相殺金額確認区分)</v>
      </c>
    </row>
    <row r="5" spans="1:7">
      <c r="A5" s="3" t="s">
        <v>27</v>
      </c>
      <c r="C5" s="3" t="s">
        <v>46</v>
      </c>
      <c r="G5" t="str">
        <f t="shared" ref="G5:G23" si="0">$A$2&amp;A5&amp;$B$2&amp;C5</f>
        <v>ArrayList obj_ym_ens = new ArrayList(); //(対象年月)</v>
      </c>
    </row>
    <row r="6" spans="1:7">
      <c r="A6" s="3" t="s">
        <v>1</v>
      </c>
      <c r="C6" s="3" t="s">
        <v>47</v>
      </c>
      <c r="G6" t="str">
        <f t="shared" si="0"/>
        <v>ArrayList customer_cd = new ArrayList(); //(得意先コード)</v>
      </c>
    </row>
    <row r="7" spans="1:7">
      <c r="A7" s="3" t="s">
        <v>28</v>
      </c>
      <c r="C7" s="3" t="s">
        <v>48</v>
      </c>
      <c r="G7" t="str">
        <f t="shared" si="0"/>
        <v>ArrayList customer_nm = new ArrayList(); //(得意先名称)</v>
      </c>
    </row>
    <row r="8" spans="1:7">
      <c r="A8" s="3" t="s">
        <v>29</v>
      </c>
      <c r="C8" s="3" t="s">
        <v>49</v>
      </c>
      <c r="G8" t="str">
        <f t="shared" si="0"/>
        <v>ArrayList curr_nm = new ArrayList(); //(通貨名称)</v>
      </c>
    </row>
    <row r="9" spans="1:7">
      <c r="A9" s="3" t="s">
        <v>30</v>
      </c>
      <c r="C9" s="3" t="s">
        <v>50</v>
      </c>
      <c r="G9" t="str">
        <f t="shared" si="0"/>
        <v>ArrayList ofst_amt_ens = new ArrayList(); //(相殺金額)</v>
      </c>
    </row>
    <row r="10" spans="1:7">
      <c r="A10" s="3" t="s">
        <v>31</v>
      </c>
      <c r="C10" s="3" t="s">
        <v>51</v>
      </c>
      <c r="G10" t="str">
        <f t="shared" si="0"/>
        <v>ArrayList pur_itm_cd_ens = new ArrayList(); //(購買品目コード)</v>
      </c>
    </row>
    <row r="11" spans="1:7">
      <c r="A11" s="3" t="s">
        <v>32</v>
      </c>
      <c r="C11" s="3" t="s">
        <v>52</v>
      </c>
      <c r="G11" t="str">
        <f t="shared" si="0"/>
        <v>ArrayList sup_itm_nm_ens = new ArrayList(); //(購買品目名称)</v>
      </c>
    </row>
    <row r="12" spans="1:7">
      <c r="A12" s="3" t="s">
        <v>33</v>
      </c>
      <c r="C12" s="3" t="s">
        <v>53</v>
      </c>
      <c r="G12" t="str">
        <f t="shared" si="0"/>
        <v>ArrayList sdin_arv_qty = new ArrayList(); //(受入数量)</v>
      </c>
    </row>
    <row r="13" spans="1:7">
      <c r="A13" s="3" t="s">
        <v>34</v>
      </c>
      <c r="C13" s="3" t="s">
        <v>54</v>
      </c>
      <c r="G13" t="str">
        <f t="shared" si="0"/>
        <v>ArrayList ss_itm_cd_ens = new ArrayList(); //(支給品目コード)</v>
      </c>
    </row>
    <row r="14" spans="1:7">
      <c r="A14" s="3" t="s">
        <v>35</v>
      </c>
      <c r="C14" s="3" t="s">
        <v>55</v>
      </c>
      <c r="G14" t="str">
        <f t="shared" si="0"/>
        <v>ArrayList ss_itm_nm_ens = new ArrayList(); //(支給品目名称)</v>
      </c>
    </row>
    <row r="15" spans="1:7">
      <c r="A15" s="3" t="s">
        <v>36</v>
      </c>
      <c r="C15" s="3" t="s">
        <v>56</v>
      </c>
      <c r="G15" t="str">
        <f t="shared" si="0"/>
        <v>ArrayList ss_itm_mng_no_ens = new ArrayList(); //(支給品管理No)</v>
      </c>
    </row>
    <row r="16" spans="1:7">
      <c r="A16" s="3" t="s">
        <v>37</v>
      </c>
      <c r="C16" s="3" t="s">
        <v>57</v>
      </c>
      <c r="G16" t="str">
        <f t="shared" si="0"/>
        <v>ArrayList ss_itm_sec_cd_ens = new ArrayList(); //(支給品担当組織コード)</v>
      </c>
    </row>
    <row r="17" spans="1:7">
      <c r="A17" s="3" t="s">
        <v>38</v>
      </c>
      <c r="C17" s="3" t="s">
        <v>58</v>
      </c>
      <c r="G17" t="str">
        <f t="shared" si="0"/>
        <v>ArrayList ss_itm_sec_nm_ens = new ArrayList(); //(支給品担当組織名称)</v>
      </c>
    </row>
    <row r="18" spans="1:7">
      <c r="A18" s="3" t="s">
        <v>39</v>
      </c>
      <c r="C18" s="3" t="s">
        <v>59</v>
      </c>
      <c r="G18" t="str">
        <f t="shared" si="0"/>
        <v>ArrayList ss_itm_sell_pri_ens = new ArrayList(); //(支給品売単価)</v>
      </c>
    </row>
    <row r="19" spans="1:7">
      <c r="A19" s="3" t="s">
        <v>40</v>
      </c>
      <c r="C19" s="3" t="s">
        <v>60</v>
      </c>
      <c r="G19" t="str">
        <f t="shared" si="0"/>
        <v>ArrayList ofst_amt_bd_ens = new ArrayList(); //(相殺金額(内訳))</v>
      </c>
    </row>
    <row r="20" spans="1:7">
      <c r="A20" s="3" t="s">
        <v>41</v>
      </c>
      <c r="C20" s="3" t="s">
        <v>61</v>
      </c>
      <c r="G20" t="str">
        <f t="shared" si="0"/>
        <v>ArrayList sup_dt = new ArrayList(); //(仕入年月日)</v>
      </c>
    </row>
    <row r="21" spans="1:7">
      <c r="A21" s="3" t="s">
        <v>42</v>
      </c>
      <c r="C21" s="3" t="s">
        <v>62</v>
      </c>
      <c r="G21" t="str">
        <f t="shared" si="0"/>
        <v>ArrayList css_ss_typ_ens = new ArrayList(); //(受給支給区分)</v>
      </c>
    </row>
    <row r="22" spans="1:7">
      <c r="A22" s="3" t="s">
        <v>43</v>
      </c>
      <c r="C22" s="3" t="s">
        <v>63</v>
      </c>
      <c r="G22" t="str">
        <f t="shared" si="0"/>
        <v>ArrayList obj_data_num_ens = new ArrayList(); //(対象データ件数)</v>
      </c>
    </row>
    <row r="23" spans="1:7">
      <c r="A23" s="3" t="s">
        <v>44</v>
      </c>
      <c r="C23" s="3" t="s">
        <v>64</v>
      </c>
      <c r="G23" t="str">
        <f t="shared" si="0"/>
        <v>ArrayList exclusive_key_ttl_ens = new ArrayList(); //(排他キー(合計))</v>
      </c>
    </row>
    <row r="28" spans="1:7">
      <c r="C28" t="s">
        <v>66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workbookViewId="0">
      <selection activeCell="F6" sqref="F6:F25"/>
    </sheetView>
  </sheetViews>
  <sheetFormatPr defaultRowHeight="13.5"/>
  <sheetData>
    <row r="3" spans="1:6">
      <c r="A3" t="s">
        <v>68</v>
      </c>
      <c r="B3" t="s">
        <v>70</v>
      </c>
    </row>
    <row r="6" spans="1:6">
      <c r="A6" s="3" t="s">
        <v>26</v>
      </c>
      <c r="B6" s="3" t="s">
        <v>45</v>
      </c>
      <c r="C6" s="3" t="s">
        <v>26</v>
      </c>
      <c r="F6" t="str">
        <f>A6&amp;$A$3&amp;SUBSTITUTE(PROPER(C6),"_","")&amp;$B$3&amp;B6</f>
        <v>onrs_ss_part_ofst_conf_typ_ens.add(tblst.getOnrsSsPartOfstConfTypEnsOut());//(有償支給部品相殺金額確認区分)</v>
      </c>
    </row>
    <row r="7" spans="1:6">
      <c r="A7" s="3" t="s">
        <v>27</v>
      </c>
      <c r="B7" s="3" t="s">
        <v>46</v>
      </c>
      <c r="C7" s="3" t="s">
        <v>27</v>
      </c>
      <c r="F7" t="str">
        <f t="shared" ref="F7:F25" si="0">A7&amp;$A$3&amp;SUBSTITUTE(PROPER(C7),"_","")&amp;$B$3&amp;B7</f>
        <v>obj_ym_ens.add(tblst.getObjYmEnsOut());//(対象年月)</v>
      </c>
    </row>
    <row r="8" spans="1:6">
      <c r="A8" s="3" t="s">
        <v>1</v>
      </c>
      <c r="B8" s="3" t="s">
        <v>47</v>
      </c>
      <c r="C8" s="3" t="s">
        <v>1</v>
      </c>
      <c r="F8" t="str">
        <f t="shared" si="0"/>
        <v>customer_cd.add(tblst.getCustomerCdOut());//(得意先コード)</v>
      </c>
    </row>
    <row r="9" spans="1:6">
      <c r="A9" s="3" t="s">
        <v>28</v>
      </c>
      <c r="B9" s="3" t="s">
        <v>48</v>
      </c>
      <c r="C9" s="3" t="s">
        <v>28</v>
      </c>
      <c r="F9" t="str">
        <f t="shared" si="0"/>
        <v>customer_nm.add(tblst.getCustomerNmOut());//(得意先名称)</v>
      </c>
    </row>
    <row r="10" spans="1:6">
      <c r="A10" s="3" t="s">
        <v>29</v>
      </c>
      <c r="B10" s="3" t="s">
        <v>49</v>
      </c>
      <c r="C10" s="3" t="s">
        <v>29</v>
      </c>
      <c r="F10" t="str">
        <f t="shared" si="0"/>
        <v>curr_nm.add(tblst.getCurrNmOut());//(通貨名称)</v>
      </c>
    </row>
    <row r="11" spans="1:6">
      <c r="A11" s="3" t="s">
        <v>30</v>
      </c>
      <c r="B11" s="3" t="s">
        <v>50</v>
      </c>
      <c r="C11" s="3" t="s">
        <v>30</v>
      </c>
      <c r="F11" t="str">
        <f t="shared" si="0"/>
        <v>ofst_amt_ens.add(tblst.getOfstAmtEnsOut());//(相殺金額)</v>
      </c>
    </row>
    <row r="12" spans="1:6">
      <c r="A12" s="3" t="s">
        <v>31</v>
      </c>
      <c r="B12" s="3" t="s">
        <v>51</v>
      </c>
      <c r="C12" s="3" t="s">
        <v>31</v>
      </c>
      <c r="F12" t="str">
        <f t="shared" si="0"/>
        <v>pur_itm_cd_ens.add(tblst.getPurItmCdEnsOut());//(購買品目コード)</v>
      </c>
    </row>
    <row r="13" spans="1:6">
      <c r="A13" s="3" t="s">
        <v>32</v>
      </c>
      <c r="B13" s="3" t="s">
        <v>52</v>
      </c>
      <c r="C13" s="3" t="s">
        <v>32</v>
      </c>
      <c r="F13" t="str">
        <f t="shared" si="0"/>
        <v>sup_itm_nm_ens.add(tblst.getSupItmNmEnsOut());//(購買品目名称)</v>
      </c>
    </row>
    <row r="14" spans="1:6">
      <c r="A14" s="3" t="s">
        <v>33</v>
      </c>
      <c r="B14" s="3" t="s">
        <v>53</v>
      </c>
      <c r="C14" s="3" t="s">
        <v>33</v>
      </c>
      <c r="F14" t="str">
        <f t="shared" si="0"/>
        <v>sdin_arv_qty.add(tblst.getSdinArvQtyOut());//(受入数量)</v>
      </c>
    </row>
    <row r="15" spans="1:6">
      <c r="A15" s="3" t="s">
        <v>34</v>
      </c>
      <c r="B15" s="3" t="s">
        <v>54</v>
      </c>
      <c r="C15" s="3" t="s">
        <v>34</v>
      </c>
      <c r="F15" t="str">
        <f t="shared" si="0"/>
        <v>ss_itm_cd_ens.add(tblst.getSsItmCdEnsOut());//(支給品目コード)</v>
      </c>
    </row>
    <row r="16" spans="1:6">
      <c r="A16" s="3" t="s">
        <v>35</v>
      </c>
      <c r="B16" s="3" t="s">
        <v>55</v>
      </c>
      <c r="C16" s="3" t="s">
        <v>35</v>
      </c>
      <c r="F16" t="str">
        <f t="shared" si="0"/>
        <v>ss_itm_nm_ens.add(tblst.getSsItmNmEnsOut());//(支給品目名称)</v>
      </c>
    </row>
    <row r="17" spans="1:6">
      <c r="A17" s="3" t="s">
        <v>36</v>
      </c>
      <c r="B17" s="3" t="s">
        <v>56</v>
      </c>
      <c r="C17" s="3" t="s">
        <v>36</v>
      </c>
      <c r="F17" t="str">
        <f t="shared" si="0"/>
        <v>ss_itm_mng_no_ens.add(tblst.getSsItmMngNoEnsOut());//(支給品管理No)</v>
      </c>
    </row>
    <row r="18" spans="1:6">
      <c r="A18" s="3" t="s">
        <v>37</v>
      </c>
      <c r="B18" s="3" t="s">
        <v>57</v>
      </c>
      <c r="C18" s="3" t="s">
        <v>37</v>
      </c>
      <c r="F18" t="str">
        <f t="shared" si="0"/>
        <v>ss_itm_sec_cd_ens.add(tblst.getSsItmSecCdEnsOut());//(支給品担当組織コード)</v>
      </c>
    </row>
    <row r="19" spans="1:6">
      <c r="A19" s="3" t="s">
        <v>38</v>
      </c>
      <c r="B19" s="3" t="s">
        <v>58</v>
      </c>
      <c r="C19" s="3" t="s">
        <v>38</v>
      </c>
      <c r="F19" t="str">
        <f t="shared" si="0"/>
        <v>ss_itm_sec_nm_ens.add(tblst.getSsItmSecNmEnsOut());//(支給品担当組織名称)</v>
      </c>
    </row>
    <row r="20" spans="1:6">
      <c r="A20" s="3" t="s">
        <v>39</v>
      </c>
      <c r="B20" s="3" t="s">
        <v>59</v>
      </c>
      <c r="C20" s="3" t="s">
        <v>39</v>
      </c>
      <c r="F20" t="str">
        <f t="shared" si="0"/>
        <v>ss_itm_sell_pri_ens.add(tblst.getSsItmSellPriEnsOut());//(支給品売単価)</v>
      </c>
    </row>
    <row r="21" spans="1:6">
      <c r="A21" s="3" t="s">
        <v>40</v>
      </c>
      <c r="B21" s="3" t="s">
        <v>60</v>
      </c>
      <c r="C21" s="3" t="s">
        <v>40</v>
      </c>
      <c r="F21" t="str">
        <f t="shared" si="0"/>
        <v>ofst_amt_bd_ens.add(tblst.getOfstAmtBdEnsOut());//(相殺金額(内訳))</v>
      </c>
    </row>
    <row r="22" spans="1:6">
      <c r="A22" s="3" t="s">
        <v>41</v>
      </c>
      <c r="B22" s="3" t="s">
        <v>61</v>
      </c>
      <c r="C22" s="3" t="s">
        <v>41</v>
      </c>
      <c r="F22" t="str">
        <f t="shared" si="0"/>
        <v>sup_dt.add(tblst.getSupDtOut());//(仕入年月日)</v>
      </c>
    </row>
    <row r="23" spans="1:6">
      <c r="A23" s="3" t="s">
        <v>42</v>
      </c>
      <c r="B23" s="3" t="s">
        <v>62</v>
      </c>
      <c r="C23" s="3" t="s">
        <v>42</v>
      </c>
      <c r="F23" t="str">
        <f t="shared" si="0"/>
        <v>css_ss_typ_ens.add(tblst.getCssSsTypEnsOut());//(受給支給区分)</v>
      </c>
    </row>
    <row r="24" spans="1:6">
      <c r="A24" s="3" t="s">
        <v>43</v>
      </c>
      <c r="B24" s="3" t="s">
        <v>63</v>
      </c>
      <c r="C24" s="3" t="s">
        <v>43</v>
      </c>
      <c r="F24" t="str">
        <f t="shared" si="0"/>
        <v>obj_data_num_ens.add(tblst.getObjDataNumEnsOut());//(対象データ件数)</v>
      </c>
    </row>
    <row r="25" spans="1:6">
      <c r="A25" s="3" t="s">
        <v>44</v>
      </c>
      <c r="B25" s="3" t="s">
        <v>64</v>
      </c>
      <c r="C25" s="3" t="s">
        <v>44</v>
      </c>
      <c r="F25" t="str">
        <f t="shared" si="0"/>
        <v>exclusive_key_ttl_ens.add(tblst.getExclusiveKeyTtlEnsOut());//(排他キー(合計))</v>
      </c>
    </row>
    <row r="35" spans="3:3">
      <c r="C35" t="s">
        <v>69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"/>
  <sheetViews>
    <sheetView tabSelected="1" workbookViewId="0">
      <selection activeCell="A6" sqref="A6"/>
    </sheetView>
  </sheetViews>
  <sheetFormatPr defaultRowHeight="13.5"/>
  <sheetData>
    <row r="27" spans="2:2">
      <c r="B27" t="s">
        <v>71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c画面</vt:lpstr>
      <vt:lpstr>c画面1</vt:lpstr>
      <vt:lpstr>C画面3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2017-10-25T11:19:18Z</dcterms:modified>
</cp:coreProperties>
</file>