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o Forma Cash Flow" sheetId="1" state="visible" r:id="rId2"/>
    <sheet name="Top-line vs Bottom Line" sheetId="2" state="visible" r:id="rId3"/>
    <sheet name="Burn Rate" sheetId="3" state="visible" r:id="rId4"/>
  </sheets>
  <externalReferences>
    <externalReference r:id="rId5"/>
  </externalReferences>
  <definedNames>
    <definedName function="false" hidden="false" name="TitleRegion1.A2.I42.1" vbProcedure="false">'Pro Forma Cash Flow'!A2</definedName>
    <definedName function="false" hidden="false" localSheetId="2" name="TitleRegion1.A2.I42.1" vbProcedure="false">'Burn Rate'!A2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<sst xmlns="http://schemas.openxmlformats.org/spreadsheetml/2006/main" count="154" uniqueCount="54">
  <si>
    <t xml:space="preserve">Pro Forma Cash Flow</t>
  </si>
  <si>
    <t xml:space="preserve">Report Item</t>
  </si>
  <si>
    <t xml:space="preserve">Quarter 1</t>
  </si>
  <si>
    <t xml:space="preserve">Quarter 2</t>
  </si>
  <si>
    <t xml:space="preserve">Quarter 3</t>
  </si>
  <si>
    <t xml:space="preserve">Quarter 4</t>
  </si>
  <si>
    <t xml:space="preserve">Quarter 5</t>
  </si>
  <si>
    <t xml:space="preserve">Quarter 6</t>
  </si>
  <si>
    <t xml:space="preserve">Quarter 7</t>
  </si>
  <si>
    <t xml:space="preserve">Quarter 8</t>
  </si>
  <si>
    <t xml:space="preserve">Beginning Cash Balance</t>
  </si>
  <si>
    <t xml:space="preserve">Receipts and Disbursements from Operating Activities</t>
  </si>
  <si>
    <t xml:space="preserve">Revenues</t>
  </si>
  <si>
    <t xml:space="preserve">- Rebates</t>
  </si>
  <si>
    <t xml:space="preserve">- Production</t>
  </si>
  <si>
    <t xml:space="preserve">- Research and Development</t>
  </si>
  <si>
    <t xml:space="preserve">- Quality Costs</t>
  </si>
  <si>
    <t xml:space="preserve">- System Improvement Costs</t>
  </si>
  <si>
    <t xml:space="preserve">- Advertising</t>
  </si>
  <si>
    <t xml:space="preserve">- Internet Marketing Expenses</t>
  </si>
  <si>
    <t xml:space="preserve">- Sales Force Expense</t>
  </si>
  <si>
    <t xml:space="preserve">- Store and Web Sales Center Expenses</t>
  </si>
  <si>
    <t xml:space="preserve">- Web Sales Productivity Expenses</t>
  </si>
  <si>
    <t xml:space="preserve">- Marketing Research</t>
  </si>
  <si>
    <t xml:space="preserve">- Shipping</t>
  </si>
  <si>
    <t xml:space="preserve">- Excess Capacity Cost</t>
  </si>
  <si>
    <t xml:space="preserve">- Income Taxes</t>
  </si>
  <si>
    <t xml:space="preserve">+ Interest Income</t>
  </si>
  <si>
    <t xml:space="preserve">- Interest Charges</t>
  </si>
  <si>
    <t xml:space="preserve">+ Licensing Income</t>
  </si>
  <si>
    <t xml:space="preserve">- Licensing Fees</t>
  </si>
  <si>
    <t xml:space="preserve">+ Other Income</t>
  </si>
  <si>
    <t xml:space="preserve">- Other Expenses</t>
  </si>
  <si>
    <t xml:space="preserve">= Net Operating Cash Flow</t>
  </si>
  <si>
    <t xml:space="preserve">Investing Activities</t>
  </si>
  <si>
    <t xml:space="preserve">Fixed Production Capacity</t>
  </si>
  <si>
    <t xml:space="preserve">+ Sinking Fund</t>
  </si>
  <si>
    <t xml:space="preserve">= Total Investing Activities</t>
  </si>
  <si>
    <t xml:space="preserve">Financing Activities</t>
  </si>
  <si>
    <t xml:space="preserve">Increase in Common Stock</t>
  </si>
  <si>
    <t xml:space="preserve">+ Borrow Conventional Loan</t>
  </si>
  <si>
    <t xml:space="preserve">- Repay Conventional Loan</t>
  </si>
  <si>
    <t xml:space="preserve">+ Borrow Long-Term Loan</t>
  </si>
  <si>
    <t xml:space="preserve">+ Borrow Emergency Loan</t>
  </si>
  <si>
    <t xml:space="preserve">- Repay Emergency Loan</t>
  </si>
  <si>
    <t xml:space="preserve">- Deposit 3 Month Certificate</t>
  </si>
  <si>
    <t xml:space="preserve">+ Withdraw 3 Month Certificate</t>
  </si>
  <si>
    <t xml:space="preserve">- Dividends</t>
  </si>
  <si>
    <t xml:space="preserve">= Total Financing Activities</t>
  </si>
  <si>
    <t xml:space="preserve">Cash Balance, End of Period</t>
  </si>
  <si>
    <t xml:space="preserve">End of Worksheet</t>
  </si>
  <si>
    <t xml:space="preserve">IsCost</t>
  </si>
  <si>
    <t xml:space="preserve">Gross Burn Rate (Expenses)</t>
  </si>
  <si>
    <t xml:space="preserve">Net Burn Rate (Revenue – Expenses)</t>
  </si>
</sst>
</file>

<file path=xl/styles.xml><?xml version="1.0" encoding="utf-8"?>
<styleSheet xmlns="http://schemas.openxmlformats.org/spreadsheetml/2006/main">
  <numFmts count="3">
    <numFmt numFmtId="164" formatCode="General"/>
    <numFmt numFmtId="165" formatCode="#,##0"/>
    <numFmt numFmtId="166" formatCode="&quot;TRUE&quot;;&quot;TRUE&quot;;&quot;FALSE&quot;"/>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000000"/>
      <name val="Calibri"/>
      <family val="2"/>
      <charset val="1"/>
    </font>
    <font>
      <sz val="11"/>
      <color rgb="FFFFFFFF"/>
      <name val="Calibri"/>
      <family val="2"/>
      <charset val="1"/>
    </font>
    <font>
      <sz val="14"/>
      <color rgb="FF595959"/>
      <name val="Calibri"/>
      <family val="2"/>
    </font>
    <font>
      <sz val="9"/>
      <color rgb="FF404040"/>
      <name val="Calibri"/>
      <family val="2"/>
    </font>
    <font>
      <sz val="9"/>
      <color rgb="FF595959"/>
      <name val="Calibri"/>
      <family val="2"/>
    </font>
    <font>
      <sz val="11"/>
      <color rgb="FF000000"/>
      <name val="Calibri"/>
      <family val="0"/>
    </font>
    <font>
      <u val="single"/>
      <sz val="11"/>
      <color rgb="FF000000"/>
      <name val="Calibri"/>
      <family val="0"/>
    </font>
    <font>
      <b val="true"/>
      <sz val="13"/>
      <name val="Times New Roman"/>
      <family val="1"/>
    </font>
    <font>
      <sz val="12"/>
      <name val="Times New Roman"/>
      <family val="1"/>
    </font>
    <font>
      <b val="true"/>
      <sz val="12"/>
      <name val="Times New Roman"/>
      <family val="1"/>
    </font>
  </fonts>
  <fills count="3">
    <fill>
      <patternFill patternType="none"/>
    </fill>
    <fill>
      <patternFill patternType="gray125"/>
    </fill>
    <fill>
      <patternFill patternType="solid">
        <fgColor rgb="FFFFFF33"/>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center" textRotation="0" wrapText="false" indent="0" shrinkToFit="false"/>
      <protection locked="true" hidden="false"/>
    </xf>
    <xf numFmtId="165" fontId="5" fillId="0" borderId="0" xfId="0" applyFont="true" applyBorder="false" applyAlignment="true" applyProtection="true">
      <alignment horizontal="center" vertical="center" textRotation="0" wrapText="false" indent="0" shrinkToFit="false"/>
      <protection locked="true" hidden="false"/>
    </xf>
    <xf numFmtId="165" fontId="5" fillId="0" borderId="0" xfId="0" applyFont="true" applyBorder="false" applyAlignment="true" applyProtection="true">
      <alignment horizontal="left" vertical="center" textRotation="0" wrapText="false" indent="0" shrinkToFit="false"/>
      <protection locked="true" hidden="false"/>
    </xf>
    <xf numFmtId="165" fontId="5" fillId="0" borderId="0" xfId="0" applyFont="true" applyBorder="false" applyAlignment="true" applyProtection="true">
      <alignment horizontal="right" vertical="center" textRotation="0" wrapText="false" indent="0" shrinkToFit="false"/>
      <protection locked="true" hidden="false"/>
    </xf>
    <xf numFmtId="165" fontId="5" fillId="2" borderId="0" xfId="0" applyFont="true" applyBorder="true" applyAlignment="true" applyProtection="true">
      <alignment horizontal="center" vertical="center" textRotation="0" wrapText="false" indent="0" shrinkToFit="false"/>
      <protection locked="true" hidden="false"/>
    </xf>
    <xf numFmtId="165" fontId="0" fillId="0" borderId="0" xfId="0" applyFont="true" applyBorder="false" applyAlignment="true" applyProtection="true">
      <alignment horizontal="left" vertical="center" textRotation="0" wrapText="false" indent="0" shrinkToFit="false"/>
      <protection locked="true" hidden="false"/>
    </xf>
    <xf numFmtId="165" fontId="6" fillId="0" borderId="0" xfId="0" applyFont="true" applyBorder="false" applyAlignment="true" applyProtection="true">
      <alignment horizontal="left"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33"/>
      <rgbColor rgb="FFFF00FF"/>
      <rgbColor rgb="FF00FFFF"/>
      <rgbColor rgb="FF800000"/>
      <rgbColor rgb="FF008000"/>
      <rgbColor rgb="FF000080"/>
      <rgbColor rgb="FF808000"/>
      <rgbColor rgb="FF800080"/>
      <rgbColor rgb="FF008080"/>
      <rgbColor rgb="FFC0C0C0"/>
      <rgbColor rgb="FF4F81BD"/>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1.xml"/><Relationship Id="rId6" Type="http://schemas.openxmlformats.org/officeDocument/2006/relationships/sharedStrings" Target="sharedStrings.xml"/>
</Relationships>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IN" sz="1400" spc="-1" strike="noStrike">
                <a:solidFill>
                  <a:srgbClr val="595959"/>
                </a:solidFill>
                <a:latin typeface="Calibri"/>
              </a:defRPr>
            </a:pPr>
            <a:r>
              <a:rPr b="0" lang="en-IN" sz="1400" spc="-1" strike="noStrike">
                <a:solidFill>
                  <a:srgbClr val="595959"/>
                </a:solidFill>
                <a:latin typeface="Calibri"/>
              </a:rPr>
              <a:t>Top Line Performance</a:t>
            </a:r>
          </a:p>
        </c:rich>
      </c:tx>
      <c:overlay val="0"/>
      <c:spPr>
        <a:noFill/>
        <a:ln w="0">
          <a:noFill/>
        </a:ln>
      </c:spPr>
    </c:title>
    <c:autoTitleDeleted val="0"/>
    <c:plotArea>
      <c:lineChart>
        <c:grouping val="standard"/>
        <c:varyColors val="0"/>
        <c:ser>
          <c:idx val="0"/>
          <c:order val="0"/>
          <c:spPr>
            <a:solidFill>
              <a:srgbClr val="4f81bd"/>
            </a:solidFill>
            <a:ln cap="rnd" w="28440">
              <a:solidFill>
                <a:srgbClr val="4f81bd"/>
              </a:solidFill>
              <a:round/>
            </a:ln>
          </c:spPr>
          <c:marker>
            <c:symbol val="none"/>
          </c:marker>
          <c:dLbls>
            <c:numFmt formatCode="#,##0" sourceLinked="1"/>
            <c:txPr>
              <a:bodyPr wrap="square"/>
              <a:lstStyle/>
              <a:p>
                <a:pPr>
                  <a:defRPr b="0" sz="900" spc="-1" strike="noStrike">
                    <a:solidFill>
                      <a:srgbClr val="404040"/>
                    </a:solidFill>
                    <a:latin typeface="Calibri"/>
                  </a:defRPr>
                </a:pPr>
              </a:p>
            </c:txPr>
            <c:dLblPos val="t"/>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'Top-line vs Bottom Line'!$B$2:$I$2</c:f>
              <c:strCache>
                <c:ptCount val="8"/>
                <c:pt idx="0">
                  <c:v>Quarter 1</c:v>
                </c:pt>
                <c:pt idx="1">
                  <c:v>Quarter 2</c:v>
                </c:pt>
                <c:pt idx="2">
                  <c:v>Quarter 3</c:v>
                </c:pt>
                <c:pt idx="3">
                  <c:v>Quarter 4</c:v>
                </c:pt>
                <c:pt idx="4">
                  <c:v>Quarter 5</c:v>
                </c:pt>
                <c:pt idx="5">
                  <c:v>Quarter 6</c:v>
                </c:pt>
                <c:pt idx="6">
                  <c:v>Quarter 7</c:v>
                </c:pt>
                <c:pt idx="7">
                  <c:v>Quarter 8</c:v>
                </c:pt>
              </c:strCache>
            </c:strRef>
          </c:cat>
          <c:val>
            <c:numRef>
              <c:f>'Top-line vs Bottom Line'!$B$4:$I$4</c:f>
              <c:numCache>
                <c:formatCode>General</c:formatCode>
                <c:ptCount val="8"/>
                <c:pt idx="0">
                  <c:v>0</c:v>
                </c:pt>
                <c:pt idx="1">
                  <c:v>0</c:v>
                </c:pt>
                <c:pt idx="2">
                  <c:v>177948</c:v>
                </c:pt>
                <c:pt idx="3">
                  <c:v>534072</c:v>
                </c:pt>
                <c:pt idx="4">
                  <c:v>1136511</c:v>
                </c:pt>
                <c:pt idx="5">
                  <c:v>2849000</c:v>
                </c:pt>
                <c:pt idx="6">
                  <c:v>4620000</c:v>
                </c:pt>
                <c:pt idx="7">
                  <c:v>6004900</c:v>
                </c:pt>
              </c:numCache>
            </c:numRef>
          </c:val>
          <c:smooth val="0"/>
        </c:ser>
        <c:hiLowLines>
          <c:spPr>
            <a:ln w="0">
              <a:noFill/>
            </a:ln>
          </c:spPr>
        </c:hiLowLines>
        <c:marker val="0"/>
        <c:axId val="22112063"/>
        <c:axId val="76834266"/>
      </c:lineChart>
      <c:catAx>
        <c:axId val="22112063"/>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6834266"/>
        <c:crosses val="autoZero"/>
        <c:auto val="1"/>
        <c:lblAlgn val="ctr"/>
        <c:lblOffset val="100"/>
        <c:noMultiLvlLbl val="0"/>
      </c:catAx>
      <c:valAx>
        <c:axId val="76834266"/>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22112063"/>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IN" sz="1400" spc="-1" strike="noStrike">
                <a:solidFill>
                  <a:srgbClr val="595959"/>
                </a:solidFill>
                <a:latin typeface="Calibri"/>
              </a:defRPr>
            </a:pPr>
            <a:r>
              <a:rPr b="0" lang="en-IN" sz="1400" spc="-1" strike="noStrike">
                <a:solidFill>
                  <a:srgbClr val="595959"/>
                </a:solidFill>
                <a:latin typeface="Calibri"/>
              </a:rPr>
              <a:t>Bottom Line Performance</a:t>
            </a:r>
          </a:p>
        </c:rich>
      </c:tx>
      <c:overlay val="0"/>
      <c:spPr>
        <a:noFill/>
        <a:ln w="0">
          <a:noFill/>
        </a:ln>
      </c:spPr>
    </c:title>
    <c:autoTitleDeleted val="0"/>
    <c:plotArea>
      <c:lineChart>
        <c:grouping val="standard"/>
        <c:varyColors val="0"/>
        <c:ser>
          <c:idx val="0"/>
          <c:order val="0"/>
          <c:spPr>
            <a:solidFill>
              <a:srgbClr val="4f81bd"/>
            </a:solidFill>
            <a:ln cap="rnd" w="28440">
              <a:solidFill>
                <a:srgbClr val="4f81bd"/>
              </a:solidFill>
              <a:round/>
            </a:ln>
          </c:spPr>
          <c:marker>
            <c:symbol val="none"/>
          </c:marker>
          <c:dPt>
            <c:idx val="1"/>
            <c:marker>
              <c:symbol val="none"/>
            </c:marker>
          </c:dPt>
          <c:dPt>
            <c:idx val="2"/>
            <c:marker>
              <c:symbol val="none"/>
            </c:marker>
          </c:dPt>
          <c:dPt>
            <c:idx val="4"/>
            <c:marker>
              <c:symbol val="none"/>
            </c:marker>
          </c:dPt>
          <c:dLbls>
            <c:numFmt formatCode="#,##0" sourceLinked="1"/>
            <c:dLbl>
              <c:idx val="1"/>
              <c:layout>
                <c:manualLayout>
                  <c:x val="-0.0704002857644353"/>
                  <c:y val="0.0486457421988919"/>
                </c:manualLayout>
              </c:layout>
              <c:numFmt formatCode="#,##0" sourceLinked="1"/>
              <c:txPr>
                <a:bodyPr wrap="square"/>
                <a:lstStyle/>
                <a:p>
                  <a:pPr>
                    <a:defRPr b="0" sz="900" spc="-1" strike="noStrike">
                      <a:solidFill>
                        <a:srgbClr val="404040"/>
                      </a:solidFill>
                      <a:latin typeface="Calibri"/>
                    </a:defRPr>
                  </a:pPr>
                </a:p>
              </c:txPr>
              <c:dLblPos val="r"/>
              <c:showLegendKey val="0"/>
              <c:showVal val="1"/>
              <c:showCatName val="0"/>
              <c:showSerName val="0"/>
              <c:showPercent val="0"/>
              <c:separator>; </c:separator>
            </c:dLbl>
            <c:dLbl>
              <c:idx val="2"/>
              <c:layout>
                <c:manualLayout>
                  <c:x val="-0.0630675641969188"/>
                  <c:y val="0.0625346310877806"/>
                </c:manualLayout>
              </c:layout>
              <c:numFmt formatCode="#,##0" sourceLinked="1"/>
              <c:txPr>
                <a:bodyPr wrap="square"/>
                <a:lstStyle/>
                <a:p>
                  <a:pPr>
                    <a:defRPr b="0" sz="900" spc="-1" strike="noStrike">
                      <a:solidFill>
                        <a:srgbClr val="404040"/>
                      </a:solidFill>
                      <a:latin typeface="Calibri"/>
                    </a:defRPr>
                  </a:pPr>
                </a:p>
              </c:txPr>
              <c:dLblPos val="r"/>
              <c:showLegendKey val="0"/>
              <c:showVal val="1"/>
              <c:showCatName val="0"/>
              <c:showSerName val="0"/>
              <c:showPercent val="0"/>
              <c:separator>; </c:separator>
            </c:dLbl>
            <c:dLbl>
              <c:idx val="4"/>
              <c:layout>
                <c:manualLayout>
                  <c:x val="-0.0661961920657259"/>
                  <c:y val="0.0532753718285214"/>
                </c:manualLayout>
              </c:layout>
              <c:numFmt formatCode="#,##0" sourceLinked="1"/>
              <c:txPr>
                <a:bodyPr wrap="square"/>
                <a:lstStyle/>
                <a:p>
                  <a:pPr>
                    <a:defRPr b="0" sz="900" spc="-1" strike="noStrike">
                      <a:solidFill>
                        <a:srgbClr val="404040"/>
                      </a:solidFill>
                      <a:latin typeface="Calibri"/>
                    </a:defRPr>
                  </a:pPr>
                </a:p>
              </c:txPr>
              <c:dLblPos val="r"/>
              <c:showLegendKey val="0"/>
              <c:showVal val="1"/>
              <c:showCatName val="0"/>
              <c:showSerName val="0"/>
              <c:showPercent val="0"/>
              <c:separator>; </c:separator>
            </c:dLbl>
            <c:txPr>
              <a:bodyPr wrap="square"/>
              <a:lstStyle/>
              <a:p>
                <a:pPr>
                  <a:defRPr b="0" sz="900" spc="-1" strike="noStrike">
                    <a:solidFill>
                      <a:srgbClr val="404040"/>
                    </a:solidFill>
                    <a:latin typeface="Calibri"/>
                  </a:defRPr>
                </a:pPr>
              </a:p>
            </c:txPr>
            <c:dLblPos val="t"/>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'Top-line vs Bottom Line'!$B$2:$I$2</c:f>
              <c:strCache>
                <c:ptCount val="8"/>
                <c:pt idx="0">
                  <c:v>Quarter 1</c:v>
                </c:pt>
                <c:pt idx="1">
                  <c:v>Quarter 2</c:v>
                </c:pt>
                <c:pt idx="2">
                  <c:v>Quarter 3</c:v>
                </c:pt>
                <c:pt idx="3">
                  <c:v>Quarter 4</c:v>
                </c:pt>
                <c:pt idx="4">
                  <c:v>Quarter 5</c:v>
                </c:pt>
                <c:pt idx="5">
                  <c:v>Quarter 6</c:v>
                </c:pt>
                <c:pt idx="6">
                  <c:v>Quarter 7</c:v>
                </c:pt>
                <c:pt idx="7">
                  <c:v>Quarter 8</c:v>
                </c:pt>
              </c:strCache>
            </c:strRef>
          </c:cat>
          <c:val>
            <c:numRef>
              <c:f>'Top-line vs Bottom Line'!$B$25:$I$25</c:f>
              <c:numCache>
                <c:formatCode>General</c:formatCode>
                <c:ptCount val="8"/>
                <c:pt idx="0">
                  <c:v>-69320</c:v>
                </c:pt>
                <c:pt idx="1">
                  <c:v>-525610</c:v>
                </c:pt>
                <c:pt idx="2">
                  <c:v>-610947</c:v>
                </c:pt>
                <c:pt idx="3">
                  <c:v>-1045780</c:v>
                </c:pt>
                <c:pt idx="4">
                  <c:v>-1445126</c:v>
                </c:pt>
                <c:pt idx="5">
                  <c:v>352215</c:v>
                </c:pt>
                <c:pt idx="6">
                  <c:v>1425558</c:v>
                </c:pt>
                <c:pt idx="7">
                  <c:v>2587605</c:v>
                </c:pt>
              </c:numCache>
            </c:numRef>
          </c:val>
          <c:smooth val="0"/>
        </c:ser>
        <c:hiLowLines>
          <c:spPr>
            <a:ln w="0">
              <a:noFill/>
            </a:ln>
          </c:spPr>
        </c:hiLowLines>
        <c:marker val="0"/>
        <c:axId val="6434727"/>
        <c:axId val="77167216"/>
      </c:lineChart>
      <c:catAx>
        <c:axId val="6434727"/>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7167216"/>
        <c:crosses val="autoZero"/>
        <c:auto val="1"/>
        <c:lblAlgn val="ctr"/>
        <c:lblOffset val="100"/>
        <c:noMultiLvlLbl val="0"/>
      </c:catAx>
      <c:valAx>
        <c:axId val="77167216"/>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6434727"/>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IN" sz="1400" spc="-1" strike="noStrike">
                <a:solidFill>
                  <a:srgbClr val="595959"/>
                </a:solidFill>
                <a:latin typeface="Calibri"/>
              </a:defRPr>
            </a:pPr>
            <a:r>
              <a:rPr b="0" lang="en-IN" sz="1400" spc="-1" strike="noStrike">
                <a:solidFill>
                  <a:srgbClr val="595959"/>
                </a:solidFill>
                <a:latin typeface="Calibri"/>
              </a:rPr>
              <a:t>Asset Investment</a:t>
            </a:r>
          </a:p>
        </c:rich>
      </c:tx>
      <c:overlay val="0"/>
      <c:spPr>
        <a:noFill/>
        <a:ln w="0">
          <a:noFill/>
        </a:ln>
      </c:spPr>
    </c:title>
    <c:autoTitleDeleted val="0"/>
    <c:plotArea>
      <c:lineChart>
        <c:grouping val="standard"/>
        <c:varyColors val="0"/>
        <c:ser>
          <c:idx val="0"/>
          <c:order val="0"/>
          <c:spPr>
            <a:solidFill>
              <a:srgbClr val="4f81bd"/>
            </a:solidFill>
            <a:ln cap="rnd" w="28440">
              <a:solidFill>
                <a:srgbClr val="4f81bd"/>
              </a:solidFill>
              <a:round/>
            </a:ln>
          </c:spPr>
          <c:marker>
            <c:symbol val="none"/>
          </c:marker>
          <c:dLbls>
            <c:numFmt formatCode="#,##0" sourceLinked="1"/>
            <c:txPr>
              <a:bodyPr wrap="square"/>
              <a:lstStyle/>
              <a:p>
                <a:pPr>
                  <a:defRPr b="0" sz="900" spc="-1" strike="noStrike">
                    <a:solidFill>
                      <a:srgbClr val="404040"/>
                    </a:solidFill>
                    <a:latin typeface="Calibri"/>
                  </a:defRPr>
                </a:pPr>
              </a:p>
            </c:txPr>
            <c:dLblPos val="t"/>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'[1]Pro Forma Balance Sheet'!$B$2:$I$2</c:f>
              <c:strCache>
                <c:ptCount val="8"/>
                <c:pt idx="0">
                  <c:v>Quarter 1</c:v>
                </c:pt>
                <c:pt idx="1">
                  <c:v>Quarter 2</c:v>
                </c:pt>
                <c:pt idx="2">
                  <c:v>Quarter 3</c:v>
                </c:pt>
                <c:pt idx="3">
                  <c:v>Quarter 4</c:v>
                </c:pt>
                <c:pt idx="4">
                  <c:v>Quarter 5</c:v>
                </c:pt>
                <c:pt idx="5">
                  <c:v>Quarter 6</c:v>
                </c:pt>
                <c:pt idx="6">
                  <c:v>Quarter 7</c:v>
                </c:pt>
                <c:pt idx="7">
                  <c:v>Quarter 8</c:v>
                </c:pt>
              </c:strCache>
            </c:strRef>
          </c:cat>
          <c:val>
            <c:numRef>
              <c:f>'[1]Pro Forma Balance Sheet'!$B$9:$I$9</c:f>
              <c:numCache>
                <c:formatCode>General</c:formatCode>
                <c:ptCount val="8"/>
                <c:pt idx="0">
                  <c:v>930680</c:v>
                </c:pt>
                <c:pt idx="1">
                  <c:v>1405069.815</c:v>
                </c:pt>
                <c:pt idx="2">
                  <c:v>1767691.52028</c:v>
                </c:pt>
                <c:pt idx="3">
                  <c:v>1677055.81144</c:v>
                </c:pt>
                <c:pt idx="4">
                  <c:v>4168845.2281</c:v>
                </c:pt>
                <c:pt idx="5">
                  <c:v>4429443.64477</c:v>
                </c:pt>
                <c:pt idx="6">
                  <c:v>5733385.06143</c:v>
                </c:pt>
                <c:pt idx="7">
                  <c:v>8179373.28685</c:v>
                </c:pt>
              </c:numCache>
            </c:numRef>
          </c:val>
          <c:smooth val="0"/>
        </c:ser>
        <c:hiLowLines>
          <c:spPr>
            <a:ln w="0">
              <a:noFill/>
            </a:ln>
          </c:spPr>
        </c:hiLowLines>
        <c:marker val="0"/>
        <c:axId val="35332411"/>
        <c:axId val="77014397"/>
      </c:lineChart>
      <c:catAx>
        <c:axId val="35332411"/>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7014397"/>
        <c:crosses val="autoZero"/>
        <c:auto val="1"/>
        <c:lblAlgn val="ctr"/>
        <c:lblOffset val="100"/>
        <c:noMultiLvlLbl val="0"/>
      </c:catAx>
      <c:valAx>
        <c:axId val="77014397"/>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35332411"/>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 Id="rId3" Type="http://schemas.openxmlformats.org/officeDocument/2006/relationships/chart" Target="../charts/chart2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17</xdr:col>
      <xdr:colOff>428760</xdr:colOff>
      <xdr:row>2</xdr:row>
      <xdr:rowOff>33480</xdr:rowOff>
    </xdr:from>
    <xdr:to>
      <xdr:col>26</xdr:col>
      <xdr:colOff>95040</xdr:colOff>
      <xdr:row>16</xdr:row>
      <xdr:rowOff>109440</xdr:rowOff>
    </xdr:to>
    <xdr:graphicFrame>
      <xdr:nvGraphicFramePr>
        <xdr:cNvPr id="0" name="Chart 2"/>
        <xdr:cNvGraphicFramePr/>
      </xdr:nvGraphicFramePr>
      <xdr:xfrm>
        <a:off x="12796560" y="443160"/>
        <a:ext cx="506700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404640</xdr:colOff>
      <xdr:row>19</xdr:row>
      <xdr:rowOff>176040</xdr:rowOff>
    </xdr:from>
    <xdr:to>
      <xdr:col>26</xdr:col>
      <xdr:colOff>113760</xdr:colOff>
      <xdr:row>34</xdr:row>
      <xdr:rowOff>61560</xdr:rowOff>
    </xdr:to>
    <xdr:graphicFrame>
      <xdr:nvGraphicFramePr>
        <xdr:cNvPr id="1" name="Chart 3"/>
        <xdr:cNvGraphicFramePr/>
      </xdr:nvGraphicFramePr>
      <xdr:xfrm>
        <a:off x="12772440" y="3824280"/>
        <a:ext cx="5109840" cy="2742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704880</xdr:colOff>
      <xdr:row>44</xdr:row>
      <xdr:rowOff>114480</xdr:rowOff>
    </xdr:from>
    <xdr:to>
      <xdr:col>5</xdr:col>
      <xdr:colOff>483840</xdr:colOff>
      <xdr:row>48</xdr:row>
      <xdr:rowOff>140760</xdr:rowOff>
    </xdr:to>
    <xdr:sp>
      <xdr:nvSpPr>
        <xdr:cNvPr id="2" name="TextBox 4"/>
        <xdr:cNvSpPr/>
      </xdr:nvSpPr>
      <xdr:spPr>
        <a:xfrm>
          <a:off x="704880" y="8525160"/>
          <a:ext cx="4438440" cy="788040"/>
        </a:xfrm>
        <a:prstGeom prst="rect">
          <a:avLst/>
        </a:prstGeom>
        <a:solidFill>
          <a:schemeClr val="bg2"/>
        </a:solidFill>
        <a:ln w="0">
          <a:noFill/>
        </a:ln>
      </xdr:spPr>
      <xdr:style>
        <a:lnRef idx="0"/>
        <a:fillRef idx="0"/>
        <a:effectRef idx="0"/>
        <a:fontRef idx="minor"/>
      </xdr:style>
      <xdr:txBody>
        <a:bodyPr horzOverflow="clip" vertOverflow="clip" lIns="90000" rIns="90000" tIns="45000" bIns="45000" anchor="t">
          <a:spAutoFit/>
        </a:bodyPr>
        <a:p>
          <a:pPr>
            <a:lnSpc>
              <a:spcPct val="100000"/>
            </a:lnSpc>
          </a:pPr>
          <a:r>
            <a:rPr b="0" lang="en-IN" sz="1100" spc="-1" strike="noStrike">
              <a:solidFill>
                <a:srgbClr val="000000"/>
              </a:solidFill>
              <a:latin typeface="Calibri"/>
            </a:rPr>
            <a:t>The </a:t>
          </a:r>
          <a:r>
            <a:rPr b="0" lang="en-IN" sz="1100" spc="-1" strike="noStrike" u="sng">
              <a:solidFill>
                <a:srgbClr val="000000"/>
              </a:solidFill>
              <a:uFillTx/>
              <a:latin typeface="Calibri"/>
            </a:rPr>
            <a:t>top line</a:t>
          </a:r>
          <a:r>
            <a:rPr b="0" lang="en-IN" sz="1100" spc="-1" strike="noStrike">
              <a:solidFill>
                <a:srgbClr val="000000"/>
              </a:solidFill>
              <a:latin typeface="Calibri"/>
            </a:rPr>
            <a:t> refers to a company's revenues or </a:t>
          </a:r>
          <a:r>
            <a:rPr b="0" lang="en-IN" sz="1100" spc="-1" strike="noStrike" u="sng">
              <a:solidFill>
                <a:srgbClr val="000000"/>
              </a:solidFill>
              <a:uFillTx/>
              <a:latin typeface="Calibri"/>
            </a:rPr>
            <a:t>gross sales</a:t>
          </a:r>
          <a:r>
            <a:rPr b="0" lang="en-IN" sz="1100" spc="-1" strike="noStrike">
              <a:solidFill>
                <a:srgbClr val="000000"/>
              </a:solidFill>
              <a:latin typeface="Calibri"/>
            </a:rPr>
            <a:t>. Therefore, when a company has "top-line growth," the company is experiencing an increase in gross sales or revenues.</a:t>
          </a:r>
          <a:endParaRPr b="0" lang="en-US" sz="1100" spc="-1" strike="noStrike">
            <a:latin typeface="Times New Roman"/>
          </a:endParaRPr>
        </a:p>
        <a:p>
          <a:pPr>
            <a:lnSpc>
              <a:spcPct val="100000"/>
            </a:lnSpc>
          </a:pPr>
          <a:br/>
          <a:endParaRPr b="0" lang="en-US" sz="1100" spc="-1" strike="noStrike">
            <a:latin typeface="Times New Roman"/>
          </a:endParaRPr>
        </a:p>
      </xdr:txBody>
    </xdr:sp>
    <xdr:clientData/>
  </xdr:twoCellAnchor>
  <xdr:twoCellAnchor editAs="oneCell">
    <xdr:from>
      <xdr:col>0</xdr:col>
      <xdr:colOff>657360</xdr:colOff>
      <xdr:row>50</xdr:row>
      <xdr:rowOff>162000</xdr:rowOff>
    </xdr:from>
    <xdr:to>
      <xdr:col>5</xdr:col>
      <xdr:colOff>436320</xdr:colOff>
      <xdr:row>62</xdr:row>
      <xdr:rowOff>18720</xdr:rowOff>
    </xdr:to>
    <xdr:sp>
      <xdr:nvSpPr>
        <xdr:cNvPr id="3" name="TextBox 5"/>
        <xdr:cNvSpPr/>
      </xdr:nvSpPr>
      <xdr:spPr>
        <a:xfrm>
          <a:off x="657360" y="9715680"/>
          <a:ext cx="4438440" cy="2142720"/>
        </a:xfrm>
        <a:prstGeom prst="rect">
          <a:avLst/>
        </a:prstGeom>
        <a:solidFill>
          <a:schemeClr val="bg2"/>
        </a:solidFill>
        <a:ln w="0">
          <a:noFill/>
        </a:ln>
      </xdr:spPr>
      <xdr:style>
        <a:lnRef idx="0"/>
        <a:fillRef idx="0"/>
        <a:effectRef idx="0"/>
        <a:fontRef idx="minor"/>
      </xdr:style>
      <xdr:txBody>
        <a:bodyPr horzOverflow="clip" vertOverflow="clip" lIns="90000" rIns="90000" tIns="45000" bIns="45000" anchor="t">
          <a:noAutofit/>
        </a:bodyPr>
        <a:p>
          <a:pPr>
            <a:lnSpc>
              <a:spcPct val="100000"/>
            </a:lnSpc>
          </a:pPr>
          <a:r>
            <a:rPr b="0" lang="en-IN" sz="1100" spc="-1" strike="noStrike">
              <a:solidFill>
                <a:srgbClr val="000000"/>
              </a:solidFill>
              <a:latin typeface="Calibri"/>
            </a:rPr>
            <a:t>The bottom line is a company's net income, or the "bottom" figure on a company's income statement. More specifically, the bottom line is a company's income after all expenses have been deducted from </a:t>
          </a:r>
          <a:r>
            <a:rPr b="0" lang="en-IN" sz="1100" spc="-1" strike="noStrike" u="sng">
              <a:solidFill>
                <a:srgbClr val="000000"/>
              </a:solidFill>
              <a:uFillTx/>
              <a:latin typeface="Calibri"/>
            </a:rPr>
            <a:t>revenues</a:t>
          </a:r>
          <a:r>
            <a:rPr b="0" lang="en-IN" sz="1100" spc="-1" strike="noStrike">
              <a:solidFill>
                <a:srgbClr val="000000"/>
              </a:solidFill>
              <a:latin typeface="Calibri"/>
            </a:rPr>
            <a:t>. These expenses include interest charges paid on loans, general and administrative costs, and income taxes. A company's bottom line can also be referred to as net earnings or net </a:t>
          </a:r>
          <a:r>
            <a:rPr b="0" lang="en-IN" sz="1100" spc="-1" strike="noStrike" u="sng">
              <a:solidFill>
                <a:srgbClr val="000000"/>
              </a:solidFill>
              <a:uFillTx/>
              <a:latin typeface="Calibri"/>
            </a:rPr>
            <a:t>profits</a:t>
          </a:r>
          <a:r>
            <a:rPr b="0" lang="en-IN" sz="1100" spc="-1" strike="noStrike">
              <a:solidFill>
                <a:srgbClr val="000000"/>
              </a:solidFill>
              <a:latin typeface="Calibri"/>
            </a:rPr>
            <a: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IN" sz="1100" spc="-1" strike="noStrike">
              <a:solidFill>
                <a:srgbClr val="000000"/>
              </a:solidFill>
              <a:latin typeface="Calibri"/>
            </a:rPr>
            <a:t> </a:t>
          </a:r>
          <a:r>
            <a:rPr b="0" lang="en-IN" sz="1100" spc="-1" strike="noStrike">
              <a:solidFill>
                <a:srgbClr val="000000"/>
              </a:solidFill>
              <a:latin typeface="Calibri"/>
            </a:rPr>
            <a:t>It is calculated as the difference between the total revenue generated by a company for a period and the total expenses incurred, including the taxes, interest rates on loans, and other obligations.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br/>
          <a:br/>
          <a:endParaRPr b="0" lang="en-US" sz="1100" spc="-1" strike="noStrike">
            <a:latin typeface="Times New Roman"/>
          </a:endParaRPr>
        </a:p>
      </xdr:txBody>
    </xdr:sp>
    <xdr:clientData/>
  </xdr:twoCellAnchor>
  <xdr:twoCellAnchor editAs="oneCell">
    <xdr:from>
      <xdr:col>17</xdr:col>
      <xdr:colOff>409680</xdr:colOff>
      <xdr:row>36</xdr:row>
      <xdr:rowOff>9360</xdr:rowOff>
    </xdr:from>
    <xdr:to>
      <xdr:col>26</xdr:col>
      <xdr:colOff>95040</xdr:colOff>
      <xdr:row>50</xdr:row>
      <xdr:rowOff>85320</xdr:rowOff>
    </xdr:to>
    <xdr:graphicFrame>
      <xdr:nvGraphicFramePr>
        <xdr:cNvPr id="4" name="Chart 6"/>
        <xdr:cNvGraphicFramePr/>
      </xdr:nvGraphicFramePr>
      <xdr:xfrm>
        <a:off x="12777480" y="6895800"/>
        <a:ext cx="508608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766800</xdr:colOff>
      <xdr:row>52</xdr:row>
      <xdr:rowOff>99720</xdr:rowOff>
    </xdr:from>
    <xdr:to>
      <xdr:col>4</xdr:col>
      <xdr:colOff>81000</xdr:colOff>
      <xdr:row>80</xdr:row>
      <xdr:rowOff>106920</xdr:rowOff>
    </xdr:to>
    <xdr:sp>
      <xdr:nvSpPr>
        <xdr:cNvPr id="5" name="Shape 1"/>
        <xdr:cNvSpPr/>
      </xdr:nvSpPr>
      <xdr:spPr>
        <a:xfrm>
          <a:off x="766800" y="9257040"/>
          <a:ext cx="6063120" cy="4914360"/>
        </a:xfrm>
        <a:prstGeom prst="rect">
          <a:avLst/>
        </a:prstGeom>
        <a:solidFill>
          <a:srgbClr val="729fcf"/>
        </a:solidFill>
        <a:ln w="0">
          <a:solidFill>
            <a:srgbClr val="3465a4"/>
          </a:solidFill>
        </a:ln>
      </xdr:spPr>
      <xdr:style>
        <a:lnRef idx="0"/>
        <a:fillRef idx="0"/>
        <a:effectRef idx="0"/>
        <a:fontRef idx="minor"/>
      </xdr:style>
      <xdr:txBody>
        <a:bodyPr lIns="0" rIns="0" tIns="0" bIns="0" anchor="t">
          <a:spAutoFit/>
        </a:bodyPr>
        <a:p>
          <a:r>
            <a:rPr b="1" lang="en-US" sz="1300" spc="-1" strike="noStrike">
              <a:latin typeface="Times New Roman"/>
            </a:rPr>
            <a:t>How to Calculate the Burn Rate</a:t>
          </a:r>
          <a:endParaRPr b="0" lang="en-US" sz="1300" spc="-1" strike="noStrike">
            <a:latin typeface="Times New Roman"/>
          </a:endParaRPr>
        </a:p>
        <a:p>
          <a:r>
            <a:rPr b="0" lang="en-US" sz="1200" spc="-1" strike="noStrike">
              <a:latin typeface="Times New Roman"/>
            </a:rPr>
            <a:t>There are two types of burn rates: net burn and gross burn.1 A company’s gross burn rate is simply the total amount of operating costs that it incurs in expenses each month, expressed as:</a:t>
          </a:r>
          <a:endParaRPr b="0" lang="en-US" sz="1200" spc="-1" strike="noStrike">
            <a:latin typeface="Times New Roman"/>
          </a:endParaRPr>
        </a:p>
        <a:p>
          <a:endParaRPr b="0" lang="en-US" sz="1200" spc="-1" strike="noStrike">
            <a:latin typeface="Times New Roman"/>
          </a:endParaRPr>
        </a:p>
        <a:p>
          <a:r>
            <a:rPr b="1" lang="en-US" sz="1200" spc="-1" strike="noStrike">
              <a:latin typeface="Times New Roman"/>
            </a:rPr>
            <a:t>Total Monthly Operating Costs = Gross Burn Rate</a:t>
          </a:r>
          <a:endParaRPr b="0" lang="en-US" sz="1200" spc="-1" strike="noStrike">
            <a:latin typeface="Times New Roman"/>
          </a:endParaRPr>
        </a:p>
        <a:p>
          <a:endParaRPr b="0" lang="en-US" sz="1200" spc="-1" strike="noStrike">
            <a:latin typeface="Times New Roman"/>
          </a:endParaRPr>
        </a:p>
        <a:p>
          <a:r>
            <a:rPr b="0" lang="en-US" sz="1200" spc="-1" strike="noStrike">
              <a:latin typeface="Times New Roman"/>
            </a:rPr>
            <a:t>A company’s net burn rate, however, is the total amount of money that a company loses each month. This can’t be greater than the gross burn rate, but it can be less.</a:t>
          </a:r>
          <a:endParaRPr b="0" lang="en-US" sz="1200" spc="-1" strike="noStrike">
            <a:latin typeface="Times New Roman"/>
          </a:endParaRPr>
        </a:p>
        <a:p>
          <a:endParaRPr b="0" lang="en-US" sz="1200" spc="-1" strike="noStrike">
            <a:latin typeface="Times New Roman"/>
          </a:endParaRPr>
        </a:p>
        <a:p>
          <a:r>
            <a:rPr b="0" lang="en-US" sz="1200" spc="-1" strike="noStrike">
              <a:latin typeface="Times New Roman"/>
            </a:rPr>
            <a:t>For example, if a technology startup spends $5,000 monthly on office space, $10,000 on monthly server costs, and $15,000 on salaries and wages for its engineers, its gross burn rate would be $30,000. However, if the company is also producing revenue, its net burn rate would be different, calculated as follows:</a:t>
          </a:r>
          <a:endParaRPr b="0" lang="en-US" sz="1200" spc="-1" strike="noStrike">
            <a:latin typeface="Times New Roman"/>
          </a:endParaRPr>
        </a:p>
        <a:p>
          <a:endParaRPr b="0" lang="en-US" sz="1200" spc="-1" strike="noStrike">
            <a:latin typeface="Times New Roman"/>
          </a:endParaRPr>
        </a:p>
        <a:p>
          <a:r>
            <a:rPr b="1" lang="en-US" sz="1300" spc="-1" strike="noStrike">
              <a:latin typeface="Times New Roman"/>
            </a:rPr>
            <a:t>(Monthly Revenue - Cost of Goods Sold) - Gross Burn Rate = Net Burn Rate</a:t>
          </a:r>
          <a:endParaRPr b="0" lang="en-US" sz="1300" spc="-1" strike="noStrike">
            <a:latin typeface="Times New Roman"/>
          </a:endParaRPr>
        </a:p>
        <a:p>
          <a:endParaRPr b="0" lang="en-US" sz="1200" spc="-1" strike="noStrike">
            <a:latin typeface="Times New Roman"/>
          </a:endParaRPr>
        </a:p>
        <a:p>
          <a:endParaRPr b="0" lang="en-US" sz="1200" spc="-1" strike="noStrike">
            <a:latin typeface="Times New Roman"/>
          </a:endParaRPr>
        </a:p>
        <a:p>
          <a:r>
            <a:rPr b="0" lang="en-US" sz="1200" spc="-1" strike="noStrike">
              <a:latin typeface="Times New Roman"/>
            </a:rPr>
            <a:t>Let’s say that the above company with a gross burn rate of $30,000 also has revenues of $20,000 a month from selling goods, and let’s put the costs of those goods to the company at $10,000 a month. The company’s net burn rate would be $20,000, derived as:</a:t>
          </a:r>
          <a:endParaRPr b="0" lang="en-US" sz="1200" spc="-1" strike="noStrike">
            <a:latin typeface="Times New Roman"/>
          </a:endParaRPr>
        </a:p>
        <a:p>
          <a:endParaRPr b="0" lang="en-US" sz="1200" spc="-1" strike="noStrike">
            <a:latin typeface="Times New Roman"/>
          </a:endParaRPr>
        </a:p>
        <a:p>
          <a:r>
            <a:rPr b="0" lang="en-US" sz="1200" spc="-1" strike="noStrike">
              <a:latin typeface="Times New Roman"/>
            </a:rPr>
            <a:t>($20,000 - $10,000) - $30,000 = -$20,000</a:t>
          </a:r>
          <a:endParaRPr b="0" lang="en-US" sz="1200" spc="-1" strike="noStrike">
            <a:latin typeface="Times New Roman"/>
          </a:endParaRPr>
        </a:p>
        <a:p>
          <a:endParaRPr b="0" lang="en-US" sz="1200" spc="-1" strike="noStrike">
            <a:latin typeface="Times New Roman"/>
          </a:endParaRPr>
        </a:p>
        <a:p>
          <a:endParaRPr b="0" lang="en-US" sz="1200" spc="-1" strike="noStrike">
            <a:latin typeface="Times New Roman"/>
          </a:endParaRPr>
        </a:p>
        <a:p>
          <a:r>
            <a:rPr b="0" lang="en-US" sz="1200" spc="-1" strike="noStrike">
              <a:latin typeface="Times New Roman"/>
            </a:rPr>
            <a:t>Even if the company is spending $30,000 every month, the actual amount it is losing per month is only $20,000. This is an important distinction, because it alters the financial runway. If the company had $100,000 in the bank, its runway would be five months rather than three months. The longer stretch of time will affect both how the managers outline the company’s strategy and the amount of money that an investor might be willing to put into the company.</a:t>
          </a:r>
          <a:endParaRPr b="0" lang="en-US" sz="120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roFormaBalanceSheet-Q5-1.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Pro Forma Balance Sheet"/>
    </sheetNames>
    <sheetDataSet>
      <sheetData sheetId="0"/>
    </sheetDataSet>
  </externalBook>
</externalLink>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15625" defaultRowHeight="15" zeroHeight="false" outlineLevelRow="0" outlineLevelCol="0"/>
  <cols>
    <col collapsed="false" customWidth="true" hidden="false" outlineLevel="0" max="1" min="1" style="0" width="44"/>
    <col collapsed="false" customWidth="true" hidden="false" outlineLevel="0" max="4" min="2" style="0" width="11"/>
    <col collapsed="false" customWidth="true" hidden="false" outlineLevel="0" max="6" min="5" style="0" width="12"/>
    <col collapsed="false" customWidth="true" hidden="false" outlineLevel="0" max="9" min="7" style="0" width="11"/>
  </cols>
  <sheetData>
    <row r="1" customFormat="false" ht="17.25" hidden="false" customHeight="false" outlineLevel="0" collapsed="false">
      <c r="A1" s="1" t="s">
        <v>0</v>
      </c>
    </row>
    <row r="2" customFormat="false" ht="15" hidden="false" customHeight="false" outlineLevel="0" collapsed="false">
      <c r="A2" s="2" t="s">
        <v>1</v>
      </c>
      <c r="B2" s="2" t="s">
        <v>2</v>
      </c>
      <c r="C2" s="2" t="s">
        <v>3</v>
      </c>
      <c r="D2" s="2" t="s">
        <v>4</v>
      </c>
      <c r="E2" s="2" t="s">
        <v>5</v>
      </c>
      <c r="F2" s="2" t="s">
        <v>6</v>
      </c>
      <c r="G2" s="2" t="s">
        <v>7</v>
      </c>
      <c r="H2" s="2" t="s">
        <v>8</v>
      </c>
      <c r="I2" s="2" t="s">
        <v>9</v>
      </c>
    </row>
    <row r="3" customFormat="false" ht="15" hidden="false" customHeight="false" outlineLevel="0" collapsed="false">
      <c r="A3" s="3" t="s">
        <v>10</v>
      </c>
      <c r="B3" s="4" t="n">
        <v>0</v>
      </c>
      <c r="C3" s="4" t="n">
        <v>18680</v>
      </c>
      <c r="D3" s="4" t="n">
        <v>11390</v>
      </c>
      <c r="E3" s="4" t="n">
        <v>458263</v>
      </c>
      <c r="F3" s="4" t="n">
        <v>234313</v>
      </c>
      <c r="G3" s="4" t="n">
        <v>2104419</v>
      </c>
      <c r="H3" s="4" t="n">
        <v>1736634</v>
      </c>
      <c r="I3" s="4" t="n">
        <v>2682192</v>
      </c>
    </row>
    <row r="4" customFormat="false" ht="15" hidden="false" customHeight="false" outlineLevel="0" collapsed="false">
      <c r="A4" s="5" t="s">
        <v>11</v>
      </c>
      <c r="B4" s="5"/>
      <c r="C4" s="5"/>
      <c r="D4" s="5"/>
      <c r="E4" s="5"/>
      <c r="F4" s="5"/>
      <c r="G4" s="5"/>
      <c r="H4" s="5"/>
      <c r="I4" s="5"/>
    </row>
    <row r="5" customFormat="false" ht="15" hidden="false" customHeight="false" outlineLevel="0" collapsed="false">
      <c r="A5" s="6" t="s">
        <v>12</v>
      </c>
      <c r="B5" s="0" t="n">
        <v>0</v>
      </c>
      <c r="C5" s="0" t="n">
        <v>0</v>
      </c>
      <c r="D5" s="0" t="n">
        <v>177948</v>
      </c>
      <c r="E5" s="0" t="n">
        <v>534072</v>
      </c>
      <c r="F5" s="0" t="n">
        <v>1136511</v>
      </c>
      <c r="G5" s="0" t="n">
        <v>2849000</v>
      </c>
      <c r="H5" s="0" t="n">
        <v>4620000</v>
      </c>
      <c r="I5" s="0" t="n">
        <v>6004900</v>
      </c>
    </row>
    <row r="6" customFormat="false" ht="15" hidden="false" customHeight="false" outlineLevel="0" collapsed="false">
      <c r="A6" s="6" t="s">
        <v>13</v>
      </c>
      <c r="B6" s="0" t="n">
        <v>0</v>
      </c>
      <c r="C6" s="0" t="n">
        <v>0</v>
      </c>
      <c r="D6" s="0" t="n">
        <v>0</v>
      </c>
      <c r="E6" s="0" t="n">
        <v>5610</v>
      </c>
      <c r="F6" s="0" t="n">
        <v>8538</v>
      </c>
      <c r="G6" s="0" t="n">
        <v>0</v>
      </c>
      <c r="H6" s="0" t="n">
        <v>0</v>
      </c>
      <c r="I6" s="0" t="n">
        <v>0</v>
      </c>
    </row>
    <row r="7" customFormat="false" ht="15" hidden="false" customHeight="false" outlineLevel="0" collapsed="false">
      <c r="A7" s="6" t="s">
        <v>14</v>
      </c>
      <c r="B7" s="0" t="n">
        <v>0</v>
      </c>
      <c r="C7" s="0" t="n">
        <v>0</v>
      </c>
      <c r="D7" s="0" t="n">
        <v>76530</v>
      </c>
      <c r="E7" s="0" t="n">
        <v>238370</v>
      </c>
      <c r="F7" s="0" t="n">
        <v>517614</v>
      </c>
      <c r="G7" s="0" t="n">
        <v>1282050</v>
      </c>
      <c r="H7" s="0" t="n">
        <v>2011800</v>
      </c>
      <c r="I7" s="0" t="n">
        <v>1981617</v>
      </c>
    </row>
    <row r="8" customFormat="false" ht="15" hidden="false" customHeight="false" outlineLevel="0" collapsed="false">
      <c r="A8" s="6" t="s">
        <v>15</v>
      </c>
      <c r="B8" s="0" t="n">
        <v>0</v>
      </c>
      <c r="C8" s="0" t="n">
        <v>90000</v>
      </c>
      <c r="D8" s="0" t="n">
        <v>0</v>
      </c>
      <c r="E8" s="0" t="n">
        <v>60000</v>
      </c>
      <c r="F8" s="0" t="n">
        <v>424522</v>
      </c>
      <c r="G8" s="0" t="n">
        <v>90000</v>
      </c>
      <c r="H8" s="0" t="n">
        <v>0</v>
      </c>
      <c r="I8" s="0" t="n">
        <v>0</v>
      </c>
    </row>
    <row r="9" customFormat="false" ht="15" hidden="false" customHeight="false" outlineLevel="0" collapsed="false">
      <c r="A9" s="6" t="s">
        <v>16</v>
      </c>
      <c r="B9" s="0" t="n">
        <v>0</v>
      </c>
      <c r="C9" s="0" t="n">
        <v>0</v>
      </c>
      <c r="D9" s="0" t="n">
        <v>22345</v>
      </c>
      <c r="E9" s="0" t="n">
        <v>64443</v>
      </c>
      <c r="F9" s="0" t="n">
        <v>74103</v>
      </c>
      <c r="G9" s="0" t="n">
        <v>0</v>
      </c>
      <c r="H9" s="0" t="n">
        <v>0</v>
      </c>
      <c r="I9" s="0" t="n">
        <v>0</v>
      </c>
    </row>
    <row r="10" customFormat="false" ht="15" hidden="false" customHeight="false" outlineLevel="0" collapsed="false">
      <c r="A10" s="6" t="s">
        <v>17</v>
      </c>
      <c r="B10" s="0" t="n">
        <v>0</v>
      </c>
      <c r="C10" s="0" t="n">
        <v>0</v>
      </c>
      <c r="D10" s="0" t="n">
        <v>5000</v>
      </c>
      <c r="E10" s="0" t="n">
        <v>20000</v>
      </c>
      <c r="F10" s="0" t="n">
        <v>0</v>
      </c>
      <c r="G10" s="0" t="n">
        <v>0</v>
      </c>
      <c r="H10" s="0" t="n">
        <v>0</v>
      </c>
      <c r="I10" s="0" t="n">
        <v>0</v>
      </c>
    </row>
    <row r="11" customFormat="false" ht="15" hidden="false" customHeight="false" outlineLevel="0" collapsed="false">
      <c r="A11" s="6" t="s">
        <v>18</v>
      </c>
      <c r="B11" s="0" t="n">
        <v>0</v>
      </c>
      <c r="C11" s="0" t="n">
        <v>0</v>
      </c>
      <c r="D11" s="0" t="n">
        <v>46374</v>
      </c>
      <c r="E11" s="0" t="n">
        <v>144929</v>
      </c>
      <c r="F11" s="0" t="n">
        <v>240714</v>
      </c>
      <c r="G11" s="0" t="n">
        <v>358696</v>
      </c>
      <c r="H11" s="0" t="n">
        <v>358696</v>
      </c>
      <c r="I11" s="0" t="n">
        <v>358696</v>
      </c>
    </row>
    <row r="12" customFormat="false" ht="15" hidden="false" customHeight="false" outlineLevel="0" collapsed="false">
      <c r="A12" s="6" t="s">
        <v>19</v>
      </c>
      <c r="B12" s="0" t="n">
        <v>0</v>
      </c>
      <c r="C12" s="0" t="n">
        <v>0</v>
      </c>
      <c r="D12" s="0" t="n">
        <v>2709</v>
      </c>
      <c r="E12" s="0" t="n">
        <v>5712</v>
      </c>
      <c r="F12" s="0" t="n">
        <v>34633</v>
      </c>
      <c r="G12" s="0" t="n">
        <v>100178</v>
      </c>
      <c r="H12" s="0" t="n">
        <v>100178</v>
      </c>
      <c r="I12" s="0" t="n">
        <v>100178</v>
      </c>
    </row>
    <row r="13" customFormat="false" ht="15" hidden="false" customHeight="false" outlineLevel="0" collapsed="false">
      <c r="A13" s="6" t="s">
        <v>20</v>
      </c>
      <c r="B13" s="0" t="n">
        <v>0</v>
      </c>
      <c r="C13" s="0" t="n">
        <v>0</v>
      </c>
      <c r="D13" s="0" t="n">
        <v>41397</v>
      </c>
      <c r="E13" s="0" t="n">
        <v>99375</v>
      </c>
      <c r="F13" s="0" t="n">
        <v>202135</v>
      </c>
      <c r="G13" s="0" t="n">
        <v>321698</v>
      </c>
      <c r="H13" s="0" t="n">
        <v>495280</v>
      </c>
      <c r="I13" s="0" t="n">
        <v>566237</v>
      </c>
    </row>
    <row r="14" customFormat="false" ht="15" hidden="false" customHeight="false" outlineLevel="0" collapsed="false">
      <c r="A14" s="6" t="s">
        <v>21</v>
      </c>
      <c r="B14" s="0" t="n">
        <v>0</v>
      </c>
      <c r="C14" s="0" t="n">
        <v>447000</v>
      </c>
      <c r="D14" s="0" t="n">
        <v>435482</v>
      </c>
      <c r="E14" s="0" t="n">
        <v>741966</v>
      </c>
      <c r="F14" s="0" t="n">
        <v>878414</v>
      </c>
      <c r="G14" s="0" t="n">
        <v>195595</v>
      </c>
      <c r="H14" s="0" t="n">
        <v>0</v>
      </c>
      <c r="I14" s="0" t="n">
        <v>0</v>
      </c>
    </row>
    <row r="15" customFormat="false" ht="15" hidden="false" customHeight="false" outlineLevel="0" collapsed="false">
      <c r="A15" s="6" t="s">
        <v>22</v>
      </c>
      <c r="B15" s="0" t="n">
        <v>0</v>
      </c>
      <c r="C15" s="0" t="n">
        <v>0</v>
      </c>
      <c r="D15" s="0" t="n">
        <v>54000</v>
      </c>
      <c r="E15" s="0" t="n">
        <v>40000</v>
      </c>
      <c r="F15" s="0" t="n">
        <v>20000</v>
      </c>
      <c r="G15" s="0" t="n">
        <v>20000</v>
      </c>
      <c r="H15" s="0" t="n">
        <v>20000</v>
      </c>
      <c r="I15" s="0" t="n">
        <v>20000</v>
      </c>
    </row>
    <row r="16" customFormat="false" ht="15" hidden="false" customHeight="false" outlineLevel="0" collapsed="false">
      <c r="A16" s="6" t="s">
        <v>23</v>
      </c>
      <c r="B16" s="0" t="n">
        <v>88000</v>
      </c>
      <c r="C16" s="0" t="n">
        <v>0</v>
      </c>
      <c r="D16" s="0" t="n">
        <v>40000</v>
      </c>
      <c r="E16" s="0" t="n">
        <v>60000</v>
      </c>
      <c r="F16" s="0" t="n">
        <v>100000</v>
      </c>
      <c r="G16" s="0" t="n">
        <v>0</v>
      </c>
      <c r="H16" s="0" t="n">
        <v>0</v>
      </c>
      <c r="I16" s="0" t="n">
        <v>0</v>
      </c>
    </row>
    <row r="17" customFormat="false" ht="15" hidden="false" customHeight="false" outlineLevel="0" collapsed="false">
      <c r="A17" s="6" t="s">
        <v>24</v>
      </c>
      <c r="B17" s="0" t="n">
        <v>0</v>
      </c>
      <c r="C17" s="0" t="n">
        <v>0</v>
      </c>
      <c r="D17" s="0" t="n">
        <v>17245</v>
      </c>
      <c r="E17" s="0" t="n">
        <v>26508</v>
      </c>
      <c r="F17" s="0" t="n">
        <v>47184</v>
      </c>
      <c r="G17" s="0" t="n">
        <v>128568</v>
      </c>
      <c r="H17" s="0" t="n">
        <v>208488</v>
      </c>
      <c r="I17" s="0" t="n">
        <v>270985</v>
      </c>
    </row>
    <row r="18" customFormat="false" ht="15" hidden="false" customHeight="false" outlineLevel="0" collapsed="false">
      <c r="A18" s="6" t="s">
        <v>25</v>
      </c>
      <c r="B18" s="0" t="n">
        <v>0</v>
      </c>
      <c r="C18" s="0" t="n">
        <v>0</v>
      </c>
      <c r="D18" s="0" t="n">
        <v>51703</v>
      </c>
      <c r="E18" s="0" t="n">
        <v>72940</v>
      </c>
      <c r="F18" s="0" t="n">
        <v>33780</v>
      </c>
      <c r="G18" s="0" t="n">
        <v>0</v>
      </c>
      <c r="H18" s="0" t="n">
        <v>0</v>
      </c>
      <c r="I18" s="0" t="n">
        <v>0</v>
      </c>
    </row>
    <row r="19" customFormat="false" ht="15" hidden="false" customHeight="false" outlineLevel="0" collapsed="false">
      <c r="A19" s="6" t="s">
        <v>26</v>
      </c>
      <c r="B19" s="0" t="n">
        <v>0</v>
      </c>
      <c r="C19" s="0" t="n">
        <v>0</v>
      </c>
      <c r="D19" s="0" t="n">
        <v>0</v>
      </c>
      <c r="E19" s="0" t="n">
        <v>0</v>
      </c>
      <c r="F19" s="0" t="n">
        <v>0</v>
      </c>
      <c r="G19" s="0" t="n">
        <v>0</v>
      </c>
      <c r="H19" s="0" t="n">
        <v>0</v>
      </c>
      <c r="I19" s="0" t="n">
        <v>119582</v>
      </c>
    </row>
    <row r="20" customFormat="false" ht="15" hidden="false" customHeight="false" outlineLevel="0" collapsed="false">
      <c r="A20" s="6" t="s">
        <v>27</v>
      </c>
      <c r="B20" s="0" t="n">
        <v>13680</v>
      </c>
      <c r="C20" s="0" t="n">
        <v>11390</v>
      </c>
      <c r="D20" s="0" t="n">
        <v>3890</v>
      </c>
      <c r="E20" s="0" t="n">
        <v>0</v>
      </c>
      <c r="F20" s="0" t="n">
        <v>0</v>
      </c>
      <c r="G20" s="0" t="n">
        <v>0</v>
      </c>
      <c r="H20" s="0" t="n">
        <v>0</v>
      </c>
      <c r="I20" s="0" t="n">
        <v>0</v>
      </c>
    </row>
    <row r="21" customFormat="false" ht="15" hidden="false" customHeight="false" outlineLevel="0" collapsed="false">
      <c r="A21" s="6" t="s">
        <v>28</v>
      </c>
      <c r="B21" s="0" t="n">
        <v>0</v>
      </c>
      <c r="C21" s="0" t="n">
        <v>0</v>
      </c>
      <c r="D21" s="0" t="n">
        <v>0</v>
      </c>
      <c r="E21" s="0" t="n">
        <v>0</v>
      </c>
      <c r="F21" s="0" t="n">
        <v>0</v>
      </c>
      <c r="G21" s="0" t="n">
        <v>0</v>
      </c>
      <c r="H21" s="0" t="n">
        <v>0</v>
      </c>
      <c r="I21" s="0" t="n">
        <v>0</v>
      </c>
    </row>
    <row r="22" customFormat="false" ht="15" hidden="false" customHeight="false" outlineLevel="0" collapsed="false">
      <c r="A22" s="6" t="s">
        <v>29</v>
      </c>
      <c r="B22" s="0" t="n">
        <v>0</v>
      </c>
      <c r="C22" s="0" t="n">
        <v>0</v>
      </c>
      <c r="D22" s="0" t="n">
        <v>0</v>
      </c>
      <c r="E22" s="0" t="n">
        <v>0</v>
      </c>
      <c r="F22" s="0" t="n">
        <v>0</v>
      </c>
      <c r="G22" s="0" t="n">
        <v>0</v>
      </c>
      <c r="H22" s="0" t="n">
        <v>0</v>
      </c>
      <c r="I22" s="0" t="n">
        <v>0</v>
      </c>
    </row>
    <row r="23" customFormat="false" ht="15" hidden="false" customHeight="false" outlineLevel="0" collapsed="false">
      <c r="A23" s="6" t="s">
        <v>30</v>
      </c>
      <c r="B23" s="0" t="n">
        <v>0</v>
      </c>
      <c r="C23" s="0" t="n">
        <v>0</v>
      </c>
      <c r="D23" s="0" t="n">
        <v>0</v>
      </c>
      <c r="E23" s="0" t="n">
        <v>0</v>
      </c>
      <c r="F23" s="0" t="n">
        <v>0</v>
      </c>
      <c r="G23" s="0" t="n">
        <v>0</v>
      </c>
      <c r="H23" s="0" t="n">
        <v>0</v>
      </c>
      <c r="I23" s="0" t="n">
        <v>0</v>
      </c>
    </row>
    <row r="24" customFormat="false" ht="15" hidden="false" customHeight="false" outlineLevel="0" collapsed="false">
      <c r="A24" s="6" t="s">
        <v>31</v>
      </c>
      <c r="B24" s="0" t="n">
        <v>5000</v>
      </c>
      <c r="C24" s="0" t="n">
        <v>0</v>
      </c>
      <c r="D24" s="0" t="n">
        <v>0</v>
      </c>
      <c r="E24" s="0" t="n">
        <v>0</v>
      </c>
      <c r="F24" s="0" t="n">
        <v>0</v>
      </c>
      <c r="G24" s="0" t="n">
        <v>0</v>
      </c>
      <c r="H24" s="0" t="n">
        <v>0</v>
      </c>
      <c r="I24" s="0" t="n">
        <v>0</v>
      </c>
    </row>
    <row r="25" customFormat="false" ht="15" hidden="false" customHeight="false" outlineLevel="0" collapsed="false">
      <c r="A25" s="6" t="s">
        <v>32</v>
      </c>
      <c r="B25" s="0" t="n">
        <v>0</v>
      </c>
      <c r="C25" s="0" t="n">
        <v>0</v>
      </c>
      <c r="D25" s="0" t="n">
        <v>0</v>
      </c>
      <c r="E25" s="0" t="n">
        <v>0</v>
      </c>
      <c r="F25" s="0" t="n">
        <v>0</v>
      </c>
      <c r="G25" s="0" t="n">
        <v>0</v>
      </c>
      <c r="H25" s="0" t="n">
        <v>0</v>
      </c>
      <c r="I25" s="0" t="n">
        <v>0</v>
      </c>
    </row>
    <row r="26" customFormat="false" ht="15" hidden="false" customHeight="false" outlineLevel="0" collapsed="false">
      <c r="A26" s="3" t="s">
        <v>33</v>
      </c>
      <c r="B26" s="4" t="n">
        <v>-69320</v>
      </c>
      <c r="C26" s="4" t="n">
        <v>-525610</v>
      </c>
      <c r="D26" s="4" t="n">
        <v>-610947</v>
      </c>
      <c r="E26" s="4" t="n">
        <v>-1045780</v>
      </c>
      <c r="F26" s="4" t="n">
        <v>-1445126</v>
      </c>
      <c r="G26" s="4" t="n">
        <v>352215</v>
      </c>
      <c r="H26" s="4" t="n">
        <v>1425558</v>
      </c>
      <c r="I26" s="4" t="n">
        <v>2587605</v>
      </c>
    </row>
    <row r="27" customFormat="false" ht="15" hidden="false" customHeight="false" outlineLevel="0" collapsed="false">
      <c r="A27" s="5" t="s">
        <v>34</v>
      </c>
      <c r="B27" s="5"/>
      <c r="C27" s="5"/>
      <c r="D27" s="5"/>
      <c r="E27" s="5"/>
      <c r="F27" s="5"/>
      <c r="G27" s="5"/>
      <c r="H27" s="5"/>
      <c r="I27" s="5"/>
    </row>
    <row r="28" customFormat="false" ht="15" hidden="false" customHeight="false" outlineLevel="0" collapsed="false">
      <c r="A28" s="6" t="s">
        <v>35</v>
      </c>
      <c r="B28" s="0" t="n">
        <v>0</v>
      </c>
      <c r="C28" s="0" t="n">
        <v>634359</v>
      </c>
      <c r="D28" s="0" t="n">
        <v>442180</v>
      </c>
      <c r="E28" s="0" t="n">
        <v>437491</v>
      </c>
      <c r="F28" s="0" t="n">
        <v>684768</v>
      </c>
      <c r="G28" s="0" t="n">
        <v>720000</v>
      </c>
      <c r="H28" s="0" t="n">
        <v>480000</v>
      </c>
      <c r="I28" s="0" t="n">
        <v>0</v>
      </c>
    </row>
    <row r="29" customFormat="false" ht="15" hidden="false" customHeight="false" outlineLevel="0" collapsed="false">
      <c r="A29" s="6" t="s">
        <v>36</v>
      </c>
      <c r="B29" s="0" t="n">
        <v>0</v>
      </c>
      <c r="C29" s="0" t="n">
        <v>0</v>
      </c>
      <c r="D29" s="0" t="n">
        <v>0</v>
      </c>
      <c r="E29" s="0" t="n">
        <v>0</v>
      </c>
      <c r="F29" s="0" t="n">
        <v>0</v>
      </c>
      <c r="G29" s="0" t="n">
        <v>0</v>
      </c>
      <c r="H29" s="0" t="n">
        <v>0</v>
      </c>
      <c r="I29" s="0" t="n">
        <v>0</v>
      </c>
    </row>
    <row r="30" customFormat="false" ht="15" hidden="false" customHeight="false" outlineLevel="0" collapsed="false">
      <c r="A30" s="3" t="s">
        <v>37</v>
      </c>
      <c r="B30" s="4" t="n">
        <v>0</v>
      </c>
      <c r="C30" s="4" t="n">
        <v>634359</v>
      </c>
      <c r="D30" s="4" t="n">
        <v>442180</v>
      </c>
      <c r="E30" s="4" t="n">
        <v>437491</v>
      </c>
      <c r="F30" s="4" t="n">
        <v>684768</v>
      </c>
      <c r="G30" s="4" t="n">
        <v>720000</v>
      </c>
      <c r="H30" s="4" t="n">
        <v>480000</v>
      </c>
      <c r="I30" s="4" t="n">
        <v>0</v>
      </c>
    </row>
    <row r="31" customFormat="false" ht="15" hidden="false" customHeight="false" outlineLevel="0" collapsed="false">
      <c r="A31" s="5" t="s">
        <v>38</v>
      </c>
      <c r="B31" s="5"/>
      <c r="C31" s="5"/>
      <c r="D31" s="5"/>
      <c r="E31" s="5"/>
      <c r="F31" s="5"/>
      <c r="G31" s="5"/>
      <c r="H31" s="5"/>
      <c r="I31" s="5"/>
    </row>
    <row r="32" customFormat="false" ht="15" hidden="false" customHeight="false" outlineLevel="0" collapsed="false">
      <c r="A32" s="6" t="s">
        <v>39</v>
      </c>
      <c r="B32" s="0" t="n">
        <v>1000000</v>
      </c>
      <c r="C32" s="0" t="n">
        <v>1000000</v>
      </c>
      <c r="D32" s="0" t="n">
        <v>1000000</v>
      </c>
      <c r="E32" s="0" t="n">
        <v>1000000</v>
      </c>
      <c r="F32" s="0" t="n">
        <v>4000000</v>
      </c>
      <c r="G32" s="0" t="n">
        <v>0</v>
      </c>
      <c r="H32" s="0" t="n">
        <v>0</v>
      </c>
      <c r="I32" s="0" t="n">
        <v>0</v>
      </c>
    </row>
    <row r="33" customFormat="false" ht="15" hidden="false" customHeight="false" outlineLevel="0" collapsed="false">
      <c r="A33" s="6" t="s">
        <v>40</v>
      </c>
      <c r="B33" s="0" t="n">
        <v>0</v>
      </c>
      <c r="C33" s="0" t="n">
        <v>0</v>
      </c>
      <c r="D33" s="0" t="n">
        <v>0</v>
      </c>
      <c r="E33" s="0" t="n">
        <v>0</v>
      </c>
      <c r="F33" s="0" t="n">
        <v>0</v>
      </c>
      <c r="G33" s="0" t="n">
        <v>0</v>
      </c>
      <c r="H33" s="0" t="n">
        <v>0</v>
      </c>
      <c r="I33" s="0" t="n">
        <v>0</v>
      </c>
    </row>
    <row r="34" customFormat="false" ht="15" hidden="false" customHeight="false" outlineLevel="0" collapsed="false">
      <c r="A34" s="6" t="s">
        <v>41</v>
      </c>
      <c r="B34" s="0" t="n">
        <v>0</v>
      </c>
      <c r="C34" s="0" t="n">
        <v>0</v>
      </c>
      <c r="D34" s="0" t="n">
        <v>0</v>
      </c>
      <c r="E34" s="0" t="n">
        <v>0</v>
      </c>
      <c r="F34" s="0" t="n">
        <v>0</v>
      </c>
      <c r="G34" s="0" t="n">
        <v>0</v>
      </c>
      <c r="H34" s="0" t="n">
        <v>0</v>
      </c>
      <c r="I34" s="0" t="n">
        <v>0</v>
      </c>
    </row>
    <row r="35" customFormat="false" ht="15" hidden="false" customHeight="false" outlineLevel="0" collapsed="false">
      <c r="A35" s="6" t="s">
        <v>42</v>
      </c>
      <c r="B35" s="0" t="n">
        <v>0</v>
      </c>
      <c r="C35" s="0" t="n">
        <v>0</v>
      </c>
      <c r="D35" s="0" t="n">
        <v>0</v>
      </c>
      <c r="E35" s="0" t="n">
        <v>0</v>
      </c>
      <c r="F35" s="0" t="n">
        <v>0</v>
      </c>
      <c r="G35" s="0" t="n">
        <v>0</v>
      </c>
      <c r="H35" s="0" t="n">
        <v>0</v>
      </c>
      <c r="I35" s="0" t="n">
        <v>0</v>
      </c>
    </row>
    <row r="36" customFormat="false" ht="15" hidden="false" customHeight="false" outlineLevel="0" collapsed="false">
      <c r="A36" s="6" t="s">
        <v>43</v>
      </c>
      <c r="B36" s="0" t="n">
        <v>0</v>
      </c>
      <c r="C36" s="0" t="n">
        <v>0</v>
      </c>
      <c r="D36" s="0" t="n">
        <v>0</v>
      </c>
      <c r="E36" s="0" t="n">
        <v>0</v>
      </c>
      <c r="F36" s="0" t="n">
        <v>0</v>
      </c>
      <c r="G36" s="0" t="n">
        <v>0</v>
      </c>
      <c r="H36" s="0" t="n">
        <v>0</v>
      </c>
      <c r="I36" s="0" t="n">
        <v>0</v>
      </c>
    </row>
    <row r="37" customFormat="false" ht="15" hidden="false" customHeight="false" outlineLevel="0" collapsed="false">
      <c r="A37" s="6" t="s">
        <v>44</v>
      </c>
      <c r="B37" s="0" t="n">
        <v>0</v>
      </c>
      <c r="C37" s="0" t="n">
        <v>0</v>
      </c>
      <c r="D37" s="0" t="n">
        <v>0</v>
      </c>
      <c r="E37" s="0" t="n">
        <v>0</v>
      </c>
      <c r="F37" s="0" t="n">
        <v>0</v>
      </c>
      <c r="G37" s="0" t="n">
        <v>0</v>
      </c>
      <c r="H37" s="0" t="n">
        <v>0</v>
      </c>
      <c r="I37" s="0" t="n">
        <v>0</v>
      </c>
    </row>
    <row r="38" customFormat="false" ht="15" hidden="false" customHeight="false" outlineLevel="0" collapsed="false">
      <c r="A38" s="6" t="s">
        <v>45</v>
      </c>
      <c r="B38" s="0" t="n">
        <v>912000</v>
      </c>
      <c r="C38" s="0" t="n">
        <v>0</v>
      </c>
      <c r="D38" s="0" t="n">
        <v>0</v>
      </c>
      <c r="E38" s="0" t="n">
        <v>0</v>
      </c>
      <c r="F38" s="0" t="n">
        <v>0</v>
      </c>
      <c r="G38" s="0" t="n">
        <v>0</v>
      </c>
      <c r="H38" s="0" t="n">
        <v>0</v>
      </c>
      <c r="I38" s="0" t="n">
        <v>0</v>
      </c>
    </row>
    <row r="39" customFormat="false" ht="15" hidden="false" customHeight="false" outlineLevel="0" collapsed="false">
      <c r="A39" s="6" t="s">
        <v>46</v>
      </c>
      <c r="B39" s="0" t="n">
        <v>0</v>
      </c>
      <c r="C39" s="0" t="n">
        <v>152679</v>
      </c>
      <c r="D39" s="0" t="n">
        <v>500000</v>
      </c>
      <c r="E39" s="0" t="n">
        <v>259321</v>
      </c>
      <c r="F39" s="0" t="n">
        <v>0</v>
      </c>
      <c r="G39" s="0" t="n">
        <v>0</v>
      </c>
      <c r="H39" s="0" t="n">
        <v>0</v>
      </c>
      <c r="I39" s="0" t="n">
        <v>0</v>
      </c>
    </row>
    <row r="40" customFormat="false" ht="15" hidden="false" customHeight="false" outlineLevel="0" collapsed="false">
      <c r="A40" s="6" t="s">
        <v>47</v>
      </c>
      <c r="B40" s="0" t="n">
        <v>0</v>
      </c>
      <c r="C40" s="0" t="n">
        <v>0</v>
      </c>
      <c r="D40" s="0" t="n">
        <v>0</v>
      </c>
      <c r="E40" s="0" t="n">
        <v>0</v>
      </c>
      <c r="F40" s="0" t="n">
        <v>0</v>
      </c>
      <c r="G40" s="0" t="n">
        <v>0</v>
      </c>
      <c r="H40" s="0" t="n">
        <v>0</v>
      </c>
      <c r="I40" s="0" t="n">
        <v>0</v>
      </c>
    </row>
    <row r="41" customFormat="false" ht="15" hidden="false" customHeight="false" outlineLevel="0" collapsed="false">
      <c r="A41" s="3" t="s">
        <v>48</v>
      </c>
      <c r="B41" s="4" t="n">
        <v>88000</v>
      </c>
      <c r="C41" s="4" t="n">
        <v>1152679</v>
      </c>
      <c r="D41" s="4" t="n">
        <v>1500000</v>
      </c>
      <c r="E41" s="4" t="n">
        <v>1259321</v>
      </c>
      <c r="F41" s="4" t="n">
        <v>4000000</v>
      </c>
      <c r="G41" s="4" t="n">
        <v>0</v>
      </c>
      <c r="H41" s="4" t="n">
        <v>0</v>
      </c>
      <c r="I41" s="4" t="n">
        <v>0</v>
      </c>
    </row>
    <row r="42" customFormat="false" ht="15" hidden="false" customHeight="false" outlineLevel="0" collapsed="false">
      <c r="A42" s="3" t="s">
        <v>49</v>
      </c>
      <c r="B42" s="4" t="n">
        <v>18680</v>
      </c>
      <c r="C42" s="4" t="n">
        <v>11390</v>
      </c>
      <c r="D42" s="4" t="n">
        <v>458263</v>
      </c>
      <c r="E42" s="4" t="n">
        <v>234313</v>
      </c>
      <c r="F42" s="4" t="n">
        <v>2104419</v>
      </c>
      <c r="G42" s="4" t="n">
        <v>1736634</v>
      </c>
      <c r="H42" s="4" t="n">
        <v>2682192</v>
      </c>
      <c r="I42" s="4" t="n">
        <v>5269797</v>
      </c>
    </row>
    <row r="43" customFormat="false" ht="15" hidden="false" customHeight="false" outlineLevel="0" collapsed="false">
      <c r="A43" s="7" t="s">
        <v>50</v>
      </c>
    </row>
  </sheetData>
  <mergeCells count="3">
    <mergeCell ref="A4:I4"/>
    <mergeCell ref="A27:I27"/>
    <mergeCell ref="A31:I3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1"/>
  <sheetViews>
    <sheetView showFormulas="false" showGridLines="true" showRowColHeaders="true" showZeros="true" rightToLeft="false" tabSelected="false" showOutlineSymbols="true" defaultGridColor="true" view="normal" topLeftCell="A5" colorId="64" zoomScale="75" zoomScaleNormal="75" zoomScalePageLayoutView="100" workbookViewId="0">
      <selection pane="topLeft" activeCell="F25" activeCellId="0" sqref="F25"/>
    </sheetView>
  </sheetViews>
  <sheetFormatPr defaultColWidth="8.515625" defaultRowHeight="15" zeroHeight="false" outlineLevelRow="0" outlineLevelCol="0"/>
  <cols>
    <col collapsed="false" customWidth="true" hidden="false" outlineLevel="0" max="1" min="1" style="0" width="26.15"/>
    <col collapsed="false" customWidth="true" hidden="false" outlineLevel="0" max="5" min="5" style="0" width="14.42"/>
    <col collapsed="false" customWidth="true" hidden="false" outlineLevel="0" max="6" min="6" style="0" width="15.71"/>
  </cols>
  <sheetData>
    <row r="1" customFormat="false" ht="17.25" hidden="false" customHeight="false" outlineLevel="0" collapsed="false">
      <c r="A1" s="1" t="s">
        <v>0</v>
      </c>
    </row>
    <row r="2" customFormat="false" ht="15" hidden="false" customHeight="false" outlineLevel="0" collapsed="false">
      <c r="A2" s="2" t="s">
        <v>1</v>
      </c>
      <c r="B2" s="2" t="s">
        <v>2</v>
      </c>
      <c r="C2" s="2" t="s">
        <v>3</v>
      </c>
      <c r="D2" s="2" t="s">
        <v>4</v>
      </c>
      <c r="E2" s="2" t="s">
        <v>5</v>
      </c>
      <c r="F2" s="2" t="s">
        <v>6</v>
      </c>
      <c r="G2" s="2" t="s">
        <v>7</v>
      </c>
      <c r="H2" s="2" t="s">
        <v>8</v>
      </c>
      <c r="I2" s="2" t="s">
        <v>9</v>
      </c>
    </row>
    <row r="3" customFormat="false" ht="15" hidden="false" customHeight="false" outlineLevel="0" collapsed="false">
      <c r="A3" s="3" t="s">
        <v>10</v>
      </c>
      <c r="B3" s="4" t="n">
        <v>0</v>
      </c>
      <c r="C3" s="4" t="n">
        <v>18680</v>
      </c>
      <c r="D3" s="4" t="n">
        <v>11390</v>
      </c>
      <c r="E3" s="4" t="n">
        <v>458263</v>
      </c>
      <c r="F3" s="4" t="n">
        <v>234313</v>
      </c>
      <c r="G3" s="4" t="n">
        <v>2104419</v>
      </c>
      <c r="H3" s="4" t="n">
        <v>1736634</v>
      </c>
      <c r="I3" s="4" t="n">
        <v>2682192</v>
      </c>
    </row>
    <row r="4" customFormat="false" ht="15" hidden="false" customHeight="false" outlineLevel="0" collapsed="false">
      <c r="A4" s="6" t="s">
        <v>12</v>
      </c>
      <c r="B4" s="0" t="n">
        <v>0</v>
      </c>
      <c r="C4" s="0" t="n">
        <v>0</v>
      </c>
      <c r="D4" s="0" t="n">
        <v>177948</v>
      </c>
      <c r="E4" s="0" t="n">
        <v>534072</v>
      </c>
      <c r="F4" s="0" t="n">
        <v>1136511</v>
      </c>
      <c r="G4" s="0" t="n">
        <v>2849000</v>
      </c>
      <c r="H4" s="0" t="n">
        <v>4620000</v>
      </c>
      <c r="I4" s="0" t="n">
        <v>6004900</v>
      </c>
    </row>
    <row r="5" customFormat="false" ht="15" hidden="false" customHeight="false" outlineLevel="0" collapsed="false">
      <c r="A5" s="6" t="s">
        <v>13</v>
      </c>
      <c r="B5" s="0" t="n">
        <v>0</v>
      </c>
      <c r="C5" s="0" t="n">
        <v>0</v>
      </c>
      <c r="D5" s="0" t="n">
        <v>0</v>
      </c>
      <c r="E5" s="0" t="n">
        <v>5610</v>
      </c>
      <c r="F5" s="0" t="n">
        <v>8538</v>
      </c>
      <c r="G5" s="0" t="n">
        <v>0</v>
      </c>
      <c r="H5" s="0" t="n">
        <v>0</v>
      </c>
      <c r="I5" s="0" t="n">
        <v>0</v>
      </c>
    </row>
    <row r="6" customFormat="false" ht="15" hidden="false" customHeight="false" outlineLevel="0" collapsed="false">
      <c r="A6" s="6" t="s">
        <v>14</v>
      </c>
      <c r="B6" s="0" t="n">
        <v>0</v>
      </c>
      <c r="C6" s="0" t="n">
        <v>0</v>
      </c>
      <c r="D6" s="0" t="n">
        <v>76530</v>
      </c>
      <c r="E6" s="0" t="n">
        <v>238370</v>
      </c>
      <c r="F6" s="0" t="n">
        <v>517614</v>
      </c>
      <c r="G6" s="0" t="n">
        <v>1282050</v>
      </c>
      <c r="H6" s="0" t="n">
        <v>2011800</v>
      </c>
      <c r="I6" s="0" t="n">
        <v>1981617</v>
      </c>
    </row>
    <row r="7" customFormat="false" ht="15" hidden="false" customHeight="false" outlineLevel="0" collapsed="false">
      <c r="A7" s="6" t="s">
        <v>15</v>
      </c>
      <c r="B7" s="0" t="n">
        <v>0</v>
      </c>
      <c r="C7" s="0" t="n">
        <v>90000</v>
      </c>
      <c r="D7" s="0" t="n">
        <v>0</v>
      </c>
      <c r="E7" s="0" t="n">
        <v>60000</v>
      </c>
      <c r="F7" s="0" t="n">
        <v>424522</v>
      </c>
      <c r="G7" s="0" t="n">
        <v>90000</v>
      </c>
      <c r="H7" s="0" t="n">
        <v>0</v>
      </c>
      <c r="I7" s="0" t="n">
        <v>0</v>
      </c>
    </row>
    <row r="8" customFormat="false" ht="15" hidden="false" customHeight="false" outlineLevel="0" collapsed="false">
      <c r="A8" s="6" t="s">
        <v>16</v>
      </c>
      <c r="B8" s="0" t="n">
        <v>0</v>
      </c>
      <c r="C8" s="0" t="n">
        <v>0</v>
      </c>
      <c r="D8" s="0" t="n">
        <v>22345</v>
      </c>
      <c r="E8" s="0" t="n">
        <v>64443</v>
      </c>
      <c r="F8" s="0" t="n">
        <v>74103</v>
      </c>
      <c r="G8" s="0" t="n">
        <v>0</v>
      </c>
      <c r="H8" s="0" t="n">
        <v>0</v>
      </c>
      <c r="I8" s="0" t="n">
        <v>0</v>
      </c>
    </row>
    <row r="9" customFormat="false" ht="15" hidden="false" customHeight="false" outlineLevel="0" collapsed="false">
      <c r="A9" s="6" t="s">
        <v>17</v>
      </c>
      <c r="B9" s="0" t="n">
        <v>0</v>
      </c>
      <c r="C9" s="0" t="n">
        <v>0</v>
      </c>
      <c r="D9" s="0" t="n">
        <v>5000</v>
      </c>
      <c r="E9" s="0" t="n">
        <v>20000</v>
      </c>
      <c r="F9" s="0" t="n">
        <v>0</v>
      </c>
      <c r="G9" s="0" t="n">
        <v>0</v>
      </c>
      <c r="H9" s="0" t="n">
        <v>0</v>
      </c>
      <c r="I9" s="0" t="n">
        <v>0</v>
      </c>
    </row>
    <row r="10" customFormat="false" ht="15" hidden="false" customHeight="false" outlineLevel="0" collapsed="false">
      <c r="A10" s="6" t="s">
        <v>18</v>
      </c>
      <c r="B10" s="0" t="n">
        <v>0</v>
      </c>
      <c r="C10" s="0" t="n">
        <v>0</v>
      </c>
      <c r="D10" s="0" t="n">
        <v>46374</v>
      </c>
      <c r="E10" s="0" t="n">
        <v>144929</v>
      </c>
      <c r="F10" s="0" t="n">
        <v>240714</v>
      </c>
      <c r="G10" s="0" t="n">
        <v>358696</v>
      </c>
      <c r="H10" s="0" t="n">
        <v>358696</v>
      </c>
      <c r="I10" s="0" t="n">
        <v>358696</v>
      </c>
    </row>
    <row r="11" customFormat="false" ht="15" hidden="false" customHeight="false" outlineLevel="0" collapsed="false">
      <c r="A11" s="6" t="s">
        <v>19</v>
      </c>
      <c r="B11" s="0" t="n">
        <v>0</v>
      </c>
      <c r="C11" s="0" t="n">
        <v>0</v>
      </c>
      <c r="D11" s="0" t="n">
        <v>2709</v>
      </c>
      <c r="E11" s="0" t="n">
        <v>5712</v>
      </c>
      <c r="F11" s="0" t="n">
        <v>34633</v>
      </c>
      <c r="G11" s="0" t="n">
        <v>100178</v>
      </c>
      <c r="H11" s="0" t="n">
        <v>100178</v>
      </c>
      <c r="I11" s="0" t="n">
        <v>100178</v>
      </c>
    </row>
    <row r="12" customFormat="false" ht="15" hidden="false" customHeight="false" outlineLevel="0" collapsed="false">
      <c r="A12" s="6" t="s">
        <v>20</v>
      </c>
      <c r="B12" s="0" t="n">
        <v>0</v>
      </c>
      <c r="C12" s="0" t="n">
        <v>0</v>
      </c>
      <c r="D12" s="0" t="n">
        <v>41397</v>
      </c>
      <c r="E12" s="0" t="n">
        <v>99375</v>
      </c>
      <c r="F12" s="0" t="n">
        <v>202135</v>
      </c>
      <c r="G12" s="0" t="n">
        <v>321698</v>
      </c>
      <c r="H12" s="0" t="n">
        <v>495280</v>
      </c>
      <c r="I12" s="0" t="n">
        <v>566237</v>
      </c>
    </row>
    <row r="13" customFormat="false" ht="15" hidden="false" customHeight="false" outlineLevel="0" collapsed="false">
      <c r="A13" s="6" t="s">
        <v>21</v>
      </c>
      <c r="B13" s="0" t="n">
        <v>0</v>
      </c>
      <c r="C13" s="0" t="n">
        <v>447000</v>
      </c>
      <c r="D13" s="0" t="n">
        <v>435482</v>
      </c>
      <c r="E13" s="0" t="n">
        <v>741966</v>
      </c>
      <c r="F13" s="0" t="n">
        <v>878414</v>
      </c>
      <c r="G13" s="0" t="n">
        <v>195595</v>
      </c>
      <c r="H13" s="0" t="n">
        <v>0</v>
      </c>
      <c r="I13" s="0" t="n">
        <v>0</v>
      </c>
    </row>
    <row r="14" customFormat="false" ht="15" hidden="false" customHeight="false" outlineLevel="0" collapsed="false">
      <c r="A14" s="6" t="s">
        <v>22</v>
      </c>
      <c r="B14" s="0" t="n">
        <v>0</v>
      </c>
      <c r="C14" s="0" t="n">
        <v>0</v>
      </c>
      <c r="D14" s="0" t="n">
        <v>54000</v>
      </c>
      <c r="E14" s="0" t="n">
        <v>40000</v>
      </c>
      <c r="F14" s="0" t="n">
        <v>20000</v>
      </c>
      <c r="G14" s="0" t="n">
        <v>20000</v>
      </c>
      <c r="H14" s="0" t="n">
        <v>20000</v>
      </c>
      <c r="I14" s="0" t="n">
        <v>20000</v>
      </c>
    </row>
    <row r="15" customFormat="false" ht="15" hidden="false" customHeight="false" outlineLevel="0" collapsed="false">
      <c r="A15" s="6" t="s">
        <v>23</v>
      </c>
      <c r="B15" s="0" t="n">
        <v>88000</v>
      </c>
      <c r="C15" s="0" t="n">
        <v>0</v>
      </c>
      <c r="D15" s="0" t="n">
        <v>40000</v>
      </c>
      <c r="E15" s="0" t="n">
        <v>60000</v>
      </c>
      <c r="F15" s="0" t="n">
        <v>100000</v>
      </c>
      <c r="G15" s="0" t="n">
        <v>0</v>
      </c>
      <c r="H15" s="0" t="n">
        <v>0</v>
      </c>
      <c r="I15" s="0" t="n">
        <v>0</v>
      </c>
    </row>
    <row r="16" customFormat="false" ht="15" hidden="false" customHeight="false" outlineLevel="0" collapsed="false">
      <c r="A16" s="6" t="s">
        <v>24</v>
      </c>
      <c r="B16" s="0" t="n">
        <v>0</v>
      </c>
      <c r="C16" s="0" t="n">
        <v>0</v>
      </c>
      <c r="D16" s="0" t="n">
        <v>17245</v>
      </c>
      <c r="E16" s="0" t="n">
        <v>26508</v>
      </c>
      <c r="F16" s="0" t="n">
        <v>47184</v>
      </c>
      <c r="G16" s="0" t="n">
        <v>128568</v>
      </c>
      <c r="H16" s="0" t="n">
        <v>208488</v>
      </c>
      <c r="I16" s="0" t="n">
        <v>270985</v>
      </c>
    </row>
    <row r="17" customFormat="false" ht="15" hidden="false" customHeight="false" outlineLevel="0" collapsed="false">
      <c r="A17" s="6" t="s">
        <v>25</v>
      </c>
      <c r="B17" s="0" t="n">
        <v>0</v>
      </c>
      <c r="C17" s="0" t="n">
        <v>0</v>
      </c>
      <c r="D17" s="0" t="n">
        <v>51703</v>
      </c>
      <c r="E17" s="0" t="n">
        <v>72940</v>
      </c>
      <c r="F17" s="0" t="n">
        <v>33780</v>
      </c>
      <c r="G17" s="0" t="n">
        <v>0</v>
      </c>
      <c r="H17" s="0" t="n">
        <v>0</v>
      </c>
      <c r="I17" s="0" t="n">
        <v>0</v>
      </c>
    </row>
    <row r="18" customFormat="false" ht="15" hidden="false" customHeight="false" outlineLevel="0" collapsed="false">
      <c r="A18" s="6" t="s">
        <v>26</v>
      </c>
      <c r="B18" s="0" t="n">
        <v>0</v>
      </c>
      <c r="C18" s="0" t="n">
        <v>0</v>
      </c>
      <c r="D18" s="0" t="n">
        <v>0</v>
      </c>
      <c r="E18" s="0" t="n">
        <v>0</v>
      </c>
      <c r="F18" s="0" t="n">
        <v>0</v>
      </c>
      <c r="G18" s="0" t="n">
        <v>0</v>
      </c>
      <c r="H18" s="0" t="n">
        <v>0</v>
      </c>
      <c r="I18" s="0" t="n">
        <v>119582</v>
      </c>
    </row>
    <row r="19" customFormat="false" ht="15" hidden="false" customHeight="false" outlineLevel="0" collapsed="false">
      <c r="A19" s="6" t="s">
        <v>27</v>
      </c>
      <c r="B19" s="0" t="n">
        <v>13680</v>
      </c>
      <c r="C19" s="0" t="n">
        <v>11390</v>
      </c>
      <c r="D19" s="0" t="n">
        <v>3890</v>
      </c>
      <c r="E19" s="0" t="n">
        <v>0</v>
      </c>
      <c r="F19" s="0" t="n">
        <v>0</v>
      </c>
      <c r="G19" s="0" t="n">
        <v>0</v>
      </c>
      <c r="H19" s="0" t="n">
        <v>0</v>
      </c>
      <c r="I19" s="0" t="n">
        <v>0</v>
      </c>
    </row>
    <row r="20" customFormat="false" ht="15" hidden="false" customHeight="false" outlineLevel="0" collapsed="false">
      <c r="A20" s="6" t="s">
        <v>28</v>
      </c>
      <c r="B20" s="0" t="n">
        <v>0</v>
      </c>
      <c r="C20" s="0" t="n">
        <v>0</v>
      </c>
      <c r="D20" s="0" t="n">
        <v>0</v>
      </c>
      <c r="E20" s="0" t="n">
        <v>0</v>
      </c>
      <c r="F20" s="0" t="n">
        <v>0</v>
      </c>
      <c r="G20" s="0" t="n">
        <v>0</v>
      </c>
      <c r="H20" s="0" t="n">
        <v>0</v>
      </c>
      <c r="I20" s="0" t="n">
        <v>0</v>
      </c>
    </row>
    <row r="21" customFormat="false" ht="15" hidden="false" customHeight="false" outlineLevel="0" collapsed="false">
      <c r="A21" s="6" t="s">
        <v>29</v>
      </c>
      <c r="B21" s="0" t="n">
        <v>0</v>
      </c>
      <c r="C21" s="0" t="n">
        <v>0</v>
      </c>
      <c r="D21" s="0" t="n">
        <v>0</v>
      </c>
      <c r="E21" s="0" t="n">
        <v>0</v>
      </c>
      <c r="F21" s="0" t="n">
        <v>0</v>
      </c>
      <c r="G21" s="0" t="n">
        <v>0</v>
      </c>
      <c r="H21" s="0" t="n">
        <v>0</v>
      </c>
      <c r="I21" s="0" t="n">
        <v>0</v>
      </c>
    </row>
    <row r="22" customFormat="false" ht="15" hidden="false" customHeight="false" outlineLevel="0" collapsed="false">
      <c r="A22" s="6" t="s">
        <v>30</v>
      </c>
      <c r="B22" s="0" t="n">
        <v>0</v>
      </c>
      <c r="C22" s="0" t="n">
        <v>0</v>
      </c>
      <c r="D22" s="0" t="n">
        <v>0</v>
      </c>
      <c r="E22" s="0" t="n">
        <v>0</v>
      </c>
      <c r="F22" s="0" t="n">
        <v>0</v>
      </c>
      <c r="G22" s="0" t="n">
        <v>0</v>
      </c>
      <c r="H22" s="0" t="n">
        <v>0</v>
      </c>
      <c r="I22" s="0" t="n">
        <v>0</v>
      </c>
    </row>
    <row r="23" customFormat="false" ht="15" hidden="false" customHeight="false" outlineLevel="0" collapsed="false">
      <c r="A23" s="6" t="s">
        <v>31</v>
      </c>
      <c r="B23" s="0" t="n">
        <v>5000</v>
      </c>
      <c r="C23" s="0" t="n">
        <v>0</v>
      </c>
      <c r="D23" s="0" t="n">
        <v>0</v>
      </c>
      <c r="E23" s="0" t="n">
        <v>0</v>
      </c>
      <c r="F23" s="0" t="n">
        <v>0</v>
      </c>
      <c r="G23" s="0" t="n">
        <v>0</v>
      </c>
      <c r="H23" s="0" t="n">
        <v>0</v>
      </c>
      <c r="I23" s="0" t="n">
        <v>0</v>
      </c>
    </row>
    <row r="24" customFormat="false" ht="15" hidden="false" customHeight="false" outlineLevel="0" collapsed="false">
      <c r="A24" s="6" t="s">
        <v>32</v>
      </c>
      <c r="B24" s="0" t="n">
        <v>0</v>
      </c>
      <c r="C24" s="0" t="n">
        <v>0</v>
      </c>
      <c r="D24" s="0" t="n">
        <v>0</v>
      </c>
      <c r="E24" s="0" t="n">
        <v>0</v>
      </c>
      <c r="F24" s="0" t="n">
        <v>0</v>
      </c>
      <c r="G24" s="0" t="n">
        <v>0</v>
      </c>
      <c r="H24" s="0" t="n">
        <v>0</v>
      </c>
      <c r="I24" s="0" t="n">
        <v>0</v>
      </c>
    </row>
    <row r="25" customFormat="false" ht="15" hidden="false" customHeight="false" outlineLevel="0" collapsed="false">
      <c r="A25" s="3" t="s">
        <v>33</v>
      </c>
      <c r="B25" s="4" t="n">
        <v>-69320</v>
      </c>
      <c r="C25" s="4" t="n">
        <v>-525610</v>
      </c>
      <c r="D25" s="4" t="n">
        <v>-610947</v>
      </c>
      <c r="E25" s="4" t="n">
        <v>-1045780</v>
      </c>
      <c r="F25" s="4" t="n">
        <v>-1445126</v>
      </c>
      <c r="G25" s="4" t="n">
        <v>352215</v>
      </c>
      <c r="H25" s="4" t="n">
        <v>1425558</v>
      </c>
      <c r="I25" s="4" t="n">
        <v>2587605</v>
      </c>
    </row>
    <row r="26" customFormat="false" ht="15" hidden="false" customHeight="false" outlineLevel="0" collapsed="false">
      <c r="A26" s="5" t="s">
        <v>34</v>
      </c>
      <c r="B26" s="5"/>
      <c r="C26" s="5"/>
      <c r="D26" s="5"/>
      <c r="E26" s="5"/>
      <c r="F26" s="5"/>
      <c r="G26" s="5"/>
      <c r="H26" s="5"/>
      <c r="I26" s="5"/>
    </row>
    <row r="27" customFormat="false" ht="15" hidden="false" customHeight="false" outlineLevel="0" collapsed="false">
      <c r="A27" s="6" t="s">
        <v>35</v>
      </c>
      <c r="B27" s="0" t="n">
        <v>0</v>
      </c>
      <c r="C27" s="0" t="n">
        <v>634359</v>
      </c>
      <c r="D27" s="0" t="n">
        <v>442180</v>
      </c>
      <c r="E27" s="0" t="n">
        <v>437491</v>
      </c>
      <c r="F27" s="0" t="n">
        <v>684768</v>
      </c>
      <c r="G27" s="0" t="n">
        <v>720000</v>
      </c>
      <c r="H27" s="0" t="n">
        <v>480000</v>
      </c>
      <c r="I27" s="0" t="n">
        <v>0</v>
      </c>
    </row>
    <row r="28" customFormat="false" ht="15" hidden="false" customHeight="false" outlineLevel="0" collapsed="false">
      <c r="A28" s="6" t="s">
        <v>36</v>
      </c>
      <c r="B28" s="0" t="n">
        <v>0</v>
      </c>
      <c r="C28" s="0" t="n">
        <v>0</v>
      </c>
      <c r="D28" s="0" t="n">
        <v>0</v>
      </c>
      <c r="E28" s="0" t="n">
        <v>0</v>
      </c>
      <c r="F28" s="0" t="n">
        <v>0</v>
      </c>
      <c r="G28" s="0" t="n">
        <v>0</v>
      </c>
      <c r="H28" s="0" t="n">
        <v>0</v>
      </c>
      <c r="I28" s="0" t="n">
        <v>0</v>
      </c>
    </row>
    <row r="29" customFormat="false" ht="15" hidden="false" customHeight="false" outlineLevel="0" collapsed="false">
      <c r="A29" s="3" t="s">
        <v>37</v>
      </c>
      <c r="B29" s="4" t="n">
        <v>0</v>
      </c>
      <c r="C29" s="4" t="n">
        <v>634359</v>
      </c>
      <c r="D29" s="4" t="n">
        <v>442180</v>
      </c>
      <c r="E29" s="4" t="n">
        <v>437491</v>
      </c>
      <c r="F29" s="4" t="n">
        <v>684768</v>
      </c>
      <c r="G29" s="4" t="n">
        <v>720000</v>
      </c>
      <c r="H29" s="4" t="n">
        <v>480000</v>
      </c>
      <c r="I29" s="4" t="n">
        <v>0</v>
      </c>
    </row>
    <row r="30" customFormat="false" ht="15" hidden="false" customHeight="false" outlineLevel="0" collapsed="false">
      <c r="A30" s="5" t="s">
        <v>38</v>
      </c>
      <c r="B30" s="5"/>
      <c r="C30" s="5"/>
      <c r="D30" s="5"/>
      <c r="E30" s="5"/>
      <c r="F30" s="5"/>
      <c r="G30" s="5"/>
      <c r="H30" s="5"/>
      <c r="I30" s="5"/>
    </row>
    <row r="31" customFormat="false" ht="15" hidden="false" customHeight="false" outlineLevel="0" collapsed="false">
      <c r="A31" s="6" t="s">
        <v>39</v>
      </c>
      <c r="B31" s="0" t="n">
        <v>1000000</v>
      </c>
      <c r="C31" s="0" t="n">
        <v>1000000</v>
      </c>
      <c r="D31" s="0" t="n">
        <v>1000000</v>
      </c>
      <c r="E31" s="0" t="n">
        <v>1000000</v>
      </c>
      <c r="F31" s="0" t="n">
        <v>4000000</v>
      </c>
      <c r="G31" s="0" t="n">
        <v>0</v>
      </c>
      <c r="H31" s="0" t="n">
        <v>0</v>
      </c>
      <c r="I31" s="0" t="n">
        <v>0</v>
      </c>
    </row>
    <row r="32" customFormat="false" ht="15" hidden="false" customHeight="false" outlineLevel="0" collapsed="false">
      <c r="A32" s="6" t="s">
        <v>40</v>
      </c>
      <c r="B32" s="0" t="n">
        <v>0</v>
      </c>
      <c r="C32" s="0" t="n">
        <v>0</v>
      </c>
      <c r="D32" s="0" t="n">
        <v>0</v>
      </c>
      <c r="E32" s="0" t="n">
        <v>0</v>
      </c>
      <c r="F32" s="0" t="n">
        <v>0</v>
      </c>
      <c r="G32" s="0" t="n">
        <v>0</v>
      </c>
      <c r="H32" s="0" t="n">
        <v>0</v>
      </c>
      <c r="I32" s="0" t="n">
        <v>0</v>
      </c>
    </row>
    <row r="33" customFormat="false" ht="15" hidden="false" customHeight="false" outlineLevel="0" collapsed="false">
      <c r="A33" s="6" t="s">
        <v>41</v>
      </c>
      <c r="B33" s="0" t="n">
        <v>0</v>
      </c>
      <c r="C33" s="0" t="n">
        <v>0</v>
      </c>
      <c r="D33" s="0" t="n">
        <v>0</v>
      </c>
      <c r="E33" s="0" t="n">
        <v>0</v>
      </c>
      <c r="F33" s="0" t="n">
        <v>0</v>
      </c>
      <c r="G33" s="0" t="n">
        <v>0</v>
      </c>
      <c r="H33" s="0" t="n">
        <v>0</v>
      </c>
      <c r="I33" s="0" t="n">
        <v>0</v>
      </c>
    </row>
    <row r="34" customFormat="false" ht="15" hidden="false" customHeight="false" outlineLevel="0" collapsed="false">
      <c r="A34" s="6" t="s">
        <v>42</v>
      </c>
      <c r="B34" s="0" t="n">
        <v>0</v>
      </c>
      <c r="C34" s="0" t="n">
        <v>0</v>
      </c>
      <c r="D34" s="0" t="n">
        <v>0</v>
      </c>
      <c r="E34" s="0" t="n">
        <v>0</v>
      </c>
      <c r="F34" s="0" t="n">
        <v>0</v>
      </c>
      <c r="G34" s="0" t="n">
        <v>0</v>
      </c>
      <c r="H34" s="0" t="n">
        <v>0</v>
      </c>
      <c r="I34" s="0" t="n">
        <v>0</v>
      </c>
    </row>
    <row r="35" customFormat="false" ht="15" hidden="false" customHeight="false" outlineLevel="0" collapsed="false">
      <c r="A35" s="6" t="s">
        <v>43</v>
      </c>
      <c r="B35" s="0" t="n">
        <v>0</v>
      </c>
      <c r="C35" s="0" t="n">
        <v>0</v>
      </c>
      <c r="D35" s="0" t="n">
        <v>0</v>
      </c>
      <c r="E35" s="0" t="n">
        <v>0</v>
      </c>
      <c r="F35" s="0" t="n">
        <v>0</v>
      </c>
      <c r="G35" s="0" t="n">
        <v>0</v>
      </c>
      <c r="H35" s="0" t="n">
        <v>0</v>
      </c>
      <c r="I35" s="0" t="n">
        <v>0</v>
      </c>
    </row>
    <row r="36" customFormat="false" ht="15" hidden="false" customHeight="false" outlineLevel="0" collapsed="false">
      <c r="A36" s="6" t="s">
        <v>44</v>
      </c>
      <c r="B36" s="0" t="n">
        <v>0</v>
      </c>
      <c r="C36" s="0" t="n">
        <v>0</v>
      </c>
      <c r="D36" s="0" t="n">
        <v>0</v>
      </c>
      <c r="E36" s="0" t="n">
        <v>0</v>
      </c>
      <c r="F36" s="0" t="n">
        <v>0</v>
      </c>
      <c r="G36" s="0" t="n">
        <v>0</v>
      </c>
      <c r="H36" s="0" t="n">
        <v>0</v>
      </c>
      <c r="I36" s="0" t="n">
        <v>0</v>
      </c>
    </row>
    <row r="37" customFormat="false" ht="15" hidden="false" customHeight="false" outlineLevel="0" collapsed="false">
      <c r="A37" s="6" t="s">
        <v>45</v>
      </c>
      <c r="B37" s="0" t="n">
        <v>912000</v>
      </c>
      <c r="C37" s="0" t="n">
        <v>0</v>
      </c>
      <c r="D37" s="0" t="n">
        <v>0</v>
      </c>
      <c r="E37" s="0" t="n">
        <v>0</v>
      </c>
      <c r="F37" s="0" t="n">
        <v>0</v>
      </c>
      <c r="G37" s="0" t="n">
        <v>0</v>
      </c>
      <c r="H37" s="0" t="n">
        <v>0</v>
      </c>
      <c r="I37" s="0" t="n">
        <v>0</v>
      </c>
    </row>
    <row r="38" customFormat="false" ht="15" hidden="false" customHeight="false" outlineLevel="0" collapsed="false">
      <c r="A38" s="6" t="s">
        <v>46</v>
      </c>
      <c r="B38" s="0" t="n">
        <v>0</v>
      </c>
      <c r="C38" s="0" t="n">
        <v>152679</v>
      </c>
      <c r="D38" s="0" t="n">
        <v>500000</v>
      </c>
      <c r="E38" s="0" t="n">
        <v>259321</v>
      </c>
      <c r="F38" s="0" t="n">
        <v>0</v>
      </c>
      <c r="G38" s="0" t="n">
        <v>0</v>
      </c>
      <c r="H38" s="0" t="n">
        <v>0</v>
      </c>
      <c r="I38" s="0" t="n">
        <v>0</v>
      </c>
    </row>
    <row r="39" customFormat="false" ht="15" hidden="false" customHeight="false" outlineLevel="0" collapsed="false">
      <c r="A39" s="6" t="s">
        <v>47</v>
      </c>
      <c r="B39" s="0" t="n">
        <v>0</v>
      </c>
      <c r="C39" s="0" t="n">
        <v>0</v>
      </c>
      <c r="D39" s="0" t="n">
        <v>0</v>
      </c>
      <c r="E39" s="0" t="n">
        <v>0</v>
      </c>
      <c r="F39" s="0" t="n">
        <v>0</v>
      </c>
      <c r="G39" s="0" t="n">
        <v>0</v>
      </c>
      <c r="H39" s="0" t="n">
        <v>0</v>
      </c>
      <c r="I39" s="0" t="n">
        <v>0</v>
      </c>
    </row>
    <row r="40" customFormat="false" ht="15" hidden="false" customHeight="false" outlineLevel="0" collapsed="false">
      <c r="A40" s="3" t="s">
        <v>48</v>
      </c>
      <c r="B40" s="4" t="n">
        <v>88000</v>
      </c>
      <c r="C40" s="4" t="n">
        <v>1152679</v>
      </c>
      <c r="D40" s="4" t="n">
        <v>1500000</v>
      </c>
      <c r="E40" s="4" t="n">
        <v>1259321</v>
      </c>
      <c r="F40" s="4" t="n">
        <v>4000000</v>
      </c>
      <c r="G40" s="4" t="n">
        <v>0</v>
      </c>
      <c r="H40" s="4" t="n">
        <v>0</v>
      </c>
      <c r="I40" s="4" t="n">
        <v>0</v>
      </c>
    </row>
    <row r="41" customFormat="false" ht="15" hidden="false" customHeight="false" outlineLevel="0" collapsed="false">
      <c r="A41" s="3" t="s">
        <v>49</v>
      </c>
      <c r="B41" s="4" t="n">
        <v>18680</v>
      </c>
      <c r="C41" s="4" t="n">
        <v>11390</v>
      </c>
      <c r="D41" s="4" t="n">
        <v>458263</v>
      </c>
      <c r="E41" s="4" t="n">
        <v>234313</v>
      </c>
      <c r="F41" s="4" t="n">
        <v>2104419</v>
      </c>
      <c r="G41" s="4" t="n">
        <v>1736634</v>
      </c>
      <c r="H41" s="4" t="n">
        <v>2682192</v>
      </c>
      <c r="I41" s="4" t="n">
        <v>5269797</v>
      </c>
    </row>
  </sheetData>
  <mergeCells count="2">
    <mergeCell ref="A26:I26"/>
    <mergeCell ref="A30:I3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46"/>
  <sheetViews>
    <sheetView showFormulas="false" showGridLines="true" showRowColHeaders="true" showZeros="true" rightToLeft="false" tabSelected="true" showOutlineSymbols="true" defaultGridColor="true" view="normal" topLeftCell="A37" colorId="64" zoomScale="75" zoomScaleNormal="75" zoomScalePageLayoutView="100" workbookViewId="0">
      <selection pane="topLeft" activeCell="B49" activeCellId="0" sqref="B49"/>
    </sheetView>
  </sheetViews>
  <sheetFormatPr defaultColWidth="8.515625" defaultRowHeight="13.8" zeroHeight="false" outlineLevelRow="0" outlineLevelCol="0"/>
  <cols>
    <col collapsed="false" customWidth="true" hidden="false" outlineLevel="0" max="1" min="1" style="0" width="26.2"/>
    <col collapsed="false" customWidth="true" hidden="false" outlineLevel="0" max="2" min="2" style="0" width="44"/>
    <col collapsed="false" customWidth="true" hidden="false" outlineLevel="0" max="3" min="3" style="0" width="14.55"/>
    <col collapsed="false" customWidth="true" hidden="false" outlineLevel="0" max="5" min="4" style="0" width="11"/>
    <col collapsed="false" customWidth="true" hidden="false" outlineLevel="0" max="7" min="6" style="0" width="12"/>
    <col collapsed="false" customWidth="true" hidden="false" outlineLevel="0" max="10" min="8" style="0" width="11"/>
  </cols>
  <sheetData>
    <row r="1" customFormat="false" ht="17.25" hidden="false" customHeight="false" outlineLevel="0" collapsed="false">
      <c r="B1" s="1" t="s">
        <v>0</v>
      </c>
    </row>
    <row r="2" customFormat="false" ht="13.8" hidden="false" customHeight="false" outlineLevel="0" collapsed="false">
      <c r="B2" s="2" t="s">
        <v>1</v>
      </c>
      <c r="C2" s="2" t="s">
        <v>2</v>
      </c>
      <c r="D2" s="2" t="s">
        <v>3</v>
      </c>
      <c r="E2" s="2" t="s">
        <v>4</v>
      </c>
      <c r="F2" s="2" t="s">
        <v>5</v>
      </c>
      <c r="G2" s="2" t="s">
        <v>6</v>
      </c>
      <c r="H2" s="2" t="s">
        <v>7</v>
      </c>
      <c r="I2" s="2" t="s">
        <v>8</v>
      </c>
      <c r="J2" s="2" t="s">
        <v>9</v>
      </c>
    </row>
    <row r="3" customFormat="false" ht="13.8" hidden="false" customHeight="false" outlineLevel="0" collapsed="false">
      <c r="B3" s="3" t="s">
        <v>10</v>
      </c>
      <c r="C3" s="4" t="n">
        <v>0</v>
      </c>
      <c r="D3" s="4" t="n">
        <v>18680</v>
      </c>
      <c r="E3" s="4" t="n">
        <v>11390</v>
      </c>
      <c r="F3" s="4" t="n">
        <v>458263</v>
      </c>
      <c r="G3" s="4" t="n">
        <v>234313</v>
      </c>
      <c r="H3" s="4" t="n">
        <v>2104419</v>
      </c>
      <c r="I3" s="4" t="n">
        <v>1736634</v>
      </c>
      <c r="J3" s="4" t="n">
        <v>2682192</v>
      </c>
    </row>
    <row r="4" customFormat="false" ht="13.8" hidden="false" customHeight="false" outlineLevel="0" collapsed="false">
      <c r="A4" s="0" t="s">
        <v>51</v>
      </c>
      <c r="B4" s="5" t="s">
        <v>11</v>
      </c>
      <c r="C4" s="5"/>
      <c r="D4" s="5"/>
      <c r="E4" s="5"/>
      <c r="F4" s="5"/>
      <c r="G4" s="5"/>
      <c r="H4" s="5"/>
      <c r="I4" s="5"/>
      <c r="J4" s="5"/>
    </row>
    <row r="5" customFormat="false" ht="13.8" hidden="false" customHeight="false" outlineLevel="0" collapsed="false">
      <c r="A5" s="8" t="b">
        <v>0</v>
      </c>
      <c r="B5" s="6" t="s">
        <v>12</v>
      </c>
      <c r="C5" s="0" t="n">
        <v>0</v>
      </c>
      <c r="D5" s="0" t="n">
        <v>0</v>
      </c>
      <c r="E5" s="0" t="n">
        <v>177948</v>
      </c>
      <c r="F5" s="0" t="n">
        <v>534072</v>
      </c>
      <c r="G5" s="0" t="n">
        <v>1136511</v>
      </c>
      <c r="H5" s="0" t="n">
        <v>2849000</v>
      </c>
      <c r="I5" s="0" t="n">
        <v>4620000</v>
      </c>
      <c r="J5" s="0" t="n">
        <v>6004900</v>
      </c>
    </row>
    <row r="6" customFormat="false" ht="13.8" hidden="false" customHeight="false" outlineLevel="0" collapsed="false">
      <c r="A6" s="8" t="b">
        <v>1</v>
      </c>
      <c r="B6" s="6" t="s">
        <v>13</v>
      </c>
      <c r="C6" s="0" t="n">
        <v>0</v>
      </c>
      <c r="D6" s="0" t="n">
        <v>0</v>
      </c>
      <c r="E6" s="0" t="n">
        <v>0</v>
      </c>
      <c r="F6" s="0" t="n">
        <v>5610</v>
      </c>
      <c r="G6" s="0" t="n">
        <v>8538</v>
      </c>
      <c r="H6" s="0" t="n">
        <v>0</v>
      </c>
      <c r="I6" s="0" t="n">
        <v>0</v>
      </c>
      <c r="J6" s="0" t="n">
        <v>0</v>
      </c>
    </row>
    <row r="7" customFormat="false" ht="13.8" hidden="false" customHeight="false" outlineLevel="0" collapsed="false">
      <c r="A7" s="8" t="b">
        <v>1</v>
      </c>
      <c r="B7" s="6" t="s">
        <v>14</v>
      </c>
      <c r="C7" s="0" t="n">
        <v>0</v>
      </c>
      <c r="D7" s="0" t="n">
        <v>0</v>
      </c>
      <c r="E7" s="0" t="n">
        <v>76530</v>
      </c>
      <c r="F7" s="0" t="n">
        <v>238370</v>
      </c>
      <c r="G7" s="0" t="n">
        <v>517614</v>
      </c>
      <c r="H7" s="0" t="n">
        <v>1282050</v>
      </c>
      <c r="I7" s="0" t="n">
        <v>2011800</v>
      </c>
      <c r="J7" s="0" t="n">
        <v>1981617</v>
      </c>
    </row>
    <row r="8" customFormat="false" ht="13.8" hidden="false" customHeight="false" outlineLevel="0" collapsed="false">
      <c r="A8" s="8" t="b">
        <v>1</v>
      </c>
      <c r="B8" s="6" t="s">
        <v>15</v>
      </c>
      <c r="C8" s="0" t="n">
        <v>0</v>
      </c>
      <c r="D8" s="0" t="n">
        <v>90000</v>
      </c>
      <c r="E8" s="0" t="n">
        <v>0</v>
      </c>
      <c r="F8" s="0" t="n">
        <v>60000</v>
      </c>
      <c r="G8" s="0" t="n">
        <v>424522</v>
      </c>
      <c r="H8" s="0" t="n">
        <v>90000</v>
      </c>
      <c r="I8" s="0" t="n">
        <v>0</v>
      </c>
      <c r="J8" s="0" t="n">
        <v>0</v>
      </c>
    </row>
    <row r="9" customFormat="false" ht="13.8" hidden="false" customHeight="false" outlineLevel="0" collapsed="false">
      <c r="A9" s="8" t="b">
        <v>1</v>
      </c>
      <c r="B9" s="6" t="s">
        <v>16</v>
      </c>
      <c r="C9" s="0" t="n">
        <v>0</v>
      </c>
      <c r="D9" s="0" t="n">
        <v>0</v>
      </c>
      <c r="E9" s="0" t="n">
        <v>22345</v>
      </c>
      <c r="F9" s="0" t="n">
        <v>64443</v>
      </c>
      <c r="G9" s="0" t="n">
        <v>74103</v>
      </c>
      <c r="H9" s="0" t="n">
        <v>0</v>
      </c>
      <c r="I9" s="0" t="n">
        <v>0</v>
      </c>
      <c r="J9" s="0" t="n">
        <v>0</v>
      </c>
    </row>
    <row r="10" customFormat="false" ht="13.8" hidden="false" customHeight="false" outlineLevel="0" collapsed="false">
      <c r="A10" s="8" t="b">
        <v>1</v>
      </c>
      <c r="B10" s="6" t="s">
        <v>17</v>
      </c>
      <c r="C10" s="0" t="n">
        <v>0</v>
      </c>
      <c r="D10" s="0" t="n">
        <v>0</v>
      </c>
      <c r="E10" s="0" t="n">
        <v>5000</v>
      </c>
      <c r="F10" s="0" t="n">
        <v>20000</v>
      </c>
      <c r="G10" s="0" t="n">
        <v>0</v>
      </c>
      <c r="H10" s="0" t="n">
        <v>0</v>
      </c>
      <c r="I10" s="0" t="n">
        <v>0</v>
      </c>
      <c r="J10" s="0" t="n">
        <v>0</v>
      </c>
    </row>
    <row r="11" customFormat="false" ht="13.8" hidden="false" customHeight="false" outlineLevel="0" collapsed="false">
      <c r="A11" s="8" t="b">
        <v>1</v>
      </c>
      <c r="B11" s="6" t="s">
        <v>18</v>
      </c>
      <c r="C11" s="0" t="n">
        <v>0</v>
      </c>
      <c r="D11" s="0" t="n">
        <v>0</v>
      </c>
      <c r="E11" s="0" t="n">
        <v>46374</v>
      </c>
      <c r="F11" s="0" t="n">
        <v>144929</v>
      </c>
      <c r="G11" s="0" t="n">
        <v>240714</v>
      </c>
      <c r="H11" s="0" t="n">
        <v>358696</v>
      </c>
      <c r="I11" s="0" t="n">
        <v>358696</v>
      </c>
      <c r="J11" s="0" t="n">
        <v>358696</v>
      </c>
    </row>
    <row r="12" customFormat="false" ht="13.8" hidden="false" customHeight="false" outlineLevel="0" collapsed="false">
      <c r="A12" s="8" t="b">
        <v>1</v>
      </c>
      <c r="B12" s="6" t="s">
        <v>19</v>
      </c>
      <c r="C12" s="0" t="n">
        <v>0</v>
      </c>
      <c r="D12" s="0" t="n">
        <v>0</v>
      </c>
      <c r="E12" s="0" t="n">
        <v>2709</v>
      </c>
      <c r="F12" s="0" t="n">
        <v>5712</v>
      </c>
      <c r="G12" s="0" t="n">
        <v>34633</v>
      </c>
      <c r="H12" s="0" t="n">
        <v>100178</v>
      </c>
      <c r="I12" s="0" t="n">
        <v>100178</v>
      </c>
      <c r="J12" s="0" t="n">
        <v>100178</v>
      </c>
    </row>
    <row r="13" customFormat="false" ht="13.8" hidden="false" customHeight="false" outlineLevel="0" collapsed="false">
      <c r="A13" s="8" t="b">
        <v>1</v>
      </c>
      <c r="B13" s="6" t="s">
        <v>20</v>
      </c>
      <c r="C13" s="0" t="n">
        <v>0</v>
      </c>
      <c r="D13" s="0" t="n">
        <v>0</v>
      </c>
      <c r="E13" s="0" t="n">
        <v>41397</v>
      </c>
      <c r="F13" s="0" t="n">
        <v>99375</v>
      </c>
      <c r="G13" s="0" t="n">
        <v>202135</v>
      </c>
      <c r="H13" s="0" t="n">
        <v>321698</v>
      </c>
      <c r="I13" s="0" t="n">
        <v>495280</v>
      </c>
      <c r="J13" s="0" t="n">
        <v>566237</v>
      </c>
    </row>
    <row r="14" customFormat="false" ht="13.8" hidden="false" customHeight="false" outlineLevel="0" collapsed="false">
      <c r="A14" s="8" t="b">
        <v>1</v>
      </c>
      <c r="B14" s="6" t="s">
        <v>21</v>
      </c>
      <c r="C14" s="0" t="n">
        <v>0</v>
      </c>
      <c r="D14" s="0" t="n">
        <v>447000</v>
      </c>
      <c r="E14" s="0" t="n">
        <v>435482</v>
      </c>
      <c r="F14" s="0" t="n">
        <v>741966</v>
      </c>
      <c r="G14" s="0" t="n">
        <v>878414</v>
      </c>
      <c r="H14" s="0" t="n">
        <v>195595</v>
      </c>
      <c r="I14" s="0" t="n">
        <v>0</v>
      </c>
      <c r="J14" s="0" t="n">
        <v>0</v>
      </c>
    </row>
    <row r="15" customFormat="false" ht="13.8" hidden="false" customHeight="false" outlineLevel="0" collapsed="false">
      <c r="A15" s="8" t="b">
        <v>1</v>
      </c>
      <c r="B15" s="6" t="s">
        <v>22</v>
      </c>
      <c r="C15" s="0" t="n">
        <v>0</v>
      </c>
      <c r="D15" s="0" t="n">
        <v>0</v>
      </c>
      <c r="E15" s="0" t="n">
        <v>54000</v>
      </c>
      <c r="F15" s="0" t="n">
        <v>40000</v>
      </c>
      <c r="G15" s="0" t="n">
        <v>20000</v>
      </c>
      <c r="H15" s="0" t="n">
        <v>20000</v>
      </c>
      <c r="I15" s="0" t="n">
        <v>20000</v>
      </c>
      <c r="J15" s="0" t="n">
        <v>20000</v>
      </c>
    </row>
    <row r="16" customFormat="false" ht="13.8" hidden="false" customHeight="false" outlineLevel="0" collapsed="false">
      <c r="A16" s="8" t="b">
        <v>1</v>
      </c>
      <c r="B16" s="6" t="s">
        <v>23</v>
      </c>
      <c r="C16" s="0" t="n">
        <v>88000</v>
      </c>
      <c r="D16" s="0" t="n">
        <v>0</v>
      </c>
      <c r="E16" s="0" t="n">
        <v>40000</v>
      </c>
      <c r="F16" s="0" t="n">
        <v>60000</v>
      </c>
      <c r="G16" s="0" t="n">
        <v>100000</v>
      </c>
      <c r="H16" s="0" t="n">
        <v>0</v>
      </c>
      <c r="I16" s="0" t="n">
        <v>0</v>
      </c>
      <c r="J16" s="0" t="n">
        <v>0</v>
      </c>
    </row>
    <row r="17" customFormat="false" ht="13.8" hidden="false" customHeight="false" outlineLevel="0" collapsed="false">
      <c r="A17" s="8" t="b">
        <v>1</v>
      </c>
      <c r="B17" s="6" t="s">
        <v>24</v>
      </c>
      <c r="C17" s="0" t="n">
        <v>0</v>
      </c>
      <c r="D17" s="0" t="n">
        <v>0</v>
      </c>
      <c r="E17" s="0" t="n">
        <v>17245</v>
      </c>
      <c r="F17" s="0" t="n">
        <v>26508</v>
      </c>
      <c r="G17" s="0" t="n">
        <v>47184</v>
      </c>
      <c r="H17" s="0" t="n">
        <v>128568</v>
      </c>
      <c r="I17" s="0" t="n">
        <v>208488</v>
      </c>
      <c r="J17" s="0" t="n">
        <v>270985</v>
      </c>
    </row>
    <row r="18" customFormat="false" ht="13.8" hidden="false" customHeight="false" outlineLevel="0" collapsed="false">
      <c r="A18" s="8" t="b">
        <v>1</v>
      </c>
      <c r="B18" s="6" t="s">
        <v>25</v>
      </c>
      <c r="C18" s="0" t="n">
        <v>0</v>
      </c>
      <c r="D18" s="0" t="n">
        <v>0</v>
      </c>
      <c r="E18" s="0" t="n">
        <v>51703</v>
      </c>
      <c r="F18" s="0" t="n">
        <v>72940</v>
      </c>
      <c r="G18" s="0" t="n">
        <v>33780</v>
      </c>
      <c r="H18" s="0" t="n">
        <v>0</v>
      </c>
      <c r="I18" s="0" t="n">
        <v>0</v>
      </c>
      <c r="J18" s="0" t="n">
        <v>0</v>
      </c>
    </row>
    <row r="19" customFormat="false" ht="13.8" hidden="false" customHeight="false" outlineLevel="0" collapsed="false">
      <c r="A19" s="8" t="b">
        <v>1</v>
      </c>
      <c r="B19" s="6" t="s">
        <v>26</v>
      </c>
      <c r="C19" s="0" t="n">
        <v>0</v>
      </c>
      <c r="D19" s="0" t="n">
        <v>0</v>
      </c>
      <c r="E19" s="0" t="n">
        <v>0</v>
      </c>
      <c r="F19" s="0" t="n">
        <v>0</v>
      </c>
      <c r="G19" s="0" t="n">
        <v>0</v>
      </c>
      <c r="H19" s="0" t="n">
        <v>0</v>
      </c>
      <c r="I19" s="0" t="n">
        <v>0</v>
      </c>
      <c r="J19" s="0" t="n">
        <v>119582</v>
      </c>
    </row>
    <row r="20" customFormat="false" ht="13.8" hidden="false" customHeight="false" outlineLevel="0" collapsed="false">
      <c r="A20" s="8" t="b">
        <v>0</v>
      </c>
      <c r="B20" s="6" t="s">
        <v>27</v>
      </c>
      <c r="C20" s="0" t="n">
        <v>13680</v>
      </c>
      <c r="D20" s="0" t="n">
        <v>11390</v>
      </c>
      <c r="E20" s="0" t="n">
        <v>3890</v>
      </c>
      <c r="F20" s="0" t="n">
        <v>0</v>
      </c>
      <c r="G20" s="0" t="n">
        <v>0</v>
      </c>
      <c r="H20" s="0" t="n">
        <v>0</v>
      </c>
      <c r="I20" s="0" t="n">
        <v>0</v>
      </c>
      <c r="J20" s="0" t="n">
        <v>0</v>
      </c>
    </row>
    <row r="21" customFormat="false" ht="13.8" hidden="false" customHeight="false" outlineLevel="0" collapsed="false">
      <c r="A21" s="8" t="b">
        <v>1</v>
      </c>
      <c r="B21" s="6" t="s">
        <v>28</v>
      </c>
      <c r="C21" s="0" t="n">
        <v>0</v>
      </c>
      <c r="D21" s="0" t="n">
        <v>0</v>
      </c>
      <c r="E21" s="0" t="n">
        <v>0</v>
      </c>
      <c r="F21" s="0" t="n">
        <v>0</v>
      </c>
      <c r="G21" s="0" t="n">
        <v>0</v>
      </c>
      <c r="H21" s="0" t="n">
        <v>0</v>
      </c>
      <c r="I21" s="0" t="n">
        <v>0</v>
      </c>
      <c r="J21" s="0" t="n">
        <v>0</v>
      </c>
    </row>
    <row r="22" customFormat="false" ht="13.8" hidden="false" customHeight="false" outlineLevel="0" collapsed="false">
      <c r="A22" s="8" t="b">
        <v>0</v>
      </c>
      <c r="B22" s="6" t="s">
        <v>29</v>
      </c>
      <c r="C22" s="0" t="n">
        <v>0</v>
      </c>
      <c r="D22" s="0" t="n">
        <v>0</v>
      </c>
      <c r="E22" s="0" t="n">
        <v>0</v>
      </c>
      <c r="F22" s="0" t="n">
        <v>0</v>
      </c>
      <c r="G22" s="0" t="n">
        <v>0</v>
      </c>
      <c r="H22" s="0" t="n">
        <v>0</v>
      </c>
      <c r="I22" s="0" t="n">
        <v>0</v>
      </c>
      <c r="J22" s="0" t="n">
        <v>0</v>
      </c>
    </row>
    <row r="23" customFormat="false" ht="13.8" hidden="false" customHeight="false" outlineLevel="0" collapsed="false">
      <c r="A23" s="8" t="b">
        <v>1</v>
      </c>
      <c r="B23" s="6" t="s">
        <v>30</v>
      </c>
      <c r="C23" s="0" t="n">
        <v>0</v>
      </c>
      <c r="D23" s="0" t="n">
        <v>0</v>
      </c>
      <c r="E23" s="0" t="n">
        <v>0</v>
      </c>
      <c r="F23" s="0" t="n">
        <v>0</v>
      </c>
      <c r="G23" s="0" t="n">
        <v>0</v>
      </c>
      <c r="H23" s="0" t="n">
        <v>0</v>
      </c>
      <c r="I23" s="0" t="n">
        <v>0</v>
      </c>
      <c r="J23" s="0" t="n">
        <v>0</v>
      </c>
    </row>
    <row r="24" customFormat="false" ht="13.8" hidden="false" customHeight="false" outlineLevel="0" collapsed="false">
      <c r="A24" s="8" t="b">
        <v>0</v>
      </c>
      <c r="B24" s="6" t="s">
        <v>31</v>
      </c>
      <c r="C24" s="0" t="n">
        <v>5000</v>
      </c>
      <c r="D24" s="0" t="n">
        <v>0</v>
      </c>
      <c r="E24" s="0" t="n">
        <v>0</v>
      </c>
      <c r="F24" s="0" t="n">
        <v>0</v>
      </c>
      <c r="G24" s="0" t="n">
        <v>0</v>
      </c>
      <c r="H24" s="0" t="n">
        <v>0</v>
      </c>
      <c r="I24" s="0" t="n">
        <v>0</v>
      </c>
      <c r="J24" s="0" t="n">
        <v>0</v>
      </c>
    </row>
    <row r="25" customFormat="false" ht="13.8" hidden="false" customHeight="false" outlineLevel="0" collapsed="false">
      <c r="A25" s="8" t="b">
        <v>1</v>
      </c>
      <c r="B25" s="6" t="s">
        <v>32</v>
      </c>
      <c r="C25" s="0" t="n">
        <v>0</v>
      </c>
      <c r="D25" s="0" t="n">
        <v>0</v>
      </c>
      <c r="E25" s="0" t="n">
        <v>0</v>
      </c>
      <c r="F25" s="0" t="n">
        <v>0</v>
      </c>
      <c r="G25" s="0" t="n">
        <v>0</v>
      </c>
      <c r="H25" s="0" t="n">
        <v>0</v>
      </c>
      <c r="I25" s="0" t="n">
        <v>0</v>
      </c>
      <c r="J25" s="0" t="n">
        <v>0</v>
      </c>
    </row>
    <row r="26" customFormat="false" ht="13.8" hidden="false" customHeight="false" outlineLevel="0" collapsed="false">
      <c r="B26" s="3" t="s">
        <v>33</v>
      </c>
      <c r="C26" s="4" t="n">
        <v>-69320</v>
      </c>
      <c r="D26" s="4" t="n">
        <v>-525610</v>
      </c>
      <c r="E26" s="4" t="n">
        <v>-610947</v>
      </c>
      <c r="F26" s="4" t="n">
        <v>-1045780</v>
      </c>
      <c r="G26" s="4" t="n">
        <v>-1445126</v>
      </c>
      <c r="H26" s="4" t="n">
        <v>352215</v>
      </c>
      <c r="I26" s="4" t="n">
        <v>1425558</v>
      </c>
      <c r="J26" s="4" t="n">
        <v>2587605</v>
      </c>
    </row>
    <row r="27" customFormat="false" ht="13.8" hidden="false" customHeight="false" outlineLevel="0" collapsed="false">
      <c r="B27" s="5" t="s">
        <v>34</v>
      </c>
      <c r="C27" s="5"/>
      <c r="D27" s="5"/>
      <c r="E27" s="5"/>
      <c r="F27" s="5"/>
      <c r="G27" s="5"/>
      <c r="H27" s="5"/>
      <c r="I27" s="5"/>
      <c r="J27" s="5"/>
    </row>
    <row r="28" customFormat="false" ht="13.8" hidden="false" customHeight="false" outlineLevel="0" collapsed="false">
      <c r="B28" s="6" t="s">
        <v>35</v>
      </c>
      <c r="C28" s="0" t="n">
        <v>0</v>
      </c>
      <c r="D28" s="0" t="n">
        <v>634359</v>
      </c>
      <c r="E28" s="0" t="n">
        <v>442180</v>
      </c>
      <c r="F28" s="0" t="n">
        <v>437491</v>
      </c>
      <c r="G28" s="0" t="n">
        <v>684768</v>
      </c>
      <c r="H28" s="0" t="n">
        <v>720000</v>
      </c>
      <c r="I28" s="0" t="n">
        <v>480000</v>
      </c>
      <c r="J28" s="0" t="n">
        <v>0</v>
      </c>
    </row>
    <row r="29" customFormat="false" ht="13.8" hidden="false" customHeight="false" outlineLevel="0" collapsed="false">
      <c r="B29" s="6" t="s">
        <v>36</v>
      </c>
      <c r="C29" s="0" t="n">
        <v>0</v>
      </c>
      <c r="D29" s="0" t="n">
        <v>0</v>
      </c>
      <c r="E29" s="0" t="n">
        <v>0</v>
      </c>
      <c r="F29" s="0" t="n">
        <v>0</v>
      </c>
      <c r="G29" s="0" t="n">
        <v>0</v>
      </c>
      <c r="H29" s="0" t="n">
        <v>0</v>
      </c>
      <c r="I29" s="0" t="n">
        <v>0</v>
      </c>
      <c r="J29" s="0" t="n">
        <v>0</v>
      </c>
    </row>
    <row r="30" customFormat="false" ht="13.8" hidden="false" customHeight="false" outlineLevel="0" collapsed="false">
      <c r="B30" s="3" t="s">
        <v>37</v>
      </c>
      <c r="C30" s="4" t="n">
        <v>0</v>
      </c>
      <c r="D30" s="4" t="n">
        <v>634359</v>
      </c>
      <c r="E30" s="4" t="n">
        <v>442180</v>
      </c>
      <c r="F30" s="4" t="n">
        <v>437491</v>
      </c>
      <c r="G30" s="4" t="n">
        <v>684768</v>
      </c>
      <c r="H30" s="4" t="n">
        <v>720000</v>
      </c>
      <c r="I30" s="4" t="n">
        <v>480000</v>
      </c>
      <c r="J30" s="4" t="n">
        <v>0</v>
      </c>
    </row>
    <row r="31" customFormat="false" ht="13.8" hidden="false" customHeight="false" outlineLevel="0" collapsed="false">
      <c r="B31" s="5" t="s">
        <v>38</v>
      </c>
      <c r="C31" s="5"/>
      <c r="D31" s="5"/>
      <c r="E31" s="5"/>
      <c r="F31" s="5"/>
      <c r="G31" s="5"/>
      <c r="H31" s="5"/>
      <c r="I31" s="5"/>
      <c r="J31" s="5"/>
    </row>
    <row r="32" customFormat="false" ht="13.8" hidden="false" customHeight="false" outlineLevel="0" collapsed="false">
      <c r="B32" s="6" t="s">
        <v>39</v>
      </c>
      <c r="C32" s="0" t="n">
        <v>1000000</v>
      </c>
      <c r="D32" s="0" t="n">
        <v>1000000</v>
      </c>
      <c r="E32" s="0" t="n">
        <v>1000000</v>
      </c>
      <c r="F32" s="0" t="n">
        <v>1000000</v>
      </c>
      <c r="G32" s="0" t="n">
        <v>4000000</v>
      </c>
      <c r="H32" s="0" t="n">
        <v>0</v>
      </c>
      <c r="I32" s="0" t="n">
        <v>0</v>
      </c>
      <c r="J32" s="0" t="n">
        <v>0</v>
      </c>
    </row>
    <row r="33" customFormat="false" ht="13.8" hidden="false" customHeight="false" outlineLevel="0" collapsed="false">
      <c r="B33" s="6" t="s">
        <v>40</v>
      </c>
      <c r="C33" s="0" t="n">
        <v>0</v>
      </c>
      <c r="D33" s="0" t="n">
        <v>0</v>
      </c>
      <c r="E33" s="0" t="n">
        <v>0</v>
      </c>
      <c r="F33" s="0" t="n">
        <v>0</v>
      </c>
      <c r="G33" s="0" t="n">
        <v>0</v>
      </c>
      <c r="H33" s="0" t="n">
        <v>0</v>
      </c>
      <c r="I33" s="0" t="n">
        <v>0</v>
      </c>
      <c r="J33" s="0" t="n">
        <v>0</v>
      </c>
    </row>
    <row r="34" customFormat="false" ht="13.8" hidden="false" customHeight="false" outlineLevel="0" collapsed="false">
      <c r="B34" s="6" t="s">
        <v>41</v>
      </c>
      <c r="C34" s="0" t="n">
        <v>0</v>
      </c>
      <c r="D34" s="0" t="n">
        <v>0</v>
      </c>
      <c r="E34" s="0" t="n">
        <v>0</v>
      </c>
      <c r="F34" s="0" t="n">
        <v>0</v>
      </c>
      <c r="G34" s="0" t="n">
        <v>0</v>
      </c>
      <c r="H34" s="0" t="n">
        <v>0</v>
      </c>
      <c r="I34" s="0" t="n">
        <v>0</v>
      </c>
      <c r="J34" s="0" t="n">
        <v>0</v>
      </c>
    </row>
    <row r="35" customFormat="false" ht="13.8" hidden="false" customHeight="false" outlineLevel="0" collapsed="false">
      <c r="B35" s="6" t="s">
        <v>42</v>
      </c>
      <c r="C35" s="0" t="n">
        <v>0</v>
      </c>
      <c r="D35" s="0" t="n">
        <v>0</v>
      </c>
      <c r="E35" s="0" t="n">
        <v>0</v>
      </c>
      <c r="F35" s="0" t="n">
        <v>0</v>
      </c>
      <c r="G35" s="0" t="n">
        <v>0</v>
      </c>
      <c r="H35" s="0" t="n">
        <v>0</v>
      </c>
      <c r="I35" s="0" t="n">
        <v>0</v>
      </c>
      <c r="J35" s="0" t="n">
        <v>0</v>
      </c>
    </row>
    <row r="36" customFormat="false" ht="13.8" hidden="false" customHeight="false" outlineLevel="0" collapsed="false">
      <c r="B36" s="6" t="s">
        <v>43</v>
      </c>
      <c r="C36" s="0" t="n">
        <v>0</v>
      </c>
      <c r="D36" s="0" t="n">
        <v>0</v>
      </c>
      <c r="E36" s="0" t="n">
        <v>0</v>
      </c>
      <c r="F36" s="0" t="n">
        <v>0</v>
      </c>
      <c r="G36" s="0" t="n">
        <v>0</v>
      </c>
      <c r="H36" s="0" t="n">
        <v>0</v>
      </c>
      <c r="I36" s="0" t="n">
        <v>0</v>
      </c>
      <c r="J36" s="0" t="n">
        <v>0</v>
      </c>
    </row>
    <row r="37" customFormat="false" ht="13.8" hidden="false" customHeight="false" outlineLevel="0" collapsed="false">
      <c r="B37" s="6" t="s">
        <v>44</v>
      </c>
      <c r="C37" s="0" t="n">
        <v>0</v>
      </c>
      <c r="D37" s="0" t="n">
        <v>0</v>
      </c>
      <c r="E37" s="0" t="n">
        <v>0</v>
      </c>
      <c r="F37" s="0" t="n">
        <v>0</v>
      </c>
      <c r="G37" s="0" t="n">
        <v>0</v>
      </c>
      <c r="H37" s="0" t="n">
        <v>0</v>
      </c>
      <c r="I37" s="0" t="n">
        <v>0</v>
      </c>
      <c r="J37" s="0" t="n">
        <v>0</v>
      </c>
    </row>
    <row r="38" customFormat="false" ht="13.8" hidden="false" customHeight="false" outlineLevel="0" collapsed="false">
      <c r="B38" s="6" t="s">
        <v>45</v>
      </c>
      <c r="C38" s="0" t="n">
        <v>912000</v>
      </c>
      <c r="D38" s="0" t="n">
        <v>0</v>
      </c>
      <c r="E38" s="0" t="n">
        <v>0</v>
      </c>
      <c r="F38" s="0" t="n">
        <v>0</v>
      </c>
      <c r="G38" s="0" t="n">
        <v>0</v>
      </c>
      <c r="H38" s="0" t="n">
        <v>0</v>
      </c>
      <c r="I38" s="0" t="n">
        <v>0</v>
      </c>
      <c r="J38" s="0" t="n">
        <v>0</v>
      </c>
    </row>
    <row r="39" customFormat="false" ht="13.8" hidden="false" customHeight="false" outlineLevel="0" collapsed="false">
      <c r="B39" s="6" t="s">
        <v>46</v>
      </c>
      <c r="C39" s="0" t="n">
        <v>0</v>
      </c>
      <c r="D39" s="0" t="n">
        <v>152679</v>
      </c>
      <c r="E39" s="0" t="n">
        <v>500000</v>
      </c>
      <c r="F39" s="0" t="n">
        <v>259321</v>
      </c>
      <c r="G39" s="0" t="n">
        <v>0</v>
      </c>
      <c r="H39" s="0" t="n">
        <v>0</v>
      </c>
      <c r="I39" s="0" t="n">
        <v>0</v>
      </c>
      <c r="J39" s="0" t="n">
        <v>0</v>
      </c>
    </row>
    <row r="40" customFormat="false" ht="13.8" hidden="false" customHeight="false" outlineLevel="0" collapsed="false">
      <c r="B40" s="6" t="s">
        <v>47</v>
      </c>
      <c r="C40" s="0" t="n">
        <v>0</v>
      </c>
      <c r="D40" s="0" t="n">
        <v>0</v>
      </c>
      <c r="E40" s="0" t="n">
        <v>0</v>
      </c>
      <c r="F40" s="0" t="n">
        <v>0</v>
      </c>
      <c r="G40" s="0" t="n">
        <v>0</v>
      </c>
      <c r="H40" s="0" t="n">
        <v>0</v>
      </c>
      <c r="I40" s="0" t="n">
        <v>0</v>
      </c>
      <c r="J40" s="0" t="n">
        <v>0</v>
      </c>
    </row>
    <row r="41" customFormat="false" ht="13.8" hidden="false" customHeight="false" outlineLevel="0" collapsed="false">
      <c r="B41" s="3" t="s">
        <v>48</v>
      </c>
      <c r="C41" s="4" t="n">
        <v>88000</v>
      </c>
      <c r="D41" s="4" t="n">
        <v>1152679</v>
      </c>
      <c r="E41" s="4" t="n">
        <v>1500000</v>
      </c>
      <c r="F41" s="4" t="n">
        <v>1259321</v>
      </c>
      <c r="G41" s="4" t="n">
        <v>4000000</v>
      </c>
      <c r="H41" s="4" t="n">
        <v>0</v>
      </c>
      <c r="I41" s="4" t="n">
        <v>0</v>
      </c>
      <c r="J41" s="4" t="n">
        <v>0</v>
      </c>
    </row>
    <row r="42" customFormat="false" ht="13.8" hidden="false" customHeight="false" outlineLevel="0" collapsed="false">
      <c r="B42" s="3" t="s">
        <v>49</v>
      </c>
      <c r="C42" s="4" t="n">
        <v>18680</v>
      </c>
      <c r="D42" s="4" t="n">
        <v>11390</v>
      </c>
      <c r="E42" s="4" t="n">
        <v>458263</v>
      </c>
      <c r="F42" s="4" t="n">
        <v>234313</v>
      </c>
      <c r="G42" s="4" t="n">
        <v>2104419</v>
      </c>
      <c r="H42" s="4" t="n">
        <v>1736634</v>
      </c>
      <c r="I42" s="4" t="n">
        <v>2682192</v>
      </c>
      <c r="J42" s="4" t="n">
        <v>5269797</v>
      </c>
    </row>
    <row r="43" customFormat="false" ht="13.8" hidden="false" customHeight="false" outlineLevel="0" collapsed="false">
      <c r="B43" s="7" t="s">
        <v>50</v>
      </c>
    </row>
    <row r="45" customFormat="false" ht="13.8" hidden="false" customHeight="false" outlineLevel="0" collapsed="false">
      <c r="B45" s="0" t="s">
        <v>52</v>
      </c>
      <c r="C45" s="0" t="n">
        <f aca="false">SUMIF($A$6:$A$25, "TRUE", C$6:C$25)</f>
        <v>88000</v>
      </c>
      <c r="D45" s="0" t="n">
        <f aca="false">SUMIF($A$6:$A$25, "TRUE", D$6:D$25)</f>
        <v>537000</v>
      </c>
      <c r="E45" s="0" t="n">
        <f aca="false">SUMIF($A$6:$A$25, "TRUE", E$6:E$25)</f>
        <v>792785</v>
      </c>
      <c r="F45" s="0" t="n">
        <f aca="false">SUMIF($A$6:$A$25, "TRUE", F$6:F$25)</f>
        <v>1579853</v>
      </c>
      <c r="G45" s="0" t="n">
        <f aca="false">SUMIF($A$6:$A$25, "TRUE", G$6:G$25)</f>
        <v>2581637</v>
      </c>
      <c r="H45" s="0" t="n">
        <f aca="false">SUMIF($A$6:$A$25, "TRUE", H$6:H$25)</f>
        <v>2496785</v>
      </c>
      <c r="I45" s="0" t="n">
        <f aca="false">SUMIF($A$6:$A$25, "TRUE", I$6:I$25)</f>
        <v>3194442</v>
      </c>
      <c r="J45" s="0" t="n">
        <f aca="false">SUMIF($A$6:$A$25, "TRUE", J$6:J$25)</f>
        <v>3417295</v>
      </c>
    </row>
    <row r="46" customFormat="false" ht="13.8" hidden="false" customHeight="false" outlineLevel="0" collapsed="false">
      <c r="B46" s="0" t="s">
        <v>53</v>
      </c>
      <c r="C46" s="0" t="n">
        <f aca="false">(C5+SUMIF($A$6:$A$25, "FALSE", C$6:C$25))-C$45</f>
        <v>-69320</v>
      </c>
      <c r="D46" s="0" t="n">
        <f aca="false">(D5+SUMIF($A$6:$A$25, "FALSE", D$6:D$25))-D$45</f>
        <v>-525610</v>
      </c>
      <c r="E46" s="0" t="n">
        <f aca="false">(E5+SUMIF($A$6:$A$25, "FALSE", E$6:E$25))-E$45</f>
        <v>-610947</v>
      </c>
      <c r="F46" s="0" t="n">
        <f aca="false">(F5+SUMIF($A$6:$A$25, "FALSE", F$6:F$25))-F$45</f>
        <v>-1045781</v>
      </c>
      <c r="G46" s="0" t="n">
        <f aca="false">(G5+SUMIF($A$6:$A$25, "FALSE", G$6:G$25))-G$45</f>
        <v>-1445126</v>
      </c>
      <c r="H46" s="0" t="n">
        <f aca="false">(H5+SUMIF($A$6:$A$25, "FALSE", H$6:H$25))-H$45</f>
        <v>352215</v>
      </c>
      <c r="I46" s="0" t="n">
        <f aca="false">(I5+SUMIF($A$6:$A$25, "FALSE", I$6:I$25))-I$45</f>
        <v>1425558</v>
      </c>
      <c r="J46" s="0" t="n">
        <f aca="false">(J5+SUMIF($A$6:$A$25, "FALSE", J$6:J$25))-J$45</f>
        <v>2587605</v>
      </c>
    </row>
  </sheetData>
  <mergeCells count="3">
    <mergeCell ref="B4:J4"/>
    <mergeCell ref="B27:J27"/>
    <mergeCell ref="B31:J3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34</TotalTime>
  <Application>LibreOffice/7.4.1.2$MacOSX_AARCH64 LibreOffice_project/3c58a8f3a960df8bc8fd77b461821e42c061c5f0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2023-08-30T13:37:19Z</dcterms:created>
  <dc:creator>Unknown Creator</dc:creator>
  <dc:description/>
  <dc:language>en-US</dc:language>
  <cp:lastModifiedBy/>
  <dcterms:modified xsi:type="dcterms:W3CDTF">2023-09-02T18:40:13Z</dcterms:modified>
  <cp:revision>5</cp:revision>
  <dc:subject/>
  <dc:title>Untitled Spreadsheet</dc:title>
</cp:coreProperties>
</file>

<file path=docProps/custom.xml><?xml version="1.0" encoding="utf-8"?>
<Properties xmlns="http://schemas.openxmlformats.org/officeDocument/2006/custom-properties" xmlns:vt="http://schemas.openxmlformats.org/officeDocument/2006/docPropsVTypes"/>
</file>