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Sheet1!$A$1:$M$12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M3" i="1"/>
  <c r="E12" i="1"/>
  <c r="G12" i="1"/>
  <c r="J2" i="1"/>
  <c r="J5" i="1"/>
  <c r="J6" i="1"/>
  <c r="J4" i="1"/>
  <c r="J8" i="1"/>
  <c r="J9" i="1"/>
  <c r="J7" i="1"/>
  <c r="J10" i="1"/>
  <c r="J11" i="1"/>
  <c r="J3" i="1"/>
  <c r="I2" i="1"/>
  <c r="I5" i="1"/>
  <c r="I6" i="1"/>
  <c r="I4" i="1"/>
  <c r="I8" i="1"/>
  <c r="I9" i="1"/>
  <c r="I7" i="1"/>
  <c r="I10" i="1"/>
  <c r="I11" i="1"/>
  <c r="I3" i="1"/>
  <c r="M2" i="1"/>
  <c r="M1" i="1"/>
</calcChain>
</file>

<file path=xl/sharedStrings.xml><?xml version="1.0" encoding="utf-8"?>
<sst xmlns="http://schemas.openxmlformats.org/spreadsheetml/2006/main" count="84" uniqueCount="36">
  <si>
    <t>Order ID</t>
  </si>
  <si>
    <t>Michael Brown</t>
  </si>
  <si>
    <t>Ethan Anderson</t>
  </si>
  <si>
    <t>John Smith</t>
  </si>
  <si>
    <t>Liam Taylor</t>
  </si>
  <si>
    <t>Sophia White</t>
  </si>
  <si>
    <t>Alice Johnson</t>
  </si>
  <si>
    <t>Olivia Martinez</t>
  </si>
  <si>
    <t>James Davis</t>
  </si>
  <si>
    <t>Emma Wilson</t>
  </si>
  <si>
    <t>Ava Thomas</t>
  </si>
  <si>
    <t>Region</t>
  </si>
  <si>
    <t>East</t>
  </si>
  <si>
    <t>North</t>
  </si>
  <si>
    <t>South</t>
  </si>
  <si>
    <t>West</t>
  </si>
  <si>
    <t>Product</t>
  </si>
  <si>
    <t>Quantity</t>
  </si>
  <si>
    <t>Price</t>
  </si>
  <si>
    <t>Sales</t>
  </si>
  <si>
    <t>Smartphone</t>
  </si>
  <si>
    <t>Laptop</t>
  </si>
  <si>
    <t>Keyboard</t>
  </si>
  <si>
    <t>Tablet</t>
  </si>
  <si>
    <t>Monitor</t>
  </si>
  <si>
    <t>Order Date</t>
  </si>
  <si>
    <t>Total Sales of North</t>
  </si>
  <si>
    <t xml:space="preserve">Total Sales of Laptop </t>
  </si>
  <si>
    <t>Large Order</t>
  </si>
  <si>
    <t>Sales Category</t>
  </si>
  <si>
    <t>No</t>
  </si>
  <si>
    <t>Medium</t>
  </si>
  <si>
    <t>High</t>
  </si>
  <si>
    <t>Low</t>
  </si>
  <si>
    <t>Avg sales of East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</si>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</sst>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D17" sqref="D17"/>
    </sheetView>
  </sheetViews>
  <sheetFormatPr defaultRowHeight="14.4" x14ac:dyDescent="0.3"/>
  <cols>
    <col min="1" max="1" width="9.77734375" customWidth="1"/>
    <col min="2" max="2" width="16.77734375" customWidth="1"/>
    <col min="3" max="3" width="10.5546875" customWidth="1"/>
    <col min="4" max="4" width="13.77734375" customWidth="1"/>
    <col min="8" max="8" width="11.33203125" customWidth="1"/>
    <col min="9" max="9" width="12.88671875" customWidth="1"/>
    <col min="10" max="10" width="13.6640625" customWidth="1"/>
    <col min="11" max="11" width="8.33203125" customWidth="1"/>
    <col min="12" max="12" width="24.5546875" customWidth="1"/>
  </cols>
  <sheetData>
    <row r="1" spans="1:13" ht="25.2" customHeight="1" x14ac:dyDescent="0.3">
      <c r="A1" s="1" t="s">
        <v>0</v>
      </c>
      <c r="B1" s="1" t="s">
        <v>1</v>
      </c>
      <c r="C1" s="2" t="s">
        <v>11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25</v>
      </c>
      <c r="I1" s="1" t="s">
        <v>28</v>
      </c>
      <c r="J1" s="1" t="s">
        <v>29</v>
      </c>
      <c r="K1" s="1" t="s">
        <v>35</v>
      </c>
      <c r="L1" s="4" t="s">
        <v>26</v>
      </c>
      <c r="M1" s="3">
        <f>SUMIF(C2:C11,"North",G2:G11)</f>
        <v>2600</v>
      </c>
    </row>
    <row r="2" spans="1:13" x14ac:dyDescent="0.3">
      <c r="A2">
        <v>107</v>
      </c>
      <c r="B2" t="s">
        <v>3</v>
      </c>
      <c r="C2" t="s">
        <v>12</v>
      </c>
      <c r="D2" t="s">
        <v>20</v>
      </c>
      <c r="E2">
        <v>6</v>
      </c>
      <c r="F2">
        <v>300</v>
      </c>
      <c r="G2">
        <v>1800</v>
      </c>
      <c r="H2">
        <v>45612</v>
      </c>
      <c r="I2" t="str">
        <f>IF(E2&gt;5,"Yes","No")</f>
        <v>Yes</v>
      </c>
      <c r="J2" t="str">
        <f>IF(G2&gt;1000,"High",IF(G2=1000,"Medium","Low"))</f>
        <v>High</v>
      </c>
      <c r="K2">
        <f>G2-(E2*F2)</f>
        <v>0</v>
      </c>
      <c r="L2" s="4" t="s">
        <v>27</v>
      </c>
      <c r="M2" s="4">
        <f>SUMIF(D2:D11,"Laptop",G2:G11)</f>
        <v>3000</v>
      </c>
    </row>
    <row r="3" spans="1:13" x14ac:dyDescent="0.3">
      <c r="A3">
        <v>103</v>
      </c>
      <c r="B3" t="s">
        <v>2</v>
      </c>
      <c r="C3" t="s">
        <v>12</v>
      </c>
      <c r="D3" t="s">
        <v>20</v>
      </c>
      <c r="E3">
        <v>3</v>
      </c>
      <c r="F3">
        <v>300</v>
      </c>
      <c r="G3">
        <v>900</v>
      </c>
      <c r="H3">
        <v>45608</v>
      </c>
      <c r="I3" t="str">
        <f>IF(E3&gt;5,"Yes","No")</f>
        <v>No</v>
      </c>
      <c r="J3" t="str">
        <f>IF(G3&gt;1000,"High",IF(G3=1000,"Medium","Low"))</f>
        <v>Low</v>
      </c>
      <c r="K3">
        <f t="shared" ref="K3:K11" si="0">G3-(E3*F3)</f>
        <v>0</v>
      </c>
      <c r="L3" s="4" t="s">
        <v>34</v>
      </c>
      <c r="M3" s="4">
        <f>AVERAGEIF(C2:C11,"East",G2:G11)</f>
        <v>1350</v>
      </c>
    </row>
    <row r="4" spans="1:13" x14ac:dyDescent="0.3">
      <c r="A4">
        <v>109</v>
      </c>
      <c r="B4" t="s">
        <v>6</v>
      </c>
      <c r="C4" t="s">
        <v>13</v>
      </c>
      <c r="D4" t="s">
        <v>23</v>
      </c>
      <c r="E4">
        <v>7</v>
      </c>
      <c r="F4">
        <v>200</v>
      </c>
      <c r="G4">
        <v>1400</v>
      </c>
      <c r="H4">
        <v>45614</v>
      </c>
      <c r="I4" t="str">
        <f>IF(E4&gt;5,"Yes","No")</f>
        <v>Yes</v>
      </c>
      <c r="J4" t="str">
        <f>IF(G4&gt;1000,"High",IF(G4=1000,"Medium","Low"))</f>
        <v>High</v>
      </c>
      <c r="K4">
        <f t="shared" si="0"/>
        <v>0</v>
      </c>
    </row>
    <row r="5" spans="1:13" x14ac:dyDescent="0.3">
      <c r="A5">
        <v>101</v>
      </c>
      <c r="B5" t="s">
        <v>4</v>
      </c>
      <c r="C5" t="s">
        <v>13</v>
      </c>
      <c r="D5" t="s">
        <v>21</v>
      </c>
      <c r="E5">
        <v>2</v>
      </c>
      <c r="F5">
        <v>500</v>
      </c>
      <c r="G5">
        <v>1000</v>
      </c>
      <c r="H5">
        <v>45606</v>
      </c>
      <c r="I5" t="str">
        <f>IF(E5&gt;5,"Yes","No")</f>
        <v>No</v>
      </c>
      <c r="J5" t="str">
        <f>IF(G5&gt;1000,"High",IF(G5=1000,"Medium","Low"))</f>
        <v>Medium</v>
      </c>
      <c r="K5">
        <f t="shared" si="0"/>
        <v>0</v>
      </c>
    </row>
    <row r="6" spans="1:13" x14ac:dyDescent="0.3">
      <c r="A6">
        <v>105</v>
      </c>
      <c r="B6" t="s">
        <v>5</v>
      </c>
      <c r="C6" t="s">
        <v>13</v>
      </c>
      <c r="D6" t="s">
        <v>22</v>
      </c>
      <c r="E6">
        <v>10</v>
      </c>
      <c r="F6">
        <v>20</v>
      </c>
      <c r="G6">
        <v>200</v>
      </c>
      <c r="H6">
        <v>45610</v>
      </c>
      <c r="I6" t="str">
        <f>IF(E6&gt;5,"Yes","No")</f>
        <v>Yes</v>
      </c>
      <c r="J6" t="str">
        <f>IF(G6&gt;1000,"High",IF(G6=1000,"Medium","Low"))</f>
        <v>Low</v>
      </c>
      <c r="K6">
        <f t="shared" si="0"/>
        <v>0</v>
      </c>
    </row>
    <row r="7" spans="1:13" x14ac:dyDescent="0.3">
      <c r="A7">
        <v>110</v>
      </c>
      <c r="B7" t="s">
        <v>9</v>
      </c>
      <c r="C7" t="s">
        <v>14</v>
      </c>
      <c r="D7" t="s">
        <v>21</v>
      </c>
      <c r="E7">
        <v>3</v>
      </c>
      <c r="F7">
        <v>500</v>
      </c>
      <c r="G7">
        <v>1500</v>
      </c>
      <c r="H7">
        <v>45615</v>
      </c>
      <c r="I7" t="str">
        <f>IF(E7&gt;5,"Yes","No")</f>
        <v>No</v>
      </c>
      <c r="J7" t="str">
        <f>IF(G7&gt;1000,"High",IF(G7=1000,"Medium","Low"))</f>
        <v>High</v>
      </c>
      <c r="K7">
        <f t="shared" si="0"/>
        <v>0</v>
      </c>
    </row>
    <row r="8" spans="1:13" x14ac:dyDescent="0.3">
      <c r="A8">
        <v>102</v>
      </c>
      <c r="B8" t="s">
        <v>7</v>
      </c>
      <c r="C8" t="s">
        <v>14</v>
      </c>
      <c r="D8" t="s">
        <v>23</v>
      </c>
      <c r="E8">
        <v>5</v>
      </c>
      <c r="F8">
        <v>200</v>
      </c>
      <c r="G8">
        <v>1000</v>
      </c>
      <c r="H8">
        <v>45607</v>
      </c>
      <c r="I8" t="str">
        <f>IF(E8&gt;5,"Yes","No")</f>
        <v>No</v>
      </c>
      <c r="J8" t="str">
        <f>IF(G8&gt;1000,"High",IF(G8=1000,"Medium","Low"))</f>
        <v>Medium</v>
      </c>
      <c r="K8">
        <f t="shared" si="0"/>
        <v>0</v>
      </c>
    </row>
    <row r="9" spans="1:13" x14ac:dyDescent="0.3">
      <c r="A9">
        <v>106</v>
      </c>
      <c r="B9" t="s">
        <v>8</v>
      </c>
      <c r="C9" t="s">
        <v>14</v>
      </c>
      <c r="D9" t="s">
        <v>21</v>
      </c>
      <c r="E9">
        <v>1</v>
      </c>
      <c r="F9">
        <v>500</v>
      </c>
      <c r="G9">
        <v>500</v>
      </c>
      <c r="H9">
        <v>45611</v>
      </c>
      <c r="I9" t="str">
        <f>IF(E9&gt;5,"Yes","No")</f>
        <v>No</v>
      </c>
      <c r="J9" t="str">
        <f>IF(G9&gt;1000,"High",IF(G9=1000,"Medium","Low"))</f>
        <v>Low</v>
      </c>
      <c r="K9">
        <f t="shared" si="0"/>
        <v>0</v>
      </c>
    </row>
    <row r="10" spans="1:13" x14ac:dyDescent="0.3">
      <c r="A10">
        <v>104</v>
      </c>
      <c r="B10" t="s">
        <v>10</v>
      </c>
      <c r="C10" t="s">
        <v>15</v>
      </c>
      <c r="D10" t="s">
        <v>24</v>
      </c>
      <c r="E10">
        <v>4</v>
      </c>
      <c r="F10">
        <v>150</v>
      </c>
      <c r="G10">
        <v>600</v>
      </c>
      <c r="H10">
        <v>45609</v>
      </c>
      <c r="I10" t="str">
        <f>IF(E10&gt;5,"Yes","No")</f>
        <v>No</v>
      </c>
      <c r="J10" t="str">
        <f>IF(G10&gt;1000,"High",IF(G10=1000,"Medium","Low"))</f>
        <v>Low</v>
      </c>
      <c r="K10">
        <f t="shared" si="0"/>
        <v>0</v>
      </c>
    </row>
    <row r="11" spans="1:13" x14ac:dyDescent="0.3">
      <c r="A11">
        <v>108</v>
      </c>
      <c r="C11" t="s">
        <v>15</v>
      </c>
      <c r="D11" t="s">
        <v>24</v>
      </c>
      <c r="E11">
        <v>2</v>
      </c>
      <c r="F11">
        <v>150</v>
      </c>
      <c r="G11">
        <v>300</v>
      </c>
      <c r="H11">
        <v>45613</v>
      </c>
      <c r="I11" t="str">
        <f>IF(E11&gt;5,"Yes","No")</f>
        <v>No</v>
      </c>
      <c r="J11" t="str">
        <f>IF(G11&gt;1000,"High",IF(G11=1000,"Medium","Low"))</f>
        <v>Low</v>
      </c>
      <c r="K11">
        <f t="shared" si="0"/>
        <v>0</v>
      </c>
    </row>
    <row r="12" spans="1:13" x14ac:dyDescent="0.3">
      <c r="E12" s="1">
        <f>SUM(E2:E11)</f>
        <v>43</v>
      </c>
      <c r="G12" s="1">
        <f>SUM(G2:G11)</f>
        <v>9200</v>
      </c>
    </row>
  </sheetData>
  <autoFilter ref="A1:M12"/>
  <sortState ref="A2:J12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6" sqref="G16"/>
    </sheetView>
  </sheetViews>
  <sheetFormatPr defaultRowHeight="14.4" x14ac:dyDescent="0.3"/>
  <cols>
    <col min="2" max="2" width="14.44140625" customWidth="1"/>
    <col min="7" max="7" width="8.88671875" customWidth="1"/>
    <col min="8" max="8" width="13" customWidth="1"/>
    <col min="9" max="9" width="12.77734375" customWidth="1"/>
    <col min="10" max="10" width="18.77734375" customWidth="1"/>
  </cols>
  <sheetData>
    <row r="1" spans="1:10" x14ac:dyDescent="0.3">
      <c r="A1" s="1" t="s">
        <v>0</v>
      </c>
      <c r="B1" s="1" t="s">
        <v>1</v>
      </c>
      <c r="C1" s="2" t="s">
        <v>11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25</v>
      </c>
      <c r="I1" s="1" t="s">
        <v>28</v>
      </c>
      <c r="J1" s="1" t="s">
        <v>29</v>
      </c>
    </row>
    <row r="2" spans="1:10" x14ac:dyDescent="0.3">
      <c r="A2">
        <v>101</v>
      </c>
      <c r="B2" t="s">
        <v>4</v>
      </c>
      <c r="C2" t="s">
        <v>13</v>
      </c>
      <c r="D2" t="s">
        <v>21</v>
      </c>
      <c r="E2">
        <v>2</v>
      </c>
      <c r="F2">
        <v>500</v>
      </c>
      <c r="G2">
        <v>1000</v>
      </c>
      <c r="H2">
        <v>45606</v>
      </c>
      <c r="I2" t="s">
        <v>30</v>
      </c>
      <c r="J2" t="s">
        <v>31</v>
      </c>
    </row>
    <row r="3" spans="1:10" x14ac:dyDescent="0.3">
      <c r="A3">
        <v>110</v>
      </c>
      <c r="B3" t="s">
        <v>9</v>
      </c>
      <c r="C3" t="s">
        <v>14</v>
      </c>
      <c r="D3" t="s">
        <v>21</v>
      </c>
      <c r="E3">
        <v>3</v>
      </c>
      <c r="F3">
        <v>500</v>
      </c>
      <c r="G3">
        <v>1500</v>
      </c>
      <c r="H3">
        <v>45615</v>
      </c>
      <c r="I3" t="s">
        <v>30</v>
      </c>
      <c r="J3" t="s">
        <v>32</v>
      </c>
    </row>
    <row r="4" spans="1:10" x14ac:dyDescent="0.3">
      <c r="A4">
        <v>106</v>
      </c>
      <c r="B4" t="s">
        <v>8</v>
      </c>
      <c r="C4" t="s">
        <v>14</v>
      </c>
      <c r="D4" t="s">
        <v>21</v>
      </c>
      <c r="E4">
        <v>1</v>
      </c>
      <c r="F4">
        <v>500</v>
      </c>
      <c r="G4">
        <v>500</v>
      </c>
      <c r="H4">
        <v>45611</v>
      </c>
      <c r="I4" t="s">
        <v>30</v>
      </c>
      <c r="J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11" sqref="G1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2" t="s">
        <v>11</v>
      </c>
      <c r="D1" s="1" t="s">
        <v>16</v>
      </c>
      <c r="E1" s="1" t="s">
        <v>17</v>
      </c>
      <c r="F1" s="1" t="s">
        <v>18</v>
      </c>
      <c r="G1" s="1" t="s">
        <v>19</v>
      </c>
    </row>
    <row r="2" spans="1:7" x14ac:dyDescent="0.3">
      <c r="A2">
        <v>107</v>
      </c>
      <c r="B2" t="s">
        <v>3</v>
      </c>
      <c r="C2" t="s">
        <v>12</v>
      </c>
      <c r="D2" t="s">
        <v>20</v>
      </c>
      <c r="E2">
        <v>6</v>
      </c>
      <c r="F2">
        <v>300</v>
      </c>
      <c r="G2">
        <v>1800</v>
      </c>
    </row>
    <row r="3" spans="1:7" x14ac:dyDescent="0.3">
      <c r="A3">
        <v>109</v>
      </c>
      <c r="B3" t="s">
        <v>6</v>
      </c>
      <c r="C3" t="s">
        <v>13</v>
      </c>
      <c r="D3" t="s">
        <v>23</v>
      </c>
      <c r="E3">
        <v>7</v>
      </c>
      <c r="F3">
        <v>200</v>
      </c>
      <c r="G3">
        <v>1400</v>
      </c>
    </row>
    <row r="4" spans="1:7" x14ac:dyDescent="0.3">
      <c r="A4">
        <v>110</v>
      </c>
      <c r="B4" t="s">
        <v>9</v>
      </c>
      <c r="C4" t="s">
        <v>14</v>
      </c>
      <c r="D4" t="s">
        <v>21</v>
      </c>
      <c r="E4">
        <v>3</v>
      </c>
      <c r="F4">
        <v>500</v>
      </c>
      <c r="G4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2024-11-28T08:39:52Z</dcterms:created>
  <dcterms:modified xsi:type="dcterms:W3CDTF">2024-11-28T09:21:47Z</dcterms:modified>
</cp:coreProperties>
</file>