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tm\Downloads\"/>
    </mc:Choice>
  </mc:AlternateContent>
  <bookViews>
    <workbookView xWindow="0" yWindow="0" windowWidth="11490" windowHeight="5355" activeTab="8"/>
  </bookViews>
  <sheets>
    <sheet name="Task" sheetId="1" r:id="rId1"/>
    <sheet name="1" sheetId="3" r:id="rId2"/>
    <sheet name="2" sheetId="5" r:id="rId3"/>
    <sheet name="3" sheetId="4" r:id="rId4"/>
    <sheet name="4" sheetId="9" r:id="rId5"/>
    <sheet name="5" sheetId="10" r:id="rId6"/>
    <sheet name="6" sheetId="6" r:id="rId7"/>
    <sheet name="8" sheetId="7" r:id="rId8"/>
    <sheet name="9" sheetId="8" r:id="rId9"/>
  </sheets>
  <definedNames>
    <definedName name="_xlnm._FilterDatabase" localSheetId="0" hidden="1">Task!$A$1:$C$51</definedName>
    <definedName name="data">'1'!$A$1:$C$53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2" i="10" l="1"/>
  <c r="C52" i="9"/>
  <c r="C52" i="8"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2" i="7"/>
  <c r="C52" i="7"/>
  <c r="C52" i="6"/>
  <c r="C52" i="5"/>
  <c r="C52" i="4"/>
  <c r="I4" i="3"/>
  <c r="I6" i="3"/>
  <c r="I5" i="3"/>
  <c r="C53" i="3" l="1"/>
  <c r="C52" i="1" l="1"/>
</calcChain>
</file>

<file path=xl/sharedStrings.xml><?xml version="1.0" encoding="utf-8"?>
<sst xmlns="http://schemas.openxmlformats.org/spreadsheetml/2006/main" count="610" uniqueCount="73">
  <si>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</si>
  <si>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</si>
  <si>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</si>
  <si>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</si>
  <si>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</si>
  <si>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</si>
  <si>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</si>
  <si>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</si>
  <si>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</si>
  <si>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</si>
  <si>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</si>
  <si>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</si>
  <si>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</si>
  <si>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</si>
  <si>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</si>
  <si>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</si>
  <si>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</si>
  <si>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</si>
  <si>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</si>
  <si>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</si>
  <si>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</si>
  <si>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</si>
  <si>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Odering Food</t>
  </si>
  <si>
    <t>Q1.)</t>
  </si>
  <si>
    <t>Q3.)</t>
  </si>
  <si>
    <t>items</t>
  </si>
  <si>
    <t xml:space="preserve">total expense </t>
  </si>
  <si>
    <t xml:space="preserve">online shopping </t>
  </si>
  <si>
    <t xml:space="preserve">ordering food </t>
  </si>
  <si>
    <t>fish &amp; chicken</t>
  </si>
  <si>
    <t xml:space="preserve">vegetables &amp; fruit </t>
  </si>
  <si>
    <t>cab to office</t>
  </si>
  <si>
    <t xml:space="preserve">movie with friends </t>
  </si>
  <si>
    <t xml:space="preserve">other essentials </t>
  </si>
  <si>
    <t xml:space="preserve">mobile payements </t>
  </si>
  <si>
    <t xml:space="preserve">gifts </t>
  </si>
  <si>
    <t>Q6.)</t>
  </si>
  <si>
    <t>Category</t>
  </si>
  <si>
    <t>essentials</t>
  </si>
  <si>
    <t>non-essentials</t>
  </si>
  <si>
    <t xml:space="preserve">Q8.) </t>
  </si>
  <si>
    <t xml:space="preserve">Cost Type </t>
  </si>
  <si>
    <t>Q9.)</t>
  </si>
  <si>
    <t>Calculate the total expenses against each distinct item</t>
  </si>
  <si>
    <t>Q2.)</t>
  </si>
  <si>
    <t>Q4.)</t>
  </si>
  <si>
    <t>Q5.)</t>
  </si>
  <si>
    <t>1. How many times has Priya done transactions on online shopping, ordering food and gifts?</t>
  </si>
  <si>
    <t>2. Calculate the total expenses against each distinct item.</t>
  </si>
  <si>
    <t>3. Arrange the item-wise total expense in descending order.</t>
  </si>
  <si>
    <t>4. Present the item-wise total expense through a chart that shows the expense of each item as a percentage of the total expense. Don’t take trip expenses into consideration.</t>
  </si>
  <si>
    <t>5. Present the expense pattern visually over 3 months.</t>
  </si>
  <si>
    <t>6. Add a new column to the data table, name it as “Category” and apply data validation with drop-down fields as “Essentials” and “Non-essentials”. Fill in the column.</t>
  </si>
  <si>
    <t>7. Add another new column and name it as “Cost Type”. For each item, if the expense is more than 2000, tag it as “Over budget”, else, tag it as “Within budget”.</t>
  </si>
  <si>
    <t>8. Mention the ways how Priya can reduce her expenses. Justify each point.</t>
  </si>
  <si>
    <t>total expense</t>
  </si>
  <si>
    <t>Percentage</t>
  </si>
  <si>
    <t>online shopping</t>
  </si>
  <si>
    <t>ordering food</t>
  </si>
  <si>
    <t>vegetables &amp; fruit</t>
  </si>
  <si>
    <t>movie with friends</t>
  </si>
  <si>
    <t>other essentials</t>
  </si>
  <si>
    <t>mobile payements</t>
  </si>
  <si>
    <t>gifts</t>
  </si>
  <si>
    <t>Column1</t>
  </si>
  <si>
    <t>Column2</t>
  </si>
  <si>
    <t>Column3</t>
  </si>
  <si>
    <t>Cut Discretionary Spending</t>
  </si>
  <si>
    <t>Negotiate Bills and Expenses</t>
  </si>
  <si>
    <t>Create a Budget</t>
  </si>
  <si>
    <t>1)</t>
  </si>
  <si>
    <t>2)</t>
  </si>
  <si>
    <t>3)</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</si>
</sst>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sz val="8"/>
      <color theme="1"/>
      <name val="Calibri"/>
      <family val="2"/>
      <scheme val="minor"/>
    </font>
    <font>
      <sz val="11"/>
      <name val="Calibri"/>
      <family val="2"/>
      <scheme val="minor"/>
    </font>
    <font>
      <sz val="18"/>
      <color theme="1"/>
      <name val="Calibri"/>
      <family val="2"/>
      <scheme val="minor"/>
    </font>
    <font>
      <sz val="26"/>
      <color theme="1"/>
      <name val="Calibri"/>
      <family val="2"/>
      <scheme val="minor"/>
    </font>
    <font>
      <sz val="11"/>
      <color theme="5" tint="-0.499984740745262"/>
      <name val="Calibri"/>
      <family val="2"/>
      <scheme val="minor"/>
    </font>
    <font>
      <sz val="24"/>
      <color theme="5" tint="-0.499984740745262"/>
      <name val="Calibri"/>
      <family val="2"/>
      <scheme val="minor"/>
    </font>
    <font>
      <sz val="22"/>
      <name val="Calibri"/>
      <family val="2"/>
      <scheme val="minor"/>
    </font>
    <font>
      <sz val="18"/>
      <color rgb="FF0D0D0D"/>
      <name val="Calibri"/>
      <family val="2"/>
      <scheme val="minor"/>
    </font>
    <font>
      <sz val="24"/>
      <color rgb="FF0D0D0D"/>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FF0000"/>
        <bgColor indexed="64"/>
      </patternFill>
    </fill>
    <fill>
      <patternFill patternType="solid">
        <fgColor theme="4"/>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0" borderId="0" xfId="0" applyFont="1" applyAlignment="1">
      <alignment vertical="center"/>
    </xf>
    <xf numFmtId="0" fontId="0" fillId="2" borderId="0" xfId="0" applyFill="1" applyAlignment="1">
      <alignment horizontal="right"/>
    </xf>
    <xf numFmtId="14" fontId="0" fillId="4" borderId="1" xfId="0" applyNumberFormat="1" applyFill="1" applyBorder="1"/>
    <xf numFmtId="0" fontId="2" fillId="4" borderId="1" xfId="0" applyFont="1" applyFill="1" applyBorder="1" applyAlignment="1">
      <alignment vertical="center"/>
    </xf>
    <xf numFmtId="0" fontId="0" fillId="5" borderId="1" xfId="0" applyFill="1" applyBorder="1"/>
    <xf numFmtId="0" fontId="3" fillId="5" borderId="2" xfId="0" applyFont="1" applyFill="1" applyBorder="1"/>
    <xf numFmtId="0" fontId="3" fillId="5" borderId="3" xfId="0" applyFont="1" applyFill="1" applyBorder="1"/>
    <xf numFmtId="0" fontId="0" fillId="5" borderId="8" xfId="0" applyFill="1" applyBorder="1"/>
    <xf numFmtId="0" fontId="0" fillId="3" borderId="1" xfId="0" applyFill="1" applyBorder="1"/>
    <xf numFmtId="0" fontId="0" fillId="7" borderId="0" xfId="0" applyFill="1"/>
    <xf numFmtId="14" fontId="0" fillId="7" borderId="1" xfId="0" applyNumberFormat="1" applyFill="1" applyBorder="1"/>
    <xf numFmtId="0" fontId="0" fillId="7" borderId="1" xfId="0" applyFill="1" applyBorder="1"/>
    <xf numFmtId="0" fontId="2" fillId="7" borderId="1" xfId="0" applyFont="1" applyFill="1" applyBorder="1" applyAlignment="1">
      <alignment vertical="center"/>
    </xf>
    <xf numFmtId="0" fontId="0" fillId="7" borderId="1" xfId="0" applyFill="1" applyBorder="1" applyAlignment="1">
      <alignment horizontal="right"/>
    </xf>
    <xf numFmtId="0" fontId="4" fillId="0" borderId="0" xfId="0" applyFont="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1" xfId="0" applyBorder="1" applyAlignment="1">
      <alignment vertical="center" wrapText="1"/>
    </xf>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14" fontId="0" fillId="9" borderId="1" xfId="0" applyNumberFormat="1" applyFill="1" applyBorder="1"/>
    <xf numFmtId="0" fontId="0" fillId="9" borderId="1" xfId="0" applyFill="1" applyBorder="1"/>
    <xf numFmtId="0" fontId="2" fillId="9" borderId="1" xfId="0" applyFont="1" applyFill="1" applyBorder="1" applyAlignment="1">
      <alignment vertical="center"/>
    </xf>
    <xf numFmtId="0" fontId="0" fillId="9" borderId="1" xfId="0" applyFill="1" applyBorder="1" applyAlignment="1">
      <alignment horizontal="right"/>
    </xf>
    <xf numFmtId="0" fontId="0" fillId="10" borderId="0" xfId="0" applyFill="1"/>
    <xf numFmtId="14" fontId="0" fillId="11" borderId="1" xfId="0" applyNumberFormat="1" applyFill="1" applyBorder="1"/>
    <xf numFmtId="0" fontId="0" fillId="11" borderId="1" xfId="0" applyFill="1" applyBorder="1"/>
    <xf numFmtId="0" fontId="2" fillId="11" borderId="1" xfId="0" applyFont="1" applyFill="1" applyBorder="1" applyAlignment="1">
      <alignment vertical="center"/>
    </xf>
    <xf numFmtId="0" fontId="0" fillId="11" borderId="1" xfId="0" applyFill="1" applyBorder="1" applyAlignment="1">
      <alignment horizontal="right"/>
    </xf>
    <xf numFmtId="0" fontId="0" fillId="10" borderId="1" xfId="0" applyFill="1" applyBorder="1"/>
    <xf numFmtId="0" fontId="3" fillId="11" borderId="1" xfId="0" applyFont="1" applyFill="1" applyBorder="1"/>
    <xf numFmtId="9" fontId="0" fillId="11" borderId="1" xfId="0" applyNumberFormat="1" applyFill="1" applyBorder="1"/>
    <xf numFmtId="0" fontId="0" fillId="10" borderId="8" xfId="0" applyFill="1" applyBorder="1"/>
    <xf numFmtId="0" fontId="5" fillId="13" borderId="0" xfId="0" applyFont="1" applyFill="1"/>
    <xf numFmtId="0" fontId="4" fillId="12" borderId="0" xfId="0" applyFont="1" applyFill="1"/>
    <xf numFmtId="0" fontId="0" fillId="10" borderId="0" xfId="0" applyFill="1" applyAlignment="1">
      <alignment horizontal="center" vertical="top"/>
    </xf>
    <xf numFmtId="0" fontId="0" fillId="10" borderId="0" xfId="0" applyFill="1" applyAlignment="1">
      <alignment horizontal="left" vertical="top"/>
    </xf>
    <xf numFmtId="0" fontId="0" fillId="3" borderId="0" xfId="0" applyFill="1" applyAlignment="1">
      <alignment horizontal="center" vertical="top"/>
    </xf>
    <xf numFmtId="0" fontId="0" fillId="3" borderId="0" xfId="0" applyFill="1" applyAlignment="1">
      <alignment horizontal="center"/>
    </xf>
    <xf numFmtId="0" fontId="0" fillId="10" borderId="0" xfId="0" applyFill="1"/>
    <xf numFmtId="0" fontId="2" fillId="8" borderId="7" xfId="0" applyFont="1" applyFill="1" applyBorder="1"/>
    <xf numFmtId="0" fontId="2" fillId="8" borderId="6" xfId="0" applyFont="1" applyFill="1" applyBorder="1"/>
    <xf numFmtId="0" fontId="2" fillId="7" borderId="12" xfId="0" applyFont="1" applyFill="1" applyBorder="1"/>
    <xf numFmtId="0" fontId="2" fillId="7" borderId="13" xfId="0" applyFont="1" applyFill="1" applyBorder="1"/>
    <xf numFmtId="0" fontId="2" fillId="7" borderId="3" xfId="0" applyFont="1" applyFill="1" applyBorder="1"/>
    <xf numFmtId="0" fontId="2" fillId="7" borderId="2" xfId="0" applyFont="1" applyFill="1" applyBorder="1"/>
    <xf numFmtId="0" fontId="2" fillId="8" borderId="1" xfId="0" applyFont="1" applyFill="1" applyBorder="1"/>
    <xf numFmtId="0" fontId="0" fillId="0" borderId="1" xfId="0" applyFill="1" applyBorder="1"/>
    <xf numFmtId="14" fontId="0" fillId="0" borderId="7" xfId="0" applyNumberFormat="1" applyFill="1" applyBorder="1"/>
    <xf numFmtId="0" fontId="0" fillId="0" borderId="14" xfId="0" applyFill="1" applyBorder="1"/>
    <xf numFmtId="0" fontId="0" fillId="0" borderId="6" xfId="0" applyFill="1" applyBorder="1"/>
    <xf numFmtId="14" fontId="0" fillId="0" borderId="12" xfId="0" applyNumberFormat="1" applyFill="1" applyBorder="1"/>
    <xf numFmtId="0" fontId="0" fillId="0" borderId="13" xfId="0" applyFill="1" applyBorder="1"/>
    <xf numFmtId="0" fontId="2" fillId="0" borderId="3" xfId="0" applyFont="1" applyFill="1" applyBorder="1" applyAlignment="1">
      <alignment vertical="center"/>
    </xf>
    <xf numFmtId="0" fontId="0" fillId="0" borderId="15" xfId="0" applyFill="1" applyBorder="1"/>
    <xf numFmtId="0" fontId="0" fillId="0" borderId="2" xfId="0" applyFill="1" applyBorder="1" applyAlignment="1">
      <alignment horizontal="right"/>
    </xf>
    <xf numFmtId="14" fontId="8" fillId="11" borderId="1" xfId="0" applyNumberFormat="1" applyFont="1" applyFill="1" applyBorder="1"/>
    <xf numFmtId="0" fontId="8" fillId="11" borderId="1" xfId="0" applyFont="1" applyFill="1" applyBorder="1"/>
    <xf numFmtId="0" fontId="9" fillId="7" borderId="1" xfId="0" applyFont="1" applyFill="1" applyBorder="1" applyAlignment="1">
      <alignment vertical="center"/>
    </xf>
    <xf numFmtId="0" fontId="8" fillId="7" borderId="1" xfId="0" applyFont="1" applyFill="1" applyBorder="1"/>
    <xf numFmtId="0" fontId="8" fillId="7" borderId="1" xfId="0" applyFont="1" applyFill="1" applyBorder="1" applyAlignment="1">
      <alignment horizontal="right"/>
    </xf>
    <xf numFmtId="0" fontId="10" fillId="3" borderId="1" xfId="0" applyFont="1" applyFill="1" applyBorder="1"/>
    <xf numFmtId="0" fontId="10" fillId="3" borderId="0" xfId="0" applyFont="1" applyFill="1" applyAlignment="1"/>
    <xf numFmtId="0" fontId="5" fillId="3" borderId="0" xfId="0" applyFont="1" applyFill="1"/>
    <xf numFmtId="0" fontId="11" fillId="0" borderId="0" xfId="0" applyFont="1"/>
    <xf numFmtId="0" fontId="6" fillId="0" borderId="0" xfId="0" applyFont="1"/>
    <xf numFmtId="0" fontId="12" fillId="0" borderId="0" xfId="0" applyFont="1"/>
    <xf numFmtId="0" fontId="2" fillId="0" borderId="0" xfId="0" applyFont="1"/>
    <xf numFmtId="0" fontId="7" fillId="5" borderId="1" xfId="0" applyFont="1" applyFill="1" applyBorder="1"/>
    <xf numFmtId="14" fontId="7" fillId="9" borderId="1" xfId="0" applyNumberFormat="1" applyFont="1" applyFill="1" applyBorder="1"/>
    <xf numFmtId="0" fontId="7" fillId="9" borderId="1" xfId="0" applyFont="1" applyFill="1" applyBorder="1"/>
    <xf numFmtId="0" fontId="7" fillId="9" borderId="1" xfId="0" applyFont="1" applyFill="1" applyBorder="1" applyAlignment="1">
      <alignment vertical="center"/>
    </xf>
    <xf numFmtId="0" fontId="7" fillId="9" borderId="1" xfId="0" applyFont="1" applyFill="1" applyBorder="1" applyAlignment="1">
      <alignment horizontal="right"/>
    </xf>
    <xf numFmtId="0" fontId="7" fillId="0" borderId="0" xfId="0" applyFont="1"/>
  </cellXfs>
  <cellStyles count="1">
    <cellStyle name="Normal" xfId="0" builtinId="0"/>
  </cellStyles>
  <dxfs count="15">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m/d/yyyy"/>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24"/>
        <color theme="1"/>
        <name val="Calibri"/>
        <scheme val="minor"/>
      </font>
    </dxf>
    <dxf>
      <font>
        <strike val="0"/>
        <outline val="0"/>
        <shadow val="0"/>
        <u val="none"/>
        <vertAlign val="baseline"/>
        <sz val="24"/>
        <color theme="1"/>
        <name val="Calibri"/>
        <scheme val="minor"/>
      </font>
      <fill>
        <patternFill patternType="solid">
          <fgColor indexed="64"/>
          <bgColor theme="9"/>
        </patternFill>
      </fill>
      <border diagonalUp="0" diagonalDown="0" outline="0">
        <left style="thin">
          <color indexed="64"/>
        </left>
        <right style="thin">
          <color indexed="64"/>
        </right>
        <top/>
        <bottom/>
      </border>
    </dxf>
    <dxf>
      <font>
        <strike val="0"/>
        <outline val="0"/>
        <shadow val="0"/>
        <u val="none"/>
        <vertAlign val="baseline"/>
        <sz val="24"/>
        <color theme="1"/>
        <name val="Calibri"/>
        <scheme val="minor"/>
      </font>
      <fill>
        <patternFill patternType="solid">
          <fgColor indexed="64"/>
          <bgColor theme="4" tint="0.59999389629810485"/>
        </patternFill>
      </fill>
      <border diagonalUp="0" diagonalDown="0" outline="0">
        <left style="thin">
          <color indexed="64"/>
        </left>
        <right/>
        <top style="thin">
          <color indexed="64"/>
        </top>
        <bottom style="thin">
          <color indexed="64"/>
        </bottom>
      </border>
    </dxf>
    <dxf>
      <font>
        <strike val="0"/>
        <outline val="0"/>
        <shadow val="0"/>
        <u val="none"/>
        <vertAlign val="baseline"/>
        <sz val="24"/>
        <color theme="1"/>
        <name val="Calibri"/>
        <scheme val="minor"/>
      </font>
      <fill>
        <patternFill patternType="solid">
          <fgColor indexed="64"/>
          <bgColor theme="4" tint="0.59999389629810485"/>
        </patternFill>
      </fill>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'4'!$H$5</c:f>
              <c:strCache>
                <c:ptCount val="1"/>
                <c:pt idx="0">
                  <c:v>total expense</c:v>
                </c:pt>
              </c:strCache>
            </c:strRef>
          </c:tx>
          <c:spPr>
            <a:solidFill>
              <a:schemeClr val="accent1"/>
            </a:solidFill>
            <a:ln>
              <a:noFill/>
            </a:ln>
            <a:effectLst/>
          </c:spPr>
          <c:invertIfNegative val="0"/>
          <c:cat>
            <c:strRef>
              <c:f>'4'!$G$6:$G$14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'4'!$H$6:$H$14</c:f>
              <c:numCache>
                <c:formatCode>General</c:formatCode>
                <c:ptCount val="9"/>
                <c:pt idx="0">
                  <c:v>7464</c:v>
                </c:pt>
                <c:pt idx="1">
                  <c:v>5914</c:v>
                </c:pt>
                <c:pt idx="2">
                  <c:v>6537</c:v>
                </c:pt>
                <c:pt idx="3">
                  <c:v>6404.73</c:v>
                </c:pt>
                <c:pt idx="4">
                  <c:v>3184.64</c:v>
                </c:pt>
                <c:pt idx="5">
                  <c:v>6801</c:v>
                </c:pt>
                <c:pt idx="6">
                  <c:v>16125.22</c:v>
                </c:pt>
                <c:pt idx="7">
                  <c:v>5580.63</c:v>
                </c:pt>
                <c:pt idx="8">
                  <c:v>2753.27</c:v>
                </c:pt>
              </c:numCache>
            </c:numRef>
          </c:val>
          <c:extLst xmlns:c16r2="http://schemas.microsoft.com/office/drawing/2015/06/chart">
            <c:ext xmlns:c16="http://schemas.microsoft.com/office/drawing/2014/chart" uri="{C3380CC4-5D6E-409C-BE32-E72D297353CC}">
              <c16:uniqueId val="{00000000-A1F2-4E2B-9AEE-CEE2C4E3C5E4}"/>
            </c:ext>
          </c:extLst>
        </c:ser>
        <c:ser>
          <c:idx val="1"/>
          <c:order val="1"/>
          <c:tx>
            <c:strRef>
              <c:f>'4'!$I$5</c:f>
              <c:strCache>
                <c:ptCount val="1"/>
                <c:pt idx="0">
                  <c:v>Percentage</c:v>
                </c:pt>
              </c:strCache>
            </c:strRef>
          </c:tx>
          <c:spPr>
            <a:solidFill>
              <a:schemeClr val="accent2"/>
            </a:solidFill>
            <a:ln>
              <a:noFill/>
            </a:ln>
            <a:effectLst/>
          </c:spPr>
          <c:invertIfNegative val="0"/>
          <c:trendline>
            <c:spPr>
              <a:ln w="19050" cap="rnd">
                <a:solidFill>
                  <a:schemeClr val="accent2"/>
                </a:solidFill>
                <a:round/>
              </a:ln>
              <a:effectLst/>
            </c:spPr>
            <c:trendlineType val="linear"/>
            <c:dispRSqr val="0"/>
            <c:dispEq val="0"/>
          </c:trendline>
          <c:cat>
            <c:strRef>
              <c:f>'4'!$G$6:$G$14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'4'!$I$6:$I$14</c:f>
              <c:numCache>
                <c:formatCode>0%</c:formatCode>
                <c:ptCount val="9"/>
                <c:pt idx="0">
                  <c:v>7464</c:v>
                </c:pt>
                <c:pt idx="1">
                  <c:v>5914</c:v>
                </c:pt>
                <c:pt idx="2">
                  <c:v>6537</c:v>
                </c:pt>
                <c:pt idx="3">
                  <c:v>6404.73</c:v>
                </c:pt>
                <c:pt idx="4">
                  <c:v>3184.64</c:v>
                </c:pt>
                <c:pt idx="5">
                  <c:v>6801</c:v>
                </c:pt>
                <c:pt idx="6">
                  <c:v>16125.22</c:v>
                </c:pt>
                <c:pt idx="7">
                  <c:v>5580.63</c:v>
                </c:pt>
                <c:pt idx="8">
                  <c:v>2753.27</c:v>
                </c:pt>
              </c:numCache>
            </c:numRef>
          </c:val>
          <c:extLst xmlns:c16r2="http://schemas.microsoft.com/office/drawing/2015/06/chart">
            <c:ext xmlns:c16="http://schemas.microsoft.com/office/drawing/2014/chart" uri="{C3380CC4-5D6E-409C-BE32-E72D297353CC}">
              <c16:uniqueId val="{00000001-A1F2-4E2B-9AEE-CEE2C4E3C5E4}"/>
            </c:ext>
          </c:extLst>
        </c:ser>
        <c:dLbls>
          <c:showLegendKey val="0"/>
          <c:showVal val="0"/>
          <c:showCatName val="0"/>
          <c:showSerName val="0"/>
          <c:showPercent val="0"/>
          <c:showBubbleSize val="0"/>
        </c:dLbls>
        <c:gapWidth val="199"/>
        <c:axId val="117586920"/>
        <c:axId val="263253328"/>
      </c:barChart>
      <c:catAx>
        <c:axId val="11758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63253328"/>
        <c:crosses val="autoZero"/>
        <c:auto val="1"/>
        <c:lblAlgn val="ctr"/>
        <c:lblOffset val="100"/>
        <c:noMultiLvlLbl val="0"/>
      </c:catAx>
      <c:valAx>
        <c:axId val="263253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692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'5'!$H$5</c:f>
              <c:strCache>
                <c:ptCount val="1"/>
                <c:pt idx="0">
                  <c:v>total expense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1-C259-434C-918B-E0863BC115D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2-C259-434C-918B-E0863BC115D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C259-434C-918B-E0863BC115D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4-C259-434C-918B-E0863BC115D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C259-434C-918B-E0863BC115DC}"/>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6-C259-434C-918B-E0863BC115DC}"/>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7-C259-434C-918B-E0863BC115DC}"/>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8-C259-434C-918B-E0863BC115DC}"/>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9-C259-434C-918B-E0863BC115D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'5'!$G$6:$G$14</c:f>
              <c:strCache>
                <c:ptCount val="9"/>
                <c:pt idx="0">
                  <c:v>online shopping</c:v>
                </c:pt>
                <c:pt idx="1">
                  <c:v>ordering food</c:v>
                </c:pt>
                <c:pt idx="2">
                  <c:v>fish &amp; chicken</c:v>
                </c:pt>
                <c:pt idx="3">
                  <c:v>vegetables &amp; fruit</c:v>
                </c:pt>
                <c:pt idx="4">
                  <c:v>cab to office</c:v>
                </c:pt>
                <c:pt idx="5">
                  <c:v>movie with friends</c:v>
                </c:pt>
                <c:pt idx="6">
                  <c:v>other essentials</c:v>
                </c:pt>
                <c:pt idx="7">
                  <c:v>mobile payements</c:v>
                </c:pt>
                <c:pt idx="8">
                  <c:v>gifts</c:v>
                </c:pt>
              </c:strCache>
            </c:strRef>
          </c:cat>
          <c:val>
            <c:numRef>
              <c:f>'5'!$H$6:$H$14</c:f>
              <c:numCache>
                <c:formatCode>General</c:formatCode>
                <c:ptCount val="9"/>
                <c:pt idx="0">
                  <c:v>7464</c:v>
                </c:pt>
                <c:pt idx="1">
                  <c:v>5914</c:v>
                </c:pt>
                <c:pt idx="2">
                  <c:v>6537</c:v>
                </c:pt>
                <c:pt idx="3">
                  <c:v>6404.73</c:v>
                </c:pt>
                <c:pt idx="4">
                  <c:v>3184.64</c:v>
                </c:pt>
                <c:pt idx="5">
                  <c:v>6801</c:v>
                </c:pt>
                <c:pt idx="6">
                  <c:v>16125.22</c:v>
                </c:pt>
                <c:pt idx="7">
                  <c:v>5580.63</c:v>
                </c:pt>
                <c:pt idx="8">
                  <c:v>2753.27</c:v>
                </c:pt>
              </c:numCache>
            </c:numRef>
          </c:val>
          <c:extLst xmlns:c16r2="http://schemas.microsoft.com/office/drawing/2015/06/chart">
            <c:ext xmlns:c16="http://schemas.microsoft.com/office/drawing/2014/chart" uri="{C3380CC4-5D6E-409C-BE32-E72D297353CC}">
              <c16:uniqueId val="{00000000-C259-434C-918B-E0863BC115DC}"/>
            </c:ext>
          </c:extLst>
        </c:ser>
        <c:dLbls>
          <c:dLblPos val="out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9525</xdr:colOff>
      <xdr:row>4</xdr:row>
      <xdr:rowOff>9524</xdr:rowOff>
    </xdr:from>
    <xdr:to>
      <xdr:col>18</xdr:col>
      <xdr:colOff>528917</xdr:colOff>
      <xdr:row>22</xdr:row>
      <xdr:rowOff>35858</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600074</xdr:colOff>
      <xdr:row>3</xdr:row>
      <xdr:rowOff>161924</xdr:rowOff>
    </xdr:from>
    <xdr:to>
      <xdr:col>17</xdr:col>
      <xdr:colOff>523875</xdr:colOff>
      <xdr:row>17</xdr:row>
      <xdr:rowOff>19049</xdr:rowOff>
    </xdr:to>
    <xdr:graphicFrame macro="">
      <xdr:nvGraphicFramePr>
        <xdr:cNvPr id="3" name="Chart 2">
          <a:extLst>
            <a:ext uri="{FF2B5EF4-FFF2-40B4-BE49-F238E27FC236}">
              <a16:creationId xmlns=""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 name="Table2" displayName="Table2" ref="A2:C53" totalsRowShown="0" headerRowDxfId="1" dataDxfId="0" headerRowBorderDxfId="6" tableBorderDxfId="7" totalsRowBorderDxfId="5">
  <autoFilter ref="A2:C53"/>
  <tableColumns count="3">
    <tableColumn id="1" name="Column1" dataDxfId="4"/>
    <tableColumn id="2" name="Column2" dataDxfId="3"/>
    <tableColumn id="3" name="Column3" dataDxfId="2"/>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G5:H14" totalsRowShown="0" headerRowDxfId="9" dataDxfId="8" headerRowBorderDxfId="13" tableBorderDxfId="14" totalsRowBorderDxfId="12">
  <autoFilter ref="G5:H14"/>
  <tableColumns count="2">
    <tableColumn id="1" name="items" dataDxfId="11"/>
    <tableColumn id="2" name="total expense" dataDxfId="1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103" zoomScaleNormal="145" workbookViewId="0">
      <selection activeCell="E24" sqref="E24"/>
    </sheetView>
  </sheetViews>
  <sheetFormatPr defaultRowHeight="15" x14ac:dyDescent="0.25"/>
  <cols>
    <col min="1" max="1" width="16" customWidth="1"/>
    <col min="2" max="2" width="22.5703125" customWidth="1"/>
    <col min="3" max="3" width="12.28515625" style="2" customWidth="1"/>
  </cols>
  <sheetData>
    <row r="1" spans="1:20" ht="13.9" customHeight="1" x14ac:dyDescent="0.25">
      <c r="A1" s="28" t="s">
        <v>0</v>
      </c>
      <c r="B1" s="28" t="s">
        <v>14</v>
      </c>
      <c r="C1" s="28" t="s">
        <v>1</v>
      </c>
    </row>
    <row r="2" spans="1:20" ht="18" customHeight="1" x14ac:dyDescent="0.25">
      <c r="A2" s="29">
        <v>44470</v>
      </c>
      <c r="B2" s="30" t="s">
        <v>2</v>
      </c>
      <c r="C2" s="30">
        <v>2300</v>
      </c>
    </row>
    <row r="3" spans="1:20" x14ac:dyDescent="0.25">
      <c r="A3" s="29">
        <v>44470</v>
      </c>
      <c r="B3" s="30" t="s">
        <v>3</v>
      </c>
      <c r="C3" s="30">
        <v>767</v>
      </c>
    </row>
    <row r="4" spans="1:20" x14ac:dyDescent="0.25">
      <c r="A4" s="29">
        <v>44470</v>
      </c>
      <c r="B4" s="30" t="s">
        <v>4</v>
      </c>
      <c r="C4" s="30">
        <v>2500</v>
      </c>
      <c r="E4" s="38" t="s">
        <v>47</v>
      </c>
      <c r="F4" s="38"/>
      <c r="G4" s="38"/>
      <c r="H4" s="38"/>
      <c r="I4" s="38"/>
      <c r="J4" s="38"/>
      <c r="K4" s="38"/>
      <c r="L4" s="38"/>
      <c r="M4" s="38"/>
      <c r="N4" s="38"/>
      <c r="O4" s="38"/>
      <c r="P4" s="38"/>
      <c r="Q4" s="15"/>
      <c r="R4" s="15"/>
      <c r="S4" s="15"/>
      <c r="T4" s="15"/>
    </row>
    <row r="5" spans="1:20" x14ac:dyDescent="0.25">
      <c r="A5" s="29">
        <v>44473</v>
      </c>
      <c r="B5" s="30" t="s">
        <v>5</v>
      </c>
      <c r="C5" s="30">
        <v>710</v>
      </c>
      <c r="E5" s="38"/>
      <c r="F5" s="38"/>
      <c r="G5" s="38"/>
      <c r="H5" s="38"/>
      <c r="I5" s="38"/>
      <c r="J5" s="38"/>
      <c r="K5" s="38"/>
      <c r="L5" s="38"/>
      <c r="M5" s="38"/>
      <c r="N5" s="38"/>
      <c r="O5" s="38"/>
      <c r="P5" s="38"/>
      <c r="Q5" s="15"/>
      <c r="R5" s="15"/>
      <c r="S5" s="15"/>
      <c r="T5" s="15"/>
    </row>
    <row r="6" spans="1:20" x14ac:dyDescent="0.25">
      <c r="A6" s="29">
        <v>44473</v>
      </c>
      <c r="B6" s="30" t="s">
        <v>6</v>
      </c>
      <c r="C6" s="30">
        <v>760</v>
      </c>
      <c r="E6" s="38" t="s">
        <v>48</v>
      </c>
      <c r="F6" s="38"/>
      <c r="G6" s="38"/>
      <c r="H6" s="38"/>
      <c r="I6" s="38"/>
      <c r="J6" s="38"/>
      <c r="K6" s="38"/>
      <c r="L6" s="38"/>
      <c r="M6" s="38"/>
      <c r="N6" s="38"/>
      <c r="O6" s="38"/>
      <c r="P6" s="38"/>
      <c r="Q6" s="15"/>
      <c r="R6" s="15"/>
      <c r="S6" s="15"/>
      <c r="T6" s="15"/>
    </row>
    <row r="7" spans="1:20" x14ac:dyDescent="0.25">
      <c r="A7" s="29">
        <v>44476</v>
      </c>
      <c r="B7" s="30" t="s">
        <v>10</v>
      </c>
      <c r="C7" s="30">
        <v>1900</v>
      </c>
      <c r="E7" s="38"/>
      <c r="F7" s="38"/>
      <c r="G7" s="38"/>
      <c r="H7" s="38"/>
      <c r="I7" s="38"/>
      <c r="J7" s="38"/>
      <c r="K7" s="38"/>
      <c r="L7" s="38"/>
      <c r="M7" s="38"/>
      <c r="N7" s="38"/>
      <c r="O7" s="38"/>
      <c r="P7" s="38"/>
      <c r="Q7" s="15"/>
      <c r="R7" s="15"/>
      <c r="S7" s="15"/>
      <c r="T7" s="15"/>
    </row>
    <row r="8" spans="1:20" x14ac:dyDescent="0.25">
      <c r="A8" s="29">
        <v>44477</v>
      </c>
      <c r="B8" s="30" t="s">
        <v>7</v>
      </c>
      <c r="C8" s="30">
        <v>450</v>
      </c>
      <c r="E8" s="38" t="s">
        <v>49</v>
      </c>
      <c r="F8" s="38"/>
      <c r="G8" s="38"/>
      <c r="H8" s="38"/>
      <c r="I8" s="38"/>
      <c r="J8" s="38"/>
      <c r="K8" s="38"/>
      <c r="L8" s="38"/>
      <c r="M8" s="38"/>
      <c r="N8" s="38"/>
      <c r="O8" s="38"/>
      <c r="P8" s="38"/>
      <c r="Q8" s="15"/>
      <c r="R8" s="15"/>
      <c r="S8" s="15"/>
      <c r="T8" s="15"/>
    </row>
    <row r="9" spans="1:20" x14ac:dyDescent="0.25">
      <c r="A9" s="29">
        <v>44484</v>
      </c>
      <c r="B9" s="30" t="s">
        <v>8</v>
      </c>
      <c r="C9" s="30">
        <v>620</v>
      </c>
      <c r="E9" s="38"/>
      <c r="F9" s="38"/>
      <c r="G9" s="38"/>
      <c r="H9" s="38"/>
      <c r="I9" s="38"/>
      <c r="J9" s="38"/>
      <c r="K9" s="38"/>
      <c r="L9" s="38"/>
      <c r="M9" s="38"/>
      <c r="N9" s="38"/>
      <c r="O9" s="38"/>
      <c r="P9" s="38"/>
      <c r="Q9" s="15"/>
      <c r="R9" s="15"/>
      <c r="S9" s="15"/>
      <c r="T9" s="15"/>
    </row>
    <row r="10" spans="1:20" x14ac:dyDescent="0.25">
      <c r="A10" s="29">
        <v>44485</v>
      </c>
      <c r="B10" s="30" t="s">
        <v>11</v>
      </c>
      <c r="C10" s="30">
        <v>470</v>
      </c>
      <c r="E10" s="38" t="s">
        <v>50</v>
      </c>
      <c r="F10" s="38"/>
      <c r="G10" s="38"/>
      <c r="H10" s="38"/>
      <c r="I10" s="38"/>
      <c r="J10" s="38"/>
      <c r="K10" s="38"/>
      <c r="L10" s="38"/>
      <c r="M10" s="38"/>
      <c r="N10" s="38"/>
      <c r="O10" s="38"/>
      <c r="P10" s="38"/>
      <c r="Q10" s="15"/>
      <c r="R10" s="15"/>
      <c r="S10" s="15"/>
      <c r="T10" s="15"/>
    </row>
    <row r="11" spans="1:20" x14ac:dyDescent="0.25">
      <c r="A11" s="29">
        <v>44487</v>
      </c>
      <c r="B11" s="30" t="s">
        <v>3</v>
      </c>
      <c r="C11" s="30">
        <v>970</v>
      </c>
      <c r="E11" s="38"/>
      <c r="F11" s="38"/>
      <c r="G11" s="38"/>
      <c r="H11" s="38"/>
      <c r="I11" s="38"/>
      <c r="J11" s="38"/>
      <c r="K11" s="38"/>
      <c r="L11" s="38"/>
      <c r="M11" s="38"/>
      <c r="N11" s="38"/>
      <c r="O11" s="38"/>
      <c r="P11" s="38"/>
      <c r="Q11" s="15"/>
      <c r="R11" s="15"/>
      <c r="S11" s="15"/>
      <c r="T11" s="15"/>
    </row>
    <row r="12" spans="1:20" x14ac:dyDescent="0.25">
      <c r="A12" s="29">
        <v>44487</v>
      </c>
      <c r="B12" s="30" t="s">
        <v>2</v>
      </c>
      <c r="C12" s="30">
        <v>1075</v>
      </c>
      <c r="E12" s="38" t="s">
        <v>51</v>
      </c>
      <c r="F12" s="38"/>
      <c r="G12" s="38"/>
      <c r="H12" s="38"/>
      <c r="I12" s="38"/>
      <c r="J12" s="38"/>
      <c r="K12" s="38"/>
      <c r="L12" s="38"/>
      <c r="M12" s="38"/>
      <c r="N12" s="38"/>
      <c r="O12" s="38"/>
      <c r="P12" s="38"/>
      <c r="Q12" s="15"/>
      <c r="R12" s="15"/>
      <c r="S12" s="15"/>
      <c r="T12" s="15"/>
    </row>
    <row r="13" spans="1:20" x14ac:dyDescent="0.25">
      <c r="A13" s="29">
        <v>44488</v>
      </c>
      <c r="B13" s="30" t="s">
        <v>7</v>
      </c>
      <c r="C13" s="30">
        <v>489</v>
      </c>
      <c r="E13" s="38"/>
      <c r="F13" s="38"/>
      <c r="G13" s="38"/>
      <c r="H13" s="38"/>
      <c r="I13" s="38"/>
      <c r="J13" s="38"/>
      <c r="K13" s="38"/>
      <c r="L13" s="38"/>
      <c r="M13" s="38"/>
      <c r="N13" s="38"/>
      <c r="O13" s="38"/>
      <c r="P13" s="38"/>
      <c r="Q13" s="15"/>
      <c r="R13" s="15"/>
      <c r="S13" s="15"/>
      <c r="T13" s="15"/>
    </row>
    <row r="14" spans="1:20" x14ac:dyDescent="0.25">
      <c r="A14" s="29">
        <v>44491</v>
      </c>
      <c r="B14" s="30" t="s">
        <v>4</v>
      </c>
      <c r="C14" s="30">
        <v>1574.1</v>
      </c>
      <c r="E14" s="38" t="s">
        <v>52</v>
      </c>
      <c r="F14" s="38"/>
      <c r="G14" s="38"/>
      <c r="H14" s="38"/>
      <c r="I14" s="38"/>
      <c r="J14" s="38"/>
      <c r="K14" s="38"/>
      <c r="L14" s="38"/>
      <c r="M14" s="38"/>
      <c r="N14" s="38"/>
      <c r="O14" s="38"/>
      <c r="P14" s="38"/>
      <c r="Q14" s="15"/>
      <c r="R14" s="15"/>
      <c r="S14" s="15"/>
      <c r="T14" s="15"/>
    </row>
    <row r="15" spans="1:20" x14ac:dyDescent="0.25">
      <c r="A15" s="29">
        <v>44491</v>
      </c>
      <c r="B15" s="30" t="s">
        <v>6</v>
      </c>
      <c r="C15" s="30">
        <v>550</v>
      </c>
      <c r="E15" s="38"/>
      <c r="F15" s="38"/>
      <c r="G15" s="38"/>
      <c r="H15" s="38"/>
      <c r="I15" s="38"/>
      <c r="J15" s="38"/>
      <c r="K15" s="38"/>
      <c r="L15" s="38"/>
      <c r="M15" s="38"/>
      <c r="N15" s="38"/>
      <c r="O15" s="38"/>
      <c r="P15" s="38"/>
      <c r="Q15" s="15"/>
      <c r="R15" s="15"/>
      <c r="S15" s="15"/>
      <c r="T15" s="15"/>
    </row>
    <row r="16" spans="1:20" x14ac:dyDescent="0.25">
      <c r="A16" s="29">
        <v>44494</v>
      </c>
      <c r="B16" s="30" t="s">
        <v>9</v>
      </c>
      <c r="C16" s="30">
        <v>423</v>
      </c>
      <c r="E16" s="38" t="s">
        <v>53</v>
      </c>
      <c r="F16" s="38"/>
      <c r="G16" s="38"/>
      <c r="H16" s="38"/>
      <c r="I16" s="38"/>
      <c r="J16" s="38"/>
      <c r="K16" s="38"/>
      <c r="L16" s="38"/>
      <c r="M16" s="38"/>
      <c r="N16" s="38"/>
      <c r="O16" s="38"/>
      <c r="P16" s="38"/>
      <c r="Q16" s="15"/>
      <c r="R16" s="15"/>
      <c r="S16" s="15"/>
      <c r="T16" s="15"/>
    </row>
    <row r="17" spans="1:20" x14ac:dyDescent="0.25">
      <c r="A17" s="29">
        <v>44496</v>
      </c>
      <c r="B17" s="30" t="s">
        <v>9</v>
      </c>
      <c r="C17" s="30">
        <v>358.22</v>
      </c>
      <c r="E17" s="38"/>
      <c r="F17" s="38"/>
      <c r="G17" s="38"/>
      <c r="H17" s="38"/>
      <c r="I17" s="38"/>
      <c r="J17" s="38"/>
      <c r="K17" s="38"/>
      <c r="L17" s="38"/>
      <c r="M17" s="38"/>
      <c r="N17" s="38"/>
      <c r="O17" s="38"/>
      <c r="P17" s="38"/>
      <c r="Q17" s="15"/>
      <c r="R17" s="15"/>
      <c r="S17" s="15"/>
      <c r="T17" s="15"/>
    </row>
    <row r="18" spans="1:20" x14ac:dyDescent="0.25">
      <c r="A18" s="29">
        <v>44496</v>
      </c>
      <c r="B18" s="30" t="s">
        <v>8</v>
      </c>
      <c r="C18" s="30">
        <v>520</v>
      </c>
      <c r="E18" s="38" t="s">
        <v>54</v>
      </c>
      <c r="F18" s="38"/>
      <c r="G18" s="38"/>
      <c r="H18" s="38"/>
      <c r="I18" s="38"/>
      <c r="J18" s="38"/>
      <c r="K18" s="38"/>
      <c r="L18" s="38"/>
      <c r="M18" s="38"/>
      <c r="N18" s="38"/>
      <c r="O18" s="38"/>
      <c r="P18" s="38"/>
      <c r="Q18" s="15"/>
      <c r="R18" s="15"/>
      <c r="S18" s="15"/>
      <c r="T18" s="15"/>
    </row>
    <row r="19" spans="1:20" x14ac:dyDescent="0.25">
      <c r="A19" s="29">
        <v>44497</v>
      </c>
      <c r="B19" s="30" t="s">
        <v>5</v>
      </c>
      <c r="C19" s="30">
        <v>300</v>
      </c>
    </row>
    <row r="20" spans="1:20" x14ac:dyDescent="0.25">
      <c r="A20" s="29">
        <v>44498</v>
      </c>
      <c r="B20" s="30" t="s">
        <v>9</v>
      </c>
      <c r="C20" s="30">
        <v>407.05</v>
      </c>
    </row>
    <row r="21" spans="1:20" x14ac:dyDescent="0.25">
      <c r="A21" s="29">
        <v>44499</v>
      </c>
      <c r="B21" s="30" t="s">
        <v>4</v>
      </c>
      <c r="C21" s="30">
        <v>300</v>
      </c>
    </row>
    <row r="22" spans="1:20" x14ac:dyDescent="0.25">
      <c r="A22" s="29">
        <v>44501</v>
      </c>
      <c r="B22" s="30" t="s">
        <v>3</v>
      </c>
      <c r="C22" s="30">
        <v>2327</v>
      </c>
    </row>
    <row r="23" spans="1:20" x14ac:dyDescent="0.25">
      <c r="A23" s="29">
        <v>44502</v>
      </c>
      <c r="B23" s="30" t="s">
        <v>10</v>
      </c>
      <c r="C23" s="30">
        <v>1150</v>
      </c>
    </row>
    <row r="24" spans="1:20" x14ac:dyDescent="0.25">
      <c r="A24" s="29">
        <v>44504</v>
      </c>
      <c r="B24" s="30" t="s">
        <v>10</v>
      </c>
      <c r="C24" s="30">
        <v>1138</v>
      </c>
    </row>
    <row r="25" spans="1:20" x14ac:dyDescent="0.25">
      <c r="A25" s="29">
        <v>44505</v>
      </c>
      <c r="B25" s="30" t="s">
        <v>13</v>
      </c>
      <c r="C25" s="30">
        <v>500</v>
      </c>
    </row>
    <row r="26" spans="1:20" x14ac:dyDescent="0.25">
      <c r="A26" s="29">
        <v>44508</v>
      </c>
      <c r="B26" s="30" t="s">
        <v>6</v>
      </c>
      <c r="C26" s="30">
        <v>702</v>
      </c>
    </row>
    <row r="27" spans="1:20" x14ac:dyDescent="0.25">
      <c r="A27" s="29">
        <v>44509</v>
      </c>
      <c r="B27" s="30" t="s">
        <v>4</v>
      </c>
      <c r="C27" s="30">
        <v>1600</v>
      </c>
    </row>
    <row r="28" spans="1:20" x14ac:dyDescent="0.25">
      <c r="A28" s="29">
        <v>44512</v>
      </c>
      <c r="B28" s="30" t="s">
        <v>5</v>
      </c>
      <c r="C28" s="30">
        <v>600</v>
      </c>
    </row>
    <row r="29" spans="1:20" ht="19.149999999999999" customHeight="1" x14ac:dyDescent="0.25">
      <c r="A29" s="29">
        <v>44515</v>
      </c>
      <c r="B29" s="30" t="s">
        <v>13</v>
      </c>
      <c r="C29" s="30">
        <v>900</v>
      </c>
    </row>
    <row r="30" spans="1:20" x14ac:dyDescent="0.25">
      <c r="A30" s="29">
        <v>44515</v>
      </c>
      <c r="B30" s="30" t="s">
        <v>6</v>
      </c>
      <c r="C30" s="30">
        <v>150</v>
      </c>
    </row>
    <row r="31" spans="1:20" x14ac:dyDescent="0.25">
      <c r="A31" s="29">
        <v>44515</v>
      </c>
      <c r="B31" s="30" t="s">
        <v>2</v>
      </c>
      <c r="C31" s="30">
        <v>2100</v>
      </c>
    </row>
    <row r="32" spans="1:20" x14ac:dyDescent="0.25">
      <c r="A32" s="29">
        <v>44517</v>
      </c>
      <c r="B32" s="30" t="s">
        <v>11</v>
      </c>
      <c r="C32" s="30">
        <v>470.63</v>
      </c>
    </row>
    <row r="33" spans="1:3" x14ac:dyDescent="0.25">
      <c r="A33" s="29">
        <v>44517</v>
      </c>
      <c r="B33" s="30" t="s">
        <v>9</v>
      </c>
      <c r="C33" s="30">
        <v>322.64</v>
      </c>
    </row>
    <row r="34" spans="1:3" x14ac:dyDescent="0.25">
      <c r="A34" s="29">
        <v>44518</v>
      </c>
      <c r="B34" s="30" t="s">
        <v>8</v>
      </c>
      <c r="C34" s="30">
        <v>428</v>
      </c>
    </row>
    <row r="35" spans="1:3" x14ac:dyDescent="0.25">
      <c r="A35" s="29">
        <v>44519</v>
      </c>
      <c r="B35" s="30" t="s">
        <v>5</v>
      </c>
      <c r="C35" s="30">
        <v>447</v>
      </c>
    </row>
    <row r="36" spans="1:3" x14ac:dyDescent="0.25">
      <c r="A36" s="29">
        <v>44522</v>
      </c>
      <c r="B36" s="30" t="s">
        <v>4</v>
      </c>
      <c r="C36" s="30">
        <v>1720</v>
      </c>
    </row>
    <row r="37" spans="1:3" x14ac:dyDescent="0.25">
      <c r="A37" s="29">
        <v>44524</v>
      </c>
      <c r="B37" s="30" t="s">
        <v>6</v>
      </c>
      <c r="C37" s="30">
        <v>540</v>
      </c>
    </row>
    <row r="38" spans="1:3" x14ac:dyDescent="0.25">
      <c r="A38" s="29">
        <v>44525</v>
      </c>
      <c r="B38" s="30" t="s">
        <v>7</v>
      </c>
      <c r="C38" s="30">
        <v>314</v>
      </c>
    </row>
    <row r="39" spans="1:3" ht="18" customHeight="1" x14ac:dyDescent="0.25">
      <c r="A39" s="29">
        <v>44526</v>
      </c>
      <c r="B39" s="30" t="s">
        <v>8</v>
      </c>
      <c r="C39" s="30">
        <v>518</v>
      </c>
    </row>
    <row r="40" spans="1:3" ht="15.6" customHeight="1" x14ac:dyDescent="0.25">
      <c r="A40" s="29">
        <v>44526</v>
      </c>
      <c r="B40" s="30" t="s">
        <v>3</v>
      </c>
      <c r="C40" s="30">
        <v>2000</v>
      </c>
    </row>
    <row r="41" spans="1:3" x14ac:dyDescent="0.25">
      <c r="A41" s="29">
        <v>44529</v>
      </c>
      <c r="B41" s="30" t="s">
        <v>7</v>
      </c>
      <c r="C41" s="30">
        <v>337</v>
      </c>
    </row>
    <row r="42" spans="1:3" x14ac:dyDescent="0.25">
      <c r="A42" s="29">
        <v>44530</v>
      </c>
      <c r="B42" s="30" t="s">
        <v>8</v>
      </c>
      <c r="C42" s="30">
        <v>500</v>
      </c>
    </row>
    <row r="43" spans="1:3" x14ac:dyDescent="0.25">
      <c r="A43" s="29">
        <v>44531</v>
      </c>
      <c r="B43" s="30" t="s">
        <v>4</v>
      </c>
      <c r="C43" s="30">
        <v>2500</v>
      </c>
    </row>
    <row r="44" spans="1:3" x14ac:dyDescent="0.25">
      <c r="A44" s="29">
        <v>44534</v>
      </c>
      <c r="B44" s="30" t="s">
        <v>5</v>
      </c>
      <c r="C44" s="30">
        <v>710</v>
      </c>
    </row>
    <row r="45" spans="1:3" x14ac:dyDescent="0.25">
      <c r="A45" s="29">
        <v>44537</v>
      </c>
      <c r="B45" s="30" t="s">
        <v>2</v>
      </c>
      <c r="C45" s="30">
        <v>2300</v>
      </c>
    </row>
    <row r="46" spans="1:3" x14ac:dyDescent="0.25">
      <c r="A46" s="29">
        <v>44539</v>
      </c>
      <c r="B46" s="30" t="s">
        <v>12</v>
      </c>
      <c r="C46" s="30">
        <v>12000</v>
      </c>
    </row>
    <row r="47" spans="1:3" x14ac:dyDescent="0.25">
      <c r="A47" s="29">
        <v>44545</v>
      </c>
      <c r="B47" s="30" t="s">
        <v>10</v>
      </c>
      <c r="C47" s="30">
        <v>1500</v>
      </c>
    </row>
    <row r="48" spans="1:3" x14ac:dyDescent="0.25">
      <c r="A48" s="29">
        <v>44547</v>
      </c>
      <c r="B48" s="30" t="s">
        <v>11</v>
      </c>
      <c r="C48" s="30">
        <v>470.63</v>
      </c>
    </row>
    <row r="49" spans="1:3" x14ac:dyDescent="0.25">
      <c r="A49" s="29">
        <v>44550</v>
      </c>
      <c r="B49" s="30" t="s">
        <v>7</v>
      </c>
      <c r="C49" s="30">
        <v>267</v>
      </c>
    </row>
    <row r="50" spans="1:3" x14ac:dyDescent="0.25">
      <c r="A50" s="29">
        <v>44553</v>
      </c>
      <c r="B50" s="30" t="s">
        <v>6</v>
      </c>
      <c r="C50" s="30">
        <v>640</v>
      </c>
    </row>
    <row r="51" spans="1:3" x14ac:dyDescent="0.25">
      <c r="A51" s="29">
        <v>44553</v>
      </c>
      <c r="B51" s="30" t="s">
        <v>5</v>
      </c>
      <c r="C51" s="30">
        <v>450</v>
      </c>
    </row>
    <row r="52" spans="1:3" ht="31.5" x14ac:dyDescent="0.25">
      <c r="A52" s="31"/>
      <c r="B52" s="30"/>
      <c r="C52" s="32">
        <f>SUM(C2:C51)</f>
        <v>57045.27</v>
      </c>
    </row>
    <row r="53" spans="1:3" ht="15.75" x14ac:dyDescent="0.25">
      <c r="A53" s="1"/>
    </row>
  </sheetData>
  <mergeCells count="15">
    <mergeCell ref="E15:P15"/>
    <mergeCell ref="E16:P16"/>
    <mergeCell ref="E17:P17"/>
    <mergeCell ref="E18:P18"/>
    <mergeCell ref="E9:P9"/>
    <mergeCell ref="E10:P10"/>
    <mergeCell ref="E11:P11"/>
    <mergeCell ref="E12:P12"/>
    <mergeCell ref="E13:P13"/>
    <mergeCell ref="E14:P14"/>
    <mergeCell ref="E8:P8"/>
    <mergeCell ref="E4:P4"/>
    <mergeCell ref="E5:P5"/>
    <mergeCell ref="E6:P6"/>
    <mergeCell ref="E7:P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selection activeCell="J14" sqref="J14"/>
    </sheetView>
  </sheetViews>
  <sheetFormatPr defaultRowHeight="15" x14ac:dyDescent="0.25"/>
  <cols>
    <col min="1" max="1" width="14.85546875" bestFit="1" customWidth="1"/>
    <col min="2" max="2" width="37.42578125" customWidth="1"/>
    <col min="3" max="3" width="32.42578125" customWidth="1"/>
  </cols>
  <sheetData>
    <row r="1" spans="1:14" x14ac:dyDescent="0.25">
      <c r="A1" s="51" t="s">
        <v>0</v>
      </c>
      <c r="B1" s="51" t="s">
        <v>14</v>
      </c>
      <c r="C1" s="51" t="s">
        <v>1</v>
      </c>
    </row>
    <row r="2" spans="1:14" ht="28.5" customHeight="1" x14ac:dyDescent="0.25">
      <c r="A2" s="52" t="s">
        <v>64</v>
      </c>
      <c r="B2" s="53" t="s">
        <v>65</v>
      </c>
      <c r="C2" s="54" t="s">
        <v>66</v>
      </c>
      <c r="E2" s="25" t="s">
        <v>23</v>
      </c>
      <c r="F2" s="25" t="s">
        <v>15</v>
      </c>
      <c r="G2" s="25"/>
      <c r="H2" s="25"/>
      <c r="I2" s="25"/>
      <c r="J2" s="25"/>
      <c r="K2" s="25"/>
      <c r="L2" s="25"/>
      <c r="M2" s="25"/>
      <c r="N2" s="25"/>
    </row>
    <row r="3" spans="1:14" x14ac:dyDescent="0.25">
      <c r="A3" s="55">
        <v>44470</v>
      </c>
      <c r="B3" s="51" t="s">
        <v>2</v>
      </c>
      <c r="C3" s="56">
        <v>2300</v>
      </c>
      <c r="E3" s="33"/>
      <c r="F3" s="33"/>
      <c r="G3" s="33"/>
      <c r="H3" s="33"/>
      <c r="I3" s="33"/>
      <c r="J3" s="33"/>
      <c r="K3" s="33"/>
      <c r="L3" s="33"/>
      <c r="M3" s="33"/>
      <c r="N3" s="33"/>
    </row>
    <row r="4" spans="1:14" x14ac:dyDescent="0.25">
      <c r="A4" s="55">
        <v>44470</v>
      </c>
      <c r="B4" s="51" t="s">
        <v>3</v>
      </c>
      <c r="C4" s="56">
        <v>767</v>
      </c>
      <c r="E4" s="33"/>
      <c r="F4" s="33" t="s">
        <v>13</v>
      </c>
      <c r="G4" s="33"/>
      <c r="H4" s="33"/>
      <c r="I4" s="33">
        <f>COUNTIF($B$3:$C$52,"Online Shopping")</f>
        <v>6</v>
      </c>
      <c r="J4" s="33"/>
      <c r="K4" s="33"/>
      <c r="L4" s="33"/>
      <c r="M4" s="33"/>
      <c r="N4" s="33"/>
    </row>
    <row r="5" spans="1:14" x14ac:dyDescent="0.25">
      <c r="A5" s="55">
        <v>44470</v>
      </c>
      <c r="B5" s="51" t="s">
        <v>4</v>
      </c>
      <c r="C5" s="56">
        <v>2500</v>
      </c>
      <c r="E5" s="33"/>
      <c r="F5" s="33" t="s">
        <v>22</v>
      </c>
      <c r="G5" s="33"/>
      <c r="H5" s="33"/>
      <c r="I5" s="33">
        <f>COUNTIF(B3:C52,"ordering food")</f>
        <v>5</v>
      </c>
      <c r="J5" s="33"/>
      <c r="K5" s="33"/>
      <c r="L5" s="33"/>
      <c r="M5" s="33"/>
      <c r="N5" s="33"/>
    </row>
    <row r="6" spans="1:14" x14ac:dyDescent="0.25">
      <c r="A6" s="55">
        <v>44473</v>
      </c>
      <c r="B6" s="51" t="s">
        <v>5</v>
      </c>
      <c r="C6" s="56">
        <v>710</v>
      </c>
      <c r="E6" s="33"/>
      <c r="F6" s="33" t="s">
        <v>10</v>
      </c>
      <c r="G6" s="33"/>
      <c r="H6" s="33"/>
      <c r="I6" s="33">
        <f>COUNTIF(B3:C52,"gifts")</f>
        <v>4</v>
      </c>
      <c r="J6" s="33"/>
      <c r="K6" s="33"/>
      <c r="L6" s="33"/>
      <c r="M6" s="33"/>
      <c r="N6" s="33"/>
    </row>
    <row r="7" spans="1:14" x14ac:dyDescent="0.25">
      <c r="A7" s="55">
        <v>44473</v>
      </c>
      <c r="B7" s="51" t="s">
        <v>6</v>
      </c>
      <c r="C7" s="56">
        <v>760</v>
      </c>
    </row>
    <row r="8" spans="1:14" x14ac:dyDescent="0.25">
      <c r="A8" s="55">
        <v>44476</v>
      </c>
      <c r="B8" s="51" t="s">
        <v>10</v>
      </c>
      <c r="C8" s="56">
        <v>1900</v>
      </c>
    </row>
    <row r="9" spans="1:14" x14ac:dyDescent="0.25">
      <c r="A9" s="55">
        <v>44477</v>
      </c>
      <c r="B9" s="51" t="s">
        <v>7</v>
      </c>
      <c r="C9" s="56">
        <v>450</v>
      </c>
    </row>
    <row r="10" spans="1:14" x14ac:dyDescent="0.25">
      <c r="A10" s="55">
        <v>44484</v>
      </c>
      <c r="B10" s="51" t="s">
        <v>8</v>
      </c>
      <c r="C10" s="56">
        <v>620</v>
      </c>
    </row>
    <row r="11" spans="1:14" x14ac:dyDescent="0.25">
      <c r="A11" s="55">
        <v>44485</v>
      </c>
      <c r="B11" s="51" t="s">
        <v>11</v>
      </c>
      <c r="C11" s="56">
        <v>470</v>
      </c>
    </row>
    <row r="12" spans="1:14" x14ac:dyDescent="0.25">
      <c r="A12" s="55">
        <v>44487</v>
      </c>
      <c r="B12" s="51" t="s">
        <v>3</v>
      </c>
      <c r="C12" s="56">
        <v>970</v>
      </c>
    </row>
    <row r="13" spans="1:14" x14ac:dyDescent="0.25">
      <c r="A13" s="55">
        <v>44487</v>
      </c>
      <c r="B13" s="51" t="s">
        <v>2</v>
      </c>
      <c r="C13" s="56">
        <v>1075</v>
      </c>
    </row>
    <row r="14" spans="1:14" x14ac:dyDescent="0.25">
      <c r="A14" s="55">
        <v>44488</v>
      </c>
      <c r="B14" s="51" t="s">
        <v>7</v>
      </c>
      <c r="C14" s="56">
        <v>489</v>
      </c>
    </row>
    <row r="15" spans="1:14" x14ac:dyDescent="0.25">
      <c r="A15" s="55">
        <v>44491</v>
      </c>
      <c r="B15" s="51" t="s">
        <v>4</v>
      </c>
      <c r="C15" s="56">
        <v>1574.1</v>
      </c>
    </row>
    <row r="16" spans="1:14" x14ac:dyDescent="0.25">
      <c r="A16" s="55">
        <v>44491</v>
      </c>
      <c r="B16" s="51" t="s">
        <v>6</v>
      </c>
      <c r="C16" s="56">
        <v>550</v>
      </c>
    </row>
    <row r="17" spans="1:3" x14ac:dyDescent="0.25">
      <c r="A17" s="55">
        <v>44494</v>
      </c>
      <c r="B17" s="51" t="s">
        <v>9</v>
      </c>
      <c r="C17" s="56">
        <v>423</v>
      </c>
    </row>
    <row r="18" spans="1:3" x14ac:dyDescent="0.25">
      <c r="A18" s="55">
        <v>44496</v>
      </c>
      <c r="B18" s="51" t="s">
        <v>9</v>
      </c>
      <c r="C18" s="56">
        <v>358.22</v>
      </c>
    </row>
    <row r="19" spans="1:3" x14ac:dyDescent="0.25">
      <c r="A19" s="55">
        <v>44496</v>
      </c>
      <c r="B19" s="51" t="s">
        <v>8</v>
      </c>
      <c r="C19" s="56">
        <v>520</v>
      </c>
    </row>
    <row r="20" spans="1:3" x14ac:dyDescent="0.25">
      <c r="A20" s="55">
        <v>44497</v>
      </c>
      <c r="B20" s="51" t="s">
        <v>5</v>
      </c>
      <c r="C20" s="56">
        <v>300</v>
      </c>
    </row>
    <row r="21" spans="1:3" x14ac:dyDescent="0.25">
      <c r="A21" s="55">
        <v>44498</v>
      </c>
      <c r="B21" s="51" t="s">
        <v>9</v>
      </c>
      <c r="C21" s="56">
        <v>407.05</v>
      </c>
    </row>
    <row r="22" spans="1:3" x14ac:dyDescent="0.25">
      <c r="A22" s="55">
        <v>44499</v>
      </c>
      <c r="B22" s="51" t="s">
        <v>4</v>
      </c>
      <c r="C22" s="56">
        <v>300</v>
      </c>
    </row>
    <row r="23" spans="1:3" x14ac:dyDescent="0.25">
      <c r="A23" s="55">
        <v>44501</v>
      </c>
      <c r="B23" s="51" t="s">
        <v>3</v>
      </c>
      <c r="C23" s="56">
        <v>2327</v>
      </c>
    </row>
    <row r="24" spans="1:3" x14ac:dyDescent="0.25">
      <c r="A24" s="55">
        <v>44502</v>
      </c>
      <c r="B24" s="51" t="s">
        <v>10</v>
      </c>
      <c r="C24" s="56">
        <v>1150</v>
      </c>
    </row>
    <row r="25" spans="1:3" x14ac:dyDescent="0.25">
      <c r="A25" s="55">
        <v>44504</v>
      </c>
      <c r="B25" s="51" t="s">
        <v>10</v>
      </c>
      <c r="C25" s="56">
        <v>1138</v>
      </c>
    </row>
    <row r="26" spans="1:3" x14ac:dyDescent="0.25">
      <c r="A26" s="55">
        <v>44505</v>
      </c>
      <c r="B26" s="51" t="s">
        <v>13</v>
      </c>
      <c r="C26" s="56">
        <v>500</v>
      </c>
    </row>
    <row r="27" spans="1:3" x14ac:dyDescent="0.25">
      <c r="A27" s="55">
        <v>44508</v>
      </c>
      <c r="B27" s="51" t="s">
        <v>6</v>
      </c>
      <c r="C27" s="56">
        <v>702</v>
      </c>
    </row>
    <row r="28" spans="1:3" x14ac:dyDescent="0.25">
      <c r="A28" s="55">
        <v>44509</v>
      </c>
      <c r="B28" s="51" t="s">
        <v>4</v>
      </c>
      <c r="C28" s="56">
        <v>1600</v>
      </c>
    </row>
    <row r="29" spans="1:3" x14ac:dyDescent="0.25">
      <c r="A29" s="55">
        <v>44512</v>
      </c>
      <c r="B29" s="51" t="s">
        <v>5</v>
      </c>
      <c r="C29" s="56">
        <v>600</v>
      </c>
    </row>
    <row r="30" spans="1:3" x14ac:dyDescent="0.25">
      <c r="A30" s="55">
        <v>44515</v>
      </c>
      <c r="B30" s="51" t="s">
        <v>13</v>
      </c>
      <c r="C30" s="56">
        <v>900</v>
      </c>
    </row>
    <row r="31" spans="1:3" x14ac:dyDescent="0.25">
      <c r="A31" s="55">
        <v>44515</v>
      </c>
      <c r="B31" s="51" t="s">
        <v>6</v>
      </c>
      <c r="C31" s="56">
        <v>150</v>
      </c>
    </row>
    <row r="32" spans="1:3" x14ac:dyDescent="0.25">
      <c r="A32" s="55">
        <v>44515</v>
      </c>
      <c r="B32" s="51" t="s">
        <v>2</v>
      </c>
      <c r="C32" s="56">
        <v>2100</v>
      </c>
    </row>
    <row r="33" spans="1:3" x14ac:dyDescent="0.25">
      <c r="A33" s="55">
        <v>44517</v>
      </c>
      <c r="B33" s="51" t="s">
        <v>11</v>
      </c>
      <c r="C33" s="56">
        <v>470.63</v>
      </c>
    </row>
    <row r="34" spans="1:3" x14ac:dyDescent="0.25">
      <c r="A34" s="55">
        <v>44517</v>
      </c>
      <c r="B34" s="51" t="s">
        <v>9</v>
      </c>
      <c r="C34" s="56">
        <v>322.64</v>
      </c>
    </row>
    <row r="35" spans="1:3" x14ac:dyDescent="0.25">
      <c r="A35" s="55">
        <v>44518</v>
      </c>
      <c r="B35" s="51" t="s">
        <v>8</v>
      </c>
      <c r="C35" s="56">
        <v>428</v>
      </c>
    </row>
    <row r="36" spans="1:3" x14ac:dyDescent="0.25">
      <c r="A36" s="55">
        <v>44519</v>
      </c>
      <c r="B36" s="51" t="s">
        <v>5</v>
      </c>
      <c r="C36" s="56">
        <v>447</v>
      </c>
    </row>
    <row r="37" spans="1:3" x14ac:dyDescent="0.25">
      <c r="A37" s="55">
        <v>44522</v>
      </c>
      <c r="B37" s="51" t="s">
        <v>4</v>
      </c>
      <c r="C37" s="56">
        <v>1720</v>
      </c>
    </row>
    <row r="38" spans="1:3" x14ac:dyDescent="0.25">
      <c r="A38" s="55">
        <v>44524</v>
      </c>
      <c r="B38" s="51" t="s">
        <v>6</v>
      </c>
      <c r="C38" s="56">
        <v>540</v>
      </c>
    </row>
    <row r="39" spans="1:3" x14ac:dyDescent="0.25">
      <c r="A39" s="55">
        <v>44525</v>
      </c>
      <c r="B39" s="51" t="s">
        <v>7</v>
      </c>
      <c r="C39" s="56">
        <v>314</v>
      </c>
    </row>
    <row r="40" spans="1:3" x14ac:dyDescent="0.25">
      <c r="A40" s="55">
        <v>44526</v>
      </c>
      <c r="B40" s="51" t="s">
        <v>8</v>
      </c>
      <c r="C40" s="56">
        <v>518</v>
      </c>
    </row>
    <row r="41" spans="1:3" x14ac:dyDescent="0.25">
      <c r="A41" s="55">
        <v>44526</v>
      </c>
      <c r="B41" s="51" t="s">
        <v>3</v>
      </c>
      <c r="C41" s="56">
        <v>2000</v>
      </c>
    </row>
    <row r="42" spans="1:3" x14ac:dyDescent="0.25">
      <c r="A42" s="55">
        <v>44529</v>
      </c>
      <c r="B42" s="51" t="s">
        <v>7</v>
      </c>
      <c r="C42" s="56">
        <v>337</v>
      </c>
    </row>
    <row r="43" spans="1:3" x14ac:dyDescent="0.25">
      <c r="A43" s="55">
        <v>44530</v>
      </c>
      <c r="B43" s="51" t="s">
        <v>8</v>
      </c>
      <c r="C43" s="56">
        <v>500</v>
      </c>
    </row>
    <row r="44" spans="1:3" x14ac:dyDescent="0.25">
      <c r="A44" s="55">
        <v>44531</v>
      </c>
      <c r="B44" s="51" t="s">
        <v>4</v>
      </c>
      <c r="C44" s="56">
        <v>2500</v>
      </c>
    </row>
    <row r="45" spans="1:3" x14ac:dyDescent="0.25">
      <c r="A45" s="55">
        <v>44534</v>
      </c>
      <c r="B45" s="51" t="s">
        <v>5</v>
      </c>
      <c r="C45" s="56">
        <v>710</v>
      </c>
    </row>
    <row r="46" spans="1:3" x14ac:dyDescent="0.25">
      <c r="A46" s="55">
        <v>44537</v>
      </c>
      <c r="B46" s="51" t="s">
        <v>2</v>
      </c>
      <c r="C46" s="56">
        <v>2300</v>
      </c>
    </row>
    <row r="47" spans="1:3" x14ac:dyDescent="0.25">
      <c r="A47" s="55">
        <v>44539</v>
      </c>
      <c r="B47" s="51" t="s">
        <v>12</v>
      </c>
      <c r="C47" s="56">
        <v>12000</v>
      </c>
    </row>
    <row r="48" spans="1:3" x14ac:dyDescent="0.25">
      <c r="A48" s="55">
        <v>44545</v>
      </c>
      <c r="B48" s="51" t="s">
        <v>10</v>
      </c>
      <c r="C48" s="56">
        <v>1500</v>
      </c>
    </row>
    <row r="49" spans="1:3" x14ac:dyDescent="0.25">
      <c r="A49" s="55">
        <v>44547</v>
      </c>
      <c r="B49" s="51" t="s">
        <v>11</v>
      </c>
      <c r="C49" s="56">
        <v>470.63</v>
      </c>
    </row>
    <row r="50" spans="1:3" x14ac:dyDescent="0.25">
      <c r="A50" s="55">
        <v>44550</v>
      </c>
      <c r="B50" s="51" t="s">
        <v>7</v>
      </c>
      <c r="C50" s="56">
        <v>267</v>
      </c>
    </row>
    <row r="51" spans="1:3" x14ac:dyDescent="0.25">
      <c r="A51" s="55">
        <v>44553</v>
      </c>
      <c r="B51" s="51" t="s">
        <v>6</v>
      </c>
      <c r="C51" s="56">
        <v>640</v>
      </c>
    </row>
    <row r="52" spans="1:3" x14ac:dyDescent="0.25">
      <c r="A52" s="55">
        <v>44553</v>
      </c>
      <c r="B52" s="51" t="s">
        <v>5</v>
      </c>
      <c r="C52" s="56">
        <v>450</v>
      </c>
    </row>
    <row r="53" spans="1:3" ht="31.5" x14ac:dyDescent="0.25">
      <c r="A53" s="57"/>
      <c r="B53" s="58"/>
      <c r="C53" s="59">
        <f>SUM(C3:C52)</f>
        <v>57045.27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Formulas="1" zoomScale="76" workbookViewId="0">
      <selection activeCell="E25" sqref="E25"/>
    </sheetView>
  </sheetViews>
  <sheetFormatPr defaultRowHeight="15" x14ac:dyDescent="0.25"/>
  <cols>
    <col min="1" max="1" width="10.7109375" bestFit="1" customWidth="1"/>
    <col min="2" max="2" width="10.5703125" customWidth="1"/>
    <col min="3" max="3" width="6.42578125" bestFit="1" customWidth="1"/>
    <col min="7" max="7" width="19.5703125" customWidth="1"/>
    <col min="8" max="8" width="16.42578125" customWidth="1"/>
  </cols>
  <sheetData>
    <row r="1" spans="1:14" x14ac:dyDescent="0.25">
      <c r="A1" s="33" t="s">
        <v>0</v>
      </c>
      <c r="B1" s="33" t="s">
        <v>14</v>
      </c>
      <c r="C1" s="33" t="s">
        <v>1</v>
      </c>
    </row>
    <row r="2" spans="1:14" x14ac:dyDescent="0.25">
      <c r="A2" s="29">
        <v>44470</v>
      </c>
      <c r="B2" s="30" t="s">
        <v>2</v>
      </c>
      <c r="C2" s="30">
        <v>2300</v>
      </c>
    </row>
    <row r="3" spans="1:14" x14ac:dyDescent="0.25">
      <c r="A3" s="29">
        <v>44470</v>
      </c>
      <c r="B3" s="30" t="s">
        <v>3</v>
      </c>
      <c r="C3" s="30">
        <v>767</v>
      </c>
    </row>
    <row r="4" spans="1:14" x14ac:dyDescent="0.25">
      <c r="A4" s="29">
        <v>44470</v>
      </c>
      <c r="B4" s="30" t="s">
        <v>4</v>
      </c>
      <c r="C4" s="30">
        <v>2500</v>
      </c>
      <c r="F4" s="39" t="s">
        <v>44</v>
      </c>
      <c r="G4" s="40" t="s">
        <v>43</v>
      </c>
      <c r="H4" s="40"/>
      <c r="I4" s="40"/>
      <c r="J4" s="40"/>
      <c r="K4" s="40"/>
      <c r="L4" s="40"/>
      <c r="M4" s="40"/>
      <c r="N4" s="40"/>
    </row>
    <row r="5" spans="1:14" x14ac:dyDescent="0.25">
      <c r="A5" s="29">
        <v>44473</v>
      </c>
      <c r="B5" s="30" t="s">
        <v>5</v>
      </c>
      <c r="C5" s="30">
        <v>710</v>
      </c>
      <c r="F5" s="39"/>
      <c r="G5" s="40"/>
      <c r="H5" s="40"/>
      <c r="I5" s="40"/>
      <c r="J5" s="40"/>
      <c r="K5" s="40"/>
      <c r="L5" s="40"/>
      <c r="M5" s="40"/>
      <c r="N5" s="40"/>
    </row>
    <row r="6" spans="1:14" x14ac:dyDescent="0.25">
      <c r="A6" s="29">
        <v>44473</v>
      </c>
      <c r="B6" s="30" t="s">
        <v>6</v>
      </c>
      <c r="C6" s="30">
        <v>760</v>
      </c>
      <c r="G6" s="34" t="s">
        <v>25</v>
      </c>
      <c r="H6" s="34" t="s">
        <v>26</v>
      </c>
    </row>
    <row r="7" spans="1:14" x14ac:dyDescent="0.25">
      <c r="A7" s="29">
        <v>44476</v>
      </c>
      <c r="B7" s="30" t="s">
        <v>10</v>
      </c>
      <c r="C7" s="30">
        <v>1900</v>
      </c>
      <c r="G7" s="30" t="s">
        <v>27</v>
      </c>
      <c r="H7" s="30">
        <v>7464</v>
      </c>
    </row>
    <row r="8" spans="1:14" x14ac:dyDescent="0.25">
      <c r="A8" s="29">
        <v>44477</v>
      </c>
      <c r="B8" s="30" t="s">
        <v>7</v>
      </c>
      <c r="C8" s="30">
        <v>450</v>
      </c>
      <c r="G8" s="30" t="s">
        <v>28</v>
      </c>
      <c r="H8" s="30">
        <v>5914</v>
      </c>
    </row>
    <row r="9" spans="1:14" x14ac:dyDescent="0.25">
      <c r="A9" s="29">
        <v>44484</v>
      </c>
      <c r="B9" s="30" t="s">
        <v>8</v>
      </c>
      <c r="C9" s="30">
        <v>620</v>
      </c>
      <c r="G9" s="30" t="s">
        <v>29</v>
      </c>
      <c r="H9" s="30">
        <v>6537</v>
      </c>
    </row>
    <row r="10" spans="1:14" x14ac:dyDescent="0.25">
      <c r="A10" s="29">
        <v>44485</v>
      </c>
      <c r="B10" s="30" t="s">
        <v>11</v>
      </c>
      <c r="C10" s="30">
        <v>470</v>
      </c>
      <c r="G10" s="30" t="s">
        <v>30</v>
      </c>
      <c r="H10" s="30">
        <v>6404.73</v>
      </c>
    </row>
    <row r="11" spans="1:14" x14ac:dyDescent="0.25">
      <c r="A11" s="29">
        <v>44487</v>
      </c>
      <c r="B11" s="30" t="s">
        <v>3</v>
      </c>
      <c r="C11" s="30">
        <v>970</v>
      </c>
      <c r="G11" s="30" t="s">
        <v>31</v>
      </c>
      <c r="H11" s="30">
        <v>3184.64</v>
      </c>
    </row>
    <row r="12" spans="1:14" x14ac:dyDescent="0.25">
      <c r="A12" s="29">
        <v>44487</v>
      </c>
      <c r="B12" s="30" t="s">
        <v>2</v>
      </c>
      <c r="C12" s="30">
        <v>1075</v>
      </c>
      <c r="G12" s="30" t="s">
        <v>32</v>
      </c>
      <c r="H12" s="30">
        <v>6801</v>
      </c>
    </row>
    <row r="13" spans="1:14" x14ac:dyDescent="0.25">
      <c r="A13" s="29">
        <v>44488</v>
      </c>
      <c r="B13" s="30" t="s">
        <v>7</v>
      </c>
      <c r="C13" s="30">
        <v>489</v>
      </c>
      <c r="G13" s="30" t="s">
        <v>33</v>
      </c>
      <c r="H13" s="30">
        <v>16125.220000000001</v>
      </c>
    </row>
    <row r="14" spans="1:14" x14ac:dyDescent="0.25">
      <c r="A14" s="29">
        <v>44491</v>
      </c>
      <c r="B14" s="30" t="s">
        <v>4</v>
      </c>
      <c r="C14" s="30">
        <v>1574.1</v>
      </c>
      <c r="G14" s="30" t="s">
        <v>34</v>
      </c>
      <c r="H14" s="30">
        <v>5580.63</v>
      </c>
    </row>
    <row r="15" spans="1:14" x14ac:dyDescent="0.25">
      <c r="A15" s="29">
        <v>44491</v>
      </c>
      <c r="B15" s="30" t="s">
        <v>6</v>
      </c>
      <c r="C15" s="30">
        <v>550</v>
      </c>
      <c r="G15" s="30" t="s">
        <v>35</v>
      </c>
      <c r="H15" s="30">
        <v>2753.27</v>
      </c>
    </row>
    <row r="16" spans="1:14" x14ac:dyDescent="0.25">
      <c r="A16" s="29">
        <v>44494</v>
      </c>
      <c r="B16" s="30" t="s">
        <v>9</v>
      </c>
      <c r="C16" s="30">
        <v>423</v>
      </c>
    </row>
    <row r="17" spans="1:3" x14ac:dyDescent="0.25">
      <c r="A17" s="29">
        <v>44496</v>
      </c>
      <c r="B17" s="30" t="s">
        <v>9</v>
      </c>
      <c r="C17" s="30">
        <v>358.22</v>
      </c>
    </row>
    <row r="18" spans="1:3" x14ac:dyDescent="0.25">
      <c r="A18" s="29">
        <v>44496</v>
      </c>
      <c r="B18" s="30" t="s">
        <v>8</v>
      </c>
      <c r="C18" s="30">
        <v>520</v>
      </c>
    </row>
    <row r="19" spans="1:3" x14ac:dyDescent="0.25">
      <c r="A19" s="29">
        <v>44497</v>
      </c>
      <c r="B19" s="30" t="s">
        <v>5</v>
      </c>
      <c r="C19" s="30">
        <v>300</v>
      </c>
    </row>
    <row r="20" spans="1:3" x14ac:dyDescent="0.25">
      <c r="A20" s="29">
        <v>44498</v>
      </c>
      <c r="B20" s="30" t="s">
        <v>9</v>
      </c>
      <c r="C20" s="30">
        <v>407.05</v>
      </c>
    </row>
    <row r="21" spans="1:3" x14ac:dyDescent="0.25">
      <c r="A21" s="29">
        <v>44499</v>
      </c>
      <c r="B21" s="30" t="s">
        <v>4</v>
      </c>
      <c r="C21" s="30">
        <v>300</v>
      </c>
    </row>
    <row r="22" spans="1:3" x14ac:dyDescent="0.25">
      <c r="A22" s="29">
        <v>44501</v>
      </c>
      <c r="B22" s="30" t="s">
        <v>3</v>
      </c>
      <c r="C22" s="30">
        <v>2327</v>
      </c>
    </row>
    <row r="23" spans="1:3" x14ac:dyDescent="0.25">
      <c r="A23" s="29">
        <v>44502</v>
      </c>
      <c r="B23" s="30" t="s">
        <v>10</v>
      </c>
      <c r="C23" s="30">
        <v>1150</v>
      </c>
    </row>
    <row r="24" spans="1:3" x14ac:dyDescent="0.25">
      <c r="A24" s="29">
        <v>44504</v>
      </c>
      <c r="B24" s="30" t="s">
        <v>10</v>
      </c>
      <c r="C24" s="30">
        <v>1138</v>
      </c>
    </row>
    <row r="25" spans="1:3" x14ac:dyDescent="0.25">
      <c r="A25" s="29">
        <v>44505</v>
      </c>
      <c r="B25" s="30" t="s">
        <v>13</v>
      </c>
      <c r="C25" s="30">
        <v>500</v>
      </c>
    </row>
    <row r="26" spans="1:3" x14ac:dyDescent="0.25">
      <c r="A26" s="29">
        <v>44508</v>
      </c>
      <c r="B26" s="30" t="s">
        <v>6</v>
      </c>
      <c r="C26" s="30">
        <v>702</v>
      </c>
    </row>
    <row r="27" spans="1:3" x14ac:dyDescent="0.25">
      <c r="A27" s="29">
        <v>44509</v>
      </c>
      <c r="B27" s="30" t="s">
        <v>4</v>
      </c>
      <c r="C27" s="30">
        <v>1600</v>
      </c>
    </row>
    <row r="28" spans="1:3" x14ac:dyDescent="0.25">
      <c r="A28" s="29">
        <v>44512</v>
      </c>
      <c r="B28" s="30" t="s">
        <v>5</v>
      </c>
      <c r="C28" s="30">
        <v>600</v>
      </c>
    </row>
    <row r="29" spans="1:3" x14ac:dyDescent="0.25">
      <c r="A29" s="29">
        <v>44515</v>
      </c>
      <c r="B29" s="30" t="s">
        <v>13</v>
      </c>
      <c r="C29" s="30">
        <v>900</v>
      </c>
    </row>
    <row r="30" spans="1:3" x14ac:dyDescent="0.25">
      <c r="A30" s="29">
        <v>44515</v>
      </c>
      <c r="B30" s="30" t="s">
        <v>6</v>
      </c>
      <c r="C30" s="30">
        <v>150</v>
      </c>
    </row>
    <row r="31" spans="1:3" x14ac:dyDescent="0.25">
      <c r="A31" s="29">
        <v>44515</v>
      </c>
      <c r="B31" s="30" t="s">
        <v>2</v>
      </c>
      <c r="C31" s="30">
        <v>2100</v>
      </c>
    </row>
    <row r="32" spans="1:3" x14ac:dyDescent="0.25">
      <c r="A32" s="29">
        <v>44517</v>
      </c>
      <c r="B32" s="30" t="s">
        <v>11</v>
      </c>
      <c r="C32" s="30">
        <v>470.63</v>
      </c>
    </row>
    <row r="33" spans="1:3" x14ac:dyDescent="0.25">
      <c r="A33" s="29">
        <v>44517</v>
      </c>
      <c r="B33" s="30" t="s">
        <v>9</v>
      </c>
      <c r="C33" s="30">
        <v>322.64</v>
      </c>
    </row>
    <row r="34" spans="1:3" x14ac:dyDescent="0.25">
      <c r="A34" s="29">
        <v>44518</v>
      </c>
      <c r="B34" s="30" t="s">
        <v>8</v>
      </c>
      <c r="C34" s="30">
        <v>428</v>
      </c>
    </row>
    <row r="35" spans="1:3" x14ac:dyDescent="0.25">
      <c r="A35" s="29">
        <v>44519</v>
      </c>
      <c r="B35" s="30" t="s">
        <v>5</v>
      </c>
      <c r="C35" s="30">
        <v>447</v>
      </c>
    </row>
    <row r="36" spans="1:3" x14ac:dyDescent="0.25">
      <c r="A36" s="29">
        <v>44522</v>
      </c>
      <c r="B36" s="30" t="s">
        <v>4</v>
      </c>
      <c r="C36" s="30">
        <v>1720</v>
      </c>
    </row>
    <row r="37" spans="1:3" x14ac:dyDescent="0.25">
      <c r="A37" s="29">
        <v>44524</v>
      </c>
      <c r="B37" s="30" t="s">
        <v>6</v>
      </c>
      <c r="C37" s="30">
        <v>540</v>
      </c>
    </row>
    <row r="38" spans="1:3" x14ac:dyDescent="0.25">
      <c r="A38" s="29">
        <v>44525</v>
      </c>
      <c r="B38" s="30" t="s">
        <v>7</v>
      </c>
      <c r="C38" s="30">
        <v>314</v>
      </c>
    </row>
    <row r="39" spans="1:3" x14ac:dyDescent="0.25">
      <c r="A39" s="29">
        <v>44526</v>
      </c>
      <c r="B39" s="30" t="s">
        <v>8</v>
      </c>
      <c r="C39" s="30">
        <v>518</v>
      </c>
    </row>
    <row r="40" spans="1:3" x14ac:dyDescent="0.25">
      <c r="A40" s="29">
        <v>44526</v>
      </c>
      <c r="B40" s="30" t="s">
        <v>3</v>
      </c>
      <c r="C40" s="30">
        <v>2000</v>
      </c>
    </row>
    <row r="41" spans="1:3" x14ac:dyDescent="0.25">
      <c r="A41" s="29">
        <v>44529</v>
      </c>
      <c r="B41" s="30" t="s">
        <v>7</v>
      </c>
      <c r="C41" s="30">
        <v>337</v>
      </c>
    </row>
    <row r="42" spans="1:3" x14ac:dyDescent="0.25">
      <c r="A42" s="29">
        <v>44530</v>
      </c>
      <c r="B42" s="30" t="s">
        <v>8</v>
      </c>
      <c r="C42" s="30">
        <v>500</v>
      </c>
    </row>
    <row r="43" spans="1:3" x14ac:dyDescent="0.25">
      <c r="A43" s="29">
        <v>44531</v>
      </c>
      <c r="B43" s="30" t="s">
        <v>4</v>
      </c>
      <c r="C43" s="30">
        <v>2500</v>
      </c>
    </row>
    <row r="44" spans="1:3" x14ac:dyDescent="0.25">
      <c r="A44" s="29">
        <v>44534</v>
      </c>
      <c r="B44" s="30" t="s">
        <v>5</v>
      </c>
      <c r="C44" s="30">
        <v>710</v>
      </c>
    </row>
    <row r="45" spans="1:3" x14ac:dyDescent="0.25">
      <c r="A45" s="29">
        <v>44537</v>
      </c>
      <c r="B45" s="30" t="s">
        <v>2</v>
      </c>
      <c r="C45" s="30">
        <v>2300</v>
      </c>
    </row>
    <row r="46" spans="1:3" x14ac:dyDescent="0.25">
      <c r="A46" s="29">
        <v>44539</v>
      </c>
      <c r="B46" s="30" t="s">
        <v>12</v>
      </c>
      <c r="C46" s="30">
        <v>12000</v>
      </c>
    </row>
    <row r="47" spans="1:3" x14ac:dyDescent="0.25">
      <c r="A47" s="29">
        <v>44545</v>
      </c>
      <c r="B47" s="30" t="s">
        <v>10</v>
      </c>
      <c r="C47" s="30">
        <v>1500</v>
      </c>
    </row>
    <row r="48" spans="1:3" x14ac:dyDescent="0.25">
      <c r="A48" s="29">
        <v>44547</v>
      </c>
      <c r="B48" s="30" t="s">
        <v>11</v>
      </c>
      <c r="C48" s="30">
        <v>470.63</v>
      </c>
    </row>
    <row r="49" spans="1:3" x14ac:dyDescent="0.25">
      <c r="A49" s="29">
        <v>44550</v>
      </c>
      <c r="B49" s="30" t="s">
        <v>7</v>
      </c>
      <c r="C49" s="30">
        <v>267</v>
      </c>
    </row>
    <row r="50" spans="1:3" x14ac:dyDescent="0.25">
      <c r="A50" s="29">
        <v>44553</v>
      </c>
      <c r="B50" s="30" t="s">
        <v>6</v>
      </c>
      <c r="C50" s="30">
        <v>640</v>
      </c>
    </row>
    <row r="51" spans="1:3" x14ac:dyDescent="0.25">
      <c r="A51" s="29">
        <v>44553</v>
      </c>
      <c r="B51" s="30" t="s">
        <v>5</v>
      </c>
      <c r="C51" s="30">
        <v>450</v>
      </c>
    </row>
    <row r="52" spans="1:3" ht="31.5" x14ac:dyDescent="0.25">
      <c r="A52" s="31"/>
      <c r="B52" s="30"/>
      <c r="C52" s="32">
        <f>SUM(C2:C51)</f>
        <v>57045.27</v>
      </c>
    </row>
  </sheetData>
  <mergeCells count="2">
    <mergeCell ref="F4:F5"/>
    <mergeCell ref="G4:N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zoomScale="82" workbookViewId="0">
      <selection activeCell="D15" sqref="D15"/>
    </sheetView>
  </sheetViews>
  <sheetFormatPr defaultRowHeight="15" x14ac:dyDescent="0.25"/>
  <cols>
    <col min="1" max="1" width="18" customWidth="1"/>
    <col min="2" max="2" width="26.5703125" customWidth="1"/>
    <col min="3" max="3" width="17.5703125" customWidth="1"/>
    <col min="7" max="7" width="16.7109375" customWidth="1"/>
    <col min="8" max="8" width="16.42578125" customWidth="1"/>
  </cols>
  <sheetData>
    <row r="1" spans="1:14" x14ac:dyDescent="0.25">
      <c r="A1" s="33" t="s">
        <v>0</v>
      </c>
      <c r="B1" s="33" t="s">
        <v>14</v>
      </c>
      <c r="C1" s="33" t="s">
        <v>1</v>
      </c>
    </row>
    <row r="2" spans="1:14" x14ac:dyDescent="0.25">
      <c r="A2" s="60">
        <v>44470</v>
      </c>
      <c r="B2" s="61" t="s">
        <v>2</v>
      </c>
      <c r="C2" s="61">
        <v>2300</v>
      </c>
      <c r="F2" s="39" t="s">
        <v>24</v>
      </c>
      <c r="G2" s="40" t="s">
        <v>16</v>
      </c>
      <c r="H2" s="40"/>
      <c r="I2" s="40"/>
      <c r="J2" s="40"/>
      <c r="K2" s="40"/>
      <c r="L2" s="40"/>
      <c r="M2" s="40"/>
      <c r="N2" s="40"/>
    </row>
    <row r="3" spans="1:14" x14ac:dyDescent="0.25">
      <c r="A3" s="60">
        <v>44470</v>
      </c>
      <c r="B3" s="61" t="s">
        <v>3</v>
      </c>
      <c r="C3" s="61">
        <v>767</v>
      </c>
      <c r="F3" s="39"/>
      <c r="G3" s="40"/>
      <c r="H3" s="40"/>
      <c r="I3" s="40"/>
      <c r="J3" s="40"/>
      <c r="K3" s="40"/>
      <c r="L3" s="40"/>
      <c r="M3" s="40"/>
      <c r="N3" s="40"/>
    </row>
    <row r="4" spans="1:14" x14ac:dyDescent="0.25">
      <c r="A4" s="60">
        <v>44470</v>
      </c>
      <c r="B4" s="61" t="s">
        <v>4</v>
      </c>
      <c r="C4" s="61">
        <v>2500</v>
      </c>
    </row>
    <row r="5" spans="1:14" x14ac:dyDescent="0.25">
      <c r="A5" s="60">
        <v>44473</v>
      </c>
      <c r="B5" s="61" t="s">
        <v>5</v>
      </c>
      <c r="C5" s="61">
        <v>710</v>
      </c>
      <c r="G5" s="6" t="s">
        <v>25</v>
      </c>
      <c r="H5" s="7" t="s">
        <v>26</v>
      </c>
    </row>
    <row r="6" spans="1:14" x14ac:dyDescent="0.25">
      <c r="A6" s="60">
        <v>44473</v>
      </c>
      <c r="B6" s="61" t="s">
        <v>6</v>
      </c>
      <c r="C6" s="61">
        <v>760</v>
      </c>
      <c r="G6" s="20" t="s">
        <v>33</v>
      </c>
      <c r="H6" s="21">
        <v>16125.220000000001</v>
      </c>
    </row>
    <row r="7" spans="1:14" x14ac:dyDescent="0.25">
      <c r="A7" s="60">
        <v>44476</v>
      </c>
      <c r="B7" s="61" t="s">
        <v>10</v>
      </c>
      <c r="C7" s="61">
        <v>1900</v>
      </c>
      <c r="G7" s="20" t="s">
        <v>27</v>
      </c>
      <c r="H7" s="21">
        <v>7464</v>
      </c>
    </row>
    <row r="8" spans="1:14" x14ac:dyDescent="0.25">
      <c r="A8" s="60">
        <v>44477</v>
      </c>
      <c r="B8" s="61" t="s">
        <v>7</v>
      </c>
      <c r="C8" s="61">
        <v>450</v>
      </c>
      <c r="G8" s="20" t="s">
        <v>32</v>
      </c>
      <c r="H8" s="21">
        <v>6801</v>
      </c>
    </row>
    <row r="9" spans="1:14" x14ac:dyDescent="0.25">
      <c r="A9" s="60">
        <v>44484</v>
      </c>
      <c r="B9" s="61" t="s">
        <v>8</v>
      </c>
      <c r="C9" s="61">
        <v>620</v>
      </c>
      <c r="G9" s="20" t="s">
        <v>29</v>
      </c>
      <c r="H9" s="21">
        <v>6537</v>
      </c>
    </row>
    <row r="10" spans="1:14" x14ac:dyDescent="0.25">
      <c r="A10" s="60">
        <v>44485</v>
      </c>
      <c r="B10" s="61" t="s">
        <v>11</v>
      </c>
      <c r="C10" s="61">
        <v>470</v>
      </c>
      <c r="G10" s="20" t="s">
        <v>30</v>
      </c>
      <c r="H10" s="21">
        <v>6404.73</v>
      </c>
    </row>
    <row r="11" spans="1:14" x14ac:dyDescent="0.25">
      <c r="A11" s="60">
        <v>44487</v>
      </c>
      <c r="B11" s="61" t="s">
        <v>3</v>
      </c>
      <c r="C11" s="61">
        <v>970</v>
      </c>
      <c r="G11" s="20" t="s">
        <v>28</v>
      </c>
      <c r="H11" s="21">
        <v>5914</v>
      </c>
    </row>
    <row r="12" spans="1:14" x14ac:dyDescent="0.25">
      <c r="A12" s="60">
        <v>44487</v>
      </c>
      <c r="B12" s="61" t="s">
        <v>2</v>
      </c>
      <c r="C12" s="61">
        <v>1075</v>
      </c>
      <c r="G12" s="20" t="s">
        <v>34</v>
      </c>
      <c r="H12" s="21">
        <v>5580.63</v>
      </c>
    </row>
    <row r="13" spans="1:14" x14ac:dyDescent="0.25">
      <c r="A13" s="60">
        <v>44488</v>
      </c>
      <c r="B13" s="61" t="s">
        <v>7</v>
      </c>
      <c r="C13" s="61">
        <v>489</v>
      </c>
      <c r="G13" s="20" t="s">
        <v>31</v>
      </c>
      <c r="H13" s="21">
        <v>3184.64</v>
      </c>
    </row>
    <row r="14" spans="1:14" x14ac:dyDescent="0.25">
      <c r="A14" s="60">
        <v>44491</v>
      </c>
      <c r="B14" s="61" t="s">
        <v>4</v>
      </c>
      <c r="C14" s="61">
        <v>1574.1</v>
      </c>
      <c r="G14" s="22" t="s">
        <v>35</v>
      </c>
      <c r="H14" s="23">
        <v>2753.27</v>
      </c>
    </row>
    <row r="15" spans="1:14" x14ac:dyDescent="0.25">
      <c r="A15" s="60">
        <v>44491</v>
      </c>
      <c r="B15" s="61" t="s">
        <v>6</v>
      </c>
      <c r="C15" s="61">
        <v>550</v>
      </c>
    </row>
    <row r="16" spans="1:14" x14ac:dyDescent="0.25">
      <c r="A16" s="60">
        <v>44494</v>
      </c>
      <c r="B16" s="61" t="s">
        <v>9</v>
      </c>
      <c r="C16" s="61">
        <v>423</v>
      </c>
    </row>
    <row r="17" spans="1:3" x14ac:dyDescent="0.25">
      <c r="A17" s="60">
        <v>44496</v>
      </c>
      <c r="B17" s="61" t="s">
        <v>9</v>
      </c>
      <c r="C17" s="61">
        <v>358.22</v>
      </c>
    </row>
    <row r="18" spans="1:3" x14ac:dyDescent="0.25">
      <c r="A18" s="60">
        <v>44496</v>
      </c>
      <c r="B18" s="61" t="s">
        <v>8</v>
      </c>
      <c r="C18" s="61">
        <v>520</v>
      </c>
    </row>
    <row r="19" spans="1:3" x14ac:dyDescent="0.25">
      <c r="A19" s="60">
        <v>44497</v>
      </c>
      <c r="B19" s="61" t="s">
        <v>5</v>
      </c>
      <c r="C19" s="61">
        <v>300</v>
      </c>
    </row>
    <row r="20" spans="1:3" x14ac:dyDescent="0.25">
      <c r="A20" s="60">
        <v>44498</v>
      </c>
      <c r="B20" s="61" t="s">
        <v>9</v>
      </c>
      <c r="C20" s="61">
        <v>407.05</v>
      </c>
    </row>
    <row r="21" spans="1:3" x14ac:dyDescent="0.25">
      <c r="A21" s="60">
        <v>44499</v>
      </c>
      <c r="B21" s="61" t="s">
        <v>4</v>
      </c>
      <c r="C21" s="61">
        <v>300</v>
      </c>
    </row>
    <row r="22" spans="1:3" x14ac:dyDescent="0.25">
      <c r="A22" s="60">
        <v>44501</v>
      </c>
      <c r="B22" s="61" t="s">
        <v>3</v>
      </c>
      <c r="C22" s="61">
        <v>2327</v>
      </c>
    </row>
    <row r="23" spans="1:3" x14ac:dyDescent="0.25">
      <c r="A23" s="60">
        <v>44502</v>
      </c>
      <c r="B23" s="61" t="s">
        <v>10</v>
      </c>
      <c r="C23" s="61">
        <v>1150</v>
      </c>
    </row>
    <row r="24" spans="1:3" x14ac:dyDescent="0.25">
      <c r="A24" s="60">
        <v>44504</v>
      </c>
      <c r="B24" s="61" t="s">
        <v>10</v>
      </c>
      <c r="C24" s="61">
        <v>1138</v>
      </c>
    </row>
    <row r="25" spans="1:3" x14ac:dyDescent="0.25">
      <c r="A25" s="60">
        <v>44505</v>
      </c>
      <c r="B25" s="61" t="s">
        <v>13</v>
      </c>
      <c r="C25" s="61">
        <v>500</v>
      </c>
    </row>
    <row r="26" spans="1:3" x14ac:dyDescent="0.25">
      <c r="A26" s="60">
        <v>44508</v>
      </c>
      <c r="B26" s="61" t="s">
        <v>6</v>
      </c>
      <c r="C26" s="61">
        <v>702</v>
      </c>
    </row>
    <row r="27" spans="1:3" x14ac:dyDescent="0.25">
      <c r="A27" s="60">
        <v>44509</v>
      </c>
      <c r="B27" s="61" t="s">
        <v>4</v>
      </c>
      <c r="C27" s="61">
        <v>1600</v>
      </c>
    </row>
    <row r="28" spans="1:3" x14ac:dyDescent="0.25">
      <c r="A28" s="60">
        <v>44512</v>
      </c>
      <c r="B28" s="61" t="s">
        <v>5</v>
      </c>
      <c r="C28" s="61">
        <v>600</v>
      </c>
    </row>
    <row r="29" spans="1:3" x14ac:dyDescent="0.25">
      <c r="A29" s="60">
        <v>44515</v>
      </c>
      <c r="B29" s="61" t="s">
        <v>13</v>
      </c>
      <c r="C29" s="61">
        <v>900</v>
      </c>
    </row>
    <row r="30" spans="1:3" x14ac:dyDescent="0.25">
      <c r="A30" s="60">
        <v>44515</v>
      </c>
      <c r="B30" s="61" t="s">
        <v>6</v>
      </c>
      <c r="C30" s="61">
        <v>150</v>
      </c>
    </row>
    <row r="31" spans="1:3" x14ac:dyDescent="0.25">
      <c r="A31" s="60">
        <v>44515</v>
      </c>
      <c r="B31" s="61" t="s">
        <v>2</v>
      </c>
      <c r="C31" s="61">
        <v>2100</v>
      </c>
    </row>
    <row r="32" spans="1:3" x14ac:dyDescent="0.25">
      <c r="A32" s="60">
        <v>44517</v>
      </c>
      <c r="B32" s="61" t="s">
        <v>11</v>
      </c>
      <c r="C32" s="61">
        <v>470.63</v>
      </c>
    </row>
    <row r="33" spans="1:3" x14ac:dyDescent="0.25">
      <c r="A33" s="60">
        <v>44517</v>
      </c>
      <c r="B33" s="61" t="s">
        <v>9</v>
      </c>
      <c r="C33" s="61">
        <v>322.64</v>
      </c>
    </row>
    <row r="34" spans="1:3" x14ac:dyDescent="0.25">
      <c r="A34" s="60">
        <v>44518</v>
      </c>
      <c r="B34" s="61" t="s">
        <v>8</v>
      </c>
      <c r="C34" s="61">
        <v>428</v>
      </c>
    </row>
    <row r="35" spans="1:3" x14ac:dyDescent="0.25">
      <c r="A35" s="60">
        <v>44519</v>
      </c>
      <c r="B35" s="61" t="s">
        <v>5</v>
      </c>
      <c r="C35" s="61">
        <v>447</v>
      </c>
    </row>
    <row r="36" spans="1:3" x14ac:dyDescent="0.25">
      <c r="A36" s="60">
        <v>44522</v>
      </c>
      <c r="B36" s="61" t="s">
        <v>4</v>
      </c>
      <c r="C36" s="61">
        <v>1720</v>
      </c>
    </row>
    <row r="37" spans="1:3" x14ac:dyDescent="0.25">
      <c r="A37" s="60">
        <v>44524</v>
      </c>
      <c r="B37" s="61" t="s">
        <v>6</v>
      </c>
      <c r="C37" s="61">
        <v>540</v>
      </c>
    </row>
    <row r="38" spans="1:3" x14ac:dyDescent="0.25">
      <c r="A38" s="60">
        <v>44525</v>
      </c>
      <c r="B38" s="61" t="s">
        <v>7</v>
      </c>
      <c r="C38" s="61">
        <v>314</v>
      </c>
    </row>
    <row r="39" spans="1:3" x14ac:dyDescent="0.25">
      <c r="A39" s="60">
        <v>44526</v>
      </c>
      <c r="B39" s="61" t="s">
        <v>8</v>
      </c>
      <c r="C39" s="61">
        <v>518</v>
      </c>
    </row>
    <row r="40" spans="1:3" x14ac:dyDescent="0.25">
      <c r="A40" s="60">
        <v>44526</v>
      </c>
      <c r="B40" s="61" t="s">
        <v>3</v>
      </c>
      <c r="C40" s="61">
        <v>2000</v>
      </c>
    </row>
    <row r="41" spans="1:3" x14ac:dyDescent="0.25">
      <c r="A41" s="60">
        <v>44529</v>
      </c>
      <c r="B41" s="61" t="s">
        <v>7</v>
      </c>
      <c r="C41" s="61">
        <v>337</v>
      </c>
    </row>
    <row r="42" spans="1:3" x14ac:dyDescent="0.25">
      <c r="A42" s="60">
        <v>44530</v>
      </c>
      <c r="B42" s="61" t="s">
        <v>8</v>
      </c>
      <c r="C42" s="61">
        <v>500</v>
      </c>
    </row>
    <row r="43" spans="1:3" x14ac:dyDescent="0.25">
      <c r="A43" s="60">
        <v>44531</v>
      </c>
      <c r="B43" s="61" t="s">
        <v>4</v>
      </c>
      <c r="C43" s="61">
        <v>2500</v>
      </c>
    </row>
    <row r="44" spans="1:3" x14ac:dyDescent="0.25">
      <c r="A44" s="60">
        <v>44534</v>
      </c>
      <c r="B44" s="61" t="s">
        <v>5</v>
      </c>
      <c r="C44" s="61">
        <v>710</v>
      </c>
    </row>
    <row r="45" spans="1:3" x14ac:dyDescent="0.25">
      <c r="A45" s="60">
        <v>44537</v>
      </c>
      <c r="B45" s="61" t="s">
        <v>2</v>
      </c>
      <c r="C45" s="61">
        <v>2300</v>
      </c>
    </row>
    <row r="46" spans="1:3" x14ac:dyDescent="0.25">
      <c r="A46" s="60">
        <v>44539</v>
      </c>
      <c r="B46" s="61" t="s">
        <v>12</v>
      </c>
      <c r="C46" s="61">
        <v>12000</v>
      </c>
    </row>
    <row r="47" spans="1:3" x14ac:dyDescent="0.25">
      <c r="A47" s="60">
        <v>44545</v>
      </c>
      <c r="B47" s="61" t="s">
        <v>10</v>
      </c>
      <c r="C47" s="61">
        <v>1500</v>
      </c>
    </row>
    <row r="48" spans="1:3" x14ac:dyDescent="0.25">
      <c r="A48" s="60">
        <v>44547</v>
      </c>
      <c r="B48" s="61" t="s">
        <v>11</v>
      </c>
      <c r="C48" s="61">
        <v>470.63</v>
      </c>
    </row>
    <row r="49" spans="1:3" x14ac:dyDescent="0.25">
      <c r="A49" s="60">
        <v>44550</v>
      </c>
      <c r="B49" s="61" t="s">
        <v>7</v>
      </c>
      <c r="C49" s="61">
        <v>267</v>
      </c>
    </row>
    <row r="50" spans="1:3" x14ac:dyDescent="0.25">
      <c r="A50" s="60">
        <v>44553</v>
      </c>
      <c r="B50" s="61" t="s">
        <v>6</v>
      </c>
      <c r="C50" s="61">
        <v>640</v>
      </c>
    </row>
    <row r="51" spans="1:3" x14ac:dyDescent="0.25">
      <c r="A51" s="60">
        <v>44553</v>
      </c>
      <c r="B51" s="61" t="s">
        <v>5</v>
      </c>
      <c r="C51" s="61">
        <v>450</v>
      </c>
    </row>
    <row r="52" spans="1:3" ht="31.5" x14ac:dyDescent="0.25">
      <c r="A52" s="62"/>
      <c r="B52" s="63"/>
      <c r="C52" s="64">
        <f>SUM(C2:C51)</f>
        <v>57045.27</v>
      </c>
    </row>
  </sheetData>
  <sortState ref="G6:H14">
    <sortCondition descending="1" ref="H6:H14"/>
  </sortState>
  <mergeCells count="2">
    <mergeCell ref="G2:N3"/>
    <mergeCell ref="F2:F3"/>
  </mergeCells>
  <conditionalFormatting sqref="H6:H14">
    <cfRule type="dataBar" priority="2">
      <dataBar>
        <cfvo type="min"/>
        <cfvo type="max"/>
        <color rgb="FFFF555A"/>
      </dataBar>
      <extLst>
        <ext xmlns:x14="http://schemas.microsoft.com/office/spreadsheetml/2009/9/main" uri="{B025F937-C7B1-47D3-B67F-A62EFF666E3E}">
          <x14:id>{A6D62E44-E214-4FC3-B999-F9B9B15A099F}</x14:id>
        </ext>
      </extLst>
    </cfRule>
  </conditionalFormatting>
  <conditionalFormatting sqref="G5:H14">
    <cfRule type="dataBar" priority="1">
      <dataBar>
        <cfvo type="min"/>
        <cfvo type="max"/>
        <color rgb="FFD6007B"/>
      </dataBar>
      <extLst>
        <ext xmlns:x14="http://schemas.microsoft.com/office/spreadsheetml/2009/9/main" uri="{B025F937-C7B1-47D3-B67F-A62EFF666E3E}">
          <x14:id>{E89E2389-4138-4B08-BF90-A68D8C85E881}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6D62E44-E214-4FC3-B999-F9B9B15A099F}">
            <x14:dataBar minLength="0" maxLength="100" border="1" negativeBarBorderColorSameAsPositive="0">
              <x14:cfvo type="autoMin"/>
              <x14:cfvo type="autoMax"/>
              <x14:borderColor rgb="FFFF555A"/>
              <x14:negativeFillColor rgb="FFFF0000"/>
              <x14:negativeBorderColor rgb="FFFF0000"/>
              <x14:axisColor rgb="FF000000"/>
            </x14:dataBar>
          </x14:cfRule>
          <xm:sqref>H6:H14</xm:sqref>
        </x14:conditionalFormatting>
        <x14:conditionalFormatting xmlns:xm="http://schemas.microsoft.com/office/excel/2006/main">
          <x14:cfRule type="dataBar" id="{E89E2389-4138-4B08-BF90-A68D8C85E881}">
            <x14:dataBar minLength="0" maxLength="100" border="1" negativeBarBorderColorSameAsPositive="0">
              <x14:cfvo type="autoMin"/>
              <x14:cfvo type="autoMax"/>
              <x14:borderColor rgb="FFD6007B"/>
              <x14:negativeFillColor rgb="FFFF0000"/>
              <x14:negativeBorderColor rgb="FFFF0000"/>
              <x14:axisColor rgb="FF000000"/>
            </x14:dataBar>
          </x14:cfRule>
          <xm:sqref>G5:H14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D1" zoomScale="85" workbookViewId="0">
      <selection activeCell="Y14" sqref="Y14"/>
    </sheetView>
  </sheetViews>
  <sheetFormatPr defaultRowHeight="15" x14ac:dyDescent="0.25"/>
  <cols>
    <col min="1" max="1" width="17.5703125" customWidth="1"/>
    <col min="2" max="2" width="29" customWidth="1"/>
    <col min="3" max="3" width="18.140625" customWidth="1"/>
    <col min="6" max="6" width="5.140625" customWidth="1"/>
    <col min="7" max="7" width="19.42578125" customWidth="1"/>
    <col min="8" max="8" width="15.140625" customWidth="1"/>
    <col min="9" max="9" width="12.140625" bestFit="1" customWidth="1"/>
  </cols>
  <sheetData>
    <row r="1" spans="1:23" x14ac:dyDescent="0.25">
      <c r="A1" s="5" t="s">
        <v>0</v>
      </c>
      <c r="B1" s="5" t="s">
        <v>14</v>
      </c>
      <c r="C1" s="5" t="s">
        <v>1</v>
      </c>
    </row>
    <row r="2" spans="1:23" x14ac:dyDescent="0.25">
      <c r="A2" s="3">
        <v>44470</v>
      </c>
      <c r="B2" s="12" t="s">
        <v>2</v>
      </c>
      <c r="C2" s="12">
        <v>2300</v>
      </c>
      <c r="F2" s="39" t="s">
        <v>45</v>
      </c>
      <c r="G2" s="39" t="s">
        <v>17</v>
      </c>
      <c r="H2" s="39"/>
      <c r="I2" s="39"/>
      <c r="J2" s="39"/>
      <c r="K2" s="39"/>
      <c r="L2" s="39"/>
      <c r="M2" s="39"/>
      <c r="N2" s="39"/>
      <c r="O2" s="39"/>
      <c r="P2" s="39"/>
      <c r="Q2" s="39"/>
      <c r="R2" s="39"/>
      <c r="S2" s="39"/>
      <c r="T2" s="39"/>
      <c r="U2" s="39"/>
      <c r="V2" s="39"/>
      <c r="W2" s="39"/>
    </row>
    <row r="3" spans="1:23" x14ac:dyDescent="0.25">
      <c r="A3" s="3">
        <v>44470</v>
      </c>
      <c r="B3" s="12" t="s">
        <v>3</v>
      </c>
      <c r="C3" s="12">
        <v>767</v>
      </c>
      <c r="F3" s="39"/>
      <c r="G3" s="39"/>
      <c r="H3" s="39"/>
      <c r="I3" s="39"/>
      <c r="J3" s="39"/>
      <c r="K3" s="39"/>
      <c r="L3" s="39"/>
      <c r="M3" s="39"/>
      <c r="N3" s="39"/>
      <c r="O3" s="39"/>
      <c r="P3" s="39"/>
      <c r="Q3" s="39"/>
      <c r="R3" s="39"/>
      <c r="S3" s="39"/>
      <c r="T3" s="39"/>
      <c r="U3" s="39"/>
      <c r="V3" s="39"/>
      <c r="W3" s="39"/>
    </row>
    <row r="4" spans="1:23" ht="15.75" thickBot="1" x14ac:dyDescent="0.3">
      <c r="A4" s="3">
        <v>44470</v>
      </c>
      <c r="B4" s="12" t="s">
        <v>4</v>
      </c>
      <c r="C4" s="12">
        <v>2500</v>
      </c>
    </row>
    <row r="5" spans="1:23" ht="15.75" thickBot="1" x14ac:dyDescent="0.3">
      <c r="A5" s="3">
        <v>44473</v>
      </c>
      <c r="B5" s="12" t="s">
        <v>5</v>
      </c>
      <c r="C5" s="12">
        <v>710</v>
      </c>
      <c r="G5" s="9" t="s">
        <v>25</v>
      </c>
      <c r="H5" s="9" t="s">
        <v>55</v>
      </c>
      <c r="I5" s="9" t="s">
        <v>56</v>
      </c>
      <c r="J5" s="17"/>
    </row>
    <row r="6" spans="1:23" ht="15.75" thickBot="1" x14ac:dyDescent="0.3">
      <c r="A6" s="3">
        <v>44473</v>
      </c>
      <c r="B6" s="12" t="s">
        <v>6</v>
      </c>
      <c r="C6" s="12">
        <v>760</v>
      </c>
      <c r="G6" s="30" t="s">
        <v>57</v>
      </c>
      <c r="H6" s="30">
        <v>7464</v>
      </c>
      <c r="I6" s="35">
        <v>7464</v>
      </c>
      <c r="J6" s="17"/>
    </row>
    <row r="7" spans="1:23" ht="15.75" thickBot="1" x14ac:dyDescent="0.3">
      <c r="A7" s="3">
        <v>44476</v>
      </c>
      <c r="B7" s="12" t="s">
        <v>10</v>
      </c>
      <c r="C7" s="12">
        <v>1900</v>
      </c>
      <c r="G7" s="30" t="s">
        <v>58</v>
      </c>
      <c r="H7" s="30">
        <v>5914</v>
      </c>
      <c r="I7" s="35">
        <v>5914</v>
      </c>
      <c r="J7" s="17"/>
    </row>
    <row r="8" spans="1:23" ht="15.75" thickBot="1" x14ac:dyDescent="0.3">
      <c r="A8" s="3">
        <v>44477</v>
      </c>
      <c r="B8" s="12" t="s">
        <v>7</v>
      </c>
      <c r="C8" s="12">
        <v>450</v>
      </c>
      <c r="G8" s="30" t="s">
        <v>29</v>
      </c>
      <c r="H8" s="30">
        <v>6537</v>
      </c>
      <c r="I8" s="35">
        <v>6537</v>
      </c>
      <c r="J8" s="17"/>
    </row>
    <row r="9" spans="1:23" ht="15.75" thickBot="1" x14ac:dyDescent="0.3">
      <c r="A9" s="3">
        <v>44484</v>
      </c>
      <c r="B9" s="12" t="s">
        <v>8</v>
      </c>
      <c r="C9" s="12">
        <v>620</v>
      </c>
      <c r="G9" s="30" t="s">
        <v>59</v>
      </c>
      <c r="H9" s="30">
        <v>6404.73</v>
      </c>
      <c r="I9" s="35">
        <v>6404.73</v>
      </c>
      <c r="J9" s="17"/>
    </row>
    <row r="10" spans="1:23" ht="15.75" thickBot="1" x14ac:dyDescent="0.3">
      <c r="A10" s="3">
        <v>44485</v>
      </c>
      <c r="B10" s="12" t="s">
        <v>11</v>
      </c>
      <c r="C10" s="12">
        <v>470</v>
      </c>
      <c r="G10" s="30" t="s">
        <v>31</v>
      </c>
      <c r="H10" s="30">
        <v>3184.64</v>
      </c>
      <c r="I10" s="35">
        <v>3184.64</v>
      </c>
      <c r="J10" s="17"/>
    </row>
    <row r="11" spans="1:23" ht="15.75" thickBot="1" x14ac:dyDescent="0.3">
      <c r="A11" s="3">
        <v>44487</v>
      </c>
      <c r="B11" s="12" t="s">
        <v>3</v>
      </c>
      <c r="C11" s="12">
        <v>970</v>
      </c>
      <c r="G11" s="30" t="s">
        <v>60</v>
      </c>
      <c r="H11" s="30">
        <v>6801</v>
      </c>
      <c r="I11" s="35">
        <v>6801</v>
      </c>
      <c r="J11" s="17"/>
    </row>
    <row r="12" spans="1:23" ht="15.75" thickBot="1" x14ac:dyDescent="0.3">
      <c r="A12" s="3">
        <v>44487</v>
      </c>
      <c r="B12" s="12" t="s">
        <v>2</v>
      </c>
      <c r="C12" s="12">
        <v>1075</v>
      </c>
      <c r="G12" s="30" t="s">
        <v>61</v>
      </c>
      <c r="H12" s="30">
        <v>16125.22</v>
      </c>
      <c r="I12" s="35">
        <v>16125.22</v>
      </c>
      <c r="J12" s="17"/>
    </row>
    <row r="13" spans="1:23" ht="15.75" thickBot="1" x14ac:dyDescent="0.3">
      <c r="A13" s="3">
        <v>44488</v>
      </c>
      <c r="B13" s="12" t="s">
        <v>7</v>
      </c>
      <c r="C13" s="12">
        <v>489</v>
      </c>
      <c r="G13" s="30" t="s">
        <v>62</v>
      </c>
      <c r="H13" s="30">
        <v>5580.63</v>
      </c>
      <c r="I13" s="35">
        <v>5580.63</v>
      </c>
      <c r="J13" s="17"/>
    </row>
    <row r="14" spans="1:23" ht="15.75" thickBot="1" x14ac:dyDescent="0.3">
      <c r="A14" s="3">
        <v>44491</v>
      </c>
      <c r="B14" s="12" t="s">
        <v>4</v>
      </c>
      <c r="C14" s="12">
        <v>1574.1</v>
      </c>
      <c r="G14" s="30" t="s">
        <v>63</v>
      </c>
      <c r="H14" s="30">
        <v>2753.27</v>
      </c>
      <c r="I14" s="35">
        <v>2753.27</v>
      </c>
      <c r="J14" s="17"/>
    </row>
    <row r="15" spans="1:23" ht="15.75" thickBot="1" x14ac:dyDescent="0.3">
      <c r="A15" s="3">
        <v>44491</v>
      </c>
      <c r="B15" s="12" t="s">
        <v>6</v>
      </c>
      <c r="C15" s="12">
        <v>550</v>
      </c>
      <c r="G15" s="30"/>
      <c r="H15" s="30">
        <v>60764.49</v>
      </c>
      <c r="I15" s="30"/>
      <c r="J15" s="17"/>
    </row>
    <row r="16" spans="1:23" ht="15.75" thickBot="1" x14ac:dyDescent="0.3">
      <c r="A16" s="3">
        <v>44494</v>
      </c>
      <c r="B16" s="12" t="s">
        <v>9</v>
      </c>
      <c r="C16" s="12">
        <v>423</v>
      </c>
      <c r="G16" s="18"/>
      <c r="H16" s="19"/>
      <c r="I16" s="18"/>
      <c r="J16" s="16"/>
    </row>
    <row r="17" spans="1:3" x14ac:dyDescent="0.25">
      <c r="A17" s="3">
        <v>44496</v>
      </c>
      <c r="B17" s="12" t="s">
        <v>9</v>
      </c>
      <c r="C17" s="12">
        <v>358.22</v>
      </c>
    </row>
    <row r="18" spans="1:3" x14ac:dyDescent="0.25">
      <c r="A18" s="3">
        <v>44496</v>
      </c>
      <c r="B18" s="12" t="s">
        <v>8</v>
      </c>
      <c r="C18" s="12">
        <v>520</v>
      </c>
    </row>
    <row r="19" spans="1:3" x14ac:dyDescent="0.25">
      <c r="A19" s="3">
        <v>44497</v>
      </c>
      <c r="B19" s="12" t="s">
        <v>5</v>
      </c>
      <c r="C19" s="12">
        <v>300</v>
      </c>
    </row>
    <row r="20" spans="1:3" x14ac:dyDescent="0.25">
      <c r="A20" s="3">
        <v>44498</v>
      </c>
      <c r="B20" s="12" t="s">
        <v>9</v>
      </c>
      <c r="C20" s="12">
        <v>407.05</v>
      </c>
    </row>
    <row r="21" spans="1:3" x14ac:dyDescent="0.25">
      <c r="A21" s="3">
        <v>44499</v>
      </c>
      <c r="B21" s="12" t="s">
        <v>4</v>
      </c>
      <c r="C21" s="12">
        <v>300</v>
      </c>
    </row>
    <row r="22" spans="1:3" x14ac:dyDescent="0.25">
      <c r="A22" s="3">
        <v>44501</v>
      </c>
      <c r="B22" s="12" t="s">
        <v>3</v>
      </c>
      <c r="C22" s="12">
        <v>2327</v>
      </c>
    </row>
    <row r="23" spans="1:3" x14ac:dyDescent="0.25">
      <c r="A23" s="3">
        <v>44502</v>
      </c>
      <c r="B23" s="12" t="s">
        <v>10</v>
      </c>
      <c r="C23" s="12">
        <v>1150</v>
      </c>
    </row>
    <row r="24" spans="1:3" x14ac:dyDescent="0.25">
      <c r="A24" s="3">
        <v>44504</v>
      </c>
      <c r="B24" s="12" t="s">
        <v>10</v>
      </c>
      <c r="C24" s="12">
        <v>1138</v>
      </c>
    </row>
    <row r="25" spans="1:3" x14ac:dyDescent="0.25">
      <c r="A25" s="3">
        <v>44505</v>
      </c>
      <c r="B25" s="12" t="s">
        <v>13</v>
      </c>
      <c r="C25" s="12">
        <v>500</v>
      </c>
    </row>
    <row r="26" spans="1:3" x14ac:dyDescent="0.25">
      <c r="A26" s="3">
        <v>44508</v>
      </c>
      <c r="B26" s="12" t="s">
        <v>6</v>
      </c>
      <c r="C26" s="12">
        <v>702</v>
      </c>
    </row>
    <row r="27" spans="1:3" x14ac:dyDescent="0.25">
      <c r="A27" s="3">
        <v>44509</v>
      </c>
      <c r="B27" s="12" t="s">
        <v>4</v>
      </c>
      <c r="C27" s="12">
        <v>1600</v>
      </c>
    </row>
    <row r="28" spans="1:3" x14ac:dyDescent="0.25">
      <c r="A28" s="3">
        <v>44512</v>
      </c>
      <c r="B28" s="12" t="s">
        <v>5</v>
      </c>
      <c r="C28" s="12">
        <v>600</v>
      </c>
    </row>
    <row r="29" spans="1:3" x14ac:dyDescent="0.25">
      <c r="A29" s="3">
        <v>44515</v>
      </c>
      <c r="B29" s="12" t="s">
        <v>13</v>
      </c>
      <c r="C29" s="12">
        <v>900</v>
      </c>
    </row>
    <row r="30" spans="1:3" x14ac:dyDescent="0.25">
      <c r="A30" s="3">
        <v>44515</v>
      </c>
      <c r="B30" s="12" t="s">
        <v>6</v>
      </c>
      <c r="C30" s="12">
        <v>150</v>
      </c>
    </row>
    <row r="31" spans="1:3" x14ac:dyDescent="0.25">
      <c r="A31" s="3">
        <v>44515</v>
      </c>
      <c r="B31" s="12" t="s">
        <v>2</v>
      </c>
      <c r="C31" s="12">
        <v>2100</v>
      </c>
    </row>
    <row r="32" spans="1:3" x14ac:dyDescent="0.25">
      <c r="A32" s="3">
        <v>44517</v>
      </c>
      <c r="B32" s="12" t="s">
        <v>11</v>
      </c>
      <c r="C32" s="12">
        <v>470.63</v>
      </c>
    </row>
    <row r="33" spans="1:3" x14ac:dyDescent="0.25">
      <c r="A33" s="3">
        <v>44517</v>
      </c>
      <c r="B33" s="12" t="s">
        <v>9</v>
      </c>
      <c r="C33" s="12">
        <v>322.64</v>
      </c>
    </row>
    <row r="34" spans="1:3" x14ac:dyDescent="0.25">
      <c r="A34" s="3">
        <v>44518</v>
      </c>
      <c r="B34" s="12" t="s">
        <v>8</v>
      </c>
      <c r="C34" s="12">
        <v>428</v>
      </c>
    </row>
    <row r="35" spans="1:3" x14ac:dyDescent="0.25">
      <c r="A35" s="3">
        <v>44519</v>
      </c>
      <c r="B35" s="12" t="s">
        <v>5</v>
      </c>
      <c r="C35" s="12">
        <v>447</v>
      </c>
    </row>
    <row r="36" spans="1:3" x14ac:dyDescent="0.25">
      <c r="A36" s="3">
        <v>44522</v>
      </c>
      <c r="B36" s="12" t="s">
        <v>4</v>
      </c>
      <c r="C36" s="12">
        <v>1720</v>
      </c>
    </row>
    <row r="37" spans="1:3" x14ac:dyDescent="0.25">
      <c r="A37" s="3">
        <v>44524</v>
      </c>
      <c r="B37" s="12" t="s">
        <v>6</v>
      </c>
      <c r="C37" s="12">
        <v>540</v>
      </c>
    </row>
    <row r="38" spans="1:3" x14ac:dyDescent="0.25">
      <c r="A38" s="3">
        <v>44525</v>
      </c>
      <c r="B38" s="12" t="s">
        <v>7</v>
      </c>
      <c r="C38" s="12">
        <v>314</v>
      </c>
    </row>
    <row r="39" spans="1:3" x14ac:dyDescent="0.25">
      <c r="A39" s="3">
        <v>44526</v>
      </c>
      <c r="B39" s="12" t="s">
        <v>8</v>
      </c>
      <c r="C39" s="12">
        <v>518</v>
      </c>
    </row>
    <row r="40" spans="1:3" x14ac:dyDescent="0.25">
      <c r="A40" s="3">
        <v>44526</v>
      </c>
      <c r="B40" s="12" t="s">
        <v>3</v>
      </c>
      <c r="C40" s="12">
        <v>2000</v>
      </c>
    </row>
    <row r="41" spans="1:3" x14ac:dyDescent="0.25">
      <c r="A41" s="3">
        <v>44529</v>
      </c>
      <c r="B41" s="12" t="s">
        <v>7</v>
      </c>
      <c r="C41" s="12">
        <v>337</v>
      </c>
    </row>
    <row r="42" spans="1:3" x14ac:dyDescent="0.25">
      <c r="A42" s="3">
        <v>44530</v>
      </c>
      <c r="B42" s="12" t="s">
        <v>8</v>
      </c>
      <c r="C42" s="12">
        <v>500</v>
      </c>
    </row>
    <row r="43" spans="1:3" x14ac:dyDescent="0.25">
      <c r="A43" s="3">
        <v>44531</v>
      </c>
      <c r="B43" s="12" t="s">
        <v>4</v>
      </c>
      <c r="C43" s="12">
        <v>2500</v>
      </c>
    </row>
    <row r="44" spans="1:3" x14ac:dyDescent="0.25">
      <c r="A44" s="3">
        <v>44534</v>
      </c>
      <c r="B44" s="12" t="s">
        <v>5</v>
      </c>
      <c r="C44" s="12">
        <v>710</v>
      </c>
    </row>
    <row r="45" spans="1:3" x14ac:dyDescent="0.25">
      <c r="A45" s="3">
        <v>44537</v>
      </c>
      <c r="B45" s="12" t="s">
        <v>2</v>
      </c>
      <c r="C45" s="12">
        <v>2300</v>
      </c>
    </row>
    <row r="46" spans="1:3" x14ac:dyDescent="0.25">
      <c r="A46" s="3">
        <v>44539</v>
      </c>
      <c r="B46" s="12" t="s">
        <v>12</v>
      </c>
      <c r="C46" s="12">
        <v>12000</v>
      </c>
    </row>
    <row r="47" spans="1:3" x14ac:dyDescent="0.25">
      <c r="A47" s="3">
        <v>44545</v>
      </c>
      <c r="B47" s="12" t="s">
        <v>10</v>
      </c>
      <c r="C47" s="12">
        <v>1500</v>
      </c>
    </row>
    <row r="48" spans="1:3" x14ac:dyDescent="0.25">
      <c r="A48" s="3">
        <v>44547</v>
      </c>
      <c r="B48" s="12" t="s">
        <v>11</v>
      </c>
      <c r="C48" s="12">
        <v>470.63</v>
      </c>
    </row>
    <row r="49" spans="1:3" x14ac:dyDescent="0.25">
      <c r="A49" s="3">
        <v>44550</v>
      </c>
      <c r="B49" s="12" t="s">
        <v>7</v>
      </c>
      <c r="C49" s="12">
        <v>267</v>
      </c>
    </row>
    <row r="50" spans="1:3" x14ac:dyDescent="0.25">
      <c r="A50" s="3">
        <v>44553</v>
      </c>
      <c r="B50" s="12" t="s">
        <v>6</v>
      </c>
      <c r="C50" s="12">
        <v>640</v>
      </c>
    </row>
    <row r="51" spans="1:3" x14ac:dyDescent="0.25">
      <c r="A51" s="3">
        <v>44553</v>
      </c>
      <c r="B51" s="12" t="s">
        <v>5</v>
      </c>
      <c r="C51" s="12">
        <v>450</v>
      </c>
    </row>
    <row r="52" spans="1:3" ht="31.5" x14ac:dyDescent="0.25">
      <c r="A52" s="4"/>
      <c r="B52" s="12"/>
      <c r="C52" s="14">
        <f>SUM(C2:C51)</f>
        <v>57045.27</v>
      </c>
    </row>
  </sheetData>
  <mergeCells count="2">
    <mergeCell ref="F2:F3"/>
    <mergeCell ref="G2:W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Formulas="1" topLeftCell="E1" zoomScale="64" workbookViewId="0">
      <selection activeCell="H15" sqref="H15"/>
    </sheetView>
  </sheetViews>
  <sheetFormatPr defaultRowHeight="15" x14ac:dyDescent="0.25"/>
  <cols>
    <col min="1" max="1" width="21.28515625" customWidth="1"/>
    <col min="2" max="2" width="32.28515625" customWidth="1"/>
    <col min="3" max="3" width="14.42578125" customWidth="1"/>
    <col min="6" max="6" width="8" customWidth="1"/>
    <col min="7" max="7" width="18" bestFit="1" customWidth="1"/>
    <col min="8" max="8" width="15.5703125" customWidth="1"/>
  </cols>
  <sheetData>
    <row r="1" spans="1:14" x14ac:dyDescent="0.25">
      <c r="A1" s="5" t="s">
        <v>0</v>
      </c>
      <c r="B1" s="5" t="s">
        <v>14</v>
      </c>
      <c r="C1" s="5" t="s">
        <v>1</v>
      </c>
    </row>
    <row r="2" spans="1:14" x14ac:dyDescent="0.25">
      <c r="A2" s="11">
        <v>44470</v>
      </c>
      <c r="B2" s="12" t="s">
        <v>2</v>
      </c>
      <c r="C2" s="12">
        <v>2300</v>
      </c>
      <c r="F2" s="39" t="s">
        <v>46</v>
      </c>
      <c r="G2" s="40" t="s">
        <v>18</v>
      </c>
      <c r="H2" s="40"/>
      <c r="I2" s="40"/>
      <c r="J2" s="40"/>
      <c r="K2" s="40"/>
      <c r="L2" s="40"/>
      <c r="M2" s="40"/>
      <c r="N2" s="40"/>
    </row>
    <row r="3" spans="1:14" x14ac:dyDescent="0.25">
      <c r="A3" s="11">
        <v>44470</v>
      </c>
      <c r="B3" s="12" t="s">
        <v>3</v>
      </c>
      <c r="C3" s="12">
        <v>767</v>
      </c>
      <c r="F3" s="39"/>
      <c r="G3" s="40"/>
      <c r="H3" s="40"/>
      <c r="I3" s="40"/>
      <c r="J3" s="40"/>
      <c r="K3" s="40"/>
      <c r="L3" s="40"/>
      <c r="M3" s="40"/>
      <c r="N3" s="40"/>
    </row>
    <row r="4" spans="1:14" x14ac:dyDescent="0.25">
      <c r="A4" s="11">
        <v>44470</v>
      </c>
      <c r="B4" s="12" t="s">
        <v>4</v>
      </c>
      <c r="C4" s="12">
        <v>2500</v>
      </c>
    </row>
    <row r="5" spans="1:14" ht="31.5" x14ac:dyDescent="0.5">
      <c r="A5" s="11">
        <v>44473</v>
      </c>
      <c r="B5" s="12" t="s">
        <v>5</v>
      </c>
      <c r="C5" s="12">
        <v>710</v>
      </c>
      <c r="G5" s="44" t="s">
        <v>25</v>
      </c>
      <c r="H5" s="45" t="s">
        <v>55</v>
      </c>
    </row>
    <row r="6" spans="1:14" ht="31.5" x14ac:dyDescent="0.5">
      <c r="A6" s="11">
        <v>44473</v>
      </c>
      <c r="B6" s="12" t="s">
        <v>6</v>
      </c>
      <c r="C6" s="12">
        <v>760</v>
      </c>
      <c r="G6" s="46" t="s">
        <v>57</v>
      </c>
      <c r="H6" s="47">
        <v>7464</v>
      </c>
    </row>
    <row r="7" spans="1:14" ht="31.5" x14ac:dyDescent="0.5">
      <c r="A7" s="11">
        <v>44476</v>
      </c>
      <c r="B7" s="12" t="s">
        <v>10</v>
      </c>
      <c r="C7" s="12">
        <v>1900</v>
      </c>
      <c r="G7" s="46" t="s">
        <v>58</v>
      </c>
      <c r="H7" s="47">
        <v>5914</v>
      </c>
    </row>
    <row r="8" spans="1:14" ht="31.5" x14ac:dyDescent="0.5">
      <c r="A8" s="11">
        <v>44477</v>
      </c>
      <c r="B8" s="12" t="s">
        <v>7</v>
      </c>
      <c r="C8" s="12">
        <v>450</v>
      </c>
      <c r="G8" s="46" t="s">
        <v>29</v>
      </c>
      <c r="H8" s="47">
        <v>6537</v>
      </c>
    </row>
    <row r="9" spans="1:14" ht="31.5" x14ac:dyDescent="0.5">
      <c r="A9" s="11">
        <v>44484</v>
      </c>
      <c r="B9" s="12" t="s">
        <v>8</v>
      </c>
      <c r="C9" s="12">
        <v>620</v>
      </c>
      <c r="G9" s="46" t="s">
        <v>59</v>
      </c>
      <c r="H9" s="47">
        <v>6404.73</v>
      </c>
    </row>
    <row r="10" spans="1:14" ht="31.5" x14ac:dyDescent="0.5">
      <c r="A10" s="11">
        <v>44485</v>
      </c>
      <c r="B10" s="12" t="s">
        <v>11</v>
      </c>
      <c r="C10" s="12">
        <v>470</v>
      </c>
      <c r="G10" s="46" t="s">
        <v>31</v>
      </c>
      <c r="H10" s="47">
        <v>3184.64</v>
      </c>
    </row>
    <row r="11" spans="1:14" ht="31.5" x14ac:dyDescent="0.5">
      <c r="A11" s="11">
        <v>44487</v>
      </c>
      <c r="B11" s="12" t="s">
        <v>3</v>
      </c>
      <c r="C11" s="12">
        <v>970</v>
      </c>
      <c r="G11" s="46" t="s">
        <v>60</v>
      </c>
      <c r="H11" s="47">
        <v>6801</v>
      </c>
    </row>
    <row r="12" spans="1:14" ht="31.5" x14ac:dyDescent="0.5">
      <c r="A12" s="11">
        <v>44487</v>
      </c>
      <c r="B12" s="12" t="s">
        <v>2</v>
      </c>
      <c r="C12" s="12">
        <v>1075</v>
      </c>
      <c r="G12" s="46" t="s">
        <v>61</v>
      </c>
      <c r="H12" s="47">
        <v>16125.22</v>
      </c>
    </row>
    <row r="13" spans="1:14" ht="31.5" x14ac:dyDescent="0.5">
      <c r="A13" s="11">
        <v>44488</v>
      </c>
      <c r="B13" s="12" t="s">
        <v>7</v>
      </c>
      <c r="C13" s="12">
        <v>489</v>
      </c>
      <c r="G13" s="46" t="s">
        <v>62</v>
      </c>
      <c r="H13" s="47">
        <v>5580.63</v>
      </c>
    </row>
    <row r="14" spans="1:14" ht="31.5" x14ac:dyDescent="0.5">
      <c r="A14" s="11">
        <v>44491</v>
      </c>
      <c r="B14" s="12" t="s">
        <v>4</v>
      </c>
      <c r="C14" s="12">
        <v>1574.1</v>
      </c>
      <c r="G14" s="48" t="s">
        <v>63</v>
      </c>
      <c r="H14" s="49">
        <v>2753.27</v>
      </c>
    </row>
    <row r="15" spans="1:14" ht="31.5" x14ac:dyDescent="0.5">
      <c r="A15" s="11">
        <v>44491</v>
      </c>
      <c r="B15" s="12" t="s">
        <v>6</v>
      </c>
      <c r="C15" s="12">
        <v>550</v>
      </c>
      <c r="H15" s="50">
        <v>60764.49</v>
      </c>
    </row>
    <row r="16" spans="1:14" x14ac:dyDescent="0.25">
      <c r="A16" s="11">
        <v>44494</v>
      </c>
      <c r="B16" s="12" t="s">
        <v>9</v>
      </c>
      <c r="C16" s="12">
        <v>423</v>
      </c>
    </row>
    <row r="17" spans="1:3" x14ac:dyDescent="0.25">
      <c r="A17" s="11">
        <v>44496</v>
      </c>
      <c r="B17" s="12" t="s">
        <v>9</v>
      </c>
      <c r="C17" s="12">
        <v>358.22</v>
      </c>
    </row>
    <row r="18" spans="1:3" x14ac:dyDescent="0.25">
      <c r="A18" s="11">
        <v>44496</v>
      </c>
      <c r="B18" s="12" t="s">
        <v>8</v>
      </c>
      <c r="C18" s="12">
        <v>520</v>
      </c>
    </row>
    <row r="19" spans="1:3" x14ac:dyDescent="0.25">
      <c r="A19" s="11">
        <v>44497</v>
      </c>
      <c r="B19" s="12" t="s">
        <v>5</v>
      </c>
      <c r="C19" s="12">
        <v>300</v>
      </c>
    </row>
    <row r="20" spans="1:3" x14ac:dyDescent="0.25">
      <c r="A20" s="11">
        <v>44498</v>
      </c>
      <c r="B20" s="12" t="s">
        <v>9</v>
      </c>
      <c r="C20" s="12">
        <v>407.05</v>
      </c>
    </row>
    <row r="21" spans="1:3" x14ac:dyDescent="0.25">
      <c r="A21" s="11">
        <v>44499</v>
      </c>
      <c r="B21" s="12" t="s">
        <v>4</v>
      </c>
      <c r="C21" s="12">
        <v>300</v>
      </c>
    </row>
    <row r="22" spans="1:3" x14ac:dyDescent="0.25">
      <c r="A22" s="11">
        <v>44501</v>
      </c>
      <c r="B22" s="12" t="s">
        <v>3</v>
      </c>
      <c r="C22" s="12">
        <v>2327</v>
      </c>
    </row>
    <row r="23" spans="1:3" x14ac:dyDescent="0.25">
      <c r="A23" s="11">
        <v>44502</v>
      </c>
      <c r="B23" s="12" t="s">
        <v>10</v>
      </c>
      <c r="C23" s="12">
        <v>1150</v>
      </c>
    </row>
    <row r="24" spans="1:3" x14ac:dyDescent="0.25">
      <c r="A24" s="11">
        <v>44504</v>
      </c>
      <c r="B24" s="12" t="s">
        <v>10</v>
      </c>
      <c r="C24" s="12">
        <v>1138</v>
      </c>
    </row>
    <row r="25" spans="1:3" x14ac:dyDescent="0.25">
      <c r="A25" s="11">
        <v>44505</v>
      </c>
      <c r="B25" s="12" t="s">
        <v>13</v>
      </c>
      <c r="C25" s="12">
        <v>500</v>
      </c>
    </row>
    <row r="26" spans="1:3" x14ac:dyDescent="0.25">
      <c r="A26" s="11">
        <v>44508</v>
      </c>
      <c r="B26" s="12" t="s">
        <v>6</v>
      </c>
      <c r="C26" s="12">
        <v>702</v>
      </c>
    </row>
    <row r="27" spans="1:3" x14ac:dyDescent="0.25">
      <c r="A27" s="11">
        <v>44509</v>
      </c>
      <c r="B27" s="12" t="s">
        <v>4</v>
      </c>
      <c r="C27" s="12">
        <v>1600</v>
      </c>
    </row>
    <row r="28" spans="1:3" x14ac:dyDescent="0.25">
      <c r="A28" s="11">
        <v>44512</v>
      </c>
      <c r="B28" s="12" t="s">
        <v>5</v>
      </c>
      <c r="C28" s="12">
        <v>600</v>
      </c>
    </row>
    <row r="29" spans="1:3" x14ac:dyDescent="0.25">
      <c r="A29" s="11">
        <v>44515</v>
      </c>
      <c r="B29" s="12" t="s">
        <v>13</v>
      </c>
      <c r="C29" s="12">
        <v>900</v>
      </c>
    </row>
    <row r="30" spans="1:3" x14ac:dyDescent="0.25">
      <c r="A30" s="11">
        <v>44515</v>
      </c>
      <c r="B30" s="12" t="s">
        <v>6</v>
      </c>
      <c r="C30" s="12">
        <v>150</v>
      </c>
    </row>
    <row r="31" spans="1:3" x14ac:dyDescent="0.25">
      <c r="A31" s="11">
        <v>44515</v>
      </c>
      <c r="B31" s="12" t="s">
        <v>2</v>
      </c>
      <c r="C31" s="12">
        <v>2100</v>
      </c>
    </row>
    <row r="32" spans="1:3" x14ac:dyDescent="0.25">
      <c r="A32" s="11">
        <v>44517</v>
      </c>
      <c r="B32" s="12" t="s">
        <v>11</v>
      </c>
      <c r="C32" s="12">
        <v>470.63</v>
      </c>
    </row>
    <row r="33" spans="1:3" x14ac:dyDescent="0.25">
      <c r="A33" s="11">
        <v>44517</v>
      </c>
      <c r="B33" s="12" t="s">
        <v>9</v>
      </c>
      <c r="C33" s="12">
        <v>322.64</v>
      </c>
    </row>
    <row r="34" spans="1:3" x14ac:dyDescent="0.25">
      <c r="A34" s="11">
        <v>44518</v>
      </c>
      <c r="B34" s="12" t="s">
        <v>8</v>
      </c>
      <c r="C34" s="12">
        <v>428</v>
      </c>
    </row>
    <row r="35" spans="1:3" x14ac:dyDescent="0.25">
      <c r="A35" s="11">
        <v>44519</v>
      </c>
      <c r="B35" s="12" t="s">
        <v>5</v>
      </c>
      <c r="C35" s="12">
        <v>447</v>
      </c>
    </row>
    <row r="36" spans="1:3" x14ac:dyDescent="0.25">
      <c r="A36" s="11">
        <v>44522</v>
      </c>
      <c r="B36" s="12" t="s">
        <v>4</v>
      </c>
      <c r="C36" s="12">
        <v>1720</v>
      </c>
    </row>
    <row r="37" spans="1:3" x14ac:dyDescent="0.25">
      <c r="A37" s="11">
        <v>44524</v>
      </c>
      <c r="B37" s="12" t="s">
        <v>6</v>
      </c>
      <c r="C37" s="12">
        <v>540</v>
      </c>
    </row>
    <row r="38" spans="1:3" x14ac:dyDescent="0.25">
      <c r="A38" s="11">
        <v>44525</v>
      </c>
      <c r="B38" s="12" t="s">
        <v>7</v>
      </c>
      <c r="C38" s="12">
        <v>314</v>
      </c>
    </row>
    <row r="39" spans="1:3" x14ac:dyDescent="0.25">
      <c r="A39" s="11">
        <v>44526</v>
      </c>
      <c r="B39" s="12" t="s">
        <v>8</v>
      </c>
      <c r="C39" s="12">
        <v>518</v>
      </c>
    </row>
    <row r="40" spans="1:3" x14ac:dyDescent="0.25">
      <c r="A40" s="11">
        <v>44526</v>
      </c>
      <c r="B40" s="12" t="s">
        <v>3</v>
      </c>
      <c r="C40" s="12">
        <v>2000</v>
      </c>
    </row>
    <row r="41" spans="1:3" x14ac:dyDescent="0.25">
      <c r="A41" s="11">
        <v>44529</v>
      </c>
      <c r="B41" s="12" t="s">
        <v>7</v>
      </c>
      <c r="C41" s="12">
        <v>337</v>
      </c>
    </row>
    <row r="42" spans="1:3" x14ac:dyDescent="0.25">
      <c r="A42" s="11">
        <v>44530</v>
      </c>
      <c r="B42" s="12" t="s">
        <v>8</v>
      </c>
      <c r="C42" s="12">
        <v>500</v>
      </c>
    </row>
    <row r="43" spans="1:3" x14ac:dyDescent="0.25">
      <c r="A43" s="11">
        <v>44531</v>
      </c>
      <c r="B43" s="12" t="s">
        <v>4</v>
      </c>
      <c r="C43" s="12">
        <v>2500</v>
      </c>
    </row>
    <row r="44" spans="1:3" x14ac:dyDescent="0.25">
      <c r="A44" s="11">
        <v>44534</v>
      </c>
      <c r="B44" s="12" t="s">
        <v>5</v>
      </c>
      <c r="C44" s="12">
        <v>710</v>
      </c>
    </row>
    <row r="45" spans="1:3" x14ac:dyDescent="0.25">
      <c r="A45" s="11">
        <v>44537</v>
      </c>
      <c r="B45" s="12" t="s">
        <v>2</v>
      </c>
      <c r="C45" s="12">
        <v>2300</v>
      </c>
    </row>
    <row r="46" spans="1:3" x14ac:dyDescent="0.25">
      <c r="A46" s="11">
        <v>44539</v>
      </c>
      <c r="B46" s="12" t="s">
        <v>12</v>
      </c>
      <c r="C46" s="12">
        <v>12000</v>
      </c>
    </row>
    <row r="47" spans="1:3" x14ac:dyDescent="0.25">
      <c r="A47" s="11">
        <v>44545</v>
      </c>
      <c r="B47" s="12" t="s">
        <v>10</v>
      </c>
      <c r="C47" s="12">
        <v>1500</v>
      </c>
    </row>
    <row r="48" spans="1:3" x14ac:dyDescent="0.25">
      <c r="A48" s="11">
        <v>44547</v>
      </c>
      <c r="B48" s="12" t="s">
        <v>11</v>
      </c>
      <c r="C48" s="12">
        <v>470.63</v>
      </c>
    </row>
    <row r="49" spans="1:3" x14ac:dyDescent="0.25">
      <c r="A49" s="11">
        <v>44550</v>
      </c>
      <c r="B49" s="12" t="s">
        <v>7</v>
      </c>
      <c r="C49" s="12">
        <v>267</v>
      </c>
    </row>
    <row r="50" spans="1:3" x14ac:dyDescent="0.25">
      <c r="A50" s="11">
        <v>44553</v>
      </c>
      <c r="B50" s="12" t="s">
        <v>6</v>
      </c>
      <c r="C50" s="12">
        <v>640</v>
      </c>
    </row>
    <row r="51" spans="1:3" x14ac:dyDescent="0.25">
      <c r="A51" s="11">
        <v>44553</v>
      </c>
      <c r="B51" s="12" t="s">
        <v>5</v>
      </c>
      <c r="C51" s="12">
        <v>450</v>
      </c>
    </row>
    <row r="52" spans="1:3" ht="31.5" x14ac:dyDescent="0.25">
      <c r="A52" s="13"/>
      <c r="B52" s="12"/>
      <c r="C52" s="14">
        <f>SUM(C2:C51)</f>
        <v>57045.27</v>
      </c>
    </row>
  </sheetData>
  <mergeCells count="2">
    <mergeCell ref="F2:F3"/>
    <mergeCell ref="G2:N3"/>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zoomScale="75" workbookViewId="0">
      <selection activeCell="J21" sqref="J21"/>
    </sheetView>
  </sheetViews>
  <sheetFormatPr defaultRowHeight="15" x14ac:dyDescent="0.25"/>
  <cols>
    <col min="1" max="1" width="10.7109375" bestFit="1" customWidth="1"/>
    <col min="2" max="2" width="26.42578125" customWidth="1"/>
    <col min="3" max="3" width="14.28515625" customWidth="1"/>
    <col min="4" max="4" width="14.140625" bestFit="1" customWidth="1"/>
  </cols>
  <sheetData>
    <row r="1" spans="1:22" x14ac:dyDescent="0.25">
      <c r="A1" s="33" t="s">
        <v>0</v>
      </c>
      <c r="B1" s="33" t="s">
        <v>14</v>
      </c>
      <c r="C1" s="33" t="s">
        <v>1</v>
      </c>
      <c r="D1" s="36" t="s">
        <v>37</v>
      </c>
    </row>
    <row r="2" spans="1:22" x14ac:dyDescent="0.25">
      <c r="A2" s="29">
        <v>44470</v>
      </c>
      <c r="B2" s="30" t="s">
        <v>2</v>
      </c>
      <c r="C2" s="30">
        <v>2300</v>
      </c>
      <c r="D2" s="10" t="s">
        <v>38</v>
      </c>
    </row>
    <row r="3" spans="1:22" x14ac:dyDescent="0.25">
      <c r="A3" s="29">
        <v>44470</v>
      </c>
      <c r="B3" s="30" t="s">
        <v>3</v>
      </c>
      <c r="C3" s="30">
        <v>767</v>
      </c>
      <c r="D3" s="10" t="s">
        <v>39</v>
      </c>
    </row>
    <row r="4" spans="1:22" x14ac:dyDescent="0.25">
      <c r="A4" s="29">
        <v>44470</v>
      </c>
      <c r="B4" s="30" t="s">
        <v>4</v>
      </c>
      <c r="C4" s="30">
        <v>2500</v>
      </c>
      <c r="D4" s="10" t="s">
        <v>38</v>
      </c>
      <c r="F4" s="41" t="s">
        <v>36</v>
      </c>
      <c r="G4" s="42" t="s">
        <v>19</v>
      </c>
      <c r="H4" s="42"/>
      <c r="I4" s="42"/>
      <c r="J4" s="42"/>
      <c r="K4" s="42"/>
      <c r="L4" s="42"/>
      <c r="M4" s="42"/>
      <c r="N4" s="42"/>
      <c r="O4" s="42"/>
      <c r="P4" s="42"/>
      <c r="Q4" s="42"/>
      <c r="R4" s="42"/>
      <c r="S4" s="42"/>
      <c r="T4" s="42"/>
      <c r="U4" s="42"/>
      <c r="V4" s="42"/>
    </row>
    <row r="5" spans="1:22" x14ac:dyDescent="0.25">
      <c r="A5" s="29">
        <v>44473</v>
      </c>
      <c r="B5" s="30" t="s">
        <v>5</v>
      </c>
      <c r="C5" s="30">
        <v>710</v>
      </c>
      <c r="D5" s="10" t="s">
        <v>38</v>
      </c>
      <c r="F5" s="41"/>
    </row>
    <row r="6" spans="1:22" x14ac:dyDescent="0.25">
      <c r="A6" s="29">
        <v>44473</v>
      </c>
      <c r="B6" s="30" t="s">
        <v>6</v>
      </c>
      <c r="C6" s="30">
        <v>760</v>
      </c>
      <c r="D6" s="10" t="s">
        <v>38</v>
      </c>
    </row>
    <row r="7" spans="1:22" x14ac:dyDescent="0.25">
      <c r="A7" s="29">
        <v>44476</v>
      </c>
      <c r="B7" s="30" t="s">
        <v>10</v>
      </c>
      <c r="C7" s="30">
        <v>1900</v>
      </c>
      <c r="D7" s="10" t="s">
        <v>38</v>
      </c>
    </row>
    <row r="8" spans="1:22" x14ac:dyDescent="0.25">
      <c r="A8" s="29">
        <v>44477</v>
      </c>
      <c r="B8" s="30" t="s">
        <v>7</v>
      </c>
      <c r="C8" s="30">
        <v>450</v>
      </c>
      <c r="D8" s="10" t="s">
        <v>38</v>
      </c>
    </row>
    <row r="9" spans="1:22" x14ac:dyDescent="0.25">
      <c r="A9" s="29">
        <v>44484</v>
      </c>
      <c r="B9" s="30" t="s">
        <v>8</v>
      </c>
      <c r="C9" s="30">
        <v>620</v>
      </c>
      <c r="D9" s="10" t="s">
        <v>38</v>
      </c>
    </row>
    <row r="10" spans="1:22" x14ac:dyDescent="0.25">
      <c r="A10" s="29">
        <v>44485</v>
      </c>
      <c r="B10" s="30" t="s">
        <v>11</v>
      </c>
      <c r="C10" s="30">
        <v>470</v>
      </c>
      <c r="D10" s="10" t="s">
        <v>38</v>
      </c>
    </row>
    <row r="11" spans="1:22" x14ac:dyDescent="0.25">
      <c r="A11" s="29">
        <v>44487</v>
      </c>
      <c r="B11" s="30" t="s">
        <v>3</v>
      </c>
      <c r="C11" s="30">
        <v>970</v>
      </c>
      <c r="D11" s="10" t="s">
        <v>38</v>
      </c>
    </row>
    <row r="12" spans="1:22" x14ac:dyDescent="0.25">
      <c r="A12" s="29">
        <v>44487</v>
      </c>
      <c r="B12" s="30" t="s">
        <v>2</v>
      </c>
      <c r="C12" s="30">
        <v>1075</v>
      </c>
      <c r="D12" s="10" t="s">
        <v>38</v>
      </c>
    </row>
    <row r="13" spans="1:22" x14ac:dyDescent="0.25">
      <c r="A13" s="29">
        <v>44488</v>
      </c>
      <c r="B13" s="30" t="s">
        <v>7</v>
      </c>
      <c r="C13" s="30">
        <v>489</v>
      </c>
      <c r="D13" s="10" t="s">
        <v>38</v>
      </c>
    </row>
    <row r="14" spans="1:22" x14ac:dyDescent="0.25">
      <c r="A14" s="29">
        <v>44491</v>
      </c>
      <c r="B14" s="30" t="s">
        <v>4</v>
      </c>
      <c r="C14" s="30">
        <v>1574.1</v>
      </c>
      <c r="D14" s="10" t="s">
        <v>38</v>
      </c>
    </row>
    <row r="15" spans="1:22" x14ac:dyDescent="0.25">
      <c r="A15" s="29">
        <v>44491</v>
      </c>
      <c r="B15" s="30" t="s">
        <v>6</v>
      </c>
      <c r="C15" s="30">
        <v>550</v>
      </c>
      <c r="D15" s="10" t="s">
        <v>38</v>
      </c>
    </row>
    <row r="16" spans="1:22" x14ac:dyDescent="0.25">
      <c r="A16" s="29">
        <v>44494</v>
      </c>
      <c r="B16" s="30" t="s">
        <v>9</v>
      </c>
      <c r="C16" s="30">
        <v>423</v>
      </c>
      <c r="D16" s="10" t="s">
        <v>38</v>
      </c>
    </row>
    <row r="17" spans="1:4" x14ac:dyDescent="0.25">
      <c r="A17" s="29">
        <v>44496</v>
      </c>
      <c r="B17" s="30" t="s">
        <v>9</v>
      </c>
      <c r="C17" s="30">
        <v>358.22</v>
      </c>
      <c r="D17" s="10" t="s">
        <v>38</v>
      </c>
    </row>
    <row r="18" spans="1:4" x14ac:dyDescent="0.25">
      <c r="A18" s="29">
        <v>44496</v>
      </c>
      <c r="B18" s="30" t="s">
        <v>8</v>
      </c>
      <c r="C18" s="30">
        <v>520</v>
      </c>
      <c r="D18" s="10" t="s">
        <v>38</v>
      </c>
    </row>
    <row r="19" spans="1:4" x14ac:dyDescent="0.25">
      <c r="A19" s="29">
        <v>44497</v>
      </c>
      <c r="B19" s="30" t="s">
        <v>5</v>
      </c>
      <c r="C19" s="30">
        <v>300</v>
      </c>
      <c r="D19" s="10" t="s">
        <v>38</v>
      </c>
    </row>
    <row r="20" spans="1:4" x14ac:dyDescent="0.25">
      <c r="A20" s="29">
        <v>44498</v>
      </c>
      <c r="B20" s="30" t="s">
        <v>9</v>
      </c>
      <c r="C20" s="30">
        <v>407.05</v>
      </c>
      <c r="D20" s="10" t="s">
        <v>38</v>
      </c>
    </row>
    <row r="21" spans="1:4" x14ac:dyDescent="0.25">
      <c r="A21" s="29">
        <v>44499</v>
      </c>
      <c r="B21" s="30" t="s">
        <v>4</v>
      </c>
      <c r="C21" s="30">
        <v>300</v>
      </c>
      <c r="D21" s="10" t="s">
        <v>38</v>
      </c>
    </row>
    <row r="22" spans="1:4" x14ac:dyDescent="0.25">
      <c r="A22" s="29">
        <v>44501</v>
      </c>
      <c r="B22" s="30" t="s">
        <v>3</v>
      </c>
      <c r="C22" s="30">
        <v>2327</v>
      </c>
      <c r="D22" s="10" t="s">
        <v>38</v>
      </c>
    </row>
    <row r="23" spans="1:4" x14ac:dyDescent="0.25">
      <c r="A23" s="29">
        <v>44502</v>
      </c>
      <c r="B23" s="30" t="s">
        <v>10</v>
      </c>
      <c r="C23" s="30">
        <v>1150</v>
      </c>
      <c r="D23" s="10" t="s">
        <v>38</v>
      </c>
    </row>
    <row r="24" spans="1:4" x14ac:dyDescent="0.25">
      <c r="A24" s="29">
        <v>44504</v>
      </c>
      <c r="B24" s="30" t="s">
        <v>10</v>
      </c>
      <c r="C24" s="30">
        <v>1138</v>
      </c>
      <c r="D24" s="10" t="s">
        <v>38</v>
      </c>
    </row>
    <row r="25" spans="1:4" x14ac:dyDescent="0.25">
      <c r="A25" s="29">
        <v>44505</v>
      </c>
      <c r="B25" s="30" t="s">
        <v>13</v>
      </c>
      <c r="C25" s="30">
        <v>500</v>
      </c>
      <c r="D25" s="10" t="s">
        <v>38</v>
      </c>
    </row>
    <row r="26" spans="1:4" x14ac:dyDescent="0.25">
      <c r="A26" s="29">
        <v>44508</v>
      </c>
      <c r="B26" s="30" t="s">
        <v>6</v>
      </c>
      <c r="C26" s="30">
        <v>702</v>
      </c>
      <c r="D26" s="10" t="s">
        <v>38</v>
      </c>
    </row>
    <row r="27" spans="1:4" x14ac:dyDescent="0.25">
      <c r="A27" s="29">
        <v>44509</v>
      </c>
      <c r="B27" s="30" t="s">
        <v>4</v>
      </c>
      <c r="C27" s="30">
        <v>1600</v>
      </c>
      <c r="D27" s="10" t="s">
        <v>38</v>
      </c>
    </row>
    <row r="28" spans="1:4" x14ac:dyDescent="0.25">
      <c r="A28" s="29">
        <v>44512</v>
      </c>
      <c r="B28" s="30" t="s">
        <v>5</v>
      </c>
      <c r="C28" s="30">
        <v>600</v>
      </c>
      <c r="D28" s="10" t="s">
        <v>38</v>
      </c>
    </row>
    <row r="29" spans="1:4" x14ac:dyDescent="0.25">
      <c r="A29" s="29">
        <v>44515</v>
      </c>
      <c r="B29" s="30" t="s">
        <v>13</v>
      </c>
      <c r="C29" s="30">
        <v>900</v>
      </c>
      <c r="D29" s="10" t="s">
        <v>38</v>
      </c>
    </row>
    <row r="30" spans="1:4" x14ac:dyDescent="0.25">
      <c r="A30" s="29">
        <v>44515</v>
      </c>
      <c r="B30" s="30" t="s">
        <v>6</v>
      </c>
      <c r="C30" s="30">
        <v>150</v>
      </c>
      <c r="D30" s="10" t="s">
        <v>38</v>
      </c>
    </row>
    <row r="31" spans="1:4" x14ac:dyDescent="0.25">
      <c r="A31" s="29">
        <v>44515</v>
      </c>
      <c r="B31" s="30" t="s">
        <v>2</v>
      </c>
      <c r="C31" s="30">
        <v>2100</v>
      </c>
      <c r="D31" s="10" t="s">
        <v>38</v>
      </c>
    </row>
    <row r="32" spans="1:4" x14ac:dyDescent="0.25">
      <c r="A32" s="29">
        <v>44517</v>
      </c>
      <c r="B32" s="30" t="s">
        <v>11</v>
      </c>
      <c r="C32" s="30">
        <v>470.63</v>
      </c>
      <c r="D32" s="10" t="s">
        <v>38</v>
      </c>
    </row>
    <row r="33" spans="1:4" x14ac:dyDescent="0.25">
      <c r="A33" s="29">
        <v>44517</v>
      </c>
      <c r="B33" s="30" t="s">
        <v>9</v>
      </c>
      <c r="C33" s="30">
        <v>322.64</v>
      </c>
      <c r="D33" s="10" t="s">
        <v>38</v>
      </c>
    </row>
    <row r="34" spans="1:4" x14ac:dyDescent="0.25">
      <c r="A34" s="29">
        <v>44518</v>
      </c>
      <c r="B34" s="30" t="s">
        <v>8</v>
      </c>
      <c r="C34" s="30">
        <v>428</v>
      </c>
      <c r="D34" s="10" t="s">
        <v>38</v>
      </c>
    </row>
    <row r="35" spans="1:4" x14ac:dyDescent="0.25">
      <c r="A35" s="29">
        <v>44519</v>
      </c>
      <c r="B35" s="30" t="s">
        <v>5</v>
      </c>
      <c r="C35" s="30">
        <v>447</v>
      </c>
      <c r="D35" s="10" t="s">
        <v>38</v>
      </c>
    </row>
    <row r="36" spans="1:4" x14ac:dyDescent="0.25">
      <c r="A36" s="29">
        <v>44522</v>
      </c>
      <c r="B36" s="30" t="s">
        <v>4</v>
      </c>
      <c r="C36" s="30">
        <v>1720</v>
      </c>
      <c r="D36" s="10" t="s">
        <v>38</v>
      </c>
    </row>
    <row r="37" spans="1:4" x14ac:dyDescent="0.25">
      <c r="A37" s="29">
        <v>44524</v>
      </c>
      <c r="B37" s="30" t="s">
        <v>6</v>
      </c>
      <c r="C37" s="30">
        <v>540</v>
      </c>
      <c r="D37" s="10" t="s">
        <v>38</v>
      </c>
    </row>
    <row r="38" spans="1:4" x14ac:dyDescent="0.25">
      <c r="A38" s="29">
        <v>44525</v>
      </c>
      <c r="B38" s="30" t="s">
        <v>7</v>
      </c>
      <c r="C38" s="30">
        <v>314</v>
      </c>
      <c r="D38" s="10" t="s">
        <v>38</v>
      </c>
    </row>
    <row r="39" spans="1:4" x14ac:dyDescent="0.25">
      <c r="A39" s="29">
        <v>44526</v>
      </c>
      <c r="B39" s="30" t="s">
        <v>8</v>
      </c>
      <c r="C39" s="30">
        <v>518</v>
      </c>
      <c r="D39" s="10" t="s">
        <v>38</v>
      </c>
    </row>
    <row r="40" spans="1:4" x14ac:dyDescent="0.25">
      <c r="A40" s="29">
        <v>44526</v>
      </c>
      <c r="B40" s="30" t="s">
        <v>3</v>
      </c>
      <c r="C40" s="30">
        <v>2000</v>
      </c>
      <c r="D40" s="10" t="s">
        <v>38</v>
      </c>
    </row>
    <row r="41" spans="1:4" x14ac:dyDescent="0.25">
      <c r="A41" s="29">
        <v>44529</v>
      </c>
      <c r="B41" s="30" t="s">
        <v>7</v>
      </c>
      <c r="C41" s="30">
        <v>337</v>
      </c>
      <c r="D41" s="10" t="s">
        <v>38</v>
      </c>
    </row>
    <row r="42" spans="1:4" x14ac:dyDescent="0.25">
      <c r="A42" s="29">
        <v>44530</v>
      </c>
      <c r="B42" s="30" t="s">
        <v>8</v>
      </c>
      <c r="C42" s="30">
        <v>500</v>
      </c>
      <c r="D42" s="10" t="s">
        <v>38</v>
      </c>
    </row>
    <row r="43" spans="1:4" x14ac:dyDescent="0.25">
      <c r="A43" s="29">
        <v>44531</v>
      </c>
      <c r="B43" s="30" t="s">
        <v>4</v>
      </c>
      <c r="C43" s="30">
        <v>2500</v>
      </c>
      <c r="D43" s="10" t="s">
        <v>38</v>
      </c>
    </row>
    <row r="44" spans="1:4" x14ac:dyDescent="0.25">
      <c r="A44" s="29">
        <v>44534</v>
      </c>
      <c r="B44" s="30" t="s">
        <v>5</v>
      </c>
      <c r="C44" s="30">
        <v>710</v>
      </c>
      <c r="D44" s="10" t="s">
        <v>38</v>
      </c>
    </row>
    <row r="45" spans="1:4" x14ac:dyDescent="0.25">
      <c r="A45" s="29">
        <v>44537</v>
      </c>
      <c r="B45" s="30" t="s">
        <v>2</v>
      </c>
      <c r="C45" s="30">
        <v>2300</v>
      </c>
      <c r="D45" s="10" t="s">
        <v>38</v>
      </c>
    </row>
    <row r="46" spans="1:4" x14ac:dyDescent="0.25">
      <c r="A46" s="29">
        <v>44539</v>
      </c>
      <c r="B46" s="30" t="s">
        <v>12</v>
      </c>
      <c r="C46" s="30">
        <v>12000</v>
      </c>
      <c r="D46" s="10" t="s">
        <v>38</v>
      </c>
    </row>
    <row r="47" spans="1:4" x14ac:dyDescent="0.25">
      <c r="A47" s="29">
        <v>44545</v>
      </c>
      <c r="B47" s="30" t="s">
        <v>10</v>
      </c>
      <c r="C47" s="30">
        <v>1500</v>
      </c>
      <c r="D47" s="10" t="s">
        <v>38</v>
      </c>
    </row>
    <row r="48" spans="1:4" x14ac:dyDescent="0.25">
      <c r="A48" s="29">
        <v>44547</v>
      </c>
      <c r="B48" s="30" t="s">
        <v>11</v>
      </c>
      <c r="C48" s="30">
        <v>470.63</v>
      </c>
      <c r="D48" s="10" t="s">
        <v>38</v>
      </c>
    </row>
    <row r="49" spans="1:4" x14ac:dyDescent="0.25">
      <c r="A49" s="29">
        <v>44550</v>
      </c>
      <c r="B49" s="30" t="s">
        <v>7</v>
      </c>
      <c r="C49" s="30">
        <v>267</v>
      </c>
      <c r="D49" s="10" t="s">
        <v>38</v>
      </c>
    </row>
    <row r="50" spans="1:4" x14ac:dyDescent="0.25">
      <c r="A50" s="29">
        <v>44553</v>
      </c>
      <c r="B50" s="30" t="s">
        <v>6</v>
      </c>
      <c r="C50" s="30">
        <v>640</v>
      </c>
      <c r="D50" s="10" t="s">
        <v>38</v>
      </c>
    </row>
    <row r="51" spans="1:4" x14ac:dyDescent="0.25">
      <c r="A51" s="29">
        <v>44553</v>
      </c>
      <c r="B51" s="30" t="s">
        <v>5</v>
      </c>
      <c r="C51" s="30">
        <v>450</v>
      </c>
      <c r="D51" s="10" t="s">
        <v>38</v>
      </c>
    </row>
    <row r="52" spans="1:4" ht="31.5" x14ac:dyDescent="0.25">
      <c r="A52" s="31"/>
      <c r="B52" s="30"/>
      <c r="C52" s="32">
        <f>SUM(C2:C51)</f>
        <v>57045.27</v>
      </c>
    </row>
  </sheetData>
  <mergeCells count="2">
    <mergeCell ref="F4:F5"/>
    <mergeCell ref="G4:V4"/>
  </mergeCells>
  <dataValidations count="1">
    <dataValidation type="list" allowBlank="1" showInputMessage="1" showErrorMessage="1" sqref="D2:D51">
      <formula1>"essentials, non-essentials"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workbookViewId="0">
      <selection activeCell="F1" sqref="F1"/>
    </sheetView>
  </sheetViews>
  <sheetFormatPr defaultRowHeight="15" x14ac:dyDescent="0.25"/>
  <cols>
    <col min="1" max="1" width="10.7109375" bestFit="1" customWidth="1"/>
    <col min="2" max="2" width="28.5703125" customWidth="1"/>
    <col min="3" max="3" width="14.140625" customWidth="1"/>
    <col min="4" max="4" width="14" customWidth="1"/>
  </cols>
  <sheetData>
    <row r="1" spans="1:22" x14ac:dyDescent="0.25">
      <c r="A1" s="5" t="s">
        <v>0</v>
      </c>
      <c r="B1" s="5" t="s">
        <v>14</v>
      </c>
      <c r="C1" s="5" t="s">
        <v>1</v>
      </c>
      <c r="D1" s="8" t="s">
        <v>41</v>
      </c>
    </row>
    <row r="2" spans="1:22" x14ac:dyDescent="0.25">
      <c r="A2" s="24">
        <v>44470</v>
      </c>
      <c r="B2" s="25" t="s">
        <v>2</v>
      </c>
      <c r="C2" s="25">
        <v>2300</v>
      </c>
      <c r="D2" s="37" t="str">
        <f>IF($C$2:$C$51&gt;=2000,"Over Budget","With in Budget")</f>
        <v>Over Budget</v>
      </c>
    </row>
    <row r="3" spans="1:22" x14ac:dyDescent="0.25">
      <c r="A3" s="24">
        <v>44470</v>
      </c>
      <c r="B3" s="25" t="s">
        <v>3</v>
      </c>
      <c r="C3" s="25">
        <v>767</v>
      </c>
      <c r="D3" s="37" t="str">
        <f t="shared" ref="D3:D51" si="0">IF($C$2:$C$51&gt;=2000,"Over Budget","With in Budget")</f>
        <v>With in Budget</v>
      </c>
      <c r="F3" s="28" t="s">
        <v>40</v>
      </c>
      <c r="G3" s="43" t="s">
        <v>20</v>
      </c>
      <c r="H3" s="43"/>
      <c r="I3" s="43"/>
      <c r="J3" s="43"/>
      <c r="K3" s="43"/>
      <c r="L3" s="43"/>
      <c r="M3" s="43"/>
      <c r="N3" s="43"/>
      <c r="O3" s="43"/>
      <c r="P3" s="43"/>
      <c r="Q3" s="43"/>
      <c r="R3" s="43"/>
      <c r="S3" s="43"/>
      <c r="T3" s="43"/>
      <c r="U3" s="43"/>
      <c r="V3" s="43"/>
    </row>
    <row r="4" spans="1:22" x14ac:dyDescent="0.25">
      <c r="A4" s="24">
        <v>44470</v>
      </c>
      <c r="B4" s="25" t="s">
        <v>4</v>
      </c>
      <c r="C4" s="25">
        <v>2500</v>
      </c>
      <c r="D4" s="37" t="str">
        <f t="shared" si="0"/>
        <v>Over Budget</v>
      </c>
    </row>
    <row r="5" spans="1:22" x14ac:dyDescent="0.25">
      <c r="A5" s="24">
        <v>44473</v>
      </c>
      <c r="B5" s="25" t="s">
        <v>5</v>
      </c>
      <c r="C5" s="25">
        <v>710</v>
      </c>
      <c r="D5" s="37" t="str">
        <f t="shared" si="0"/>
        <v>With in Budget</v>
      </c>
    </row>
    <row r="6" spans="1:22" x14ac:dyDescent="0.25">
      <c r="A6" s="24">
        <v>44473</v>
      </c>
      <c r="B6" s="25" t="s">
        <v>6</v>
      </c>
      <c r="C6" s="25">
        <v>760</v>
      </c>
      <c r="D6" s="37" t="str">
        <f t="shared" si="0"/>
        <v>With in Budget</v>
      </c>
    </row>
    <row r="7" spans="1:22" x14ac:dyDescent="0.25">
      <c r="A7" s="24">
        <v>44476</v>
      </c>
      <c r="B7" s="25" t="s">
        <v>10</v>
      </c>
      <c r="C7" s="25">
        <v>1900</v>
      </c>
      <c r="D7" s="37" t="str">
        <f t="shared" si="0"/>
        <v>With in Budget</v>
      </c>
    </row>
    <row r="8" spans="1:22" x14ac:dyDescent="0.25">
      <c r="A8" s="24">
        <v>44477</v>
      </c>
      <c r="B8" s="25" t="s">
        <v>7</v>
      </c>
      <c r="C8" s="25">
        <v>450</v>
      </c>
      <c r="D8" s="37" t="str">
        <f t="shared" si="0"/>
        <v>With in Budget</v>
      </c>
    </row>
    <row r="9" spans="1:22" x14ac:dyDescent="0.25">
      <c r="A9" s="24">
        <v>44484</v>
      </c>
      <c r="B9" s="25" t="s">
        <v>8</v>
      </c>
      <c r="C9" s="25">
        <v>620</v>
      </c>
      <c r="D9" s="37" t="str">
        <f t="shared" si="0"/>
        <v>With in Budget</v>
      </c>
    </row>
    <row r="10" spans="1:22" x14ac:dyDescent="0.25">
      <c r="A10" s="24">
        <v>44485</v>
      </c>
      <c r="B10" s="25" t="s">
        <v>11</v>
      </c>
      <c r="C10" s="25">
        <v>470</v>
      </c>
      <c r="D10" s="37" t="str">
        <f t="shared" si="0"/>
        <v>With in Budget</v>
      </c>
    </row>
    <row r="11" spans="1:22" x14ac:dyDescent="0.25">
      <c r="A11" s="24">
        <v>44487</v>
      </c>
      <c r="B11" s="25" t="s">
        <v>3</v>
      </c>
      <c r="C11" s="25">
        <v>970</v>
      </c>
      <c r="D11" s="37" t="str">
        <f t="shared" si="0"/>
        <v>With in Budget</v>
      </c>
    </row>
    <row r="12" spans="1:22" x14ac:dyDescent="0.25">
      <c r="A12" s="24">
        <v>44487</v>
      </c>
      <c r="B12" s="25" t="s">
        <v>2</v>
      </c>
      <c r="C12" s="25">
        <v>1075</v>
      </c>
      <c r="D12" s="37" t="str">
        <f t="shared" si="0"/>
        <v>With in Budget</v>
      </c>
    </row>
    <row r="13" spans="1:22" x14ac:dyDescent="0.25">
      <c r="A13" s="24">
        <v>44488</v>
      </c>
      <c r="B13" s="25" t="s">
        <v>7</v>
      </c>
      <c r="C13" s="25">
        <v>489</v>
      </c>
      <c r="D13" s="37" t="str">
        <f t="shared" si="0"/>
        <v>With in Budget</v>
      </c>
    </row>
    <row r="14" spans="1:22" x14ac:dyDescent="0.25">
      <c r="A14" s="24">
        <v>44491</v>
      </c>
      <c r="B14" s="25" t="s">
        <v>4</v>
      </c>
      <c r="C14" s="25">
        <v>1574.1</v>
      </c>
      <c r="D14" s="37" t="str">
        <f t="shared" si="0"/>
        <v>With in Budget</v>
      </c>
    </row>
    <row r="15" spans="1:22" x14ac:dyDescent="0.25">
      <c r="A15" s="24">
        <v>44491</v>
      </c>
      <c r="B15" s="25" t="s">
        <v>6</v>
      </c>
      <c r="C15" s="25">
        <v>550</v>
      </c>
      <c r="D15" s="37" t="str">
        <f t="shared" si="0"/>
        <v>With in Budget</v>
      </c>
    </row>
    <row r="16" spans="1:22" x14ac:dyDescent="0.25">
      <c r="A16" s="24">
        <v>44494</v>
      </c>
      <c r="B16" s="25" t="s">
        <v>9</v>
      </c>
      <c r="C16" s="25">
        <v>423</v>
      </c>
      <c r="D16" s="37" t="str">
        <f t="shared" si="0"/>
        <v>With in Budget</v>
      </c>
    </row>
    <row r="17" spans="1:4" x14ac:dyDescent="0.25">
      <c r="A17" s="24">
        <v>44496</v>
      </c>
      <c r="B17" s="25" t="s">
        <v>9</v>
      </c>
      <c r="C17" s="25">
        <v>358.22</v>
      </c>
      <c r="D17" s="37" t="str">
        <f t="shared" si="0"/>
        <v>With in Budget</v>
      </c>
    </row>
    <row r="18" spans="1:4" x14ac:dyDescent="0.25">
      <c r="A18" s="24">
        <v>44496</v>
      </c>
      <c r="B18" s="25" t="s">
        <v>8</v>
      </c>
      <c r="C18" s="25">
        <v>520</v>
      </c>
      <c r="D18" s="37" t="str">
        <f t="shared" si="0"/>
        <v>With in Budget</v>
      </c>
    </row>
    <row r="19" spans="1:4" x14ac:dyDescent="0.25">
      <c r="A19" s="24">
        <v>44497</v>
      </c>
      <c r="B19" s="25" t="s">
        <v>5</v>
      </c>
      <c r="C19" s="25">
        <v>300</v>
      </c>
      <c r="D19" s="37" t="str">
        <f t="shared" si="0"/>
        <v>With in Budget</v>
      </c>
    </row>
    <row r="20" spans="1:4" x14ac:dyDescent="0.25">
      <c r="A20" s="24">
        <v>44498</v>
      </c>
      <c r="B20" s="25" t="s">
        <v>9</v>
      </c>
      <c r="C20" s="25">
        <v>407.05</v>
      </c>
      <c r="D20" s="37" t="str">
        <f t="shared" si="0"/>
        <v>With in Budget</v>
      </c>
    </row>
    <row r="21" spans="1:4" x14ac:dyDescent="0.25">
      <c r="A21" s="24">
        <v>44499</v>
      </c>
      <c r="B21" s="25" t="s">
        <v>4</v>
      </c>
      <c r="C21" s="25">
        <v>300</v>
      </c>
      <c r="D21" s="37" t="str">
        <f t="shared" si="0"/>
        <v>With in Budget</v>
      </c>
    </row>
    <row r="22" spans="1:4" x14ac:dyDescent="0.25">
      <c r="A22" s="24">
        <v>44501</v>
      </c>
      <c r="B22" s="25" t="s">
        <v>3</v>
      </c>
      <c r="C22" s="25">
        <v>2327</v>
      </c>
      <c r="D22" s="37" t="str">
        <f t="shared" si="0"/>
        <v>Over Budget</v>
      </c>
    </row>
    <row r="23" spans="1:4" x14ac:dyDescent="0.25">
      <c r="A23" s="24">
        <v>44502</v>
      </c>
      <c r="B23" s="25" t="s">
        <v>10</v>
      </c>
      <c r="C23" s="25">
        <v>1150</v>
      </c>
      <c r="D23" s="37" t="str">
        <f t="shared" si="0"/>
        <v>With in Budget</v>
      </c>
    </row>
    <row r="24" spans="1:4" x14ac:dyDescent="0.25">
      <c r="A24" s="24">
        <v>44504</v>
      </c>
      <c r="B24" s="25" t="s">
        <v>10</v>
      </c>
      <c r="C24" s="25">
        <v>1138</v>
      </c>
      <c r="D24" s="37" t="str">
        <f t="shared" si="0"/>
        <v>With in Budget</v>
      </c>
    </row>
    <row r="25" spans="1:4" x14ac:dyDescent="0.25">
      <c r="A25" s="24">
        <v>44505</v>
      </c>
      <c r="B25" s="25" t="s">
        <v>13</v>
      </c>
      <c r="C25" s="25">
        <v>500</v>
      </c>
      <c r="D25" s="37" t="str">
        <f t="shared" si="0"/>
        <v>With in Budget</v>
      </c>
    </row>
    <row r="26" spans="1:4" x14ac:dyDescent="0.25">
      <c r="A26" s="24">
        <v>44508</v>
      </c>
      <c r="B26" s="25" t="s">
        <v>6</v>
      </c>
      <c r="C26" s="25">
        <v>702</v>
      </c>
      <c r="D26" s="37" t="str">
        <f t="shared" si="0"/>
        <v>With in Budget</v>
      </c>
    </row>
    <row r="27" spans="1:4" x14ac:dyDescent="0.25">
      <c r="A27" s="24">
        <v>44509</v>
      </c>
      <c r="B27" s="25" t="s">
        <v>4</v>
      </c>
      <c r="C27" s="25">
        <v>1600</v>
      </c>
      <c r="D27" s="37" t="str">
        <f t="shared" si="0"/>
        <v>With in Budget</v>
      </c>
    </row>
    <row r="28" spans="1:4" x14ac:dyDescent="0.25">
      <c r="A28" s="24">
        <v>44512</v>
      </c>
      <c r="B28" s="25" t="s">
        <v>5</v>
      </c>
      <c r="C28" s="25">
        <v>600</v>
      </c>
      <c r="D28" s="37" t="str">
        <f t="shared" si="0"/>
        <v>With in Budget</v>
      </c>
    </row>
    <row r="29" spans="1:4" x14ac:dyDescent="0.25">
      <c r="A29" s="24">
        <v>44515</v>
      </c>
      <c r="B29" s="25" t="s">
        <v>13</v>
      </c>
      <c r="C29" s="25">
        <v>900</v>
      </c>
      <c r="D29" s="37" t="str">
        <f t="shared" si="0"/>
        <v>With in Budget</v>
      </c>
    </row>
    <row r="30" spans="1:4" x14ac:dyDescent="0.25">
      <c r="A30" s="24">
        <v>44515</v>
      </c>
      <c r="B30" s="25" t="s">
        <v>6</v>
      </c>
      <c r="C30" s="25">
        <v>150</v>
      </c>
      <c r="D30" s="37" t="str">
        <f t="shared" si="0"/>
        <v>With in Budget</v>
      </c>
    </row>
    <row r="31" spans="1:4" x14ac:dyDescent="0.25">
      <c r="A31" s="24">
        <v>44515</v>
      </c>
      <c r="B31" s="25" t="s">
        <v>2</v>
      </c>
      <c r="C31" s="25">
        <v>2100</v>
      </c>
      <c r="D31" s="37" t="str">
        <f t="shared" si="0"/>
        <v>Over Budget</v>
      </c>
    </row>
    <row r="32" spans="1:4" x14ac:dyDescent="0.25">
      <c r="A32" s="24">
        <v>44517</v>
      </c>
      <c r="B32" s="25" t="s">
        <v>11</v>
      </c>
      <c r="C32" s="25">
        <v>470.63</v>
      </c>
      <c r="D32" s="37" t="str">
        <f t="shared" si="0"/>
        <v>With in Budget</v>
      </c>
    </row>
    <row r="33" spans="1:4" x14ac:dyDescent="0.25">
      <c r="A33" s="24">
        <v>44517</v>
      </c>
      <c r="B33" s="25" t="s">
        <v>9</v>
      </c>
      <c r="C33" s="25">
        <v>322.64</v>
      </c>
      <c r="D33" s="37" t="str">
        <f t="shared" si="0"/>
        <v>With in Budget</v>
      </c>
    </row>
    <row r="34" spans="1:4" x14ac:dyDescent="0.25">
      <c r="A34" s="24">
        <v>44518</v>
      </c>
      <c r="B34" s="25" t="s">
        <v>8</v>
      </c>
      <c r="C34" s="25">
        <v>428</v>
      </c>
      <c r="D34" s="37" t="str">
        <f t="shared" si="0"/>
        <v>With in Budget</v>
      </c>
    </row>
    <row r="35" spans="1:4" x14ac:dyDescent="0.25">
      <c r="A35" s="24">
        <v>44519</v>
      </c>
      <c r="B35" s="25" t="s">
        <v>5</v>
      </c>
      <c r="C35" s="25">
        <v>447</v>
      </c>
      <c r="D35" s="37" t="str">
        <f t="shared" si="0"/>
        <v>With in Budget</v>
      </c>
    </row>
    <row r="36" spans="1:4" x14ac:dyDescent="0.25">
      <c r="A36" s="24">
        <v>44522</v>
      </c>
      <c r="B36" s="25" t="s">
        <v>4</v>
      </c>
      <c r="C36" s="25">
        <v>1720</v>
      </c>
      <c r="D36" s="37" t="str">
        <f t="shared" si="0"/>
        <v>With in Budget</v>
      </c>
    </row>
    <row r="37" spans="1:4" x14ac:dyDescent="0.25">
      <c r="A37" s="24">
        <v>44524</v>
      </c>
      <c r="B37" s="25" t="s">
        <v>6</v>
      </c>
      <c r="C37" s="25">
        <v>540</v>
      </c>
      <c r="D37" s="37" t="str">
        <f t="shared" si="0"/>
        <v>With in Budget</v>
      </c>
    </row>
    <row r="38" spans="1:4" x14ac:dyDescent="0.25">
      <c r="A38" s="24">
        <v>44525</v>
      </c>
      <c r="B38" s="25" t="s">
        <v>7</v>
      </c>
      <c r="C38" s="25">
        <v>314</v>
      </c>
      <c r="D38" s="37" t="str">
        <f t="shared" si="0"/>
        <v>With in Budget</v>
      </c>
    </row>
    <row r="39" spans="1:4" x14ac:dyDescent="0.25">
      <c r="A39" s="24">
        <v>44526</v>
      </c>
      <c r="B39" s="25" t="s">
        <v>8</v>
      </c>
      <c r="C39" s="25">
        <v>518</v>
      </c>
      <c r="D39" s="37" t="str">
        <f t="shared" si="0"/>
        <v>With in Budget</v>
      </c>
    </row>
    <row r="40" spans="1:4" x14ac:dyDescent="0.25">
      <c r="A40" s="24">
        <v>44526</v>
      </c>
      <c r="B40" s="25" t="s">
        <v>3</v>
      </c>
      <c r="C40" s="25">
        <v>2000</v>
      </c>
      <c r="D40" s="37" t="str">
        <f t="shared" si="0"/>
        <v>Over Budget</v>
      </c>
    </row>
    <row r="41" spans="1:4" x14ac:dyDescent="0.25">
      <c r="A41" s="24">
        <v>44529</v>
      </c>
      <c r="B41" s="25" t="s">
        <v>7</v>
      </c>
      <c r="C41" s="25">
        <v>337</v>
      </c>
      <c r="D41" s="37" t="str">
        <f t="shared" si="0"/>
        <v>With in Budget</v>
      </c>
    </row>
    <row r="42" spans="1:4" x14ac:dyDescent="0.25">
      <c r="A42" s="24">
        <v>44530</v>
      </c>
      <c r="B42" s="25" t="s">
        <v>8</v>
      </c>
      <c r="C42" s="25">
        <v>500</v>
      </c>
      <c r="D42" s="37" t="str">
        <f t="shared" si="0"/>
        <v>With in Budget</v>
      </c>
    </row>
    <row r="43" spans="1:4" x14ac:dyDescent="0.25">
      <c r="A43" s="24">
        <v>44531</v>
      </c>
      <c r="B43" s="25" t="s">
        <v>4</v>
      </c>
      <c r="C43" s="25">
        <v>2500</v>
      </c>
      <c r="D43" s="37" t="str">
        <f t="shared" si="0"/>
        <v>Over Budget</v>
      </c>
    </row>
    <row r="44" spans="1:4" x14ac:dyDescent="0.25">
      <c r="A44" s="24">
        <v>44534</v>
      </c>
      <c r="B44" s="25" t="s">
        <v>5</v>
      </c>
      <c r="C44" s="25">
        <v>710</v>
      </c>
      <c r="D44" s="37" t="str">
        <f t="shared" si="0"/>
        <v>With in Budget</v>
      </c>
    </row>
    <row r="45" spans="1:4" x14ac:dyDescent="0.25">
      <c r="A45" s="24">
        <v>44537</v>
      </c>
      <c r="B45" s="25" t="s">
        <v>2</v>
      </c>
      <c r="C45" s="25">
        <v>2300</v>
      </c>
      <c r="D45" s="37" t="str">
        <f t="shared" si="0"/>
        <v>Over Budget</v>
      </c>
    </row>
    <row r="46" spans="1:4" x14ac:dyDescent="0.25">
      <c r="A46" s="24">
        <v>44539</v>
      </c>
      <c r="B46" s="25" t="s">
        <v>12</v>
      </c>
      <c r="C46" s="25">
        <v>12000</v>
      </c>
      <c r="D46" s="37" t="str">
        <f t="shared" si="0"/>
        <v>Over Budget</v>
      </c>
    </row>
    <row r="47" spans="1:4" x14ac:dyDescent="0.25">
      <c r="A47" s="24">
        <v>44545</v>
      </c>
      <c r="B47" s="25" t="s">
        <v>10</v>
      </c>
      <c r="C47" s="25">
        <v>1500</v>
      </c>
      <c r="D47" s="37" t="str">
        <f t="shared" si="0"/>
        <v>With in Budget</v>
      </c>
    </row>
    <row r="48" spans="1:4" x14ac:dyDescent="0.25">
      <c r="A48" s="24">
        <v>44547</v>
      </c>
      <c r="B48" s="25" t="s">
        <v>11</v>
      </c>
      <c r="C48" s="25">
        <v>470.63</v>
      </c>
      <c r="D48" s="37" t="str">
        <f t="shared" si="0"/>
        <v>With in Budget</v>
      </c>
    </row>
    <row r="49" spans="1:4" x14ac:dyDescent="0.25">
      <c r="A49" s="24">
        <v>44550</v>
      </c>
      <c r="B49" s="25" t="s">
        <v>7</v>
      </c>
      <c r="C49" s="25">
        <v>267</v>
      </c>
      <c r="D49" s="37" t="str">
        <f t="shared" si="0"/>
        <v>With in Budget</v>
      </c>
    </row>
    <row r="50" spans="1:4" x14ac:dyDescent="0.25">
      <c r="A50" s="24">
        <v>44553</v>
      </c>
      <c r="B50" s="25" t="s">
        <v>6</v>
      </c>
      <c r="C50" s="25">
        <v>640</v>
      </c>
      <c r="D50" s="37" t="str">
        <f t="shared" si="0"/>
        <v>With in Budget</v>
      </c>
    </row>
    <row r="51" spans="1:4" x14ac:dyDescent="0.25">
      <c r="A51" s="24">
        <v>44553</v>
      </c>
      <c r="B51" s="25" t="s">
        <v>5</v>
      </c>
      <c r="C51" s="25">
        <v>450</v>
      </c>
      <c r="D51" s="37" t="str">
        <f t="shared" si="0"/>
        <v>With in Budget</v>
      </c>
    </row>
    <row r="52" spans="1:4" ht="31.5" x14ac:dyDescent="0.25">
      <c r="A52" s="26"/>
      <c r="B52" s="25"/>
      <c r="C52" s="27">
        <f>SUM(C2:C51)</f>
        <v>57045.27</v>
      </c>
    </row>
  </sheetData>
  <mergeCells count="1">
    <mergeCell ref="G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abSelected="1" zoomScale="62" workbookViewId="0">
      <selection activeCell="R9" sqref="R9"/>
    </sheetView>
  </sheetViews>
  <sheetFormatPr defaultRowHeight="15" x14ac:dyDescent="0.25"/>
  <cols>
    <col min="1" max="1" width="34.5703125" customWidth="1"/>
    <col min="2" max="2" width="45.7109375" customWidth="1"/>
    <col min="3" max="3" width="34.28515625" customWidth="1"/>
  </cols>
  <sheetData>
    <row r="1" spans="1:22" ht="33.75" x14ac:dyDescent="0.5">
      <c r="A1" s="72" t="s">
        <v>0</v>
      </c>
      <c r="B1" s="72" t="s">
        <v>14</v>
      </c>
      <c r="C1" s="72" t="s">
        <v>1</v>
      </c>
    </row>
    <row r="2" spans="1:22" ht="33.75" x14ac:dyDescent="0.5">
      <c r="A2" s="73">
        <v>44470</v>
      </c>
      <c r="B2" s="74" t="s">
        <v>2</v>
      </c>
      <c r="C2" s="74">
        <v>2300</v>
      </c>
    </row>
    <row r="3" spans="1:22" ht="33.75" x14ac:dyDescent="0.5">
      <c r="A3" s="73">
        <v>44470</v>
      </c>
      <c r="B3" s="74" t="s">
        <v>3</v>
      </c>
      <c r="C3" s="74">
        <v>767</v>
      </c>
      <c r="F3" s="65" t="s">
        <v>42</v>
      </c>
      <c r="G3" s="66" t="s">
        <v>21</v>
      </c>
      <c r="H3" s="66"/>
      <c r="I3" s="66"/>
      <c r="J3" s="66"/>
      <c r="K3" s="66"/>
      <c r="L3" s="66"/>
      <c r="M3" s="66"/>
      <c r="N3" s="66"/>
      <c r="O3" s="67"/>
      <c r="P3" s="67"/>
      <c r="Q3" s="67"/>
      <c r="R3" s="67"/>
      <c r="S3" s="67"/>
      <c r="T3" s="67"/>
      <c r="U3" s="67"/>
      <c r="V3" s="67"/>
    </row>
    <row r="4" spans="1:22" ht="33.75" x14ac:dyDescent="0.5">
      <c r="A4" s="73">
        <v>44470</v>
      </c>
      <c r="B4" s="74" t="s">
        <v>4</v>
      </c>
      <c r="C4" s="74">
        <v>2500</v>
      </c>
    </row>
    <row r="5" spans="1:22" ht="33.75" x14ac:dyDescent="0.5">
      <c r="A5" s="73">
        <v>44473</v>
      </c>
      <c r="B5" s="74" t="s">
        <v>5</v>
      </c>
      <c r="C5" s="74">
        <v>710</v>
      </c>
    </row>
    <row r="6" spans="1:22" ht="33" customHeight="1" x14ac:dyDescent="0.5">
      <c r="A6" s="73">
        <v>44473</v>
      </c>
      <c r="B6" s="74" t="s">
        <v>6</v>
      </c>
      <c r="C6" s="74">
        <v>760</v>
      </c>
      <c r="E6" s="77" t="s">
        <v>70</v>
      </c>
      <c r="F6" s="70" t="s">
        <v>69</v>
      </c>
      <c r="G6" s="71"/>
      <c r="H6" s="71"/>
      <c r="I6" s="71"/>
    </row>
    <row r="7" spans="1:22" ht="33.75" x14ac:dyDescent="0.5">
      <c r="A7" s="73">
        <v>44476</v>
      </c>
      <c r="B7" s="74" t="s">
        <v>10</v>
      </c>
      <c r="C7" s="74">
        <v>1900</v>
      </c>
      <c r="E7" s="77" t="s">
        <v>71</v>
      </c>
      <c r="F7" s="68" t="s">
        <v>67</v>
      </c>
      <c r="G7" s="69"/>
      <c r="H7" s="69"/>
      <c r="I7" s="69"/>
    </row>
    <row r="8" spans="1:22" ht="41.25" customHeight="1" x14ac:dyDescent="0.5">
      <c r="A8" s="73">
        <v>44477</v>
      </c>
      <c r="B8" s="74" t="s">
        <v>7</v>
      </c>
      <c r="C8" s="74">
        <v>450</v>
      </c>
      <c r="E8" s="77" t="s">
        <v>72</v>
      </c>
      <c r="F8" s="68" t="s">
        <v>68</v>
      </c>
      <c r="G8" s="69"/>
      <c r="H8" s="69"/>
      <c r="I8" s="69"/>
    </row>
    <row r="9" spans="1:22" ht="50.25" customHeight="1" x14ac:dyDescent="0.5">
      <c r="A9" s="73">
        <v>44484</v>
      </c>
      <c r="B9" s="74" t="s">
        <v>8</v>
      </c>
      <c r="C9" s="74">
        <v>620</v>
      </c>
      <c r="F9" s="68"/>
      <c r="G9" s="69"/>
      <c r="H9" s="69"/>
      <c r="I9" s="69"/>
    </row>
    <row r="10" spans="1:22" ht="36.75" customHeight="1" x14ac:dyDescent="0.5">
      <c r="A10" s="73">
        <v>44485</v>
      </c>
      <c r="B10" s="74" t="s">
        <v>11</v>
      </c>
      <c r="C10" s="74">
        <v>470</v>
      </c>
    </row>
    <row r="11" spans="1:22" ht="33" customHeight="1" x14ac:dyDescent="0.5">
      <c r="A11" s="73">
        <v>44487</v>
      </c>
      <c r="B11" s="74" t="s">
        <v>3</v>
      </c>
      <c r="C11" s="74">
        <v>970</v>
      </c>
      <c r="F11" s="68"/>
      <c r="G11" s="69"/>
      <c r="H11" s="69"/>
      <c r="I11" s="69"/>
    </row>
    <row r="12" spans="1:22" ht="33.75" x14ac:dyDescent="0.5">
      <c r="A12" s="73">
        <v>44487</v>
      </c>
      <c r="B12" s="74" t="s">
        <v>2</v>
      </c>
      <c r="C12" s="74">
        <v>1075</v>
      </c>
    </row>
    <row r="13" spans="1:22" ht="33.75" x14ac:dyDescent="0.5">
      <c r="A13" s="73">
        <v>44488</v>
      </c>
      <c r="B13" s="74" t="s">
        <v>7</v>
      </c>
      <c r="C13" s="74">
        <v>489</v>
      </c>
    </row>
    <row r="14" spans="1:22" ht="33.75" x14ac:dyDescent="0.5">
      <c r="A14" s="73">
        <v>44491</v>
      </c>
      <c r="B14" s="74" t="s">
        <v>4</v>
      </c>
      <c r="C14" s="74">
        <v>1574.1</v>
      </c>
    </row>
    <row r="15" spans="1:22" ht="33.75" x14ac:dyDescent="0.5">
      <c r="A15" s="73">
        <v>44491</v>
      </c>
      <c r="B15" s="74" t="s">
        <v>6</v>
      </c>
      <c r="C15" s="74">
        <v>550</v>
      </c>
    </row>
    <row r="16" spans="1:22" ht="33.75" x14ac:dyDescent="0.5">
      <c r="A16" s="73">
        <v>44494</v>
      </c>
      <c r="B16" s="74" t="s">
        <v>9</v>
      </c>
      <c r="C16" s="74">
        <v>423</v>
      </c>
    </row>
    <row r="17" spans="1:3" ht="33.75" x14ac:dyDescent="0.5">
      <c r="A17" s="73">
        <v>44496</v>
      </c>
      <c r="B17" s="74" t="s">
        <v>9</v>
      </c>
      <c r="C17" s="74">
        <v>358.22</v>
      </c>
    </row>
    <row r="18" spans="1:3" ht="33.75" x14ac:dyDescent="0.5">
      <c r="A18" s="73">
        <v>44496</v>
      </c>
      <c r="B18" s="74" t="s">
        <v>8</v>
      </c>
      <c r="C18" s="74">
        <v>520</v>
      </c>
    </row>
    <row r="19" spans="1:3" ht="33.75" x14ac:dyDescent="0.5">
      <c r="A19" s="73">
        <v>44497</v>
      </c>
      <c r="B19" s="74" t="s">
        <v>5</v>
      </c>
      <c r="C19" s="74">
        <v>300</v>
      </c>
    </row>
    <row r="20" spans="1:3" ht="33.75" x14ac:dyDescent="0.5">
      <c r="A20" s="73">
        <v>44498</v>
      </c>
      <c r="B20" s="74" t="s">
        <v>9</v>
      </c>
      <c r="C20" s="74">
        <v>407.05</v>
      </c>
    </row>
    <row r="21" spans="1:3" ht="33.75" x14ac:dyDescent="0.5">
      <c r="A21" s="73">
        <v>44499</v>
      </c>
      <c r="B21" s="74" t="s">
        <v>4</v>
      </c>
      <c r="C21" s="74">
        <v>300</v>
      </c>
    </row>
    <row r="22" spans="1:3" ht="33.75" x14ac:dyDescent="0.5">
      <c r="A22" s="73">
        <v>44501</v>
      </c>
      <c r="B22" s="74" t="s">
        <v>3</v>
      </c>
      <c r="C22" s="74">
        <v>2327</v>
      </c>
    </row>
    <row r="23" spans="1:3" ht="33.75" x14ac:dyDescent="0.5">
      <c r="A23" s="73">
        <v>44502</v>
      </c>
      <c r="B23" s="74" t="s">
        <v>10</v>
      </c>
      <c r="C23" s="74">
        <v>1150</v>
      </c>
    </row>
    <row r="24" spans="1:3" ht="33.75" x14ac:dyDescent="0.5">
      <c r="A24" s="73">
        <v>44504</v>
      </c>
      <c r="B24" s="74" t="s">
        <v>10</v>
      </c>
      <c r="C24" s="74">
        <v>1138</v>
      </c>
    </row>
    <row r="25" spans="1:3" ht="33.75" x14ac:dyDescent="0.5">
      <c r="A25" s="73">
        <v>44505</v>
      </c>
      <c r="B25" s="74" t="s">
        <v>13</v>
      </c>
      <c r="C25" s="74">
        <v>500</v>
      </c>
    </row>
    <row r="26" spans="1:3" ht="33.75" x14ac:dyDescent="0.5">
      <c r="A26" s="73">
        <v>44508</v>
      </c>
      <c r="B26" s="74" t="s">
        <v>6</v>
      </c>
      <c r="C26" s="74">
        <v>702</v>
      </c>
    </row>
    <row r="27" spans="1:3" ht="33.75" x14ac:dyDescent="0.5">
      <c r="A27" s="73">
        <v>44509</v>
      </c>
      <c r="B27" s="74" t="s">
        <v>4</v>
      </c>
      <c r="C27" s="74">
        <v>1600</v>
      </c>
    </row>
    <row r="28" spans="1:3" ht="33.75" x14ac:dyDescent="0.5">
      <c r="A28" s="73">
        <v>44512</v>
      </c>
      <c r="B28" s="74" t="s">
        <v>5</v>
      </c>
      <c r="C28" s="74">
        <v>600</v>
      </c>
    </row>
    <row r="29" spans="1:3" ht="33.75" x14ac:dyDescent="0.5">
      <c r="A29" s="73">
        <v>44515</v>
      </c>
      <c r="B29" s="74" t="s">
        <v>13</v>
      </c>
      <c r="C29" s="74">
        <v>900</v>
      </c>
    </row>
    <row r="30" spans="1:3" ht="33.75" x14ac:dyDescent="0.5">
      <c r="A30" s="73">
        <v>44515</v>
      </c>
      <c r="B30" s="74" t="s">
        <v>6</v>
      </c>
      <c r="C30" s="74">
        <v>150</v>
      </c>
    </row>
    <row r="31" spans="1:3" ht="33.75" x14ac:dyDescent="0.5">
      <c r="A31" s="73">
        <v>44515</v>
      </c>
      <c r="B31" s="74" t="s">
        <v>2</v>
      </c>
      <c r="C31" s="74">
        <v>2100</v>
      </c>
    </row>
    <row r="32" spans="1:3" ht="33.75" x14ac:dyDescent="0.5">
      <c r="A32" s="73">
        <v>44517</v>
      </c>
      <c r="B32" s="74" t="s">
        <v>11</v>
      </c>
      <c r="C32" s="74">
        <v>470.63</v>
      </c>
    </row>
    <row r="33" spans="1:3" ht="33.75" x14ac:dyDescent="0.5">
      <c r="A33" s="73">
        <v>44517</v>
      </c>
      <c r="B33" s="74" t="s">
        <v>9</v>
      </c>
      <c r="C33" s="74">
        <v>322.64</v>
      </c>
    </row>
    <row r="34" spans="1:3" ht="33.75" x14ac:dyDescent="0.5">
      <c r="A34" s="73">
        <v>44518</v>
      </c>
      <c r="B34" s="74" t="s">
        <v>8</v>
      </c>
      <c r="C34" s="74">
        <v>428</v>
      </c>
    </row>
    <row r="35" spans="1:3" ht="33.75" x14ac:dyDescent="0.5">
      <c r="A35" s="73">
        <v>44519</v>
      </c>
      <c r="B35" s="74" t="s">
        <v>5</v>
      </c>
      <c r="C35" s="74">
        <v>447</v>
      </c>
    </row>
    <row r="36" spans="1:3" ht="33.75" x14ac:dyDescent="0.5">
      <c r="A36" s="73">
        <v>44522</v>
      </c>
      <c r="B36" s="74" t="s">
        <v>4</v>
      </c>
      <c r="C36" s="74">
        <v>1720</v>
      </c>
    </row>
    <row r="37" spans="1:3" ht="33.75" x14ac:dyDescent="0.5">
      <c r="A37" s="73">
        <v>44524</v>
      </c>
      <c r="B37" s="74" t="s">
        <v>6</v>
      </c>
      <c r="C37" s="74">
        <v>540</v>
      </c>
    </row>
    <row r="38" spans="1:3" ht="33.75" x14ac:dyDescent="0.5">
      <c r="A38" s="73">
        <v>44525</v>
      </c>
      <c r="B38" s="74" t="s">
        <v>7</v>
      </c>
      <c r="C38" s="74">
        <v>314</v>
      </c>
    </row>
    <row r="39" spans="1:3" ht="33.75" x14ac:dyDescent="0.5">
      <c r="A39" s="73">
        <v>44526</v>
      </c>
      <c r="B39" s="74" t="s">
        <v>8</v>
      </c>
      <c r="C39" s="74">
        <v>518</v>
      </c>
    </row>
    <row r="40" spans="1:3" ht="33.75" x14ac:dyDescent="0.5">
      <c r="A40" s="73">
        <v>44526</v>
      </c>
      <c r="B40" s="74" t="s">
        <v>3</v>
      </c>
      <c r="C40" s="74">
        <v>2000</v>
      </c>
    </row>
    <row r="41" spans="1:3" ht="33.75" x14ac:dyDescent="0.5">
      <c r="A41" s="73">
        <v>44529</v>
      </c>
      <c r="B41" s="74" t="s">
        <v>7</v>
      </c>
      <c r="C41" s="74">
        <v>337</v>
      </c>
    </row>
    <row r="42" spans="1:3" ht="33.75" x14ac:dyDescent="0.5">
      <c r="A42" s="73">
        <v>44530</v>
      </c>
      <c r="B42" s="74" t="s">
        <v>8</v>
      </c>
      <c r="C42" s="74">
        <v>500</v>
      </c>
    </row>
    <row r="43" spans="1:3" ht="33.75" x14ac:dyDescent="0.5">
      <c r="A43" s="73">
        <v>44531</v>
      </c>
      <c r="B43" s="74" t="s">
        <v>4</v>
      </c>
      <c r="C43" s="74">
        <v>2500</v>
      </c>
    </row>
    <row r="44" spans="1:3" ht="33.75" x14ac:dyDescent="0.5">
      <c r="A44" s="73">
        <v>44534</v>
      </c>
      <c r="B44" s="74" t="s">
        <v>5</v>
      </c>
      <c r="C44" s="74">
        <v>710</v>
      </c>
    </row>
    <row r="45" spans="1:3" ht="33.75" x14ac:dyDescent="0.5">
      <c r="A45" s="73">
        <v>44537</v>
      </c>
      <c r="B45" s="74" t="s">
        <v>2</v>
      </c>
      <c r="C45" s="74">
        <v>2300</v>
      </c>
    </row>
    <row r="46" spans="1:3" ht="33.75" x14ac:dyDescent="0.5">
      <c r="A46" s="73">
        <v>44539</v>
      </c>
      <c r="B46" s="74" t="s">
        <v>12</v>
      </c>
      <c r="C46" s="74">
        <v>12000</v>
      </c>
    </row>
    <row r="47" spans="1:3" ht="33.75" x14ac:dyDescent="0.5">
      <c r="A47" s="73">
        <v>44545</v>
      </c>
      <c r="B47" s="74" t="s">
        <v>10</v>
      </c>
      <c r="C47" s="74">
        <v>1500</v>
      </c>
    </row>
    <row r="48" spans="1:3" ht="33.75" x14ac:dyDescent="0.5">
      <c r="A48" s="73">
        <v>44547</v>
      </c>
      <c r="B48" s="74" t="s">
        <v>11</v>
      </c>
      <c r="C48" s="74">
        <v>470.63</v>
      </c>
    </row>
    <row r="49" spans="1:3" ht="33.75" x14ac:dyDescent="0.5">
      <c r="A49" s="73">
        <v>44550</v>
      </c>
      <c r="B49" s="74" t="s">
        <v>7</v>
      </c>
      <c r="C49" s="74">
        <v>267</v>
      </c>
    </row>
    <row r="50" spans="1:3" ht="33.75" x14ac:dyDescent="0.5">
      <c r="A50" s="73">
        <v>44553</v>
      </c>
      <c r="B50" s="74" t="s">
        <v>6</v>
      </c>
      <c r="C50" s="74">
        <v>640</v>
      </c>
    </row>
    <row r="51" spans="1:3" ht="33.75" x14ac:dyDescent="0.5">
      <c r="A51" s="73">
        <v>44553</v>
      </c>
      <c r="B51" s="74" t="s">
        <v>5</v>
      </c>
      <c r="C51" s="74">
        <v>450</v>
      </c>
    </row>
    <row r="52" spans="1:3" ht="33.75" x14ac:dyDescent="0.5">
      <c r="A52" s="75"/>
      <c r="B52" s="74"/>
      <c r="C52" s="76">
        <f>SUM(C2:C51)</f>
        <v>57045.27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Task</vt:lpstr>
      <vt:lpstr>1</vt:lpstr>
      <vt:lpstr>2</vt:lpstr>
      <vt:lpstr>3</vt:lpstr>
      <vt:lpstr>4</vt:lpstr>
      <vt:lpstr>5</vt:lpstr>
      <vt:lpstr>6</vt:lpstr>
      <vt:lpstr>8</vt:lpstr>
      <vt:lpstr>9</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Windows User</cp:lastModifiedBy>
  <dcterms:created xsi:type="dcterms:W3CDTF">2015-06-05T18:17:20Z</dcterms:created>
  <dcterms:modified xsi:type="dcterms:W3CDTF">2024-03-19T04:55:38Z</dcterms:modified>
</cp:coreProperties>
</file>